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91D1086F-70C3-4109-92B0-394BF96E57CF}"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O35" i="10"/>
  <c r="BE35" i="10"/>
  <c r="CO34" i="10"/>
  <c r="BW34" i="10"/>
  <c r="BW35" i="10" s="1"/>
  <c r="BW36" i="10" s="1"/>
  <c r="BW37" i="10" s="1"/>
  <c r="BW38" i="10" s="1"/>
  <c r="BW39" i="10" s="1"/>
  <c r="BW40" i="10" s="1"/>
  <c r="BW41" i="10" s="1"/>
  <c r="BE34" i="10"/>
  <c r="C34" i="10"/>
  <c r="C35" i="10" s="1"/>
  <c r="C36"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l="1"/>
  <c r="AM35" i="10" s="1"/>
</calcChain>
</file>

<file path=xl/sharedStrings.xml><?xml version="1.0" encoding="utf-8"?>
<sst xmlns="http://schemas.openxmlformats.org/spreadsheetml/2006/main" count="1146" uniqueCount="574">
  <si>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</si>
  <si>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</si>
  <si>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</si>
  <si>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</si>
  <si>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</si>
  <si>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</si>
  <si>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</si>
  <si>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</si>
  <si>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</si>
  <si>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</si>
  <si>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</si>
  <si>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</si>
  <si>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</si>
  <si>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</si>
  <si>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</si>
  <si>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</si>
  <si>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</si>
  <si>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</si>
  <si>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</si>
  <si>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</si>
  <si>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</si>
  <si>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</si>
  <si>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</si>
  <si>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</si>
  <si>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</si>
  <si>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</si>
  <si>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</si>
  <si>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</si>
  <si>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</si>
  <si>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</si>
  <si>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</si>
  <si>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</si>
  <si>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</si>
  <si>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</si>
  <si>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</si>
  <si>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</si>
  <si>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</si>
  <si>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</si>
  <si>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</si>
  <si>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</si>
  <si>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</si>
  <si>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</si>
  <si>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</si>
  <si>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</si>
  <si>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</si>
  <si>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</si>
  <si>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</si>
  <si>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</si>
  <si>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</si>
  <si>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</si>
  <si>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</si>
  <si>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</si>
  <si>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</si>
  <si>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</si>
  <si>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</si>
  <si>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</si>
  <si>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</si>
  <si>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</si>
  <si>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</si>
  <si>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</si>
  <si>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</si>
  <si>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</si>
  <si>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</si>
  <si>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</si>
  <si>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</si>
  <si>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</si>
  <si>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</si>
  <si>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</si>
  <si>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</si>
  <si>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</si>
  <si>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</si>
  <si>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</si>
  <si>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</si>
  <si>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</si>
  <si>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</si>
  <si>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</si>
  <si>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</si>
  <si>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</si>
  <si>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</si>
  <si>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</si>
  <si>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</si>
  <si>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</si>
  <si>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</si>
  <si>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</si>
  <si>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</si>
  <si>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</si>
  <si>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</si>
  <si>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</si>
  <si>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</si>
  <si>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</si>
  <si>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</si>
  <si>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</si>
  <si>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</si>
  <si>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</si>
  <si>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高浜町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</si>
  <si>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</si>
  <si>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</si>
  <si>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</si>
  <si>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</si>
  <si>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</si>
  <si>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</si>
  <si>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</si>
  <si>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</si>
  <si>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</si>
  <si>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</si>
  <si>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</si>
  <si>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</si>
  <si>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</si>
  <si>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</si>
  <si>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</si>
  <si>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</si>
  <si>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</si>
  <si>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</si>
  <si>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</si>
  <si>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</si>
  <si>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</si>
  <si>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</si>
  <si>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</si>
  <si>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</si>
  <si>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</si>
  <si>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</si>
  <si>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</si>
  <si>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</si>
  <si>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</si>
  <si>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</si>
  <si>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</si>
  <si>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</si>
  <si>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</si>
  <si>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</si>
  <si>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</si>
  <si>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</si>
  <si>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</si>
  <si>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</si>
  <si>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</si>
  <si>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</si>
  <si>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</si>
  <si>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</si>
  <si>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</si>
  <si>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</si>
  <si>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</si>
  <si>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</si>
  <si>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</si>
  <si>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</si>
  <si>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</si>
  <si>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</si>
  <si>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</si>
  <si>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</si>
  <si>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</si>
  <si>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</si>
  <si>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</si>
  <si>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</si>
  <si>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</si>
  <si>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</si>
  <si>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</si>
  <si>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</si>
  <si>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</si>
  <si>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</si>
  <si>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</si>
  <si>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</si>
  <si>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</si>
  <si>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</si>
  <si>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</si>
  <si>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</si>
  <si>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</si>
  <si>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</si>
  <si>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</si>
  <si>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</si>
  <si>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</si>
  <si>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</si>
  <si>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</si>
  <si>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</si>
  <si>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</si>
  <si>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</si>
  <si>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</si>
  <si>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</si>
  <si>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</si>
  <si>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</si>
  <si>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</si>
  <si>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</si>
  <si>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</si>
  <si>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</si>
  <si>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</si>
  <si>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</si>
  <si>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</si>
  <si>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</si>
  <si>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</si>
  <si>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</si>
  <si>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</si>
  <si>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</si>
  <si>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</si>
  <si>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</si>
  <si>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</si>
  <si>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</si>
  <si>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</si>
  <si>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</si>
  <si>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</si>
  <si>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</si>
  <si>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</si>
  <si>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</si>
  <si>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</si>
  <si>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</si>
  <si>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</si>
  <si>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</si>
  <si>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福井県高浜町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</si>
  <si>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</si>
  <si>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</si>
  <si>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</si>
  <si>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</si>
  <si>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</si>
  <si>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</si>
  <si>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</si>
  <si>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</si>
  <si>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</si>
  <si>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</si>
  <si>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</si>
  <si>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</si>
  <si>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</si>
  <si>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</si>
  <si>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</si>
  <si>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</si>
  <si>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</si>
  <si>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</si>
  <si>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</si>
  <si>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</si>
  <si>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</si>
  <si>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</si>
  <si>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</si>
  <si>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</si>
  <si>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</si>
  <si>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</si>
  <si>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</si>
  <si>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</si>
  <si>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</si>
  <si>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</si>
  <si>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</si>
  <si>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</si>
  <si>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</si>
  <si>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</si>
  <si>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</si>
  <si>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</si>
  <si>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</si>
  <si>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</si>
  <si>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</si>
  <si>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</si>
  <si>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</si>
  <si>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</si>
  <si>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</si>
  <si>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</si>
  <si>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</si>
  <si>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</si>
  <si>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</si>
  <si>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</si>
  <si>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</si>
  <si>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</si>
  <si>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</si>
  <si>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</si>
  <si>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</si>
  <si>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</si>
  <si>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</si>
  <si>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</si>
  <si>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</si>
  <si>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</si>
  <si>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</si>
  <si>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</si>
  <si>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</si>
  <si>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</si>
  <si>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</si>
  <si>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</si>
  <si>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</si>
  <si>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</si>
  <si>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</si>
  <si>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</si>
  <si>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</si>
  <si>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</si>
  <si>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</si>
  <si>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</si>
  <si>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</si>
  <si>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</si>
  <si>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</si>
  <si>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</si>
  <si>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</si>
  <si>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</si>
  <si>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</si>
  <si>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</si>
  <si>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</si>
  <si>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</si>
  <si>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</si>
  <si>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</si>
  <si>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</si>
  <si>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</si>
  <si>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</si>
  <si>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</si>
  <si>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</si>
  <si>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</si>
  <si>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</si>
  <si>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</si>
  <si>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</si>
  <si>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</si>
  <si>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</si>
  <si>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</si>
  <si>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</si>
  <si>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</si>
  <si>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</si>
  <si>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</si>
  <si>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</si>
  <si>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</si>
  <si>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</si>
  <si>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</si>
  <si>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</si>
  <si>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</si>
  <si>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</si>
  <si>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</si>
  <si>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</si>
  <si>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</si>
  <si>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</si>
  <si>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</si>
  <si>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</si>
  <si>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</si>
  <si>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</si>
  <si>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</si>
  <si>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</si>
  <si>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</si>
  <si>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</si>
  <si>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</si>
  <si>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</si>
  <si>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</si>
  <si>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</si>
  <si>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</si>
  <si>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</si>
  <si>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</si>
  <si>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</si>
  <si>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</si>
  <si>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</si>
  <si>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</si>
  <si>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</si>
  <si>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</si>
  <si>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</si>
  <si>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</si>
  <si>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</si>
  <si>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</si>
  <si>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</si>
  <si>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</si>
  <si>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</si>
  <si>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</si>
  <si>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</si>
  <si>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</si>
  <si>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</si>
  <si>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</si>
  <si>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</si>
  <si>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</si>
  <si>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</si>
  <si>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</si>
  <si>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</si>
  <si>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</si>
  <si>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福井県高浜町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</si>
  <si>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</si>
  <si>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</si>
  <si>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</si>
  <si>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</si>
  <si>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</si>
  <si>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</si>
  <si>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</si>
  <si>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</si>
  <si>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</si>
  <si>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</si>
  <si>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</si>
  <si>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</si>
  <si>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</si>
  <si>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</si>
  <si>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</si>
  <si>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</si>
  <si>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</si>
  <si>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</si>
  <si>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</si>
  <si>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</si>
  <si>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宅地分譲事業特別会計</t>
    <phoneticPr fontId="5"/>
  </si>
  <si>
    <t>道路用地先行取得事業特別会計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</si>
  <si>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</si>
  <si>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</si>
  <si>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</si>
  <si>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</si>
  <si>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</si>
  <si>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</si>
  <si>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</si>
  <si>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</si>
  <si>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</si>
  <si>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</si>
  <si>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</si>
  <si>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</si>
  <si>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</si>
  <si>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</si>
  <si>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国民健康保険診療所特別会計</t>
    <phoneticPr fontId="5"/>
  </si>
  <si>
    <t>介護保険特別会計</t>
    <phoneticPr fontId="5"/>
  </si>
  <si>
    <t>後期高齢者医療特別会計</t>
    <phoneticPr fontId="5"/>
  </si>
  <si>
    <t>水道事業特別会計</t>
    <phoneticPr fontId="5"/>
  </si>
  <si>
    <t>法適用企業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</si>
  <si>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</si>
  <si>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</si>
  <si>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</si>
  <si>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</si>
  <si>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</si>
  <si>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</si>
  <si>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</si>
  <si>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</si>
  <si>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</si>
  <si>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</si>
  <si>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</si>
  <si>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</si>
  <si>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</si>
  <si>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</si>
  <si>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</si>
  <si>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</si>
  <si>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</si>
  <si>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</si>
  <si>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</si>
  <si>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</si>
  <si>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</si>
  <si>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</si>
  <si>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</si>
  <si>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</si>
  <si>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</si>
  <si>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</si>
  <si>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</si>
  <si>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</si>
  <si>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</si>
  <si>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</si>
  <si>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</si>
  <si>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</si>
  <si>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</si>
  <si>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</si>
  <si>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</si>
  <si>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</si>
  <si>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</si>
  <si>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</si>
  <si>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</si>
  <si>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</si>
  <si>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</si>
  <si>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</si>
  <si>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</si>
  <si>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</si>
  <si>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</si>
  <si>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</si>
  <si>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</si>
  <si>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</si>
  <si>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</si>
  <si>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</si>
  <si>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</si>
  <si>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</si>
  <si>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</si>
  <si>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</si>
  <si>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</si>
  <si>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</si>
  <si>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</si>
  <si>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</si>
  <si>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</si>
  <si>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</si>
  <si>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</si>
  <si>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</si>
  <si>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</si>
  <si>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</si>
  <si>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</si>
  <si>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</si>
  <si>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</si>
  <si>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</si>
  <si>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</si>
  <si>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</si>
  <si>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</si>
  <si>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</si>
  <si>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</si>
  <si>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</si>
  <si>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</si>
  <si>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</si>
  <si>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</si>
  <si>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</si>
  <si>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</si>
  <si>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</si>
  <si>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</si>
  <si>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</si>
  <si>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</si>
  <si>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</si>
  <si>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</si>
  <si>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</si>
  <si>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</si>
  <si>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</si>
  <si>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</si>
  <si>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</si>
  <si>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</si>
  <si>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</si>
  <si>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</si>
  <si>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</si>
  <si>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</si>
  <si>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</si>
  <si>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</si>
  <si>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</si>
  <si>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</si>
  <si>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</si>
  <si>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</si>
  <si>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</si>
  <si>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</si>
  <si>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</si>
  <si>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</si>
  <si>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</si>
  <si>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</si>
  <si>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</si>
  <si>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</si>
  <si>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</si>
  <si>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</si>
  <si>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</si>
  <si>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</si>
  <si>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</si>
  <si>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</si>
  <si>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</si>
  <si>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</si>
  <si>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</si>
  <si>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</si>
  <si>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</si>
  <si>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</si>
  <si>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</si>
  <si>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</si>
  <si>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</si>
  <si>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</si>
  <si>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</si>
  <si>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</si>
  <si>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</si>
  <si>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</si>
  <si>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</si>
  <si>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</si>
  <si>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</si>
  <si>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</si>
  <si>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</si>
  <si>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</si>
  <si>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</si>
  <si>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6.35</t>
  </si>
  <si>
    <t>水道事業特別会計</t>
  </si>
  <si>
    <t>一般会計</t>
  </si>
  <si>
    <t>下水道事業特別会計</t>
  </si>
  <si>
    <t>介護保険特別会計</t>
  </si>
  <si>
    <t>道路用地先行取得事業特別会計</t>
  </si>
  <si>
    <t>国民健康保険特別会計</t>
  </si>
  <si>
    <t>宅地分譲事業特別会計</t>
  </si>
  <si>
    <t>国民健康保険診療所特別会計</t>
  </si>
  <si>
    <t>その他会計（赤字）</t>
  </si>
  <si>
    <t>その他会計（黒字）</t>
  </si>
  <si>
    <t>R02</t>
    <phoneticPr fontId="5"/>
  </si>
  <si>
    <t>R03</t>
    <phoneticPr fontId="5"/>
  </si>
  <si>
    <t>R04</t>
    <phoneticPr fontId="5"/>
  </si>
  <si>
    <t>R05</t>
    <phoneticPr fontId="5"/>
  </si>
  <si>
    <t>R06</t>
    <phoneticPr fontId="5"/>
  </si>
  <si>
    <t>-</t>
    <phoneticPr fontId="2"/>
  </si>
  <si>
    <t>若狭消防組合</t>
    <rPh sb="0" eb="2">
      <t>ワカサ</t>
    </rPh>
    <rPh sb="2" eb="4">
      <t>ショウボウ</t>
    </rPh>
    <rPh sb="4" eb="6">
      <t>クミアイ</t>
    </rPh>
    <phoneticPr fontId="2"/>
  </si>
  <si>
    <t>福井県市町総合事務組合（一般会計）</t>
  </si>
  <si>
    <t>福井県市町総合事務組合（特別会計）</t>
  </si>
  <si>
    <t>福井県後期高齢者医療広域連合(一般会計）</t>
  </si>
  <si>
    <t>福井県後期高齢者医療広域連合(特別会計）</t>
  </si>
  <si>
    <t>福井県自治会館組合</t>
  </si>
  <si>
    <t>嶺南広域行政組合</t>
  </si>
  <si>
    <t>若狭広域行政事務組合</t>
    <rPh sb="0" eb="2">
      <t>ワカサ</t>
    </rPh>
    <rPh sb="2" eb="4">
      <t>コウイキ</t>
    </rPh>
    <rPh sb="4" eb="6">
      <t>ギョウセイ</t>
    </rPh>
    <rPh sb="6" eb="8">
      <t>ジム</t>
    </rPh>
    <rPh sb="8" eb="10">
      <t>クミアイ</t>
    </rPh>
    <phoneticPr fontId="2"/>
  </si>
  <si>
    <t>株式会社いきいきタウン高浜</t>
  </si>
  <si>
    <t>公共施設等整備基金</t>
  </si>
  <si>
    <t>電源立地地域対策交付金施設維持基金</t>
  </si>
  <si>
    <t>保育所整備基金</t>
  </si>
  <si>
    <t>学校給食事業運営基金</t>
    <rPh sb="0" eb="6">
      <t>ガッコウキュウショクジギョウ</t>
    </rPh>
    <rPh sb="6" eb="8">
      <t>ウンエイ</t>
    </rPh>
    <rPh sb="8" eb="10">
      <t>キキン</t>
    </rPh>
    <phoneticPr fontId="2"/>
  </si>
  <si>
    <t>奨学金返還支援基金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</si>
  <si>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</si>
  <si>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</si>
  <si>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近年は、将来負担比率の数値はないものの、今後、大型事業の実施や公共施設の更新費用により将来負担額が増高し数値の悪化も予想されることから、引き続き義務的経費の削減を中心とする行財政改革を進め、財政の健全化に努める。
　 今後、公共施設等総合管理計画及び個別施設計画に基づき、公共施設総量の適正化、中長期的なコスト管理、効果的・効率的な管理運営に努めていく。</t>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</si>
  <si>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</si>
  <si>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</si>
  <si>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</si>
  <si>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</si>
  <si>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</si>
  <si>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</si>
  <si>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なく、実質公債比率については低い数値であるが、今後大型事業の実施により将来負担額が増高し、将来負担比率の悪化が予想されることから、引き続き義務的経費の削減を中心とする行財政改革を進め、財政の健全化に努める。また、実質公債費比率については、大規模事業の財源とした既発債の償還や基準財政収入額の高止まりにより、比率は減少していく見通しである。今後も計画的な償還管理を行い、弾力的な財政運営を行っていく。</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</si>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</sst>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6C75B4B-0E84-4D37-BA93-50E9FC32030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47E3-4479-B868-80222503E10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319406</c:v>
                </c:pt>
                <c:pt idx="1">
                  <c:v>407791</c:v>
                </c:pt>
                <c:pt idx="2">
                  <c:v>295340</c:v>
                </c:pt>
                <c:pt idx="3">
                  <c:v>358474</c:v>
                </c:pt>
                <c:pt idx="4">
                  <c:v>383083</c:v>
                </c:pt>
              </c:numCache>
            </c:numRef>
          </c:val>
          <c:smooth val="0"/>
          <c:extLst>
            <c:ext xmlns:c16="http://schemas.microsoft.com/office/drawing/2014/chart" uri="{C3380CC4-5D6E-409C-BE32-E72D297353CC}">
              <c16:uniqueId val="{00000001-47E3-4479-B868-80222503E10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7.37</c:v>
                </c:pt>
                <c:pt idx="1">
                  <c:v>7.89</c:v>
                </c:pt>
                <c:pt idx="2">
                  <c:v>9.8000000000000007</c:v>
                </c:pt>
                <c:pt idx="3">
                  <c:v>8.81</c:v>
                </c:pt>
                <c:pt idx="4">
                  <c:v>5.48</c:v>
                </c:pt>
              </c:numCache>
            </c:numRef>
          </c:val>
          <c:extLst>
            <c:ext xmlns:c16="http://schemas.microsoft.com/office/drawing/2014/chart" uri="{C3380CC4-5D6E-409C-BE32-E72D297353CC}">
              <c16:uniqueId val="{00000000-BAE4-4A1A-A81D-1B3F2A8703B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58.28</c:v>
                </c:pt>
                <c:pt idx="1">
                  <c:v>54.34</c:v>
                </c:pt>
                <c:pt idx="2">
                  <c:v>51.99</c:v>
                </c:pt>
                <c:pt idx="3">
                  <c:v>64.97</c:v>
                </c:pt>
                <c:pt idx="4">
                  <c:v>50.25</c:v>
                </c:pt>
              </c:numCache>
            </c:numRef>
          </c:val>
          <c:extLst>
            <c:ext xmlns:c16="http://schemas.microsoft.com/office/drawing/2014/chart" uri="{C3380CC4-5D6E-409C-BE32-E72D297353CC}">
              <c16:uniqueId val="{00000001-BAE4-4A1A-A81D-1B3F2A8703B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-6.35</c:v>
                </c:pt>
                <c:pt idx="1">
                  <c:v>6.07</c:v>
                </c:pt>
                <c:pt idx="2">
                  <c:v>16.23</c:v>
                </c:pt>
                <c:pt idx="3">
                  <c:v>7.45</c:v>
                </c:pt>
                <c:pt idx="4">
                  <c:v>5.98</c:v>
                </c:pt>
              </c:numCache>
            </c:numRef>
          </c:val>
          <c:smooth val="0"/>
          <c:extLst>
            <c:ext xmlns:c16="http://schemas.microsoft.com/office/drawing/2014/chart" uri="{C3380CC4-5D6E-409C-BE32-E72D297353CC}">
              <c16:uniqueId val="{00000002-BAE4-4A1A-A81D-1B3F2A8703B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2.7</c:v>
                </c:pt>
                <c:pt idx="8">
                  <c:v>#N/A</c:v>
                </c:pt>
                <c:pt idx="9">
                  <c:v>0</c:v>
                </c:pt>
              </c:numCache>
            </c:numRef>
          </c:val>
          <c:extLst>
            <c:ext xmlns:c16="http://schemas.microsoft.com/office/drawing/2014/chart" uri="{C3380CC4-5D6E-409C-BE32-E72D297353CC}">
              <c16:uniqueId val="{00000000-1A5B-4B19-8579-DA79B922DAF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A5B-4B19-8579-DA79B922DAF6}"/>
            </c:ext>
          </c:extLst>
        </c:ser>
        <c:ser>
          <c:idx val="2"/>
          <c:order val="2"/>
          <c:tx>
            <c:strRef>
              <c:f>データシート!$A$29</c:f>
              <c:strCache>
                <c:ptCount val="1"/>
                <c:pt idx="0">
                  <c:v>国民健康保険診療所特別会計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A5B-4B19-8579-DA79B922DAF6}"/>
            </c:ext>
          </c:extLst>
        </c:ser>
        <c:ser>
          <c:idx val="3"/>
          <c:order val="3"/>
          <c:tx>
            <c:strRef>
              <c:f>データシート!$A$30</c:f>
              <c:strCache>
                <c:ptCount val="1"/>
                <c:pt idx="0">
                  <c:v>宅地分譲事業特別会計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1A5B-4B19-8579-DA79B922DAF6}"/>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0.49</c:v>
                </c:pt>
                <c:pt idx="2">
                  <c:v>#N/A</c:v>
                </c:pt>
                <c:pt idx="3">
                  <c:v>0.28000000000000003</c:v>
                </c:pt>
                <c:pt idx="4">
                  <c:v>#N/A</c:v>
                </c:pt>
                <c:pt idx="5">
                  <c:v>0.28999999999999998</c:v>
                </c:pt>
                <c:pt idx="6">
                  <c:v>#N/A</c:v>
                </c:pt>
                <c:pt idx="7">
                  <c:v>0.21</c:v>
                </c:pt>
                <c:pt idx="8">
                  <c:v>#N/A</c:v>
                </c:pt>
                <c:pt idx="9">
                  <c:v>0.06</c:v>
                </c:pt>
              </c:numCache>
            </c:numRef>
          </c:val>
          <c:extLst>
            <c:ext xmlns:c16="http://schemas.microsoft.com/office/drawing/2014/chart" uri="{C3380CC4-5D6E-409C-BE32-E72D297353CC}">
              <c16:uniqueId val="{00000004-1A5B-4B19-8579-DA79B922DAF6}"/>
            </c:ext>
          </c:extLst>
        </c:ser>
        <c:ser>
          <c:idx val="5"/>
          <c:order val="5"/>
          <c:tx>
            <c:strRef>
              <c:f>データシート!$A$32</c:f>
              <c:strCache>
                <c:ptCount val="1"/>
                <c:pt idx="0">
                  <c:v>道路用地先行取得事業特別会計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0.06</c:v>
                </c:pt>
                <c:pt idx="4">
                  <c:v>#N/A</c:v>
                </c:pt>
                <c:pt idx="5">
                  <c:v>0</c:v>
                </c:pt>
                <c:pt idx="6">
                  <c:v>#N/A</c:v>
                </c:pt>
                <c:pt idx="7">
                  <c:v>0.1</c:v>
                </c:pt>
                <c:pt idx="8">
                  <c:v>#N/A</c:v>
                </c:pt>
                <c:pt idx="9">
                  <c:v>0.08</c:v>
                </c:pt>
              </c:numCache>
            </c:numRef>
          </c:val>
          <c:extLst>
            <c:ext xmlns:c16="http://schemas.microsoft.com/office/drawing/2014/chart" uri="{C3380CC4-5D6E-409C-BE32-E72D297353CC}">
              <c16:uniqueId val="{00000005-1A5B-4B19-8579-DA79B922DAF6}"/>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0.37</c:v>
                </c:pt>
                <c:pt idx="2">
                  <c:v>#N/A</c:v>
                </c:pt>
                <c:pt idx="3">
                  <c:v>0.65</c:v>
                </c:pt>
                <c:pt idx="4">
                  <c:v>#N/A</c:v>
                </c:pt>
                <c:pt idx="5">
                  <c:v>0.56000000000000005</c:v>
                </c:pt>
                <c:pt idx="6">
                  <c:v>#N/A</c:v>
                </c:pt>
                <c:pt idx="7">
                  <c:v>0.56999999999999995</c:v>
                </c:pt>
                <c:pt idx="8">
                  <c:v>#N/A</c:v>
                </c:pt>
                <c:pt idx="9">
                  <c:v>0.46</c:v>
                </c:pt>
              </c:numCache>
            </c:numRef>
          </c:val>
          <c:extLst>
            <c:ext xmlns:c16="http://schemas.microsoft.com/office/drawing/2014/chart" uri="{C3380CC4-5D6E-409C-BE32-E72D297353CC}">
              <c16:uniqueId val="{00000006-1A5B-4B19-8579-DA79B922DAF6}"/>
            </c:ext>
          </c:extLst>
        </c:ser>
        <c:ser>
          <c:idx val="7"/>
          <c:order val="7"/>
          <c:tx>
            <c:strRef>
              <c:f>データシート!$A$34</c:f>
              <c:strCache>
                <c:ptCount val="1"/>
                <c:pt idx="0">
                  <c:v>下水道事業特別会計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3.34</c:v>
                </c:pt>
              </c:numCache>
            </c:numRef>
          </c:val>
          <c:extLst>
            <c:ext xmlns:c16="http://schemas.microsoft.com/office/drawing/2014/chart" uri="{C3380CC4-5D6E-409C-BE32-E72D297353CC}">
              <c16:uniqueId val="{00000007-1A5B-4B19-8579-DA79B922DAF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7.36</c:v>
                </c:pt>
                <c:pt idx="2">
                  <c:v>#N/A</c:v>
                </c:pt>
                <c:pt idx="3">
                  <c:v>7.82</c:v>
                </c:pt>
                <c:pt idx="4">
                  <c:v>#N/A</c:v>
                </c:pt>
                <c:pt idx="5">
                  <c:v>9.7899999999999991</c:v>
                </c:pt>
                <c:pt idx="6">
                  <c:v>#N/A</c:v>
                </c:pt>
                <c:pt idx="7">
                  <c:v>8.69</c:v>
                </c:pt>
                <c:pt idx="8">
                  <c:v>#N/A</c:v>
                </c:pt>
                <c:pt idx="9">
                  <c:v>5.4</c:v>
                </c:pt>
              </c:numCache>
            </c:numRef>
          </c:val>
          <c:extLst>
            <c:ext xmlns:c16="http://schemas.microsoft.com/office/drawing/2014/chart" uri="{C3380CC4-5D6E-409C-BE32-E72D297353CC}">
              <c16:uniqueId val="{00000008-1A5B-4B19-8579-DA79B922DAF6}"/>
            </c:ext>
          </c:extLst>
        </c:ser>
        <c:ser>
          <c:idx val="9"/>
          <c:order val="9"/>
          <c:tx>
            <c:strRef>
              <c:f>データシート!$A$36</c:f>
              <c:strCache>
                <c:ptCount val="1"/>
                <c:pt idx="0">
                  <c:v>水道事業特別会計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17.87</c:v>
                </c:pt>
                <c:pt idx="2">
                  <c:v>#N/A</c:v>
                </c:pt>
                <c:pt idx="3">
                  <c:v>16.190000000000001</c:v>
                </c:pt>
                <c:pt idx="4">
                  <c:v>#N/A</c:v>
                </c:pt>
                <c:pt idx="5">
                  <c:v>12.08</c:v>
                </c:pt>
                <c:pt idx="6">
                  <c:v>#N/A</c:v>
                </c:pt>
                <c:pt idx="7">
                  <c:v>13.59</c:v>
                </c:pt>
                <c:pt idx="8">
                  <c:v>#N/A</c:v>
                </c:pt>
                <c:pt idx="9">
                  <c:v>8.3000000000000007</c:v>
                </c:pt>
              </c:numCache>
            </c:numRef>
          </c:val>
          <c:extLst>
            <c:ext xmlns:c16="http://schemas.microsoft.com/office/drawing/2014/chart" uri="{C3380CC4-5D6E-409C-BE32-E72D297353CC}">
              <c16:uniqueId val="{00000009-1A5B-4B19-8579-DA79B922DAF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547</c:v>
                </c:pt>
                <c:pt idx="5">
                  <c:v>547</c:v>
                </c:pt>
                <c:pt idx="8">
                  <c:v>562</c:v>
                </c:pt>
                <c:pt idx="11">
                  <c:v>553</c:v>
                </c:pt>
                <c:pt idx="14">
                  <c:v>504</c:v>
                </c:pt>
              </c:numCache>
            </c:numRef>
          </c:val>
          <c:extLst>
            <c:ext xmlns:c16="http://schemas.microsoft.com/office/drawing/2014/chart" uri="{C3380CC4-5D6E-409C-BE32-E72D297353CC}">
              <c16:uniqueId val="{00000000-F6E8-49F8-93A0-C793037848C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6E8-49F8-93A0-C793037848C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6E8-49F8-93A0-C793037848C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c:v>
                </c:pt>
                <c:pt idx="3">
                  <c:v>30</c:v>
                </c:pt>
                <c:pt idx="6">
                  <c:v>28</c:v>
                </c:pt>
                <c:pt idx="9">
                  <c:v>33</c:v>
                </c:pt>
                <c:pt idx="12">
                  <c:v>65</c:v>
                </c:pt>
              </c:numCache>
            </c:numRef>
          </c:val>
          <c:extLst>
            <c:ext xmlns:c16="http://schemas.microsoft.com/office/drawing/2014/chart" uri="{C3380CC4-5D6E-409C-BE32-E72D297353CC}">
              <c16:uniqueId val="{00000003-F6E8-49F8-93A0-C793037848C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559</c:v>
                </c:pt>
                <c:pt idx="3">
                  <c:v>562</c:v>
                </c:pt>
                <c:pt idx="6">
                  <c:v>558</c:v>
                </c:pt>
                <c:pt idx="9">
                  <c:v>547</c:v>
                </c:pt>
                <c:pt idx="12">
                  <c:v>515</c:v>
                </c:pt>
              </c:numCache>
            </c:numRef>
          </c:val>
          <c:extLst>
            <c:ext xmlns:c16="http://schemas.microsoft.com/office/drawing/2014/chart" uri="{C3380CC4-5D6E-409C-BE32-E72D297353CC}">
              <c16:uniqueId val="{00000004-F6E8-49F8-93A0-C793037848C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6E8-49F8-93A0-C793037848C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6E8-49F8-93A0-C793037848C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272</c:v>
                </c:pt>
                <c:pt idx="3">
                  <c:v>293</c:v>
                </c:pt>
                <c:pt idx="6">
                  <c:v>320</c:v>
                </c:pt>
                <c:pt idx="9">
                  <c:v>324</c:v>
                </c:pt>
                <c:pt idx="12">
                  <c:v>301</c:v>
                </c:pt>
              </c:numCache>
            </c:numRef>
          </c:val>
          <c:extLst>
            <c:ext xmlns:c16="http://schemas.microsoft.com/office/drawing/2014/chart" uri="{C3380CC4-5D6E-409C-BE32-E72D297353CC}">
              <c16:uniqueId val="{00000007-F6E8-49F8-93A0-C793037848C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309</c:v>
                </c:pt>
                <c:pt idx="2">
                  <c:v>#N/A</c:v>
                </c:pt>
                <c:pt idx="3">
                  <c:v>#N/A</c:v>
                </c:pt>
                <c:pt idx="4">
                  <c:v>338</c:v>
                </c:pt>
                <c:pt idx="5">
                  <c:v>#N/A</c:v>
                </c:pt>
                <c:pt idx="6">
                  <c:v>#N/A</c:v>
                </c:pt>
                <c:pt idx="7">
                  <c:v>344</c:v>
                </c:pt>
                <c:pt idx="8">
                  <c:v>#N/A</c:v>
                </c:pt>
                <c:pt idx="9">
                  <c:v>#N/A</c:v>
                </c:pt>
                <c:pt idx="10">
                  <c:v>351</c:v>
                </c:pt>
                <c:pt idx="11">
                  <c:v>#N/A</c:v>
                </c:pt>
                <c:pt idx="12">
                  <c:v>#N/A</c:v>
                </c:pt>
                <c:pt idx="13">
                  <c:v>377</c:v>
                </c:pt>
                <c:pt idx="14">
                  <c:v>#N/A</c:v>
                </c:pt>
              </c:numCache>
            </c:numRef>
          </c:val>
          <c:smooth val="0"/>
          <c:extLst>
            <c:ext xmlns:c16="http://schemas.microsoft.com/office/drawing/2014/chart" uri="{C3380CC4-5D6E-409C-BE32-E72D297353CC}">
              <c16:uniqueId val="{00000008-F6E8-49F8-93A0-C793037848C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5181</c:v>
                </c:pt>
                <c:pt idx="5">
                  <c:v>4977</c:v>
                </c:pt>
                <c:pt idx="8">
                  <c:v>4696</c:v>
                </c:pt>
                <c:pt idx="11">
                  <c:v>4254</c:v>
                </c:pt>
                <c:pt idx="14">
                  <c:v>4093</c:v>
                </c:pt>
              </c:numCache>
            </c:numRef>
          </c:val>
          <c:extLst>
            <c:ext xmlns:c16="http://schemas.microsoft.com/office/drawing/2014/chart" uri="{C3380CC4-5D6E-409C-BE32-E72D297353CC}">
              <c16:uniqueId val="{00000000-1A47-42E5-A539-313C0A8DA37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1A47-42E5-A539-313C0A8DA37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3902</c:v>
                </c:pt>
                <c:pt idx="5">
                  <c:v>4018</c:v>
                </c:pt>
                <c:pt idx="8">
                  <c:v>5543</c:v>
                </c:pt>
                <c:pt idx="11">
                  <c:v>6538</c:v>
                </c:pt>
                <c:pt idx="14">
                  <c:v>7876</c:v>
                </c:pt>
              </c:numCache>
            </c:numRef>
          </c:val>
          <c:extLst>
            <c:ext xmlns:c16="http://schemas.microsoft.com/office/drawing/2014/chart" uri="{C3380CC4-5D6E-409C-BE32-E72D297353CC}">
              <c16:uniqueId val="{00000002-1A47-42E5-A539-313C0A8DA37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A47-42E5-A539-313C0A8DA37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A47-42E5-A539-313C0A8DA37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34</c:v>
                </c:pt>
                <c:pt idx="3">
                  <c:v>34</c:v>
                </c:pt>
                <c:pt idx="6">
                  <c:v>33</c:v>
                </c:pt>
                <c:pt idx="9">
                  <c:v>33</c:v>
                </c:pt>
                <c:pt idx="12">
                  <c:v>30</c:v>
                </c:pt>
              </c:numCache>
            </c:numRef>
          </c:val>
          <c:extLst>
            <c:ext xmlns:c16="http://schemas.microsoft.com/office/drawing/2014/chart" uri="{C3380CC4-5D6E-409C-BE32-E72D297353CC}">
              <c16:uniqueId val="{00000005-1A47-42E5-A539-313C0A8DA37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144</c:v>
                </c:pt>
                <c:pt idx="3">
                  <c:v>148</c:v>
                </c:pt>
                <c:pt idx="6">
                  <c:v>167</c:v>
                </c:pt>
                <c:pt idx="9">
                  <c:v>98</c:v>
                </c:pt>
                <c:pt idx="12">
                  <c:v>55</c:v>
                </c:pt>
              </c:numCache>
            </c:numRef>
          </c:val>
          <c:extLst>
            <c:ext xmlns:c16="http://schemas.microsoft.com/office/drawing/2014/chart" uri="{C3380CC4-5D6E-409C-BE32-E72D297353CC}">
              <c16:uniqueId val="{00000006-1A47-42E5-A539-313C0A8DA37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210</c:v>
                </c:pt>
                <c:pt idx="3">
                  <c:v>513</c:v>
                </c:pt>
                <c:pt idx="6">
                  <c:v>1284</c:v>
                </c:pt>
                <c:pt idx="9">
                  <c:v>1411</c:v>
                </c:pt>
                <c:pt idx="12">
                  <c:v>1362</c:v>
                </c:pt>
              </c:numCache>
            </c:numRef>
          </c:val>
          <c:extLst>
            <c:ext xmlns:c16="http://schemas.microsoft.com/office/drawing/2014/chart" uri="{C3380CC4-5D6E-409C-BE32-E72D297353CC}">
              <c16:uniqueId val="{00000007-1A47-42E5-A539-313C0A8DA37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4713</c:v>
                </c:pt>
                <c:pt idx="3">
                  <c:v>4248</c:v>
                </c:pt>
                <c:pt idx="6">
                  <c:v>3786</c:v>
                </c:pt>
                <c:pt idx="9">
                  <c:v>3302</c:v>
                </c:pt>
                <c:pt idx="12">
                  <c:v>2893</c:v>
                </c:pt>
              </c:numCache>
            </c:numRef>
          </c:val>
          <c:extLst>
            <c:ext xmlns:c16="http://schemas.microsoft.com/office/drawing/2014/chart" uri="{C3380CC4-5D6E-409C-BE32-E72D297353CC}">
              <c16:uniqueId val="{00000008-1A47-42E5-A539-313C0A8DA37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A47-42E5-A539-313C0A8DA37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3962</c:v>
                </c:pt>
                <c:pt idx="3">
                  <c:v>3956</c:v>
                </c:pt>
                <c:pt idx="6">
                  <c:v>3751</c:v>
                </c:pt>
                <c:pt idx="9">
                  <c:v>3465</c:v>
                </c:pt>
                <c:pt idx="12">
                  <c:v>3199</c:v>
                </c:pt>
              </c:numCache>
            </c:numRef>
          </c:val>
          <c:extLst>
            <c:ext xmlns:c16="http://schemas.microsoft.com/office/drawing/2014/chart" uri="{C3380CC4-5D6E-409C-BE32-E72D297353CC}">
              <c16:uniqueId val="{0000000A-1A47-42E5-A539-313C0A8DA37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A47-42E5-A539-313C0A8DA37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3520</c:v>
                </c:pt>
                <c:pt idx="1">
                  <c:v>4098</c:v>
                </c:pt>
                <c:pt idx="2">
                  <c:v>4699</c:v>
                </c:pt>
              </c:numCache>
            </c:numRef>
          </c:val>
          <c:extLst>
            <c:ext xmlns:c16="http://schemas.microsoft.com/office/drawing/2014/chart" uri="{C3380CC4-5D6E-409C-BE32-E72D297353CC}">
              <c16:uniqueId val="{00000000-5180-41F2-99E0-5A4A4A3E27C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157</c:v>
                </c:pt>
                <c:pt idx="1">
                  <c:v>157</c:v>
                </c:pt>
                <c:pt idx="2">
                  <c:v>157</c:v>
                </c:pt>
              </c:numCache>
            </c:numRef>
          </c:val>
          <c:extLst>
            <c:ext xmlns:c16="http://schemas.microsoft.com/office/drawing/2014/chart" uri="{C3380CC4-5D6E-409C-BE32-E72D297353CC}">
              <c16:uniqueId val="{00000001-5180-41F2-99E0-5A4A4A3E27C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3326</c:v>
                </c:pt>
                <c:pt idx="1">
                  <c:v>3697</c:v>
                </c:pt>
                <c:pt idx="2">
                  <c:v>4917</c:v>
                </c:pt>
              </c:numCache>
            </c:numRef>
          </c:val>
          <c:extLst>
            <c:ext xmlns:c16="http://schemas.microsoft.com/office/drawing/2014/chart" uri="{C3380CC4-5D6E-409C-BE32-E72D297353CC}">
              <c16:uniqueId val="{00000002-5180-41F2-99E0-5A4A4A3E27C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{8D91DCB1-D9F8-43B9-8119-616AFD016A93}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436-4802-910D-BF7BBD94004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{B65B96DA-F716-4169-AD7E-5948C296ED82}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436-4802-910D-BF7BBD94004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{AE2FBE32-1B61-4124-86A1-0309252618D8}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436-4802-910D-BF7BBD94004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{C619BC1C-5809-47B8-80E2-B303318A93B0}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436-4802-910D-BF7BBD94004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{FE27C2EA-62A4-46BD-AE88-DD086B3F0BF7}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436-4802-910D-BF7BBD94004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{B903A5E0-D735-4260-A8E1-A39E96C7506B}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436-4802-910D-BF7BBD94004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{806FC88B-7D11-4C93-8F2E-B62DD8AF438C}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436-4802-910D-BF7BBD94004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{E4B85F49-EE17-4281-AACE-EDE67CD95896}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436-4802-910D-BF7BBD94004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{40A7F904-3B78-4E5B-B9D0-4EDD5F4ABB1E}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436-4802-910D-BF7BBD94004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55.9</c:v>
                </c:pt>
                <c:pt idx="16">
                  <c:v>57.7</c:v>
                </c:pt>
                <c:pt idx="24">
                  <c:v>58</c:v>
                </c:pt>
                <c:pt idx="32">
                  <c:v>58.4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436-4802-910D-BF7BBD94004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{86657A8B-F75D-49CA-A7E7-15473B8D2C20}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436-4802-910D-BF7BBD94004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{A8E6A256-0F21-458C-9B96-CC889586837E}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436-4802-910D-BF7BBD94004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{0D6D95F6-705F-4A43-938D-BCBCF7223AC5}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436-4802-910D-BF7BBD94004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{AFC57961-C201-4B46-A99B-4305E2E88AD8}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436-4802-910D-BF7BBD94004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{7F4BD454-A325-4F31-B717-6F915C4C69FD}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436-4802-910D-BF7BBD94004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{3FBE043E-B4E8-41CF-B8D0-EF311BD31AEF}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436-4802-910D-BF7BBD94004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{0A39EC58-6611-49FD-8331-EC17304DDAED}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436-4802-910D-BF7BBD94004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{C549DDAB-9805-4588-BBE0-4D53223DF98B}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436-4802-910D-BF7BBD94004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{9F7622C5-34BA-4A16-A503-8AA9E613E12A}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436-4802-910D-BF7BBD94004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7436-4802-910D-BF7BBD94004C}"/>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{AF5F09D6-1CB2-4E46-A09C-5AE09A48353C}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69A-48A0-B3E2-D379DA2F733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{4CF5584E-4CF7-44B1-A7AE-2FBA7383BF7A}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69A-48A0-B3E2-D379DA2F733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{8811DB4F-9187-4DB5-BE16-6F71FC112B40}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69A-48A0-B3E2-D379DA2F733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{CFFECAD5-3C7D-4BAD-B8F4-2083F800EF6D}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69A-48A0-B3E2-D379DA2F733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{60A60BC9-7719-464C-94C7-EC7836BB5DB4}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69A-48A0-B3E2-D379DA2F733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{C4861515-EA6E-46AB-84D9-C6D8FBE172A4}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69A-48A0-B3E2-D379DA2F733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{47BAA484-4FC3-44B5-9044-C7B152464400}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69A-48A0-B3E2-D379DA2F733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{C7B9C64D-FDF1-44E0-BDBA-538DB885AA6D}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69A-48A0-B3E2-D379DA2F733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{A6A0E14D-6545-4B6F-9354-6C5E456E63DB}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69A-48A0-B3E2-D379DA2F733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8.1999999999999993</c:v>
                </c:pt>
                <c:pt idx="16">
                  <c:v>7.2</c:v>
                </c:pt>
                <c:pt idx="24">
                  <c:v>6.5</c:v>
                </c:pt>
                <c:pt idx="32">
                  <c:v>5.3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69A-48A0-B3E2-D379DA2F733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{C68EB49D-86B1-4591-8D16-ED93688B6B16}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69A-48A0-B3E2-D379DA2F733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{191045EC-BAA3-46F2-9840-1B10CBC708DB}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69A-48A0-B3E2-D379DA2F733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{79571F02-3FC4-4869-989E-DAA73F5EFC40}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69A-48A0-B3E2-D379DA2F733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{CC8191A5-71B2-448D-89E3-4972AFB22834}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69A-48A0-B3E2-D379DA2F733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{A88DD45F-147A-4CDA-807B-ACC25B0E7AE8}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69A-48A0-B3E2-D379DA2F733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{F38ED691-EB3D-4308-8783-3442756290D0}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69A-48A0-B3E2-D379DA2F733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{88D5A65E-E857-4521-9076-CCD027BB3048}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69A-48A0-B3E2-D379DA2F733A}"/>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{593C7C55-7C81-43F9-9A55-D98A48E7DF8A}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69A-48A0-B3E2-D379DA2F733A}"/>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{2720C875-980E-40E8-A902-98A2A540F1D0}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69A-48A0-B3E2-D379DA2F733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469A-48A0-B3E2-D379DA2F733A}"/>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福井県高浜町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9,544
9,359
72.40
15,936,271
14,778,890
512,813
9,350,943
3,199,372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類似団体平均を上回る税収があるため、</a:t>
          </a:r>
          <a:r>
            <a:rPr kumimoji="1" lang="en-US" altLang="ja-JP" sz="1300">
              <a:latin typeface="ＭＳ Ｐゴシック" panose="020B0600070205080204" pitchFamily="50" charset="-128"/>
              <a:ea typeface="ＭＳ Ｐゴシック" panose="020B0600070205080204" pitchFamily="50" charset="-128"/>
            </a:rPr>
            <a:t>1.65</a:t>
          </a:r>
          <a:r>
            <a:rPr kumimoji="1" lang="ja-JP" altLang="en-US" sz="1300">
              <a:latin typeface="ＭＳ Ｐゴシック" panose="020B0600070205080204" pitchFamily="50" charset="-128"/>
              <a:ea typeface="ＭＳ Ｐゴシック" panose="020B0600070205080204" pitchFamily="50" charset="-128"/>
            </a:rPr>
            <a:t>となっており、また大型事業所の設備投資により固定資産税の高止まりが令和３年度から令和１０年度頃まで見込まれる。</a:t>
          </a:r>
        </a:p>
        <a:p>
          <a:r>
            <a:rPr kumimoji="1" lang="ja-JP" altLang="en-US" sz="1300">
              <a:latin typeface="ＭＳ Ｐゴシック" panose="020B0600070205080204" pitchFamily="50" charset="-128"/>
              <a:ea typeface="ＭＳ Ｐゴシック" panose="020B0600070205080204" pitchFamily="50" charset="-128"/>
            </a:rPr>
            <a:t>　今後の財政需要に備えるとともに財政基盤の強化を図るため、増収分の</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％以上を財政調整基金や特定目的基金へ積み立てる。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58738</xdr:rowOff>
    </xdr:from>
    <xdr:to>
      <xdr:col>23</xdr:col>
      <xdr:colOff>133350</xdr:colOff>
      <xdr:row>38</xdr:row>
      <xdr:rowOff>37571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6230938"/>
          <a:ext cx="8382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37571</xdr:rowOff>
    </xdr:from>
    <xdr:to>
      <xdr:col>19</xdr:col>
      <xdr:colOff>133350</xdr:colOff>
      <xdr:row>38</xdr:row>
      <xdr:rowOff>168275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3225800" y="6552671"/>
          <a:ext cx="889000" cy="13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168275</xdr:rowOff>
    </xdr:from>
    <xdr:to>
      <xdr:col>15</xdr:col>
      <xdr:colOff>82550</xdr:colOff>
      <xdr:row>39</xdr:row>
      <xdr:rowOff>157692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2336800" y="6683375"/>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157692</xdr:rowOff>
    </xdr:from>
    <xdr:to>
      <xdr:col>11</xdr:col>
      <xdr:colOff>31750</xdr:colOff>
      <xdr:row>39</xdr:row>
      <xdr:rowOff>167746</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flipV="1">
          <a:off x="1447800" y="684424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7938</xdr:rowOff>
    </xdr:from>
    <xdr:to>
      <xdr:col>23</xdr:col>
      <xdr:colOff>184150</xdr:colOff>
      <xdr:row>36</xdr:row>
      <xdr:rowOff>109538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618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100665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6101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158221</xdr:rowOff>
    </xdr:from>
    <xdr:to>
      <xdr:col>19</xdr:col>
      <xdr:colOff>184150</xdr:colOff>
      <xdr:row>38</xdr:row>
      <xdr:rowOff>88371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650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98548</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270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117475</xdr:rowOff>
    </xdr:from>
    <xdr:to>
      <xdr:col>15</xdr:col>
      <xdr:colOff>133350</xdr:colOff>
      <xdr:row>39</xdr:row>
      <xdr:rowOff>47625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57802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40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106892</xdr:rowOff>
    </xdr:from>
    <xdr:to>
      <xdr:col>11</xdr:col>
      <xdr:colOff>82550</xdr:colOff>
      <xdr:row>40</xdr:row>
      <xdr:rowOff>37042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47219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56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116946</xdr:rowOff>
    </xdr:from>
    <xdr:to>
      <xdr:col>7</xdr:col>
      <xdr:colOff>31750</xdr:colOff>
      <xdr:row>40</xdr:row>
      <xdr:rowOff>47096</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680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57273</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57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60.6</a:t>
          </a:r>
          <a:r>
            <a:rPr kumimoji="1" lang="ja-JP" altLang="en-US" sz="1300">
              <a:latin typeface="ＭＳ Ｐゴシック" panose="020B0600070205080204" pitchFamily="50" charset="-128"/>
              <a:ea typeface="ＭＳ Ｐゴシック" panose="020B0600070205080204" pitchFamily="50" charset="-128"/>
            </a:rPr>
            <a:t>％となった。経常経費は</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％増加したものの、経常一般財源等総額が</a:t>
          </a:r>
          <a:r>
            <a:rPr kumimoji="1" lang="en-US" altLang="ja-JP" sz="1300">
              <a:latin typeface="ＭＳ Ｐゴシック" panose="020B0600070205080204" pitchFamily="50" charset="-128"/>
              <a:ea typeface="ＭＳ Ｐゴシック" panose="020B0600070205080204" pitchFamily="50" charset="-128"/>
            </a:rPr>
            <a:t>21.8</a:t>
          </a:r>
          <a:r>
            <a:rPr kumimoji="1" lang="ja-JP" altLang="en-US" sz="1300">
              <a:latin typeface="ＭＳ Ｐゴシック" panose="020B0600070205080204" pitchFamily="50" charset="-128"/>
              <a:ea typeface="ＭＳ Ｐゴシック" panose="020B0600070205080204" pitchFamily="50" charset="-128"/>
            </a:rPr>
            <a:t>％増加したことが大きな要因となっている。</a:t>
          </a:r>
        </a:p>
        <a:p>
          <a:r>
            <a:rPr kumimoji="1" lang="ja-JP" altLang="en-US" sz="1300">
              <a:latin typeface="ＭＳ Ｐゴシック" panose="020B0600070205080204" pitchFamily="50" charset="-128"/>
              <a:ea typeface="ＭＳ Ｐゴシック" panose="020B0600070205080204" pitchFamily="50" charset="-128"/>
            </a:rPr>
            <a:t>　事業評価による事務事業の見直しを進めるとともに、行政内部コストの間接的経費を中心に見直しを進め、経常経費の削減を図る。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70696</xdr:rowOff>
    </xdr:from>
    <xdr:to>
      <xdr:col>23</xdr:col>
      <xdr:colOff>133350</xdr:colOff>
      <xdr:row>60</xdr:row>
      <xdr:rowOff>121920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0014796"/>
          <a:ext cx="838200" cy="39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171238</xdr:rowOff>
    </xdr:from>
    <xdr:to>
      <xdr:col>19</xdr:col>
      <xdr:colOff>133350</xdr:colOff>
      <xdr:row>60</xdr:row>
      <xdr:rowOff>121920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115338"/>
          <a:ext cx="889000" cy="29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171238</xdr:rowOff>
    </xdr:from>
    <xdr:to>
      <xdr:col>15</xdr:col>
      <xdr:colOff>82550</xdr:colOff>
      <xdr:row>63</xdr:row>
      <xdr:rowOff>142452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2336800" y="10115338"/>
          <a:ext cx="889000" cy="82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142452</xdr:rowOff>
    </xdr:from>
    <xdr:to>
      <xdr:col>11</xdr:col>
      <xdr:colOff>31750</xdr:colOff>
      <xdr:row>65</xdr:row>
      <xdr:rowOff>40852</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43802"/>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19896</xdr:rowOff>
    </xdr:from>
    <xdr:to>
      <xdr:col>23</xdr:col>
      <xdr:colOff>184150</xdr:colOff>
      <xdr:row>58</xdr:row>
      <xdr:rowOff>121496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996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112623</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98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71120</xdr:rowOff>
    </xdr:from>
    <xdr:to>
      <xdr:col>19</xdr:col>
      <xdr:colOff>184150</xdr:colOff>
      <xdr:row>61</xdr:row>
      <xdr:rowOff>1270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11447</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12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120438</xdr:rowOff>
    </xdr:from>
    <xdr:to>
      <xdr:col>15</xdr:col>
      <xdr:colOff>133350</xdr:colOff>
      <xdr:row>59</xdr:row>
      <xdr:rowOff>50588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06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60765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9833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91652</xdr:rowOff>
    </xdr:from>
    <xdr:to>
      <xdr:col>11</xdr:col>
      <xdr:colOff>82550</xdr:colOff>
      <xdr:row>64</xdr:row>
      <xdr:rowOff>21802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31979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661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161502</xdr:rowOff>
    </xdr:from>
    <xdr:to>
      <xdr:col>7</xdr:col>
      <xdr:colOff>31750</xdr:colOff>
      <xdr:row>65</xdr:row>
      <xdr:rowOff>91652</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1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76429</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220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[438,458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１人当たりの人件費・物件費等決算額が類似団体平均を上回っているのは、公共施設の維持に係る人件費、物件費が多いことが要因となっている。これは保育所や公共施設の運営を直営で行っていることに起因していることから、民間でも実施可能な部分については、指定管理者制度の導入などにより委託化を進め、コストの低減を図っていく。</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37957</xdr:rowOff>
    </xdr:from>
    <xdr:to>
      <xdr:col>23</xdr:col>
      <xdr:colOff>133350</xdr:colOff>
      <xdr:row>85</xdr:row>
      <xdr:rowOff>109083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611207"/>
          <a:ext cx="838200" cy="7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19196</xdr:rowOff>
    </xdr:from>
    <xdr:to>
      <xdr:col>19</xdr:col>
      <xdr:colOff>133350</xdr:colOff>
      <xdr:row>85</xdr:row>
      <xdr:rowOff>37957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592446"/>
          <a:ext cx="889000" cy="18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162792</xdr:rowOff>
    </xdr:from>
    <xdr:to>
      <xdr:col>15</xdr:col>
      <xdr:colOff>82550</xdr:colOff>
      <xdr:row>85</xdr:row>
      <xdr:rowOff>19196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64592"/>
          <a:ext cx="889000" cy="2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81068</xdr:rowOff>
    </xdr:from>
    <xdr:to>
      <xdr:col>11</xdr:col>
      <xdr:colOff>31750</xdr:colOff>
      <xdr:row>84</xdr:row>
      <xdr:rowOff>162792</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82868"/>
          <a:ext cx="889000" cy="8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58283</xdr:rowOff>
    </xdr:from>
    <xdr:to>
      <xdr:col>23</xdr:col>
      <xdr:colOff>184150</xdr:colOff>
      <xdr:row>85</xdr:row>
      <xdr:rowOff>159883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63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30360</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60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158607</xdr:rowOff>
    </xdr:from>
    <xdr:to>
      <xdr:col>19</xdr:col>
      <xdr:colOff>184150</xdr:colOff>
      <xdr:row>85</xdr:row>
      <xdr:rowOff>88757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56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73534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646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139846</xdr:rowOff>
    </xdr:from>
    <xdr:to>
      <xdr:col>15</xdr:col>
      <xdr:colOff>133350</xdr:colOff>
      <xdr:row>85</xdr:row>
      <xdr:rowOff>69996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54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54773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628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111992</xdr:rowOff>
    </xdr:from>
    <xdr:to>
      <xdr:col>11</xdr:col>
      <xdr:colOff>82550</xdr:colOff>
      <xdr:row>85</xdr:row>
      <xdr:rowOff>42142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26919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30268</xdr:rowOff>
    </xdr:from>
    <xdr:to>
      <xdr:col>7</xdr:col>
      <xdr:colOff>31750</xdr:colOff>
      <xdr:row>84</xdr:row>
      <xdr:rowOff>131868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43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116645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51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類似団体平均を大きく下回っており、勤務評価等により給与の適正化を図っていく。</a:t>
          </a:r>
        </a:p>
        <a:p>
          <a:r>
            <a:rPr kumimoji="1" lang="ja-JP" altLang="en-US" sz="1300">
              <a:latin typeface="ＭＳ Ｐゴシック" panose="020B0600070205080204" pitchFamily="50" charset="-128"/>
              <a:ea typeface="ＭＳ Ｐゴシック" panose="020B0600070205080204" pitchFamily="50" charset="-128"/>
            </a:rPr>
            <a:t>　また、全国的にも低い水準にあるが、地域の民間企業の平均給与等の状況を踏まえ、給与の適正化に努める。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127705</xdr:rowOff>
    </xdr:from>
    <xdr:to>
      <xdr:col>81</xdr:col>
      <xdr:colOff>44450</xdr:colOff>
      <xdr:row>82</xdr:row>
      <xdr:rowOff>50095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015155"/>
          <a:ext cx="8382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127705</xdr:rowOff>
    </xdr:from>
    <xdr:to>
      <xdr:col>77</xdr:col>
      <xdr:colOff>44450</xdr:colOff>
      <xdr:row>82</xdr:row>
      <xdr:rowOff>63500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01515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63500</xdr:rowOff>
    </xdr:from>
    <xdr:to>
      <xdr:col>72</xdr:col>
      <xdr:colOff>203200</xdr:colOff>
      <xdr:row>82</xdr:row>
      <xdr:rowOff>63500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12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23284</xdr:rowOff>
    </xdr:from>
    <xdr:to>
      <xdr:col>68</xdr:col>
      <xdr:colOff>152400</xdr:colOff>
      <xdr:row>82</xdr:row>
      <xdr:rowOff>63500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0821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170745</xdr:rowOff>
    </xdr:from>
    <xdr:to>
      <xdr:col>81</xdr:col>
      <xdr:colOff>95250</xdr:colOff>
      <xdr:row>82</xdr:row>
      <xdr:rowOff>100895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0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15822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3903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76905</xdr:rowOff>
    </xdr:from>
    <xdr:to>
      <xdr:col>77</xdr:col>
      <xdr:colOff>95250</xdr:colOff>
      <xdr:row>82</xdr:row>
      <xdr:rowOff>7055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396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17232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733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12700</xdr:rowOff>
    </xdr:from>
    <xdr:to>
      <xdr:col>73</xdr:col>
      <xdr:colOff>44450</xdr:colOff>
      <xdr:row>82</xdr:row>
      <xdr:rowOff>114300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124477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12700</xdr:rowOff>
    </xdr:from>
    <xdr:to>
      <xdr:col>68</xdr:col>
      <xdr:colOff>203200</xdr:colOff>
      <xdr:row>82</xdr:row>
      <xdr:rowOff>114300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124477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143934</xdr:rowOff>
    </xdr:from>
    <xdr:to>
      <xdr:col>64</xdr:col>
      <xdr:colOff>152400</xdr:colOff>
      <xdr:row>82</xdr:row>
      <xdr:rowOff>74084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0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84261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380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人当たり職員数が類似団体平均を大幅に上回っているのは、保育所や公共施設の運営を直営で行っていることが主な要因となっている。今後の見通しとして、定員管理計画（</a:t>
          </a:r>
          <a:r>
            <a:rPr kumimoji="1" lang="en-US" altLang="ja-JP" sz="1300">
              <a:latin typeface="ＭＳ Ｐゴシック" panose="020B0600070205080204" pitchFamily="50" charset="-128"/>
              <a:ea typeface="ＭＳ Ｐゴシック" panose="020B0600070205080204" pitchFamily="50" charset="-128"/>
            </a:rPr>
            <a:t>R7-R11</a:t>
          </a:r>
          <a:r>
            <a:rPr kumimoji="1" lang="ja-JP" altLang="en-US" sz="1300">
              <a:latin typeface="ＭＳ Ｐゴシック" panose="020B0600070205080204" pitchFamily="50" charset="-128"/>
              <a:ea typeface="ＭＳ Ｐゴシック" panose="020B0600070205080204" pitchFamily="50" charset="-128"/>
            </a:rPr>
            <a:t>）において、職員の安定的な確保に努め、内部管理事務の抜本的見直しにより、指定管理者制度導入施設の拡充および職員数の維持を図っていく。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126847</xdr:rowOff>
    </xdr:from>
    <xdr:to>
      <xdr:col>81</xdr:col>
      <xdr:colOff>44450</xdr:colOff>
      <xdr:row>63</xdr:row>
      <xdr:rowOff>139395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928197"/>
          <a:ext cx="8382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117678</xdr:rowOff>
    </xdr:from>
    <xdr:to>
      <xdr:col>77</xdr:col>
      <xdr:colOff>44450</xdr:colOff>
      <xdr:row>63</xdr:row>
      <xdr:rowOff>126847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919028"/>
          <a:ext cx="889000" cy="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114783</xdr:rowOff>
    </xdr:from>
    <xdr:to>
      <xdr:col>72</xdr:col>
      <xdr:colOff>203200</xdr:colOff>
      <xdr:row>63</xdr:row>
      <xdr:rowOff>117678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916133"/>
          <a:ext cx="8890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99822</xdr:rowOff>
    </xdr:from>
    <xdr:to>
      <xdr:col>68</xdr:col>
      <xdr:colOff>152400</xdr:colOff>
      <xdr:row>63</xdr:row>
      <xdr:rowOff>114783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901172"/>
          <a:ext cx="889000" cy="1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88595</xdr:rowOff>
    </xdr:from>
    <xdr:to>
      <xdr:col>81</xdr:col>
      <xdr:colOff>95250</xdr:colOff>
      <xdr:row>64</xdr:row>
      <xdr:rowOff>18745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88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60672</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862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76047</xdr:rowOff>
    </xdr:from>
    <xdr:to>
      <xdr:col>77</xdr:col>
      <xdr:colOff>95250</xdr:colOff>
      <xdr:row>64</xdr:row>
      <xdr:rowOff>6197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87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162424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9637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66878</xdr:rowOff>
    </xdr:from>
    <xdr:to>
      <xdr:col>73</xdr:col>
      <xdr:colOff>44450</xdr:colOff>
      <xdr:row>63</xdr:row>
      <xdr:rowOff>168478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86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153255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95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63983</xdr:rowOff>
    </xdr:from>
    <xdr:to>
      <xdr:col>68</xdr:col>
      <xdr:colOff>203200</xdr:colOff>
      <xdr:row>63</xdr:row>
      <xdr:rowOff>165583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86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150360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951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49022</xdr:rowOff>
    </xdr:from>
    <xdr:to>
      <xdr:col>64</xdr:col>
      <xdr:colOff>152400</xdr:colOff>
      <xdr:row>63</xdr:row>
      <xdr:rowOff>150622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85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135399</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大規模償却資産に対する固定資産税の増により令和４年度から標準税収入額が増加しており令和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年度においても</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％改善し、類似団体平均を下回る</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％となっている。今後も起債抑制や計画的な償還管理により、類似団体の平均水準の維持に努める。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86106</xdr:rowOff>
    </xdr:from>
    <xdr:to>
      <xdr:col>81</xdr:col>
      <xdr:colOff>44450</xdr:colOff>
      <xdr:row>40</xdr:row>
      <xdr:rowOff>30480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6772656"/>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30480</xdr:rowOff>
    </xdr:from>
    <xdr:to>
      <xdr:col>77</xdr:col>
      <xdr:colOff>44450</xdr:colOff>
      <xdr:row>40</xdr:row>
      <xdr:rowOff>98044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6888480"/>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98044</xdr:rowOff>
    </xdr:from>
    <xdr:to>
      <xdr:col>72</xdr:col>
      <xdr:colOff>203200</xdr:colOff>
      <xdr:row>41</xdr:row>
      <xdr:rowOff>23114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95604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13462</xdr:rowOff>
    </xdr:from>
    <xdr:to>
      <xdr:col>68</xdr:col>
      <xdr:colOff>152400</xdr:colOff>
      <xdr:row>41</xdr:row>
      <xdr:rowOff>23114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04291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35306</xdr:rowOff>
    </xdr:from>
    <xdr:to>
      <xdr:col>81</xdr:col>
      <xdr:colOff>95250</xdr:colOff>
      <xdr:row>39</xdr:row>
      <xdr:rowOff>136906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72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51833</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56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151130</xdr:rowOff>
    </xdr:from>
    <xdr:to>
      <xdr:col>77</xdr:col>
      <xdr:colOff>95250</xdr:colOff>
      <xdr:row>40</xdr:row>
      <xdr:rowOff>81280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47244</xdr:rowOff>
    </xdr:from>
    <xdr:to>
      <xdr:col>73</xdr:col>
      <xdr:colOff>44450</xdr:colOff>
      <xdr:row>40</xdr:row>
      <xdr:rowOff>148844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159021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143764</xdr:rowOff>
    </xdr:from>
    <xdr:to>
      <xdr:col>68</xdr:col>
      <xdr:colOff>203200</xdr:colOff>
      <xdr:row>41</xdr:row>
      <xdr:rowOff>73914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58691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134112</xdr:rowOff>
    </xdr:from>
    <xdr:to>
      <xdr:col>64</xdr:col>
      <xdr:colOff>152400</xdr:colOff>
      <xdr:row>41</xdr:row>
      <xdr:rowOff>64262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49039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年度から引き続いて、将来負担比率は算定されず、良好な状態となっている。主な要因として、公共下水道事業や集落排水事業等に係る地方債の定期償還による地方債現在高の減があげられる。</a:t>
          </a:r>
        </a:p>
        <a:p>
          <a:r>
            <a:rPr kumimoji="1" lang="ja-JP" altLang="en-US" sz="1300">
              <a:latin typeface="ＭＳ Ｐゴシック" panose="020B0600070205080204" pitchFamily="50" charset="-128"/>
              <a:ea typeface="ＭＳ Ｐゴシック" panose="020B0600070205080204" pitchFamily="50" charset="-128"/>
            </a:rPr>
            <a:t>　今後とも後年度負担を十分に考慮し、地方債の新規発行については極力抑制し、やむを得ない場合においても交付税措置等の有利なもののみとし、将来負担の抑制に努め適正水準の確保に努める。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福井県高浜町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9,544
9,359
72.40
15,936,271
14,778,890
512,813
9,350,943
3,199,372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ラスパイレス指数は類似団体と比較して低いものの、人件費自体は給与改定等により全体的に増加している。人件費の経常収支比率は令和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ポイント減少したが、これは、分母である総括表の経常一般財源等の額が令和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1,394</a:t>
          </a:r>
          <a:r>
            <a:rPr kumimoji="1" lang="ja-JP" altLang="en-US" sz="1300">
              <a:latin typeface="ＭＳ Ｐゴシック" panose="020B0600070205080204" pitchFamily="50" charset="-128"/>
              <a:ea typeface="ＭＳ Ｐゴシック" panose="020B0600070205080204" pitchFamily="50" charset="-128"/>
            </a:rPr>
            <a:t>百万円増加したことが要因である。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年度は、経常経費一般財源が</a:t>
          </a:r>
          <a:r>
            <a:rPr kumimoji="1" lang="en-US" altLang="ja-JP" sz="1300">
              <a:latin typeface="ＭＳ Ｐゴシック" panose="020B0600070205080204" pitchFamily="50" charset="-128"/>
              <a:ea typeface="ＭＳ Ｐゴシック" panose="020B0600070205080204" pitchFamily="50" charset="-128"/>
            </a:rPr>
            <a:t>21.8</a:t>
          </a:r>
          <a:r>
            <a:rPr kumimoji="1" lang="ja-JP" altLang="en-US" sz="1300">
              <a:latin typeface="ＭＳ Ｐゴシック" panose="020B0600070205080204" pitchFamily="50" charset="-128"/>
              <a:ea typeface="ＭＳ Ｐゴシック" panose="020B0600070205080204" pitchFamily="50" charset="-128"/>
            </a:rPr>
            <a:t>％増加となったことが要因となり、令和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年度より経常収支比率が減少した。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20320</xdr:rowOff>
    </xdr:from>
    <xdr:to>
      <xdr:col>24</xdr:col>
      <xdr:colOff>25400</xdr:colOff>
      <xdr:row>34</xdr:row>
      <xdr:rowOff>130810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849620"/>
          <a:ext cx="8382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69850</xdr:rowOff>
    </xdr:from>
    <xdr:to>
      <xdr:col>19</xdr:col>
      <xdr:colOff>187325</xdr:colOff>
      <xdr:row>34</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89915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69850</xdr:rowOff>
    </xdr:from>
    <xdr:to>
      <xdr:col>15</xdr:col>
      <xdr:colOff>98425</xdr:colOff>
      <xdr:row>35</xdr:row>
      <xdr:rowOff>134620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89915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134620</xdr:rowOff>
    </xdr:from>
    <xdr:to>
      <xdr:col>11</xdr:col>
      <xdr:colOff>9525</xdr:colOff>
      <xdr:row>36</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353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140970</xdr:rowOff>
    </xdr:from>
    <xdr:to>
      <xdr:col>24</xdr:col>
      <xdr:colOff>76200</xdr:colOff>
      <xdr:row>34</xdr:row>
      <xdr:rowOff>71120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7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49547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0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80010</xdr:rowOff>
    </xdr:from>
    <xdr:to>
      <xdr:col>20</xdr:col>
      <xdr:colOff>38100</xdr:colOff>
      <xdr:row>35</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0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20337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78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19050</xdr:rowOff>
    </xdr:from>
    <xdr:to>
      <xdr:col>15</xdr:col>
      <xdr:colOff>149225</xdr:colOff>
      <xdr:row>34</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130827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1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83820</xdr:rowOff>
    </xdr:from>
    <xdr:to>
      <xdr:col>11</xdr:col>
      <xdr:colOff>60325</xdr:colOff>
      <xdr:row>36</xdr:row>
      <xdr:rowOff>13970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24147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5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152400</xdr:rowOff>
    </xdr:from>
    <xdr:to>
      <xdr:col>6</xdr:col>
      <xdr:colOff>171450</xdr:colOff>
      <xdr:row>36</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92727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と比較して高い数値を示している。これは類似団体と比較して公共施設が多いことが要因と考えられるため、指定管理者制度導入施設の拡充など、より効率的な運営を図ることはもとより、抜本的な見直しを行い施設の統廃合を推進し、維持管理コストの低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88900</xdr:rowOff>
    </xdr:from>
    <xdr:to>
      <xdr:col>82</xdr:col>
      <xdr:colOff>107950</xdr:colOff>
      <xdr:row>19</xdr:row>
      <xdr:rowOff>41275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3175000"/>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165100</xdr:rowOff>
    </xdr:from>
    <xdr:to>
      <xdr:col>78</xdr:col>
      <xdr:colOff>69850</xdr:colOff>
      <xdr:row>19</xdr:row>
      <xdr:rowOff>41275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079750"/>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165100</xdr:rowOff>
    </xdr:from>
    <xdr:to>
      <xdr:col>73</xdr:col>
      <xdr:colOff>180975</xdr:colOff>
      <xdr:row>19</xdr:row>
      <xdr:rowOff>146050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893800" y="307975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146050</xdr:rowOff>
    </xdr:from>
    <xdr:to>
      <xdr:col>69</xdr:col>
      <xdr:colOff>92075</xdr:colOff>
      <xdr:row>21</xdr:row>
      <xdr:rowOff>69850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34036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38100</xdr:rowOff>
    </xdr:from>
    <xdr:to>
      <xdr:col>82</xdr:col>
      <xdr:colOff>158750</xdr:colOff>
      <xdr:row>18</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10177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161925</xdr:rowOff>
    </xdr:from>
    <xdr:to>
      <xdr:col>78</xdr:col>
      <xdr:colOff>120650</xdr:colOff>
      <xdr:row>19</xdr:row>
      <xdr:rowOff>92075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24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76852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33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114300</xdr:rowOff>
    </xdr:from>
    <xdr:to>
      <xdr:col>74</xdr:col>
      <xdr:colOff>31750</xdr:colOff>
      <xdr:row>18</xdr:row>
      <xdr:rowOff>44450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02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11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95250</xdr:rowOff>
    </xdr:from>
    <xdr:to>
      <xdr:col>69</xdr:col>
      <xdr:colOff>142875</xdr:colOff>
      <xdr:row>20</xdr:row>
      <xdr:rowOff>25400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33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10177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43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21</xdr:row>
      <xdr:rowOff>19050</xdr:rowOff>
    </xdr:from>
    <xdr:to>
      <xdr:col>65</xdr:col>
      <xdr:colOff>53975</xdr:colOff>
      <xdr:row>21</xdr:row>
      <xdr:rowOff>120650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61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21</xdr:row>
      <xdr:rowOff>105427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70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扶助費に係る経常収支比率は、類似団体平均を下回っている。引き続き扶助事業の精査を進め、類似団体平均以下を維持していく。</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年度は、経常経費一般財源が</a:t>
          </a:r>
          <a:r>
            <a:rPr kumimoji="1" lang="en-US" altLang="ja-JP" sz="1300">
              <a:latin typeface="ＭＳ Ｐゴシック" panose="020B0600070205080204" pitchFamily="50" charset="-128"/>
              <a:ea typeface="ＭＳ Ｐゴシック" panose="020B0600070205080204" pitchFamily="50" charset="-128"/>
            </a:rPr>
            <a:t>21.8</a:t>
          </a:r>
          <a:r>
            <a:rPr kumimoji="1" lang="ja-JP" altLang="en-US" sz="1300">
              <a:latin typeface="ＭＳ Ｐゴシック" panose="020B0600070205080204" pitchFamily="50" charset="-128"/>
              <a:ea typeface="ＭＳ Ｐゴシック" panose="020B0600070205080204" pitchFamily="50" charset="-128"/>
            </a:rPr>
            <a:t>％増加となったことが要因となり、令和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年度より経常収支比率が減少した。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148772</xdr:rowOff>
    </xdr:from>
    <xdr:to>
      <xdr:col>24</xdr:col>
      <xdr:colOff>25400</xdr:colOff>
      <xdr:row>55</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987800" y="9407072"/>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148772</xdr:rowOff>
    </xdr:from>
    <xdr:to>
      <xdr:col>19</xdr:col>
      <xdr:colOff>187325</xdr:colOff>
      <xdr:row>55</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4070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148772</xdr:rowOff>
    </xdr:from>
    <xdr:to>
      <xdr:col>15</xdr:col>
      <xdr:colOff>98425</xdr:colOff>
      <xdr:row>55</xdr:row>
      <xdr:rowOff>53522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2209800" y="94070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97065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483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97972</xdr:rowOff>
    </xdr:from>
    <xdr:to>
      <xdr:col>24</xdr:col>
      <xdr:colOff>76200</xdr:colOff>
      <xdr:row>55</xdr:row>
      <xdr:rowOff>28122</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114499</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97972</xdr:rowOff>
    </xdr:from>
    <xdr:to>
      <xdr:col>15</xdr:col>
      <xdr:colOff>149225</xdr:colOff>
      <xdr:row>55</xdr:row>
      <xdr:rowOff>28122</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46265</xdr:rowOff>
    </xdr:from>
    <xdr:to>
      <xdr:col>6</xdr:col>
      <xdr:colOff>171450</xdr:colOff>
      <xdr:row>55</xdr:row>
      <xdr:rowOff>147865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158042</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その他経費に係る経常収支比率は、令和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公営企業会計となった下水道事業などの繰出金が減少したことから、類似団体平均を下回った。今後は、維持管理費の縮減および水道料金等の受益者負担の適正化を図り、公営企業の財政健全化を推進する必要が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年度は、経常経費一般財源が</a:t>
          </a:r>
          <a:r>
            <a:rPr kumimoji="1" lang="en-US" altLang="ja-JP" sz="1300">
              <a:latin typeface="ＭＳ Ｐゴシック" panose="020B0600070205080204" pitchFamily="50" charset="-128"/>
              <a:ea typeface="ＭＳ Ｐゴシック" panose="020B0600070205080204" pitchFamily="50" charset="-128"/>
            </a:rPr>
            <a:t>21.8</a:t>
          </a:r>
          <a:r>
            <a:rPr kumimoji="1" lang="ja-JP" altLang="en-US" sz="1300">
              <a:latin typeface="ＭＳ Ｐゴシック" panose="020B0600070205080204" pitchFamily="50" charset="-128"/>
              <a:ea typeface="ＭＳ Ｐゴシック" panose="020B0600070205080204" pitchFamily="50" charset="-128"/>
            </a:rPr>
            <a:t>％増加となったことが要因となり、令和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年度より経常収支比率が減少した。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20320</xdr:rowOff>
    </xdr:from>
    <xdr:to>
      <xdr:col>82</xdr:col>
      <xdr:colOff>107950</xdr:colOff>
      <xdr:row>60</xdr:row>
      <xdr:rowOff>104140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7862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76217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104140</xdr:rowOff>
    </xdr:from>
    <xdr:to>
      <xdr:col>82</xdr:col>
      <xdr:colOff>196850</xdr:colOff>
      <xdr:row>60</xdr:row>
      <xdr:rowOff>104140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3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106697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902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20320</xdr:rowOff>
    </xdr:from>
    <xdr:to>
      <xdr:col>82</xdr:col>
      <xdr:colOff>196850</xdr:colOff>
      <xdr:row>54</xdr:row>
      <xdr:rowOff>20320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7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165100</xdr:rowOff>
    </xdr:from>
    <xdr:to>
      <xdr:col>82</xdr:col>
      <xdr:colOff>107950</xdr:colOff>
      <xdr:row>59</xdr:row>
      <xdr:rowOff>46990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423400"/>
          <a:ext cx="838200" cy="739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67327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39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165100</xdr:rowOff>
    </xdr:from>
    <xdr:to>
      <xdr:col>78</xdr:col>
      <xdr:colOff>69850</xdr:colOff>
      <xdr:row>59</xdr:row>
      <xdr:rowOff>46990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1092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142257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4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165100</xdr:rowOff>
    </xdr:from>
    <xdr:to>
      <xdr:col>73</xdr:col>
      <xdr:colOff>180975</xdr:colOff>
      <xdr:row>61</xdr:row>
      <xdr:rowOff>16510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1010920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30480</xdr:rowOff>
    </xdr:from>
    <xdr:to>
      <xdr:col>74</xdr:col>
      <xdr:colOff>31750</xdr:colOff>
      <xdr:row>58</xdr:row>
      <xdr:rowOff>132080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142257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4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16510</xdr:rowOff>
    </xdr:from>
    <xdr:to>
      <xdr:col>69</xdr:col>
      <xdr:colOff>92075</xdr:colOff>
      <xdr:row>62</xdr:row>
      <xdr:rowOff>20320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47496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106680</xdr:rowOff>
    </xdr:from>
    <xdr:to>
      <xdr:col>65</xdr:col>
      <xdr:colOff>53975</xdr:colOff>
      <xdr:row>59</xdr:row>
      <xdr:rowOff>36830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05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47007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1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114300</xdr:rowOff>
    </xdr:from>
    <xdr:to>
      <xdr:col>82</xdr:col>
      <xdr:colOff>158750</xdr:colOff>
      <xdr:row>55</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130827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167640</xdr:rowOff>
    </xdr:from>
    <xdr:to>
      <xdr:col>78</xdr:col>
      <xdr:colOff>120650</xdr:colOff>
      <xdr:row>59</xdr:row>
      <xdr:rowOff>97790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82567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9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114300</xdr:rowOff>
    </xdr:from>
    <xdr:to>
      <xdr:col>74</xdr:col>
      <xdr:colOff>31750</xdr:colOff>
      <xdr:row>59</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29227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137160</xdr:rowOff>
    </xdr:from>
    <xdr:to>
      <xdr:col>69</xdr:col>
      <xdr:colOff>142875</xdr:colOff>
      <xdr:row>61</xdr:row>
      <xdr:rowOff>67310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52087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51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140970</xdr:rowOff>
    </xdr:from>
    <xdr:to>
      <xdr:col>65</xdr:col>
      <xdr:colOff>53975</xdr:colOff>
      <xdr:row>62</xdr:row>
      <xdr:rowOff>71120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55897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補助費等に係る経常収支比率は、類似団体平均を下回っている。今後も引き続き歳入に見合った歳出構造への変革を進め、現在の比率の維持に努める。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年度から、水道事業および下水道事業が企業会計に統合・移行したことにより、水道事業特別会計負担金および下水道事業特別会計負担金等が増加し、令和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年度より経常収支比率が増加した。</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49276</xdr:rowOff>
    </xdr:from>
    <xdr:to>
      <xdr:col>82</xdr:col>
      <xdr:colOff>107950</xdr:colOff>
      <xdr:row>37</xdr:row>
      <xdr:rowOff>152146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221476"/>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143002</xdr:rowOff>
    </xdr:from>
    <xdr:to>
      <xdr:col>78</xdr:col>
      <xdr:colOff>69850</xdr:colOff>
      <xdr:row>36</xdr:row>
      <xdr:rowOff>49276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4375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36</xdr:row>
      <xdr:rowOff>168148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143752"/>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81280</xdr:rowOff>
    </xdr:from>
    <xdr:to>
      <xdr:col>69</xdr:col>
      <xdr:colOff>92075</xdr:colOff>
      <xdr:row>36</xdr:row>
      <xdr:rowOff>168148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25348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101346</xdr:rowOff>
    </xdr:from>
    <xdr:to>
      <xdr:col>82</xdr:col>
      <xdr:colOff>158750</xdr:colOff>
      <xdr:row>38</xdr:row>
      <xdr:rowOff>31496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117873</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9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169926</xdr:rowOff>
    </xdr:from>
    <xdr:to>
      <xdr:col>78</xdr:col>
      <xdr:colOff>120650</xdr:colOff>
      <xdr:row>36</xdr:row>
      <xdr:rowOff>100076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110253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3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92202</xdr:rowOff>
    </xdr:from>
    <xdr:to>
      <xdr:col>74</xdr:col>
      <xdr:colOff>31750</xdr:colOff>
      <xdr:row>36</xdr:row>
      <xdr:rowOff>22352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32529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30480</xdr:rowOff>
    </xdr:from>
    <xdr:to>
      <xdr:col>65</xdr:col>
      <xdr:colOff>53975</xdr:colOff>
      <xdr:row>36</xdr:row>
      <xdr:rowOff>132080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142257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公債費に係る経常収支比率は、類似団体平均を下回っている。既発債が順次償還を迎えるため、以降も漸減傾向は続く見通しである。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年度は、経常経費一般財源が</a:t>
          </a:r>
          <a:r>
            <a:rPr kumimoji="1" lang="en-US" altLang="ja-JP" sz="1300">
              <a:latin typeface="ＭＳ Ｐゴシック" panose="020B0600070205080204" pitchFamily="50" charset="-128"/>
              <a:ea typeface="ＭＳ Ｐゴシック" panose="020B0600070205080204" pitchFamily="50" charset="-128"/>
            </a:rPr>
            <a:t>21.8</a:t>
          </a:r>
          <a:r>
            <a:rPr kumimoji="1" lang="ja-JP" altLang="en-US" sz="1300">
              <a:latin typeface="ＭＳ Ｐゴシック" panose="020B0600070205080204" pitchFamily="50" charset="-128"/>
              <a:ea typeface="ＭＳ Ｐゴシック" panose="020B0600070205080204" pitchFamily="50" charset="-128"/>
            </a:rPr>
            <a:t>％増加となったことが要因となり、令和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年度より経常収支比率が減少した。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62992</xdr:rowOff>
    </xdr:from>
    <xdr:to>
      <xdr:col>24</xdr:col>
      <xdr:colOff>25400</xdr:colOff>
      <xdr:row>74</xdr:row>
      <xdr:rowOff>117856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75029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104140</xdr:rowOff>
    </xdr:from>
    <xdr:to>
      <xdr:col>19</xdr:col>
      <xdr:colOff>187325</xdr:colOff>
      <xdr:row>74</xdr:row>
      <xdr:rowOff>117856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7914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104140</xdr:rowOff>
    </xdr:from>
    <xdr:to>
      <xdr:col>15</xdr:col>
      <xdr:colOff>98425</xdr:colOff>
      <xdr:row>74</xdr:row>
      <xdr:rowOff>159004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279144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159004</xdr:rowOff>
    </xdr:from>
    <xdr:to>
      <xdr:col>11</xdr:col>
      <xdr:colOff>9525</xdr:colOff>
      <xdr:row>75</xdr:row>
      <xdr:rowOff>14986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8463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12192</xdr:rowOff>
    </xdr:from>
    <xdr:to>
      <xdr:col>24</xdr:col>
      <xdr:colOff>76200</xdr:colOff>
      <xdr:row>74</xdr:row>
      <xdr:rowOff>113792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6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92219</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67056</xdr:rowOff>
    </xdr:from>
    <xdr:to>
      <xdr:col>20</xdr:col>
      <xdr:colOff>38100</xdr:colOff>
      <xdr:row>74</xdr:row>
      <xdr:rowOff>168656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7383</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523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53340</xdr:rowOff>
    </xdr:from>
    <xdr:to>
      <xdr:col>15</xdr:col>
      <xdr:colOff>149225</xdr:colOff>
      <xdr:row>74</xdr:row>
      <xdr:rowOff>154940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165117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108204</xdr:rowOff>
    </xdr:from>
    <xdr:to>
      <xdr:col>11</xdr:col>
      <xdr:colOff>60325</xdr:colOff>
      <xdr:row>75</xdr:row>
      <xdr:rowOff>38354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48531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6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135636</xdr:rowOff>
    </xdr:from>
    <xdr:to>
      <xdr:col>6</xdr:col>
      <xdr:colOff>171450</xdr:colOff>
      <xdr:row>75</xdr:row>
      <xdr:rowOff>65786</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75963</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公債費以外の経常収支比率は、類似団体平均より下回っている。各経費の分析のとおり、施設の統廃合やさらなる行政運営の効率化を図り、経常経費の歳出規模を逓減させていく必要がある。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年度は、経常経費一般財源が</a:t>
          </a:r>
          <a:r>
            <a:rPr kumimoji="1" lang="en-US" altLang="ja-JP" sz="1300">
              <a:latin typeface="ＭＳ Ｐゴシック" panose="020B0600070205080204" pitchFamily="50" charset="-128"/>
              <a:ea typeface="ＭＳ Ｐゴシック" panose="020B0600070205080204" pitchFamily="50" charset="-128"/>
            </a:rPr>
            <a:t>21.8</a:t>
          </a:r>
          <a:r>
            <a:rPr kumimoji="1" lang="ja-JP" altLang="en-US" sz="1300">
              <a:latin typeface="ＭＳ Ｐゴシック" panose="020B0600070205080204" pitchFamily="50" charset="-128"/>
              <a:ea typeface="ＭＳ Ｐゴシック" panose="020B0600070205080204" pitchFamily="50" charset="-128"/>
            </a:rPr>
            <a:t>％増加となったことが要因となり、令和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年度より経常収支比率が減少した。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72</xdr:row>
      <xdr:rowOff>104140</xdr:rowOff>
    </xdr:from>
    <xdr:to>
      <xdr:col>82</xdr:col>
      <xdr:colOff>107950</xdr:colOff>
      <xdr:row>74</xdr:row>
      <xdr:rowOff>154432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2448540"/>
          <a:ext cx="8382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5842</xdr:rowOff>
    </xdr:from>
    <xdr:to>
      <xdr:col>78</xdr:col>
      <xdr:colOff>69850</xdr:colOff>
      <xdr:row>74</xdr:row>
      <xdr:rowOff>154432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521692"/>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5842</xdr:rowOff>
    </xdr:from>
    <xdr:to>
      <xdr:col>73</xdr:col>
      <xdr:colOff>180975</xdr:colOff>
      <xdr:row>78</xdr:row>
      <xdr:rowOff>35561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2521692"/>
          <a:ext cx="889000" cy="88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35561</xdr:rowOff>
    </xdr:from>
    <xdr:to>
      <xdr:col>69</xdr:col>
      <xdr:colOff>92075</xdr:colOff>
      <xdr:row>79</xdr:row>
      <xdr:rowOff>110998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408661"/>
          <a:ext cx="889000" cy="24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72</xdr:row>
      <xdr:rowOff>53340</xdr:rowOff>
    </xdr:from>
    <xdr:to>
      <xdr:col>82</xdr:col>
      <xdr:colOff>158750</xdr:colOff>
      <xdr:row>72</xdr:row>
      <xdr:rowOff>154940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39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71</xdr:row>
      <xdr:rowOff>133367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30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103632</xdr:rowOff>
    </xdr:from>
    <xdr:to>
      <xdr:col>78</xdr:col>
      <xdr:colOff>120650</xdr:colOff>
      <xdr:row>75</xdr:row>
      <xdr:rowOff>33782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43959</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559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126492</xdr:rowOff>
    </xdr:from>
    <xdr:to>
      <xdr:col>74</xdr:col>
      <xdr:colOff>31750</xdr:colOff>
      <xdr:row>73</xdr:row>
      <xdr:rowOff>56642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47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66819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23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156211</xdr:rowOff>
    </xdr:from>
    <xdr:to>
      <xdr:col>69</xdr:col>
      <xdr:colOff>142875</xdr:colOff>
      <xdr:row>78</xdr:row>
      <xdr:rowOff>86361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71138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60198</xdr:rowOff>
    </xdr:from>
    <xdr:to>
      <xdr:col>65</xdr:col>
      <xdr:colOff>53975</xdr:colOff>
      <xdr:row>79</xdr:row>
      <xdr:rowOff>161798</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60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146575</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691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福井県高浜町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33798</xdr:rowOff>
    </xdr:from>
    <xdr:to>
      <xdr:col>29</xdr:col>
      <xdr:colOff>127000</xdr:colOff>
      <xdr:row>14</xdr:row>
      <xdr:rowOff>124265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481723"/>
          <a:ext cx="647700" cy="90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124265</xdr:rowOff>
    </xdr:from>
    <xdr:to>
      <xdr:col>26</xdr:col>
      <xdr:colOff>50800</xdr:colOff>
      <xdr:row>15</xdr:row>
      <xdr:rowOff>20539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572190"/>
          <a:ext cx="698500" cy="67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20539</xdr:rowOff>
    </xdr:from>
    <xdr:to>
      <xdr:col>22</xdr:col>
      <xdr:colOff>114300</xdr:colOff>
      <xdr:row>15</xdr:row>
      <xdr:rowOff>32111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639914"/>
          <a:ext cx="698500" cy="11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32111</xdr:rowOff>
    </xdr:from>
    <xdr:to>
      <xdr:col>18</xdr:col>
      <xdr:colOff>177800</xdr:colOff>
      <xdr:row>15</xdr:row>
      <xdr:rowOff>77881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651486"/>
          <a:ext cx="698500" cy="45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154448</xdr:rowOff>
    </xdr:from>
    <xdr:to>
      <xdr:col>29</xdr:col>
      <xdr:colOff>177800</xdr:colOff>
      <xdr:row>14</xdr:row>
      <xdr:rowOff>84598</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430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170975</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27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73465</xdr:rowOff>
    </xdr:from>
    <xdr:to>
      <xdr:col>26</xdr:col>
      <xdr:colOff>101600</xdr:colOff>
      <xdr:row>15</xdr:row>
      <xdr:rowOff>3615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521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13792</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290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141189</xdr:rowOff>
    </xdr:from>
    <xdr:to>
      <xdr:col>22</xdr:col>
      <xdr:colOff>165100</xdr:colOff>
      <xdr:row>15</xdr:row>
      <xdr:rowOff>71339</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589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81516</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35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152761</xdr:rowOff>
    </xdr:from>
    <xdr:to>
      <xdr:col>19</xdr:col>
      <xdr:colOff>38100</xdr:colOff>
      <xdr:row>15</xdr:row>
      <xdr:rowOff>82911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600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93088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369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27081</xdr:rowOff>
    </xdr:from>
    <xdr:to>
      <xdr:col>15</xdr:col>
      <xdr:colOff>101600</xdr:colOff>
      <xdr:row>15</xdr:row>
      <xdr:rowOff>128681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646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138858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415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191827</xdr:rowOff>
    </xdr:from>
    <xdr:to>
      <xdr:col>29</xdr:col>
      <xdr:colOff>127000</xdr:colOff>
      <xdr:row>35</xdr:row>
      <xdr:rowOff>254616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02177"/>
          <a:ext cx="647700" cy="627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254616</xdr:rowOff>
    </xdr:from>
    <xdr:to>
      <xdr:col>26</xdr:col>
      <xdr:colOff>50800</xdr:colOff>
      <xdr:row>35</xdr:row>
      <xdr:rowOff>278638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64966"/>
          <a:ext cx="698500" cy="240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278638</xdr:rowOff>
    </xdr:from>
    <xdr:to>
      <xdr:col>22</xdr:col>
      <xdr:colOff>114300</xdr:colOff>
      <xdr:row>35</xdr:row>
      <xdr:rowOff>305194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88988"/>
          <a:ext cx="698500" cy="265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305194</xdr:rowOff>
    </xdr:from>
    <xdr:to>
      <xdr:col>18</xdr:col>
      <xdr:colOff>177800</xdr:colOff>
      <xdr:row>36</xdr:row>
      <xdr:rowOff>29121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15544"/>
          <a:ext cx="698500" cy="668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141027</xdr:rowOff>
    </xdr:from>
    <xdr:to>
      <xdr:col>29</xdr:col>
      <xdr:colOff>177800</xdr:colOff>
      <xdr:row>35</xdr:row>
      <xdr:rowOff>242627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51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329004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59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203816</xdr:rowOff>
    </xdr:from>
    <xdr:to>
      <xdr:col>26</xdr:col>
      <xdr:colOff>101600</xdr:colOff>
      <xdr:row>35</xdr:row>
      <xdr:rowOff>305416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14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315593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583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227838</xdr:rowOff>
    </xdr:from>
    <xdr:to>
      <xdr:col>22</xdr:col>
      <xdr:colOff>165100</xdr:colOff>
      <xdr:row>35</xdr:row>
      <xdr:rowOff>329438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38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339615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607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254394</xdr:rowOff>
    </xdr:from>
    <xdr:to>
      <xdr:col>19</xdr:col>
      <xdr:colOff>38100</xdr:colOff>
      <xdr:row>36</xdr:row>
      <xdr:rowOff>13094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64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23271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63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321221</xdr:rowOff>
    </xdr:from>
    <xdr:to>
      <xdr:col>15</xdr:col>
      <xdr:colOff>101600</xdr:colOff>
      <xdr:row>36</xdr:row>
      <xdr:rowOff>79921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315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90098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00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福井県高浜町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9,544
9,359
72.40
15,936,271
14,778,890
512,813
9,350,943
3,199,372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150385</xdr:rowOff>
    </xdr:from>
    <xdr:to>
      <xdr:col>24</xdr:col>
      <xdr:colOff>63500</xdr:colOff>
      <xdr:row>34</xdr:row>
      <xdr:rowOff>53618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5808235"/>
          <a:ext cx="838200" cy="7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53618</xdr:rowOff>
    </xdr:from>
    <xdr:to>
      <xdr:col>19</xdr:col>
      <xdr:colOff>177800</xdr:colOff>
      <xdr:row>34</xdr:row>
      <xdr:rowOff>116703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5882918"/>
          <a:ext cx="889000" cy="6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106407</xdr:rowOff>
    </xdr:from>
    <xdr:to>
      <xdr:col>15</xdr:col>
      <xdr:colOff>50800</xdr:colOff>
      <xdr:row>34</xdr:row>
      <xdr:rowOff>116703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5935707"/>
          <a:ext cx="889000" cy="10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106407</xdr:rowOff>
    </xdr:from>
    <xdr:to>
      <xdr:col>10</xdr:col>
      <xdr:colOff>114300</xdr:colOff>
      <xdr:row>34</xdr:row>
      <xdr:rowOff>157929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5935707"/>
          <a:ext cx="889000" cy="51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99585</xdr:rowOff>
    </xdr:from>
    <xdr:to>
      <xdr:col>24</xdr:col>
      <xdr:colOff>114300</xdr:colOff>
      <xdr:row>34</xdr:row>
      <xdr:rowOff>29735</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75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122462</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608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2818</xdr:rowOff>
    </xdr:from>
    <xdr:to>
      <xdr:col>20</xdr:col>
      <xdr:colOff>38100</xdr:colOff>
      <xdr:row>34</xdr:row>
      <xdr:rowOff>104418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583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120945</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607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65903</xdr:rowOff>
    </xdr:from>
    <xdr:to>
      <xdr:col>15</xdr:col>
      <xdr:colOff>101600</xdr:colOff>
      <xdr:row>34</xdr:row>
      <xdr:rowOff>167503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589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12580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670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55607</xdr:rowOff>
    </xdr:from>
    <xdr:to>
      <xdr:col>10</xdr:col>
      <xdr:colOff>165100</xdr:colOff>
      <xdr:row>34</xdr:row>
      <xdr:rowOff>157207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588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2284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660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107129</xdr:rowOff>
    </xdr:from>
    <xdr:to>
      <xdr:col>6</xdr:col>
      <xdr:colOff>38100</xdr:colOff>
      <xdr:row>35</xdr:row>
      <xdr:rowOff>37279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593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53806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711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138965</xdr:rowOff>
    </xdr:from>
    <xdr:to>
      <xdr:col>24</xdr:col>
      <xdr:colOff>63500</xdr:colOff>
      <xdr:row>55</xdr:row>
      <xdr:rowOff>49648</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397265"/>
          <a:ext cx="838200" cy="8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25586</xdr:rowOff>
    </xdr:from>
    <xdr:to>
      <xdr:col>19</xdr:col>
      <xdr:colOff>177800</xdr:colOff>
      <xdr:row>55</xdr:row>
      <xdr:rowOff>49648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455336"/>
          <a:ext cx="889000" cy="2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25586</xdr:rowOff>
    </xdr:from>
    <xdr:to>
      <xdr:col>15</xdr:col>
      <xdr:colOff>50800</xdr:colOff>
      <xdr:row>55</xdr:row>
      <xdr:rowOff>80708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455336"/>
          <a:ext cx="889000" cy="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80708</xdr:rowOff>
    </xdr:from>
    <xdr:to>
      <xdr:col>10</xdr:col>
      <xdr:colOff>114300</xdr:colOff>
      <xdr:row>55</xdr:row>
      <xdr:rowOff>169245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510458"/>
          <a:ext cx="889000" cy="8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88165</xdr:rowOff>
    </xdr:from>
    <xdr:to>
      <xdr:col>24</xdr:col>
      <xdr:colOff>114300</xdr:colOff>
      <xdr:row>55</xdr:row>
      <xdr:rowOff>18315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34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111042</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197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170298</xdr:rowOff>
    </xdr:from>
    <xdr:to>
      <xdr:col>20</xdr:col>
      <xdr:colOff>38100</xdr:colOff>
      <xdr:row>55</xdr:row>
      <xdr:rowOff>100448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42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116975</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203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146236</xdr:rowOff>
    </xdr:from>
    <xdr:to>
      <xdr:col>15</xdr:col>
      <xdr:colOff>101600</xdr:colOff>
      <xdr:row>55</xdr:row>
      <xdr:rowOff>76386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40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92913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179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29908</xdr:rowOff>
    </xdr:from>
    <xdr:to>
      <xdr:col>10</xdr:col>
      <xdr:colOff>165100</xdr:colOff>
      <xdr:row>55</xdr:row>
      <xdr:rowOff>131508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45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148035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234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118445</xdr:rowOff>
    </xdr:from>
    <xdr:to>
      <xdr:col>6</xdr:col>
      <xdr:colOff>38100</xdr:colOff>
      <xdr:row>56</xdr:row>
      <xdr:rowOff>48595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54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65122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323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162789</xdr:rowOff>
    </xdr:from>
    <xdr:to>
      <xdr:col>24</xdr:col>
      <xdr:colOff>63500</xdr:colOff>
      <xdr:row>77</xdr:row>
      <xdr:rowOff>152524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192989"/>
          <a:ext cx="838200" cy="16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162789</xdr:rowOff>
    </xdr:from>
    <xdr:to>
      <xdr:col>19</xdr:col>
      <xdr:colOff>177800</xdr:colOff>
      <xdr:row>77</xdr:row>
      <xdr:rowOff>67782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92989"/>
          <a:ext cx="889000" cy="7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12142</xdr:rowOff>
    </xdr:from>
    <xdr:to>
      <xdr:col>15</xdr:col>
      <xdr:colOff>50800</xdr:colOff>
      <xdr:row>77</xdr:row>
      <xdr:rowOff>67782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13792"/>
          <a:ext cx="889000" cy="5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12142</xdr:rowOff>
    </xdr:from>
    <xdr:to>
      <xdr:col>10</xdr:col>
      <xdr:colOff>114300</xdr:colOff>
      <xdr:row>77</xdr:row>
      <xdr:rowOff>108153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13792"/>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44147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1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101724</xdr:rowOff>
    </xdr:from>
    <xdr:to>
      <xdr:col>24</xdr:col>
      <xdr:colOff>114300</xdr:colOff>
      <xdr:row>78</xdr:row>
      <xdr:rowOff>31874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0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80151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81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111989</xdr:rowOff>
    </xdr:from>
    <xdr:to>
      <xdr:col>20</xdr:col>
      <xdr:colOff>38100</xdr:colOff>
      <xdr:row>77</xdr:row>
      <xdr:rowOff>42139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4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58666</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91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16982</xdr:rowOff>
    </xdr:from>
    <xdr:to>
      <xdr:col>15</xdr:col>
      <xdr:colOff>101600</xdr:colOff>
      <xdr:row>77</xdr:row>
      <xdr:rowOff>118582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135109</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993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132792</xdr:rowOff>
    </xdr:from>
    <xdr:to>
      <xdr:col>10</xdr:col>
      <xdr:colOff>165100</xdr:colOff>
      <xdr:row>77</xdr:row>
      <xdr:rowOff>62942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6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79468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93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57353</xdr:rowOff>
    </xdr:from>
    <xdr:to>
      <xdr:col>6</xdr:col>
      <xdr:colOff>38100</xdr:colOff>
      <xdr:row>77</xdr:row>
      <xdr:rowOff>158953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5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4030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034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48859</xdr:rowOff>
    </xdr:from>
    <xdr:to>
      <xdr:col>24</xdr:col>
      <xdr:colOff>63500</xdr:colOff>
      <xdr:row>96</xdr:row>
      <xdr:rowOff>106183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508059"/>
          <a:ext cx="838200" cy="5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106183</xdr:rowOff>
    </xdr:from>
    <xdr:to>
      <xdr:col>19</xdr:col>
      <xdr:colOff>177800</xdr:colOff>
      <xdr:row>97</xdr:row>
      <xdr:rowOff>87035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65383"/>
          <a:ext cx="889000" cy="15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89484</xdr:rowOff>
    </xdr:from>
    <xdr:to>
      <xdr:col>15</xdr:col>
      <xdr:colOff>50800</xdr:colOff>
      <xdr:row>97</xdr:row>
      <xdr:rowOff>87035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48684"/>
          <a:ext cx="889000" cy="16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89484</xdr:rowOff>
    </xdr:from>
    <xdr:to>
      <xdr:col>10</xdr:col>
      <xdr:colOff>114300</xdr:colOff>
      <xdr:row>98</xdr:row>
      <xdr:rowOff>12043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48684"/>
          <a:ext cx="889000" cy="26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169509</xdr:rowOff>
    </xdr:from>
    <xdr:to>
      <xdr:col>24</xdr:col>
      <xdr:colOff>114300</xdr:colOff>
      <xdr:row>96</xdr:row>
      <xdr:rowOff>99659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57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147936</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3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55383</xdr:rowOff>
    </xdr:from>
    <xdr:to>
      <xdr:col>20</xdr:col>
      <xdr:colOff>38100</xdr:colOff>
      <xdr:row>96</xdr:row>
      <xdr:rowOff>156983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1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148110</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0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36235</xdr:rowOff>
    </xdr:from>
    <xdr:to>
      <xdr:col>15</xdr:col>
      <xdr:colOff>101600</xdr:colOff>
      <xdr:row>97</xdr:row>
      <xdr:rowOff>137835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6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128962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5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38684</xdr:rowOff>
    </xdr:from>
    <xdr:to>
      <xdr:col>10</xdr:col>
      <xdr:colOff>165100</xdr:colOff>
      <xdr:row>96</xdr:row>
      <xdr:rowOff>140284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9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131411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59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132693</xdr:rowOff>
    </xdr:from>
    <xdr:to>
      <xdr:col>6</xdr:col>
      <xdr:colOff>38100</xdr:colOff>
      <xdr:row>98</xdr:row>
      <xdr:rowOff>62843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6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53970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56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85391</xdr:rowOff>
    </xdr:from>
    <xdr:to>
      <xdr:col>55</xdr:col>
      <xdr:colOff>0</xdr:colOff>
      <xdr:row>36</xdr:row>
      <xdr:rowOff>165035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5914691"/>
          <a:ext cx="838200" cy="42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165035</xdr:rowOff>
    </xdr:from>
    <xdr:to>
      <xdr:col>50</xdr:col>
      <xdr:colOff>114300</xdr:colOff>
      <xdr:row>37</xdr:row>
      <xdr:rowOff>24267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337235"/>
          <a:ext cx="889000" cy="3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24267</xdr:rowOff>
    </xdr:from>
    <xdr:to>
      <xdr:col>45</xdr:col>
      <xdr:colOff>177800</xdr:colOff>
      <xdr:row>37</xdr:row>
      <xdr:rowOff>29146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367917"/>
          <a:ext cx="889000" cy="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22170</xdr:rowOff>
    </xdr:from>
    <xdr:to>
      <xdr:col>41</xdr:col>
      <xdr:colOff>50800</xdr:colOff>
      <xdr:row>37</xdr:row>
      <xdr:rowOff>29146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022920"/>
          <a:ext cx="889000" cy="34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34591</xdr:rowOff>
    </xdr:from>
    <xdr:to>
      <xdr:col>55</xdr:col>
      <xdr:colOff>50800</xdr:colOff>
      <xdr:row>34</xdr:row>
      <xdr:rowOff>136191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586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57468</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715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114235</xdr:rowOff>
    </xdr:from>
    <xdr:to>
      <xdr:col>50</xdr:col>
      <xdr:colOff>165100</xdr:colOff>
      <xdr:row>37</xdr:row>
      <xdr:rowOff>44385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8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60912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061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144917</xdr:rowOff>
    </xdr:from>
    <xdr:to>
      <xdr:col>46</xdr:col>
      <xdr:colOff>38100</xdr:colOff>
      <xdr:row>37</xdr:row>
      <xdr:rowOff>75067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31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91594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092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149796</xdr:rowOff>
    </xdr:from>
    <xdr:to>
      <xdr:col>41</xdr:col>
      <xdr:colOff>101600</xdr:colOff>
      <xdr:row>37</xdr:row>
      <xdr:rowOff>79946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32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96473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097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142820</xdr:rowOff>
    </xdr:from>
    <xdr:to>
      <xdr:col>36</xdr:col>
      <xdr:colOff>165100</xdr:colOff>
      <xdr:row>35</xdr:row>
      <xdr:rowOff>72970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97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89497</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747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121222</xdr:rowOff>
    </xdr:from>
    <xdr:to>
      <xdr:col>55</xdr:col>
      <xdr:colOff>0</xdr:colOff>
      <xdr:row>54</xdr:row>
      <xdr:rowOff>6028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208072"/>
          <a:ext cx="838200" cy="5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6028</xdr:rowOff>
    </xdr:from>
    <xdr:to>
      <xdr:col>50</xdr:col>
      <xdr:colOff>114300</xdr:colOff>
      <xdr:row>54</xdr:row>
      <xdr:rowOff>150353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264328"/>
          <a:ext cx="889000" cy="14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64739</xdr:rowOff>
    </xdr:from>
    <xdr:to>
      <xdr:col>45</xdr:col>
      <xdr:colOff>177800</xdr:colOff>
      <xdr:row>54</xdr:row>
      <xdr:rowOff>150353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151589"/>
          <a:ext cx="889000" cy="25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64739</xdr:rowOff>
    </xdr:from>
    <xdr:to>
      <xdr:col>41</xdr:col>
      <xdr:colOff>50800</xdr:colOff>
      <xdr:row>54</xdr:row>
      <xdr:rowOff>95338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151589"/>
          <a:ext cx="889000" cy="20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70422</xdr:rowOff>
    </xdr:from>
    <xdr:to>
      <xdr:col>55</xdr:col>
      <xdr:colOff>50800</xdr:colOff>
      <xdr:row>54</xdr:row>
      <xdr:rowOff>572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15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93299</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008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126678</xdr:rowOff>
    </xdr:from>
    <xdr:to>
      <xdr:col>50</xdr:col>
      <xdr:colOff>165100</xdr:colOff>
      <xdr:row>54</xdr:row>
      <xdr:rowOff>56828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21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73355</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8988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99553</xdr:rowOff>
    </xdr:from>
    <xdr:to>
      <xdr:col>46</xdr:col>
      <xdr:colOff>38100</xdr:colOff>
      <xdr:row>55</xdr:row>
      <xdr:rowOff>29703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35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46230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133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13939</xdr:rowOff>
    </xdr:from>
    <xdr:to>
      <xdr:col>41</xdr:col>
      <xdr:colOff>101600</xdr:colOff>
      <xdr:row>53</xdr:row>
      <xdr:rowOff>115539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10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132066</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8876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44538</xdr:rowOff>
    </xdr:from>
    <xdr:to>
      <xdr:col>36</xdr:col>
      <xdr:colOff>165100</xdr:colOff>
      <xdr:row>54</xdr:row>
      <xdr:rowOff>146138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30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162665</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078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76652</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592502"/>
          <a:ext cx="1270" cy="920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23329</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236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73</xdr:row>
      <xdr:rowOff>76652</xdr:rowOff>
    </xdr:from>
    <xdr:to>
      <xdr:col>55</xdr:col>
      <xdr:colOff>88900</xdr:colOff>
      <xdr:row>73</xdr:row>
      <xdr:rowOff>76652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592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150394</xdr:rowOff>
    </xdr:from>
    <xdr:to>
      <xdr:col>55</xdr:col>
      <xdr:colOff>0</xdr:colOff>
      <xdr:row>75</xdr:row>
      <xdr:rowOff>48457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666244"/>
          <a:ext cx="838200" cy="24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87563</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2892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109136</xdr:rowOff>
    </xdr:from>
    <xdr:to>
      <xdr:col>55</xdr:col>
      <xdr:colOff>50800</xdr:colOff>
      <xdr:row>78</xdr:row>
      <xdr:rowOff>39286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31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48457</xdr:rowOff>
    </xdr:from>
    <xdr:to>
      <xdr:col>50</xdr:col>
      <xdr:colOff>114300</xdr:colOff>
      <xdr:row>76</xdr:row>
      <xdr:rowOff>94703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907207"/>
          <a:ext cx="889000" cy="21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146700</xdr:rowOff>
    </xdr:from>
    <xdr:to>
      <xdr:col>50</xdr:col>
      <xdr:colOff>165100</xdr:colOff>
      <xdr:row>78</xdr:row>
      <xdr:rowOff>76850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34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67977</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4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111185</xdr:rowOff>
    </xdr:from>
    <xdr:to>
      <xdr:col>45</xdr:col>
      <xdr:colOff>177800</xdr:colOff>
      <xdr:row>76</xdr:row>
      <xdr:rowOff>94703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2455585"/>
          <a:ext cx="889000" cy="66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141190</xdr:rowOff>
    </xdr:from>
    <xdr:to>
      <xdr:col>46</xdr:col>
      <xdr:colOff>38100</xdr:colOff>
      <xdr:row>78</xdr:row>
      <xdr:rowOff>71340</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34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62467</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43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111185</xdr:rowOff>
    </xdr:from>
    <xdr:to>
      <xdr:col>41</xdr:col>
      <xdr:colOff>50800</xdr:colOff>
      <xdr:row>75</xdr:row>
      <xdr:rowOff>150971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2455585"/>
          <a:ext cx="889000" cy="55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107769</xdr:rowOff>
    </xdr:from>
    <xdr:to>
      <xdr:col>41</xdr:col>
      <xdr:colOff>101600</xdr:colOff>
      <xdr:row>78</xdr:row>
      <xdr:rowOff>37919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30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29046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40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55214</xdr:rowOff>
    </xdr:from>
    <xdr:to>
      <xdr:col>36</xdr:col>
      <xdr:colOff>165100</xdr:colOff>
      <xdr:row>77</xdr:row>
      <xdr:rowOff>156814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5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147941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34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99594</xdr:rowOff>
    </xdr:from>
    <xdr:to>
      <xdr:col>55</xdr:col>
      <xdr:colOff>50800</xdr:colOff>
      <xdr:row>74</xdr:row>
      <xdr:rowOff>29744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61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14521</xdr:rowOff>
    </xdr:from>
    <xdr:ext cx="599010"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530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169107</xdr:rowOff>
    </xdr:from>
    <xdr:to>
      <xdr:col>50</xdr:col>
      <xdr:colOff>165100</xdr:colOff>
      <xdr:row>75</xdr:row>
      <xdr:rowOff>99257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85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115784</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39795" y="12631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43903</xdr:rowOff>
    </xdr:from>
    <xdr:to>
      <xdr:col>46</xdr:col>
      <xdr:colOff>38100</xdr:colOff>
      <xdr:row>76</xdr:row>
      <xdr:rowOff>145503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07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162030</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84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60385</xdr:rowOff>
    </xdr:from>
    <xdr:to>
      <xdr:col>41</xdr:col>
      <xdr:colOff>101600</xdr:colOff>
      <xdr:row>72</xdr:row>
      <xdr:rowOff>161985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240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71</xdr:row>
      <xdr:rowOff>7062</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61795" y="12180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100170</xdr:rowOff>
    </xdr:from>
    <xdr:to>
      <xdr:col>36</xdr:col>
      <xdr:colOff>165100</xdr:colOff>
      <xdr:row>76</xdr:row>
      <xdr:rowOff>30321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95892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46847</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672795" y="12734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41171</xdr:rowOff>
    </xdr:from>
    <xdr:to>
      <xdr:col>55</xdr:col>
      <xdr:colOff>0</xdr:colOff>
      <xdr:row>96</xdr:row>
      <xdr:rowOff>49631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500371"/>
          <a:ext cx="838200" cy="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41171</xdr:rowOff>
    </xdr:from>
    <xdr:to>
      <xdr:col>50</xdr:col>
      <xdr:colOff>114300</xdr:colOff>
      <xdr:row>97</xdr:row>
      <xdr:rowOff>15213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500371"/>
          <a:ext cx="889000" cy="145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22807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8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15213</xdr:rowOff>
    </xdr:from>
    <xdr:to>
      <xdr:col>45</xdr:col>
      <xdr:colOff>177800</xdr:colOff>
      <xdr:row>97</xdr:row>
      <xdr:rowOff>51050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645863"/>
          <a:ext cx="889000" cy="3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97782</xdr:rowOff>
    </xdr:from>
    <xdr:to>
      <xdr:col>41</xdr:col>
      <xdr:colOff>50800</xdr:colOff>
      <xdr:row>97</xdr:row>
      <xdr:rowOff>51050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556982"/>
          <a:ext cx="889000" cy="12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40174</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84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170281</xdr:rowOff>
    </xdr:from>
    <xdr:to>
      <xdr:col>55</xdr:col>
      <xdr:colOff>50800</xdr:colOff>
      <xdr:row>96</xdr:row>
      <xdr:rowOff>100431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5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21708</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09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161821</xdr:rowOff>
    </xdr:from>
    <xdr:to>
      <xdr:col>50</xdr:col>
      <xdr:colOff>165100</xdr:colOff>
      <xdr:row>96</xdr:row>
      <xdr:rowOff>91971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44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108498</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224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135863</xdr:rowOff>
    </xdr:from>
    <xdr:to>
      <xdr:col>46</xdr:col>
      <xdr:colOff>38100</xdr:colOff>
      <xdr:row>97</xdr:row>
      <xdr:rowOff>66013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59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82540</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37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250</xdr:rowOff>
    </xdr:from>
    <xdr:to>
      <xdr:col>41</xdr:col>
      <xdr:colOff>101600</xdr:colOff>
      <xdr:row>97</xdr:row>
      <xdr:rowOff>101850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118377</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406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46982</xdr:rowOff>
    </xdr:from>
    <xdr:to>
      <xdr:col>36</xdr:col>
      <xdr:colOff>165100</xdr:colOff>
      <xdr:row>96</xdr:row>
      <xdr:rowOff>148582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50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165109</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281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124841</xdr:rowOff>
    </xdr:from>
    <xdr:to>
      <xdr:col>85</xdr:col>
      <xdr:colOff>127000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5481300" y="6639941"/>
          <a:ext cx="8382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74041</xdr:rowOff>
    </xdr:from>
    <xdr:to>
      <xdr:col>85</xdr:col>
      <xdr:colOff>177800</xdr:colOff>
      <xdr:row>39</xdr:row>
      <xdr:rowOff>4191</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58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378565"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521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158015</xdr:rowOff>
    </xdr:from>
    <xdr:to>
      <xdr:col>85</xdr:col>
      <xdr:colOff>127000</xdr:colOff>
      <xdr:row>77</xdr:row>
      <xdr:rowOff>166908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3359665"/>
          <a:ext cx="838200" cy="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158015</xdr:rowOff>
    </xdr:from>
    <xdr:to>
      <xdr:col>81</xdr:col>
      <xdr:colOff>50800</xdr:colOff>
      <xdr:row>77</xdr:row>
      <xdr:rowOff>162399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3359665"/>
          <a:ext cx="889000" cy="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162399</xdr:rowOff>
    </xdr:from>
    <xdr:to>
      <xdr:col>76</xdr:col>
      <xdr:colOff>114300</xdr:colOff>
      <xdr:row>78</xdr:row>
      <xdr:rowOff>1786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3364049"/>
          <a:ext cx="889000" cy="10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1786</xdr:rowOff>
    </xdr:from>
    <xdr:to>
      <xdr:col>71</xdr:col>
      <xdr:colOff>177800</xdr:colOff>
      <xdr:row>78</xdr:row>
      <xdr:rowOff>18332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3374886"/>
          <a:ext cx="889000" cy="1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116108</xdr:rowOff>
    </xdr:from>
    <xdr:to>
      <xdr:col>85</xdr:col>
      <xdr:colOff>177800</xdr:colOff>
      <xdr:row>78</xdr:row>
      <xdr:rowOff>46258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331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31035</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323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107215</xdr:rowOff>
    </xdr:from>
    <xdr:to>
      <xdr:col>81</xdr:col>
      <xdr:colOff>101600</xdr:colOff>
      <xdr:row>78</xdr:row>
      <xdr:rowOff>37365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330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28492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401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111599</xdr:rowOff>
    </xdr:from>
    <xdr:to>
      <xdr:col>76</xdr:col>
      <xdr:colOff>165100</xdr:colOff>
      <xdr:row>78</xdr:row>
      <xdr:rowOff>41749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331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32876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40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122436</xdr:rowOff>
    </xdr:from>
    <xdr:to>
      <xdr:col>72</xdr:col>
      <xdr:colOff>38100</xdr:colOff>
      <xdr:row>78</xdr:row>
      <xdr:rowOff>52586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332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43713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41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138982</xdr:rowOff>
    </xdr:from>
    <xdr:to>
      <xdr:col>67</xdr:col>
      <xdr:colOff>101600</xdr:colOff>
      <xdr:row>78</xdr:row>
      <xdr:rowOff>69132</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34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60259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43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120940</xdr:rowOff>
    </xdr:from>
    <xdr:to>
      <xdr:col>85</xdr:col>
      <xdr:colOff>127000</xdr:colOff>
      <xdr:row>95</xdr:row>
      <xdr:rowOff>114128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065790"/>
          <a:ext cx="838200" cy="33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84207</xdr:rowOff>
    </xdr:from>
    <xdr:to>
      <xdr:col>81</xdr:col>
      <xdr:colOff>50800</xdr:colOff>
      <xdr:row>95</xdr:row>
      <xdr:rowOff>114128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200507"/>
          <a:ext cx="889000" cy="20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84207</xdr:rowOff>
    </xdr:from>
    <xdr:to>
      <xdr:col>76</xdr:col>
      <xdr:colOff>114300</xdr:colOff>
      <xdr:row>97</xdr:row>
      <xdr:rowOff>46104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200507"/>
          <a:ext cx="889000" cy="47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46104</xdr:rowOff>
    </xdr:from>
    <xdr:to>
      <xdr:col>71</xdr:col>
      <xdr:colOff>177800</xdr:colOff>
      <xdr:row>97</xdr:row>
      <xdr:rowOff>136759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676754"/>
          <a:ext cx="889000" cy="9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70140</xdr:rowOff>
    </xdr:from>
    <xdr:to>
      <xdr:col>85</xdr:col>
      <xdr:colOff>177800</xdr:colOff>
      <xdr:row>94</xdr:row>
      <xdr:rowOff>290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01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93017</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5866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63328</xdr:rowOff>
    </xdr:from>
    <xdr:to>
      <xdr:col>81</xdr:col>
      <xdr:colOff>101600</xdr:colOff>
      <xdr:row>95</xdr:row>
      <xdr:rowOff>164928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35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10005</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126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33407</xdr:rowOff>
    </xdr:from>
    <xdr:to>
      <xdr:col>76</xdr:col>
      <xdr:colOff>165100</xdr:colOff>
      <xdr:row>94</xdr:row>
      <xdr:rowOff>135007</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14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151534</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59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166754</xdr:rowOff>
    </xdr:from>
    <xdr:to>
      <xdr:col>72</xdr:col>
      <xdr:colOff>38100</xdr:colOff>
      <xdr:row>97</xdr:row>
      <xdr:rowOff>96904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62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113431</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0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85959</xdr:rowOff>
    </xdr:from>
    <xdr:to>
      <xdr:col>67</xdr:col>
      <xdr:colOff>101600</xdr:colOff>
      <xdr:row>98</xdr:row>
      <xdr:rowOff>16109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71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32636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9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127630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42730"/>
          <a:ext cx="889000" cy="1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127630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6642730"/>
          <a:ext cx="889000" cy="1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76830</xdr:rowOff>
    </xdr:from>
    <xdr:to>
      <xdr:col>107</xdr:col>
      <xdr:colOff>101600</xdr:colOff>
      <xdr:row>39</xdr:row>
      <xdr:rowOff>6980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59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169557</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5017" y="6684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86756</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9173606"/>
          <a:ext cx="1269" cy="910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52</xdr:row>
      <xdr:rowOff>33433</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948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86756</xdr:rowOff>
    </xdr:from>
    <xdr:to>
      <xdr:col>116</xdr:col>
      <xdr:colOff>152400</xdr:colOff>
      <xdr:row>53</xdr:row>
      <xdr:rowOff>86756</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9173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29309</xdr:rowOff>
    </xdr:from>
    <xdr:to>
      <xdr:col>116</xdr:col>
      <xdr:colOff>63500</xdr:colOff>
      <xdr:row>53</xdr:row>
      <xdr:rowOff>86756</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9116159"/>
          <a:ext cx="838200" cy="57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15252</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959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36825</xdr:rowOff>
    </xdr:from>
    <xdr:to>
      <xdr:col>116</xdr:col>
      <xdr:colOff>114300</xdr:colOff>
      <xdr:row>58</xdr:row>
      <xdr:rowOff>138425</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98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121183</xdr:rowOff>
    </xdr:from>
    <xdr:to>
      <xdr:col>111</xdr:col>
      <xdr:colOff>177800</xdr:colOff>
      <xdr:row>53</xdr:row>
      <xdr:rowOff>29309</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8865133"/>
          <a:ext cx="889000" cy="25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32482</xdr:rowOff>
    </xdr:from>
    <xdr:to>
      <xdr:col>112</xdr:col>
      <xdr:colOff>38100</xdr:colOff>
      <xdr:row>58</xdr:row>
      <xdr:rowOff>134082</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976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125209</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10069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121183</xdr:rowOff>
    </xdr:from>
    <xdr:to>
      <xdr:col>107</xdr:col>
      <xdr:colOff>50800</xdr:colOff>
      <xdr:row>52</xdr:row>
      <xdr:rowOff>139266</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8865133"/>
          <a:ext cx="889000" cy="18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23223</xdr:rowOff>
    </xdr:from>
    <xdr:to>
      <xdr:col>107</xdr:col>
      <xdr:colOff>101600</xdr:colOff>
      <xdr:row>58</xdr:row>
      <xdr:rowOff>124823</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67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115950</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10060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139266</xdr:rowOff>
    </xdr:from>
    <xdr:to>
      <xdr:col>102</xdr:col>
      <xdr:colOff>114300</xdr:colOff>
      <xdr:row>53</xdr:row>
      <xdr:rowOff>53335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054666"/>
          <a:ext cx="889000" cy="8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23337</xdr:rowOff>
    </xdr:from>
    <xdr:to>
      <xdr:col>102</xdr:col>
      <xdr:colOff>165100</xdr:colOff>
      <xdr:row>58</xdr:row>
      <xdr:rowOff>124937</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6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116064</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1006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24892</xdr:rowOff>
    </xdr:from>
    <xdr:to>
      <xdr:col>98</xdr:col>
      <xdr:colOff>38100</xdr:colOff>
      <xdr:row>58</xdr:row>
      <xdr:rowOff>126492</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968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117619</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1006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35956</xdr:rowOff>
    </xdr:from>
    <xdr:to>
      <xdr:col>116</xdr:col>
      <xdr:colOff>114300</xdr:colOff>
      <xdr:row>53</xdr:row>
      <xdr:rowOff>137556</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12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160433</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075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149959</xdr:rowOff>
    </xdr:from>
    <xdr:to>
      <xdr:col>112</xdr:col>
      <xdr:colOff>38100</xdr:colOff>
      <xdr:row>53</xdr:row>
      <xdr:rowOff>80109</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06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96636</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884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70383</xdr:rowOff>
    </xdr:from>
    <xdr:to>
      <xdr:col>107</xdr:col>
      <xdr:colOff>101600</xdr:colOff>
      <xdr:row>52</xdr:row>
      <xdr:rowOff>533</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881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17060</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67111" y="858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88466</xdr:rowOff>
    </xdr:from>
    <xdr:to>
      <xdr:col>102</xdr:col>
      <xdr:colOff>165100</xdr:colOff>
      <xdr:row>53</xdr:row>
      <xdr:rowOff>18616</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00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35143</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877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2535</xdr:rowOff>
    </xdr:from>
    <xdr:to>
      <xdr:col>98</xdr:col>
      <xdr:colOff>38100</xdr:colOff>
      <xdr:row>53</xdr:row>
      <xdr:rowOff>104135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08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51</xdr:row>
      <xdr:rowOff>120662</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886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89332</xdr:rowOff>
    </xdr:from>
    <xdr:to>
      <xdr:col>116</xdr:col>
      <xdr:colOff>62864</xdr:colOff>
      <xdr:row>79</xdr:row>
      <xdr:rowOff>58765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776632"/>
          <a:ext cx="1269" cy="82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62592</xdr:rowOff>
    </xdr:from>
    <xdr:ext cx="469744"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60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58765</xdr:rowOff>
    </xdr:from>
    <xdr:to>
      <xdr:col>116</xdr:col>
      <xdr:colOff>152400</xdr:colOff>
      <xdr:row>79</xdr:row>
      <xdr:rowOff>58765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603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36009</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255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89332</xdr:rowOff>
    </xdr:from>
    <xdr:to>
      <xdr:col>116</xdr:col>
      <xdr:colOff>152400</xdr:colOff>
      <xdr:row>74</xdr:row>
      <xdr:rowOff>89332</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776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79317</xdr:rowOff>
    </xdr:from>
    <xdr:to>
      <xdr:col>116</xdr:col>
      <xdr:colOff>63500</xdr:colOff>
      <xdr:row>76</xdr:row>
      <xdr:rowOff>39802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080817"/>
          <a:ext cx="838200" cy="98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7807</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866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156381</xdr:rowOff>
    </xdr:from>
    <xdr:to>
      <xdr:col>116</xdr:col>
      <xdr:colOff>114300</xdr:colOff>
      <xdr:row>76</xdr:row>
      <xdr:rowOff>86531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301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79317</xdr:rowOff>
    </xdr:from>
    <xdr:to>
      <xdr:col>111</xdr:col>
      <xdr:colOff>177800</xdr:colOff>
      <xdr:row>71</xdr:row>
      <xdr:rowOff>41293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080817"/>
          <a:ext cx="889000" cy="13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92177</xdr:rowOff>
    </xdr:from>
    <xdr:to>
      <xdr:col>112</xdr:col>
      <xdr:colOff>38100</xdr:colOff>
      <xdr:row>76</xdr:row>
      <xdr:rowOff>22327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5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13454</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4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29961</xdr:rowOff>
    </xdr:from>
    <xdr:to>
      <xdr:col>107</xdr:col>
      <xdr:colOff>50800</xdr:colOff>
      <xdr:row>71</xdr:row>
      <xdr:rowOff>41293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2202911"/>
          <a:ext cx="889000" cy="1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69360</xdr:rowOff>
    </xdr:from>
    <xdr:to>
      <xdr:col>107</xdr:col>
      <xdr:colOff>101600</xdr:colOff>
      <xdr:row>75</xdr:row>
      <xdr:rowOff>170960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162087</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2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29961</xdr:rowOff>
    </xdr:from>
    <xdr:to>
      <xdr:col>102</xdr:col>
      <xdr:colOff>114300</xdr:colOff>
      <xdr:row>71</xdr:row>
      <xdr:rowOff>89463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202911"/>
          <a:ext cx="889000" cy="5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76381</xdr:rowOff>
    </xdr:from>
    <xdr:to>
      <xdr:col>102</xdr:col>
      <xdr:colOff>165100</xdr:colOff>
      <xdr:row>76</xdr:row>
      <xdr:rowOff>6531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3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169108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2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73910</xdr:rowOff>
    </xdr:from>
    <xdr:to>
      <xdr:col>98</xdr:col>
      <xdr:colOff>38100</xdr:colOff>
      <xdr:row>76</xdr:row>
      <xdr:rowOff>4060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3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166637</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302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160452</xdr:rowOff>
    </xdr:from>
    <xdr:to>
      <xdr:col>116</xdr:col>
      <xdr:colOff>114300</xdr:colOff>
      <xdr:row>76</xdr:row>
      <xdr:rowOff>90602</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01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138879</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99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28517</xdr:rowOff>
    </xdr:from>
    <xdr:to>
      <xdr:col>112</xdr:col>
      <xdr:colOff>38100</xdr:colOff>
      <xdr:row>70</xdr:row>
      <xdr:rowOff>130117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03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146644</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180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161943</xdr:rowOff>
    </xdr:from>
    <xdr:to>
      <xdr:col>107</xdr:col>
      <xdr:colOff>101600</xdr:colOff>
      <xdr:row>71</xdr:row>
      <xdr:rowOff>92093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16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108620</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193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150611</xdr:rowOff>
    </xdr:from>
    <xdr:to>
      <xdr:col>102</xdr:col>
      <xdr:colOff>165100</xdr:colOff>
      <xdr:row>71</xdr:row>
      <xdr:rowOff>80761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15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97288</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45795" y="11927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38663</xdr:rowOff>
    </xdr:from>
    <xdr:to>
      <xdr:col>98</xdr:col>
      <xdr:colOff>38100</xdr:colOff>
      <xdr:row>71</xdr:row>
      <xdr:rowOff>140263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21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156790</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56795" y="11986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歳出決算総額は、住民１人当たり</a:t>
          </a:r>
          <a:r>
            <a:rPr kumimoji="1" lang="en-US" altLang="ja-JP" sz="1300">
              <a:latin typeface="ＭＳ Ｐゴシック" panose="020B0600070205080204" pitchFamily="50" charset="-128"/>
              <a:ea typeface="ＭＳ Ｐゴシック" panose="020B0600070205080204" pitchFamily="50" charset="-128"/>
            </a:rPr>
            <a:t>1,548,500</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円となっている。主な構成項目である人件費は、住民１人当たり</a:t>
          </a:r>
          <a:r>
            <a:rPr kumimoji="1" lang="en-US" altLang="ja-JP" sz="1300">
              <a:latin typeface="ＭＳ Ｐゴシック" panose="020B0600070205080204" pitchFamily="50" charset="-128"/>
              <a:ea typeface="ＭＳ Ｐゴシック" panose="020B0600070205080204" pitchFamily="50" charset="-128"/>
            </a:rPr>
            <a:t>185,163</a:t>
          </a:r>
          <a:r>
            <a:rPr kumimoji="1" lang="ja-JP" altLang="en-US" sz="1300">
              <a:latin typeface="ＭＳ Ｐゴシック" panose="020B0600070205080204" pitchFamily="50" charset="-128"/>
              <a:ea typeface="ＭＳ Ｐゴシック" panose="020B0600070205080204" pitchFamily="50" charset="-128"/>
            </a:rPr>
            <a:t>円となっており、定員管理計画において令和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年度までの期間は、現職員数の維持を見込んでいる。物件費については、住民１人当たり</a:t>
          </a:r>
          <a:r>
            <a:rPr kumimoji="1" lang="en-US" altLang="ja-JP" sz="1300">
              <a:latin typeface="ＭＳ Ｐゴシック" panose="020B0600070205080204" pitchFamily="50" charset="-128"/>
              <a:ea typeface="ＭＳ Ｐゴシック" panose="020B0600070205080204" pitchFamily="50" charset="-128"/>
            </a:rPr>
            <a:t>250,225</a:t>
          </a:r>
          <a:r>
            <a:rPr kumimoji="1" lang="ja-JP" altLang="en-US" sz="1300">
              <a:latin typeface="ＭＳ Ｐゴシック" panose="020B0600070205080204" pitchFamily="50" charset="-128"/>
              <a:ea typeface="ＭＳ Ｐゴシック" panose="020B0600070205080204" pitchFamily="50" charset="-128"/>
            </a:rPr>
            <a:t>円、普通建設事業費については、住民１人当たり</a:t>
          </a:r>
          <a:r>
            <a:rPr kumimoji="1" lang="en-US" altLang="ja-JP" sz="1300">
              <a:latin typeface="ＭＳ Ｐゴシック" panose="020B0600070205080204" pitchFamily="50" charset="-128"/>
              <a:ea typeface="ＭＳ Ｐゴシック" panose="020B0600070205080204" pitchFamily="50" charset="-128"/>
            </a:rPr>
            <a:t>383,083</a:t>
          </a:r>
          <a:r>
            <a:rPr kumimoji="1" lang="ja-JP" altLang="en-US" sz="1300">
              <a:latin typeface="ＭＳ Ｐゴシック" panose="020B0600070205080204" pitchFamily="50" charset="-128"/>
              <a:ea typeface="ＭＳ Ｐゴシック" panose="020B0600070205080204" pitchFamily="50" charset="-128"/>
            </a:rPr>
            <a:t>円となっており、どちらも大規模事業の建設に起因する事業費の増嵩が要因となっている。また繰出金については、住民１人当たり</a:t>
          </a:r>
          <a:r>
            <a:rPr kumimoji="1" lang="en-US" altLang="ja-JP" sz="1300">
              <a:latin typeface="ＭＳ Ｐゴシック" panose="020B0600070205080204" pitchFamily="50" charset="-128"/>
              <a:ea typeface="ＭＳ Ｐゴシック" panose="020B0600070205080204" pitchFamily="50" charset="-128"/>
            </a:rPr>
            <a:t>52,677</a:t>
          </a:r>
          <a:r>
            <a:rPr kumimoji="1" lang="ja-JP" altLang="en-US" sz="1300">
              <a:latin typeface="ＭＳ Ｐゴシック" panose="020B0600070205080204" pitchFamily="50" charset="-128"/>
              <a:ea typeface="ＭＳ Ｐゴシック" panose="020B0600070205080204" pitchFamily="50" charset="-128"/>
            </a:rPr>
            <a:t>円と令和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年度より減少した。これは、下水道事業が公営企業会計に移行したことにより、繰出金負担額が減少し類似団体平均を下回った。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福井県高浜町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9,544
9,359
72.40
15,936,271
14,778,890
512,813
9,350,943
3,199,372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1778</xdr:rowOff>
    </xdr:from>
    <xdr:to>
      <xdr:col>24</xdr:col>
      <xdr:colOff>63500</xdr:colOff>
      <xdr:row>32</xdr:row>
      <xdr:rowOff>26162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488178"/>
          <a:ext cx="8382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1778</xdr:rowOff>
    </xdr:from>
    <xdr:to>
      <xdr:col>19</xdr:col>
      <xdr:colOff>177800</xdr:colOff>
      <xdr:row>32</xdr:row>
      <xdr:rowOff>153988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488178"/>
          <a:ext cx="889000" cy="15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153988</xdr:rowOff>
    </xdr:from>
    <xdr:to>
      <xdr:col>15</xdr:col>
      <xdr:colOff>50800</xdr:colOff>
      <xdr:row>33</xdr:row>
      <xdr:rowOff>38926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640388"/>
          <a:ext cx="8890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38926</xdr:rowOff>
    </xdr:from>
    <xdr:to>
      <xdr:col>10</xdr:col>
      <xdr:colOff>114300</xdr:colOff>
      <xdr:row>33</xdr:row>
      <xdr:rowOff>76073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696776"/>
          <a:ext cx="889000" cy="3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146812</xdr:rowOff>
    </xdr:from>
    <xdr:to>
      <xdr:col>24</xdr:col>
      <xdr:colOff>114300</xdr:colOff>
      <xdr:row>32</xdr:row>
      <xdr:rowOff>76962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46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169689</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1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122428</xdr:rowOff>
    </xdr:from>
    <xdr:to>
      <xdr:col>20</xdr:col>
      <xdr:colOff>38100</xdr:colOff>
      <xdr:row>32</xdr:row>
      <xdr:rowOff>52578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3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69105</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21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103188</xdr:rowOff>
    </xdr:from>
    <xdr:to>
      <xdr:col>15</xdr:col>
      <xdr:colOff>101600</xdr:colOff>
      <xdr:row>33</xdr:row>
      <xdr:rowOff>33338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8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49865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36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159576</xdr:rowOff>
    </xdr:from>
    <xdr:to>
      <xdr:col>10</xdr:col>
      <xdr:colOff>165100</xdr:colOff>
      <xdr:row>33</xdr:row>
      <xdr:rowOff>89726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4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106253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2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25273</xdr:rowOff>
    </xdr:from>
    <xdr:to>
      <xdr:col>6</xdr:col>
      <xdr:colOff>38100</xdr:colOff>
      <xdr:row>33</xdr:row>
      <xdr:rowOff>126873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8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143400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5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165395</xdr:rowOff>
    </xdr:from>
    <xdr:to>
      <xdr:col>24</xdr:col>
      <xdr:colOff>63500</xdr:colOff>
      <xdr:row>55</xdr:row>
      <xdr:rowOff>153866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423695"/>
          <a:ext cx="838200" cy="15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164324</xdr:rowOff>
    </xdr:from>
    <xdr:to>
      <xdr:col>19</xdr:col>
      <xdr:colOff>177800</xdr:colOff>
      <xdr:row>55</xdr:row>
      <xdr:rowOff>153866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422624"/>
          <a:ext cx="889000" cy="16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164324</xdr:rowOff>
    </xdr:from>
    <xdr:to>
      <xdr:col>15</xdr:col>
      <xdr:colOff>50800</xdr:colOff>
      <xdr:row>56</xdr:row>
      <xdr:rowOff>63329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422624"/>
          <a:ext cx="889000" cy="24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127893</xdr:rowOff>
    </xdr:from>
    <xdr:to>
      <xdr:col>10</xdr:col>
      <xdr:colOff>114300</xdr:colOff>
      <xdr:row>56</xdr:row>
      <xdr:rowOff>63329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57643"/>
          <a:ext cx="889000" cy="10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163268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114595</xdr:rowOff>
    </xdr:from>
    <xdr:to>
      <xdr:col>24</xdr:col>
      <xdr:colOff>114300</xdr:colOff>
      <xdr:row>55</xdr:row>
      <xdr:rowOff>44745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3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137472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224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103066</xdr:rowOff>
    </xdr:from>
    <xdr:to>
      <xdr:col>20</xdr:col>
      <xdr:colOff>38100</xdr:colOff>
      <xdr:row>56</xdr:row>
      <xdr:rowOff>33216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3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49743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308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113524</xdr:rowOff>
    </xdr:from>
    <xdr:to>
      <xdr:col>15</xdr:col>
      <xdr:colOff>101600</xdr:colOff>
      <xdr:row>55</xdr:row>
      <xdr:rowOff>43674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37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60201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147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12529</xdr:rowOff>
    </xdr:from>
    <xdr:to>
      <xdr:col>10</xdr:col>
      <xdr:colOff>165100</xdr:colOff>
      <xdr:row>56</xdr:row>
      <xdr:rowOff>114129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1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130656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38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77093</xdr:rowOff>
    </xdr:from>
    <xdr:to>
      <xdr:col>6</xdr:col>
      <xdr:colOff>38100</xdr:colOff>
      <xdr:row>56</xdr:row>
      <xdr:rowOff>7243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0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23770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82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131090</xdr:rowOff>
    </xdr:from>
    <xdr:to>
      <xdr:col>24</xdr:col>
      <xdr:colOff>63500</xdr:colOff>
      <xdr:row>74</xdr:row>
      <xdr:rowOff>154437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132590"/>
          <a:ext cx="838200" cy="70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154437</xdr:rowOff>
    </xdr:from>
    <xdr:to>
      <xdr:col>19</xdr:col>
      <xdr:colOff>177800</xdr:colOff>
      <xdr:row>77</xdr:row>
      <xdr:rowOff>78831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41737"/>
          <a:ext cx="889000" cy="43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32882</xdr:rowOff>
    </xdr:from>
    <xdr:to>
      <xdr:col>15</xdr:col>
      <xdr:colOff>50800</xdr:colOff>
      <xdr:row>77</xdr:row>
      <xdr:rowOff>78831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205832"/>
          <a:ext cx="889000" cy="107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32882</xdr:rowOff>
    </xdr:from>
    <xdr:to>
      <xdr:col>10</xdr:col>
      <xdr:colOff>114300</xdr:colOff>
      <xdr:row>78</xdr:row>
      <xdr:rowOff>30772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205832"/>
          <a:ext cx="889000" cy="1198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80290</xdr:rowOff>
    </xdr:from>
    <xdr:to>
      <xdr:col>24</xdr:col>
      <xdr:colOff>114300</xdr:colOff>
      <xdr:row>71</xdr:row>
      <xdr:rowOff>10440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08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33317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034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103637</xdr:rowOff>
    </xdr:from>
    <xdr:to>
      <xdr:col>20</xdr:col>
      <xdr:colOff>38100</xdr:colOff>
      <xdr:row>75</xdr:row>
      <xdr:rowOff>33787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9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50314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66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28031</xdr:rowOff>
    </xdr:from>
    <xdr:to>
      <xdr:col>15</xdr:col>
      <xdr:colOff>101600</xdr:colOff>
      <xdr:row>77</xdr:row>
      <xdr:rowOff>129631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2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146158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004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153532</xdr:rowOff>
    </xdr:from>
    <xdr:to>
      <xdr:col>10</xdr:col>
      <xdr:colOff>165100</xdr:colOff>
      <xdr:row>71</xdr:row>
      <xdr:rowOff>83682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15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69</xdr:row>
      <xdr:rowOff>100209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1930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151422</xdr:rowOff>
    </xdr:from>
    <xdr:to>
      <xdr:col>6</xdr:col>
      <xdr:colOff>38100</xdr:colOff>
      <xdr:row>78</xdr:row>
      <xdr:rowOff>81572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5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98099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1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67590</xdr:rowOff>
    </xdr:from>
    <xdr:to>
      <xdr:col>24</xdr:col>
      <xdr:colOff>63500</xdr:colOff>
      <xdr:row>96</xdr:row>
      <xdr:rowOff>111271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526790"/>
          <a:ext cx="838200" cy="4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57097</xdr:rowOff>
    </xdr:from>
    <xdr:to>
      <xdr:col>19</xdr:col>
      <xdr:colOff>177800</xdr:colOff>
      <xdr:row>96</xdr:row>
      <xdr:rowOff>111271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516297"/>
          <a:ext cx="889000" cy="5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57097</xdr:rowOff>
    </xdr:from>
    <xdr:to>
      <xdr:col>15</xdr:col>
      <xdr:colOff>50800</xdr:colOff>
      <xdr:row>96</xdr:row>
      <xdr:rowOff>80598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516297"/>
          <a:ext cx="889000" cy="23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80598</xdr:rowOff>
    </xdr:from>
    <xdr:to>
      <xdr:col>10</xdr:col>
      <xdr:colOff>114300</xdr:colOff>
      <xdr:row>96</xdr:row>
      <xdr:rowOff>143139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539798"/>
          <a:ext cx="889000" cy="6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16790</xdr:rowOff>
    </xdr:from>
    <xdr:to>
      <xdr:col>24</xdr:col>
      <xdr:colOff>114300</xdr:colOff>
      <xdr:row>96</xdr:row>
      <xdr:rowOff>118390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47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39667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32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60471</xdr:rowOff>
    </xdr:from>
    <xdr:to>
      <xdr:col>20</xdr:col>
      <xdr:colOff>38100</xdr:colOff>
      <xdr:row>96</xdr:row>
      <xdr:rowOff>162071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51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7148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29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6297</xdr:rowOff>
    </xdr:from>
    <xdr:to>
      <xdr:col>15</xdr:col>
      <xdr:colOff>101600</xdr:colOff>
      <xdr:row>96</xdr:row>
      <xdr:rowOff>107897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46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124424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24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29798</xdr:rowOff>
    </xdr:from>
    <xdr:to>
      <xdr:col>10</xdr:col>
      <xdr:colOff>165100</xdr:colOff>
      <xdr:row>96</xdr:row>
      <xdr:rowOff>131398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48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147925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26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92339</xdr:rowOff>
    </xdr:from>
    <xdr:to>
      <xdr:col>6</xdr:col>
      <xdr:colOff>38100</xdr:colOff>
      <xdr:row>97</xdr:row>
      <xdr:rowOff>22489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55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39016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32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93327</xdr:rowOff>
    </xdr:from>
    <xdr:to>
      <xdr:col>55</xdr:col>
      <xdr:colOff>0</xdr:colOff>
      <xdr:row>31</xdr:row>
      <xdr:rowOff>25727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5236827"/>
          <a:ext cx="838200" cy="10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76345</xdr:rowOff>
    </xdr:from>
    <xdr:to>
      <xdr:col>50</xdr:col>
      <xdr:colOff>114300</xdr:colOff>
      <xdr:row>30</xdr:row>
      <xdr:rowOff>93327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5219845"/>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76345</xdr:rowOff>
    </xdr:from>
    <xdr:to>
      <xdr:col>45</xdr:col>
      <xdr:colOff>177800</xdr:colOff>
      <xdr:row>31</xdr:row>
      <xdr:rowOff>6132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5219845"/>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6132</xdr:rowOff>
    </xdr:from>
    <xdr:to>
      <xdr:col>41</xdr:col>
      <xdr:colOff>50800</xdr:colOff>
      <xdr:row>31</xdr:row>
      <xdr:rowOff>91694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5321082"/>
          <a:ext cx="889000" cy="8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141785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5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146377</xdr:rowOff>
    </xdr:from>
    <xdr:to>
      <xdr:col>55</xdr:col>
      <xdr:colOff>50800</xdr:colOff>
      <xdr:row>31</xdr:row>
      <xdr:rowOff>76527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528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99404</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524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42527</xdr:rowOff>
    </xdr:from>
    <xdr:to>
      <xdr:col>50</xdr:col>
      <xdr:colOff>165100</xdr:colOff>
      <xdr:row>30</xdr:row>
      <xdr:rowOff>144127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518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28</xdr:row>
      <xdr:rowOff>160654</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496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25545</xdr:rowOff>
    </xdr:from>
    <xdr:to>
      <xdr:col>46</xdr:col>
      <xdr:colOff>38100</xdr:colOff>
      <xdr:row>30</xdr:row>
      <xdr:rowOff>127145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516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28</xdr:row>
      <xdr:rowOff>143672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494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126782</xdr:rowOff>
    </xdr:from>
    <xdr:to>
      <xdr:col>41</xdr:col>
      <xdr:colOff>101600</xdr:colOff>
      <xdr:row>31</xdr:row>
      <xdr:rowOff>56932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527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73459</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04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40894</xdr:rowOff>
    </xdr:from>
    <xdr:to>
      <xdr:col>36</xdr:col>
      <xdr:colOff>165100</xdr:colOff>
      <xdr:row>31</xdr:row>
      <xdr:rowOff>142494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535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159021</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13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29921</xdr:rowOff>
    </xdr:from>
    <xdr:to>
      <xdr:col>54</xdr:col>
      <xdr:colOff>189865</xdr:colOff>
      <xdr:row>58</xdr:row>
      <xdr:rowOff>19783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9288221"/>
          <a:ext cx="1270" cy="675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23610</xdr:rowOff>
    </xdr:from>
    <xdr:ext cx="378565"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9967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19783</xdr:rowOff>
    </xdr:from>
    <xdr:to>
      <xdr:col>55</xdr:col>
      <xdr:colOff>88900</xdr:colOff>
      <xdr:row>58</xdr:row>
      <xdr:rowOff>19783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9963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148048</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9063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54</xdr:row>
      <xdr:rowOff>29921</xdr:rowOff>
    </xdr:from>
    <xdr:to>
      <xdr:col>55</xdr:col>
      <xdr:colOff>88900</xdr:colOff>
      <xdr:row>54</xdr:row>
      <xdr:rowOff>29921</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9288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102850</xdr:rowOff>
    </xdr:from>
    <xdr:to>
      <xdr:col>55</xdr:col>
      <xdr:colOff>0</xdr:colOff>
      <xdr:row>54</xdr:row>
      <xdr:rowOff>29921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018250"/>
          <a:ext cx="838200" cy="26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117413</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186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138986</xdr:rowOff>
    </xdr:from>
    <xdr:to>
      <xdr:col>55</xdr:col>
      <xdr:colOff>50800</xdr:colOff>
      <xdr:row>57</xdr:row>
      <xdr:rowOff>69136</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74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20537</xdr:rowOff>
    </xdr:from>
    <xdr:to>
      <xdr:col>50</xdr:col>
      <xdr:colOff>114300</xdr:colOff>
      <xdr:row>52</xdr:row>
      <xdr:rowOff>102850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8935937"/>
          <a:ext cx="889000" cy="8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141746</xdr:rowOff>
    </xdr:from>
    <xdr:to>
      <xdr:col>50</xdr:col>
      <xdr:colOff>165100</xdr:colOff>
      <xdr:row>57</xdr:row>
      <xdr:rowOff>71896</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74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63023</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83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20537</xdr:rowOff>
    </xdr:from>
    <xdr:to>
      <xdr:col>45</xdr:col>
      <xdr:colOff>177800</xdr:colOff>
      <xdr:row>52</xdr:row>
      <xdr:rowOff>73463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8935937"/>
          <a:ext cx="889000" cy="5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138718</xdr:rowOff>
    </xdr:from>
    <xdr:to>
      <xdr:col>46</xdr:col>
      <xdr:colOff>38100</xdr:colOff>
      <xdr:row>57</xdr:row>
      <xdr:rowOff>68868</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73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59995</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83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147095</xdr:rowOff>
    </xdr:from>
    <xdr:to>
      <xdr:col>41</xdr:col>
      <xdr:colOff>50800</xdr:colOff>
      <xdr:row>52</xdr:row>
      <xdr:rowOff>73463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8719595"/>
          <a:ext cx="889000" cy="26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144696</xdr:rowOff>
    </xdr:from>
    <xdr:to>
      <xdr:col>41</xdr:col>
      <xdr:colOff>101600</xdr:colOff>
      <xdr:row>57</xdr:row>
      <xdr:rowOff>74846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745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65973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83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128145</xdr:rowOff>
    </xdr:from>
    <xdr:to>
      <xdr:col>36</xdr:col>
      <xdr:colOff>165100</xdr:colOff>
      <xdr:row>57</xdr:row>
      <xdr:rowOff>58295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72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49422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82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150571</xdr:rowOff>
    </xdr:from>
    <xdr:to>
      <xdr:col>55</xdr:col>
      <xdr:colOff>50800</xdr:colOff>
      <xdr:row>54</xdr:row>
      <xdr:rowOff>80721</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23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103598</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190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52050</xdr:rowOff>
    </xdr:from>
    <xdr:to>
      <xdr:col>50</xdr:col>
      <xdr:colOff>165100</xdr:colOff>
      <xdr:row>52</xdr:row>
      <xdr:rowOff>153650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89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170177</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874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141187</xdr:rowOff>
    </xdr:from>
    <xdr:to>
      <xdr:col>46</xdr:col>
      <xdr:colOff>38100</xdr:colOff>
      <xdr:row>52</xdr:row>
      <xdr:rowOff>71337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888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50</xdr:row>
      <xdr:rowOff>87864</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50795" y="8660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22663</xdr:rowOff>
    </xdr:from>
    <xdr:to>
      <xdr:col>41</xdr:col>
      <xdr:colOff>101600</xdr:colOff>
      <xdr:row>52</xdr:row>
      <xdr:rowOff>124263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893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50</xdr:row>
      <xdr:rowOff>140790</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8713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96295</xdr:rowOff>
    </xdr:from>
    <xdr:to>
      <xdr:col>36</xdr:col>
      <xdr:colOff>165100</xdr:colOff>
      <xdr:row>51</xdr:row>
      <xdr:rowOff>26445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866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42972</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844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139399</xdr:rowOff>
    </xdr:from>
    <xdr:to>
      <xdr:col>55</xdr:col>
      <xdr:colOff>0</xdr:colOff>
      <xdr:row>77</xdr:row>
      <xdr:rowOff>170512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341049"/>
          <a:ext cx="838200" cy="31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139399</xdr:rowOff>
    </xdr:from>
    <xdr:to>
      <xdr:col>50</xdr:col>
      <xdr:colOff>114300</xdr:colOff>
      <xdr:row>77</xdr:row>
      <xdr:rowOff>142295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341049"/>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142295</xdr:rowOff>
    </xdr:from>
    <xdr:to>
      <xdr:col>45</xdr:col>
      <xdr:colOff>177800</xdr:colOff>
      <xdr:row>77</xdr:row>
      <xdr:rowOff>161753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343945"/>
          <a:ext cx="889000" cy="19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161753</xdr:rowOff>
    </xdr:from>
    <xdr:to>
      <xdr:col>41</xdr:col>
      <xdr:colOff>50800</xdr:colOff>
      <xdr:row>78</xdr:row>
      <xdr:rowOff>23594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363403"/>
          <a:ext cx="889000" cy="3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147981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5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119712</xdr:rowOff>
    </xdr:from>
    <xdr:to>
      <xdr:col>55</xdr:col>
      <xdr:colOff>50800</xdr:colOff>
      <xdr:row>78</xdr:row>
      <xdr:rowOff>49862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2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142589</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17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88599</xdr:rowOff>
    </xdr:from>
    <xdr:to>
      <xdr:col>50</xdr:col>
      <xdr:colOff>165100</xdr:colOff>
      <xdr:row>78</xdr:row>
      <xdr:rowOff>18749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29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35276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06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91495</xdr:rowOff>
    </xdr:from>
    <xdr:to>
      <xdr:col>46</xdr:col>
      <xdr:colOff>38100</xdr:colOff>
      <xdr:row>78</xdr:row>
      <xdr:rowOff>21645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29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38172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06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110953</xdr:rowOff>
    </xdr:from>
    <xdr:to>
      <xdr:col>41</xdr:col>
      <xdr:colOff>101600</xdr:colOff>
      <xdr:row>78</xdr:row>
      <xdr:rowOff>41103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1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57630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08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144244</xdr:rowOff>
    </xdr:from>
    <xdr:to>
      <xdr:col>36</xdr:col>
      <xdr:colOff>165100</xdr:colOff>
      <xdr:row>78</xdr:row>
      <xdr:rowOff>74394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4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90921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12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25191</xdr:rowOff>
    </xdr:from>
    <xdr:to>
      <xdr:col>55</xdr:col>
      <xdr:colOff>0</xdr:colOff>
      <xdr:row>94</xdr:row>
      <xdr:rowOff>120634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9639300" y="16141491"/>
          <a:ext cx="838200" cy="9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120634</xdr:rowOff>
    </xdr:from>
    <xdr:to>
      <xdr:col>50</xdr:col>
      <xdr:colOff>114300</xdr:colOff>
      <xdr:row>95</xdr:row>
      <xdr:rowOff>40348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8750300" y="16236934"/>
          <a:ext cx="889000" cy="91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40348</xdr:rowOff>
    </xdr:from>
    <xdr:to>
      <xdr:col>45</xdr:col>
      <xdr:colOff>177800</xdr:colOff>
      <xdr:row>95</xdr:row>
      <xdr:rowOff>94456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7861300" y="16328098"/>
          <a:ext cx="889000" cy="5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74183</xdr:rowOff>
    </xdr:from>
    <xdr:to>
      <xdr:col>41</xdr:col>
      <xdr:colOff>50800</xdr:colOff>
      <xdr:row>95</xdr:row>
      <xdr:rowOff>94456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6972300" y="16361933"/>
          <a:ext cx="889000" cy="2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106078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90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145841</xdr:rowOff>
    </xdr:from>
    <xdr:to>
      <xdr:col>55</xdr:col>
      <xdr:colOff>50800</xdr:colOff>
      <xdr:row>94</xdr:row>
      <xdr:rowOff>75991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609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168718</xdr:rowOff>
    </xdr:from>
    <xdr:ext cx="599010"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594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69834</xdr:rowOff>
    </xdr:from>
    <xdr:to>
      <xdr:col>50</xdr:col>
      <xdr:colOff>165100</xdr:colOff>
      <xdr:row>94</xdr:row>
      <xdr:rowOff>171434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18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16511</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39795" y="15961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160998</xdr:rowOff>
    </xdr:from>
    <xdr:to>
      <xdr:col>46</xdr:col>
      <xdr:colOff>38100</xdr:colOff>
      <xdr:row>95</xdr:row>
      <xdr:rowOff>91148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27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107675</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50795" y="1605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43656</xdr:rowOff>
    </xdr:from>
    <xdr:to>
      <xdr:col>41</xdr:col>
      <xdr:colOff>101600</xdr:colOff>
      <xdr:row>95</xdr:row>
      <xdr:rowOff>145256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33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161783</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61795" y="16106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23383</xdr:rowOff>
    </xdr:from>
    <xdr:to>
      <xdr:col>36</xdr:col>
      <xdr:colOff>165100</xdr:colOff>
      <xdr:row>95</xdr:row>
      <xdr:rowOff>124983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631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141510</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672795" y="16086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48195</xdr:rowOff>
    </xdr:from>
    <xdr:to>
      <xdr:col>85</xdr:col>
      <xdr:colOff>127000</xdr:colOff>
      <xdr:row>33</xdr:row>
      <xdr:rowOff>48897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5706045"/>
          <a:ext cx="838200" cy="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48195</xdr:rowOff>
    </xdr:from>
    <xdr:to>
      <xdr:col>81</xdr:col>
      <xdr:colOff>50800</xdr:colOff>
      <xdr:row>36</xdr:row>
      <xdr:rowOff>56473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5706045"/>
          <a:ext cx="889000" cy="52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56473</xdr:rowOff>
    </xdr:from>
    <xdr:to>
      <xdr:col>76</xdr:col>
      <xdr:colOff>114300</xdr:colOff>
      <xdr:row>36</xdr:row>
      <xdr:rowOff>75284</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228673"/>
          <a:ext cx="889000" cy="1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105377</xdr:rowOff>
    </xdr:from>
    <xdr:to>
      <xdr:col>71</xdr:col>
      <xdr:colOff>177800</xdr:colOff>
      <xdr:row>36</xdr:row>
      <xdr:rowOff>75284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106127"/>
          <a:ext cx="889000" cy="14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129196</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30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169547</xdr:rowOff>
    </xdr:from>
    <xdr:to>
      <xdr:col>85</xdr:col>
      <xdr:colOff>177800</xdr:colOff>
      <xdr:row>33</xdr:row>
      <xdr:rowOff>99697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565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20974</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550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168845</xdr:rowOff>
    </xdr:from>
    <xdr:to>
      <xdr:col>81</xdr:col>
      <xdr:colOff>101600</xdr:colOff>
      <xdr:row>33</xdr:row>
      <xdr:rowOff>98995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565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115522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543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5673</xdr:rowOff>
    </xdr:from>
    <xdr:to>
      <xdr:col>76</xdr:col>
      <xdr:colOff>165100</xdr:colOff>
      <xdr:row>36</xdr:row>
      <xdr:rowOff>107273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123800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5953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24484</xdr:rowOff>
    </xdr:from>
    <xdr:to>
      <xdr:col>72</xdr:col>
      <xdr:colOff>38100</xdr:colOff>
      <xdr:row>36</xdr:row>
      <xdr:rowOff>126084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19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142611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597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54577</xdr:rowOff>
    </xdr:from>
    <xdr:to>
      <xdr:col>67</xdr:col>
      <xdr:colOff>101600</xdr:colOff>
      <xdr:row>35</xdr:row>
      <xdr:rowOff>156177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05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1254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583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113936</xdr:rowOff>
    </xdr:from>
    <xdr:to>
      <xdr:col>85</xdr:col>
      <xdr:colOff>127000</xdr:colOff>
      <xdr:row>55</xdr:row>
      <xdr:rowOff>73489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372236"/>
          <a:ext cx="838200" cy="13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370</xdr:rowOff>
    </xdr:from>
    <xdr:ext cx="534377"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01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73489</xdr:rowOff>
    </xdr:from>
    <xdr:to>
      <xdr:col>81</xdr:col>
      <xdr:colOff>50800</xdr:colOff>
      <xdr:row>56</xdr:row>
      <xdr:rowOff>67714</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503239"/>
          <a:ext cx="889000" cy="16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157190</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7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42065</xdr:rowOff>
    </xdr:from>
    <xdr:to>
      <xdr:col>76</xdr:col>
      <xdr:colOff>114300</xdr:colOff>
      <xdr:row>56</xdr:row>
      <xdr:rowOff>67714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9643265"/>
          <a:ext cx="889000" cy="2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42065</xdr:rowOff>
    </xdr:from>
    <xdr:to>
      <xdr:col>71</xdr:col>
      <xdr:colOff>177800</xdr:colOff>
      <xdr:row>56</xdr:row>
      <xdr:rowOff>130008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9643265"/>
          <a:ext cx="889000" cy="87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63136</xdr:rowOff>
    </xdr:from>
    <xdr:to>
      <xdr:col>85</xdr:col>
      <xdr:colOff>177800</xdr:colOff>
      <xdr:row>54</xdr:row>
      <xdr:rowOff>164736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3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86013</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172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22689</xdr:rowOff>
    </xdr:from>
    <xdr:to>
      <xdr:col>81</xdr:col>
      <xdr:colOff>101600</xdr:colOff>
      <xdr:row>55</xdr:row>
      <xdr:rowOff>124289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4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140816</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181795" y="9227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16914</xdr:rowOff>
    </xdr:from>
    <xdr:to>
      <xdr:col>76</xdr:col>
      <xdr:colOff>165100</xdr:colOff>
      <xdr:row>56</xdr:row>
      <xdr:rowOff>118514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61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135041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939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162715</xdr:rowOff>
    </xdr:from>
    <xdr:to>
      <xdr:col>72</xdr:col>
      <xdr:colOff>38100</xdr:colOff>
      <xdr:row>56</xdr:row>
      <xdr:rowOff>92865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59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109392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36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79208</xdr:rowOff>
    </xdr:from>
    <xdr:to>
      <xdr:col>67</xdr:col>
      <xdr:colOff>101600</xdr:colOff>
      <xdr:row>57</xdr:row>
      <xdr:rowOff>9358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68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485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77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124840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497940"/>
          <a:ext cx="8382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74040</xdr:rowOff>
    </xdr:from>
    <xdr:to>
      <xdr:col>85</xdr:col>
      <xdr:colOff>177800</xdr:colOff>
      <xdr:row>79</xdr:row>
      <xdr:rowOff>4190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6221</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158015</xdr:rowOff>
    </xdr:from>
    <xdr:to>
      <xdr:col>85</xdr:col>
      <xdr:colOff>127000</xdr:colOff>
      <xdr:row>97</xdr:row>
      <xdr:rowOff>166908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788665"/>
          <a:ext cx="838200" cy="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158015</xdr:rowOff>
    </xdr:from>
    <xdr:to>
      <xdr:col>81</xdr:col>
      <xdr:colOff>50800</xdr:colOff>
      <xdr:row>97</xdr:row>
      <xdr:rowOff>162399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788665"/>
          <a:ext cx="889000" cy="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162399</xdr:rowOff>
    </xdr:from>
    <xdr:to>
      <xdr:col>76</xdr:col>
      <xdr:colOff>114300</xdr:colOff>
      <xdr:row>98</xdr:row>
      <xdr:rowOff>1786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93049"/>
          <a:ext cx="889000" cy="10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1786</xdr:rowOff>
    </xdr:from>
    <xdr:to>
      <xdr:col>71</xdr:col>
      <xdr:colOff>177800</xdr:colOff>
      <xdr:row>98</xdr:row>
      <xdr:rowOff>18332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803886"/>
          <a:ext cx="889000" cy="1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116108</xdr:rowOff>
    </xdr:from>
    <xdr:to>
      <xdr:col>85</xdr:col>
      <xdr:colOff>177800</xdr:colOff>
      <xdr:row>98</xdr:row>
      <xdr:rowOff>46258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4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31035</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61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107215</xdr:rowOff>
    </xdr:from>
    <xdr:to>
      <xdr:col>81</xdr:col>
      <xdr:colOff>101600</xdr:colOff>
      <xdr:row>98</xdr:row>
      <xdr:rowOff>37365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3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28492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3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111599</xdr:rowOff>
    </xdr:from>
    <xdr:to>
      <xdr:col>76</xdr:col>
      <xdr:colOff>165100</xdr:colOff>
      <xdr:row>98</xdr:row>
      <xdr:rowOff>41749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4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32876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34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122436</xdr:rowOff>
    </xdr:from>
    <xdr:to>
      <xdr:col>72</xdr:col>
      <xdr:colOff>38100</xdr:colOff>
      <xdr:row>98</xdr:row>
      <xdr:rowOff>52586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5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43713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45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138982</xdr:rowOff>
    </xdr:from>
    <xdr:to>
      <xdr:col>67</xdr:col>
      <xdr:colOff>101600</xdr:colOff>
      <xdr:row>98</xdr:row>
      <xdr:rowOff>69132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6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60259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6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29645</xdr:rowOff>
    </xdr:from>
    <xdr:to>
      <xdr:col>116</xdr:col>
      <xdr:colOff>63500</xdr:colOff>
      <xdr:row>39</xdr:row>
      <xdr:rowOff>38463</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16195"/>
          <a:ext cx="8382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20501</xdr:rowOff>
    </xdr:from>
    <xdr:to>
      <xdr:col>111</xdr:col>
      <xdr:colOff>177800</xdr:colOff>
      <xdr:row>39</xdr:row>
      <xdr:rowOff>29645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07051"/>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118599</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68051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20501</xdr:rowOff>
    </xdr:from>
    <xdr:to>
      <xdr:col>107</xdr:col>
      <xdr:colOff>50800</xdr:colOff>
      <xdr:row>39</xdr:row>
      <xdr:rowOff>34544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19545300" y="6707051"/>
          <a:ext cx="8890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120232</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333" y="68067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26380</xdr:rowOff>
    </xdr:from>
    <xdr:to>
      <xdr:col>102</xdr:col>
      <xdr:colOff>114300</xdr:colOff>
      <xdr:row>39</xdr:row>
      <xdr:rowOff>34544</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1293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103250</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789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126437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68129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159113</xdr:rowOff>
    </xdr:from>
    <xdr:to>
      <xdr:col>116</xdr:col>
      <xdr:colOff>114300</xdr:colOff>
      <xdr:row>39</xdr:row>
      <xdr:rowOff>89263</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7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378565"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51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150295</xdr:rowOff>
    </xdr:from>
    <xdr:to>
      <xdr:col>112</xdr:col>
      <xdr:colOff>38100</xdr:colOff>
      <xdr:row>39</xdr:row>
      <xdr:rowOff>80445</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6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96972</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4017" y="6440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141151</xdr:rowOff>
    </xdr:from>
    <xdr:to>
      <xdr:col>107</xdr:col>
      <xdr:colOff>101600</xdr:colOff>
      <xdr:row>39</xdr:row>
      <xdr:rowOff>71301</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5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87828</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5017" y="64314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155194</xdr:rowOff>
    </xdr:from>
    <xdr:to>
      <xdr:col>102</xdr:col>
      <xdr:colOff>165100</xdr:colOff>
      <xdr:row>39</xdr:row>
      <xdr:rowOff>85344</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7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101871</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445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147030</xdr:rowOff>
    </xdr:from>
    <xdr:to>
      <xdr:col>98</xdr:col>
      <xdr:colOff>38100</xdr:colOff>
      <xdr:row>39</xdr:row>
      <xdr:rowOff>77180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6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93707</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437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歳出決算総額は、住民１人当たり</a:t>
          </a:r>
          <a:r>
            <a:rPr kumimoji="1" lang="en-US" altLang="ja-JP" sz="1300" baseline="0">
              <a:latin typeface="ＭＳ Ｐゴシック" panose="020B0600070205080204" pitchFamily="50" charset="-128"/>
              <a:ea typeface="ＭＳ Ｐゴシック" panose="020B0600070205080204" pitchFamily="50" charset="-128"/>
            </a:rPr>
            <a:t>1,548,500</a:t>
          </a:r>
          <a:r>
            <a:rPr kumimoji="1" lang="ja-JP" altLang="en-US" sz="1300" baseline="0">
              <a:latin typeface="ＭＳ Ｐゴシック" panose="020B0600070205080204" pitchFamily="50" charset="-128"/>
              <a:ea typeface="ＭＳ Ｐゴシック" panose="020B0600070205080204" pitchFamily="50" charset="-128"/>
            </a:rPr>
            <a:t>円となっている</a:t>
          </a:r>
          <a:r>
            <a:rPr kumimoji="1" lang="ja-JP" altLang="en-US" sz="1300">
              <a:latin typeface="ＭＳ Ｐゴシック" panose="020B0600070205080204" pitchFamily="50" charset="-128"/>
              <a:ea typeface="ＭＳ Ｐゴシック" panose="020B0600070205080204" pitchFamily="50" charset="-128"/>
            </a:rPr>
            <a:t>。構成比率では、総務費が高く、その他民生費、労働費、農林水産業費、土木費、消防費、教育費が類似団体と比べ高止まりしている。総務費については、財政調整基金に</a:t>
          </a:r>
          <a:r>
            <a:rPr kumimoji="1" lang="en-US" altLang="ja-JP" sz="1300">
              <a:latin typeface="ＭＳ Ｐゴシック" panose="020B0600070205080204" pitchFamily="50" charset="-128"/>
              <a:ea typeface="ＭＳ Ｐゴシック" panose="020B0600070205080204" pitchFamily="50" charset="-128"/>
            </a:rPr>
            <a:t>601</a:t>
          </a:r>
          <a:r>
            <a:rPr kumimoji="1" lang="ja-JP" altLang="en-US" sz="1300">
              <a:latin typeface="ＭＳ Ｐゴシック" panose="020B0600070205080204" pitchFamily="50" charset="-128"/>
              <a:ea typeface="ＭＳ Ｐゴシック" panose="020B0600070205080204" pitchFamily="50" charset="-128"/>
            </a:rPr>
            <a:t>百万円の積み立てや公共施設等整備基金</a:t>
          </a:r>
          <a:r>
            <a:rPr kumimoji="1" lang="en-US" altLang="ja-JP" sz="1300">
              <a:latin typeface="ＭＳ Ｐゴシック" panose="020B0600070205080204" pitchFamily="50" charset="-128"/>
              <a:ea typeface="ＭＳ Ｐゴシック" panose="020B0600070205080204" pitchFamily="50" charset="-128"/>
            </a:rPr>
            <a:t>980</a:t>
          </a:r>
          <a:r>
            <a:rPr kumimoji="1" lang="ja-JP" altLang="en-US" sz="1300">
              <a:latin typeface="ＭＳ Ｐゴシック" panose="020B0600070205080204" pitchFamily="50" charset="-128"/>
              <a:ea typeface="ＭＳ Ｐゴシック" panose="020B0600070205080204" pitchFamily="50" charset="-128"/>
            </a:rPr>
            <a:t>百万円の積み立てにより、住民１人あたり</a:t>
          </a:r>
          <a:r>
            <a:rPr kumimoji="1" lang="en-US" altLang="ja-JP" sz="1300">
              <a:latin typeface="ＭＳ Ｐゴシック" panose="020B0600070205080204" pitchFamily="50" charset="-128"/>
              <a:ea typeface="ＭＳ Ｐゴシック" panose="020B0600070205080204" pitchFamily="50" charset="-128"/>
            </a:rPr>
            <a:t>386,512</a:t>
          </a:r>
          <a:r>
            <a:rPr kumimoji="1" lang="ja-JP" altLang="en-US" sz="1300">
              <a:latin typeface="ＭＳ Ｐゴシック" panose="020B0600070205080204" pitchFamily="50" charset="-128"/>
              <a:ea typeface="ＭＳ Ｐゴシック" panose="020B0600070205080204" pitchFamily="50" charset="-128"/>
            </a:rPr>
            <a:t>円となった。民生費については、住民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341,130</a:t>
          </a:r>
          <a:r>
            <a:rPr kumimoji="1" lang="ja-JP" altLang="en-US" sz="1300">
              <a:latin typeface="ＭＳ Ｐゴシック" panose="020B0600070205080204" pitchFamily="50" charset="-128"/>
              <a:ea typeface="ＭＳ Ｐゴシック" panose="020B0600070205080204" pitchFamily="50" charset="-128"/>
            </a:rPr>
            <a:t>円と類似団体平均値を大幅に上回っているが、これは、（仮称）高浜町社会福祉施設新築工事に</a:t>
          </a:r>
          <a:r>
            <a:rPr kumimoji="1" lang="en-US" altLang="ja-JP" sz="1300">
              <a:latin typeface="ＭＳ Ｐゴシック" panose="020B0600070205080204" pitchFamily="50" charset="-128"/>
              <a:ea typeface="ＭＳ Ｐゴシック" panose="020B0600070205080204" pitchFamily="50" charset="-128"/>
            </a:rPr>
            <a:t>774</a:t>
          </a:r>
          <a:r>
            <a:rPr kumimoji="1" lang="ja-JP" altLang="en-US" sz="1300">
              <a:latin typeface="ＭＳ Ｐゴシック" panose="020B0600070205080204" pitchFamily="50" charset="-128"/>
              <a:ea typeface="ＭＳ Ｐゴシック" panose="020B0600070205080204" pitchFamily="50" charset="-128"/>
            </a:rPr>
            <a:t>百万円を支出したことが主な増加の要因である。労働費については、住民１人あたり</a:t>
          </a:r>
          <a:r>
            <a:rPr kumimoji="1" lang="en-US" altLang="ja-JP" sz="1300">
              <a:latin typeface="ＭＳ Ｐゴシック" panose="020B0600070205080204" pitchFamily="50" charset="-128"/>
              <a:ea typeface="ＭＳ Ｐゴシック" panose="020B0600070205080204" pitchFamily="50" charset="-128"/>
            </a:rPr>
            <a:t>4,424</a:t>
          </a:r>
          <a:r>
            <a:rPr kumimoji="1" lang="ja-JP" altLang="en-US" sz="1300">
              <a:latin typeface="ＭＳ Ｐゴシック" panose="020B0600070205080204" pitchFamily="50" charset="-128"/>
              <a:ea typeface="ＭＳ Ｐゴシック" panose="020B0600070205080204" pitchFamily="50" charset="-128"/>
            </a:rPr>
            <a:t>円となっており貸付預託事業やシルバー人材センター運営事業が主な要因である。土木費は、住民１人当たり</a:t>
          </a:r>
          <a:r>
            <a:rPr kumimoji="1" lang="en-US" altLang="ja-JP" sz="1300">
              <a:latin typeface="ＭＳ Ｐゴシック" panose="020B0600070205080204" pitchFamily="50" charset="-128"/>
              <a:ea typeface="ＭＳ Ｐゴシック" panose="020B0600070205080204" pitchFamily="50" charset="-128"/>
            </a:rPr>
            <a:t>285,064</a:t>
          </a:r>
          <a:r>
            <a:rPr kumimoji="1" lang="ja-JP" altLang="en-US" sz="1300">
              <a:latin typeface="ＭＳ Ｐゴシック" panose="020B0600070205080204" pitchFamily="50" charset="-128"/>
              <a:ea typeface="ＭＳ Ｐゴシック" panose="020B0600070205080204" pitchFamily="50" charset="-128"/>
            </a:rPr>
            <a:t>円となっており、これは防災体制強化のため、災害時における避難道の整備や都市計画道路整備により増嵩しているものである。農林水産業費は、地場産業である水産業の振興を図るため、管理漁港の再整備により住民１人当たり</a:t>
          </a:r>
          <a:r>
            <a:rPr kumimoji="1" lang="en-US" altLang="ja-JP" sz="1300">
              <a:latin typeface="ＭＳ Ｐゴシック" panose="020B0600070205080204" pitchFamily="50" charset="-128"/>
              <a:ea typeface="ＭＳ Ｐゴシック" panose="020B0600070205080204" pitchFamily="50" charset="-128"/>
            </a:rPr>
            <a:t>119,209</a:t>
          </a:r>
          <a:r>
            <a:rPr kumimoji="1" lang="ja-JP" altLang="en-US" sz="1300">
              <a:latin typeface="ＭＳ Ｐゴシック" panose="020B0600070205080204" pitchFamily="50" charset="-128"/>
              <a:ea typeface="ＭＳ Ｐゴシック" panose="020B0600070205080204" pitchFamily="50" charset="-128"/>
            </a:rPr>
            <a:t>円と類似団体に比して高い値を示している。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福井県高浜町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年度決算においては固定資産税を中心とした歳入により、実質収支額が</a:t>
          </a:r>
          <a:r>
            <a:rPr kumimoji="1" lang="en-US" altLang="ja-JP" sz="1400">
              <a:latin typeface="ＭＳ ゴシック" pitchFamily="49" charset="-128"/>
              <a:ea typeface="ＭＳ ゴシック" pitchFamily="49" charset="-128"/>
            </a:rPr>
            <a:t>513</a:t>
          </a:r>
          <a:r>
            <a:rPr kumimoji="1" lang="ja-JP" altLang="en-US" sz="1400">
              <a:latin typeface="ＭＳ ゴシック" pitchFamily="49" charset="-128"/>
              <a:ea typeface="ＭＳ ゴシック" pitchFamily="49" charset="-128"/>
            </a:rPr>
            <a:t>百万円、単年度収支が▲</a:t>
          </a:r>
          <a:r>
            <a:rPr kumimoji="1" lang="en-US" altLang="ja-JP" sz="1400">
              <a:latin typeface="ＭＳ ゴシック" pitchFamily="49" charset="-128"/>
              <a:ea typeface="ＭＳ ゴシック" pitchFamily="49" charset="-128"/>
            </a:rPr>
            <a:t>43</a:t>
          </a:r>
          <a:r>
            <a:rPr kumimoji="1" lang="ja-JP" altLang="en-US" sz="1400">
              <a:latin typeface="ＭＳ ゴシック" pitchFamily="49" charset="-128"/>
              <a:ea typeface="ＭＳ ゴシック" pitchFamily="49" charset="-128"/>
            </a:rPr>
            <a:t>百万円、実質単年度収支が</a:t>
          </a:r>
          <a:r>
            <a:rPr kumimoji="1" lang="en-US" altLang="ja-JP" sz="1400">
              <a:latin typeface="ＭＳ ゴシック" pitchFamily="49" charset="-128"/>
              <a:ea typeface="ＭＳ ゴシック" pitchFamily="49" charset="-128"/>
            </a:rPr>
            <a:t>559</a:t>
          </a:r>
          <a:r>
            <a:rPr kumimoji="1" lang="ja-JP" altLang="en-US" sz="1400">
              <a:latin typeface="ＭＳ ゴシック" pitchFamily="49" charset="-128"/>
              <a:ea typeface="ＭＳ ゴシック" pitchFamily="49" charset="-128"/>
            </a:rPr>
            <a:t>百万円の黒字となっている。なお、実質単年度収支は、黒字と赤字が交互に生じる傾向がある。</a:t>
          </a:r>
        </a:p>
        <a:p>
          <a:r>
            <a:rPr kumimoji="1" lang="ja-JP" altLang="en-US" sz="1400">
              <a:latin typeface="ＭＳ ゴシック" pitchFamily="49" charset="-128"/>
              <a:ea typeface="ＭＳ ゴシック" pitchFamily="49" charset="-128"/>
            </a:rPr>
            <a:t>　財政調整基金残高は、標準財政規模比約</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％を一定の基準としており、令和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年度より令和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年度においては大きく下回った。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福井県高浜町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全会計において実質黒字を維持している。今後も事務事業の見直し・統廃合など歳出の合理化等行財政改革を行い、健全で持続可能な行財政運営を行っていく。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福井県高浜町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元利償還金については、既発債が順次償還を終えることから、徐々に減少していく見込みである。</a:t>
          </a:r>
        </a:p>
        <a:p>
          <a:r>
            <a:rPr kumimoji="1" lang="ja-JP" altLang="en-US" sz="1400">
              <a:latin typeface="ＭＳ ゴシック" pitchFamily="49" charset="-128"/>
              <a:ea typeface="ＭＳ ゴシック" pitchFamily="49" charset="-128"/>
            </a:rPr>
            <a:t>　公営企業債の元利償還金に対する繰入金については、繰出基準の算出見直し以降増加し、現状の水準を維持する見込みである。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福井県高浜町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定期償還により起債現在高の減少や公営企業債等繰入見込額が減少し、将来負担額は減少した。</a:t>
          </a:r>
        </a:p>
        <a:p>
          <a:r>
            <a:rPr kumimoji="1" lang="ja-JP" altLang="en-US" sz="1400">
              <a:latin typeface="ＭＳ ゴシック" pitchFamily="49" charset="-128"/>
              <a:ea typeface="ＭＳ ゴシック" pitchFamily="49" charset="-128"/>
            </a:rPr>
            <a:t>　充当可能財源等において、充当可能基金が</a:t>
          </a:r>
          <a:r>
            <a:rPr kumimoji="1" lang="en-US" altLang="ja-JP" sz="1400">
              <a:latin typeface="ＭＳ ゴシック" pitchFamily="49" charset="-128"/>
              <a:ea typeface="ＭＳ ゴシック" pitchFamily="49" charset="-128"/>
            </a:rPr>
            <a:t>1,338</a:t>
          </a:r>
          <a:r>
            <a:rPr kumimoji="1" lang="ja-JP" altLang="en-US" sz="1400">
              <a:latin typeface="ＭＳ ゴシック" pitchFamily="49" charset="-128"/>
              <a:ea typeface="ＭＳ ゴシック" pitchFamily="49" charset="-128"/>
            </a:rPr>
            <a:t>百万円増加（</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％増）となったことから将来負担比率は、算出されていない。</a:t>
          </a:r>
        </a:p>
        <a:p>
          <a:r>
            <a:rPr kumimoji="1" lang="ja-JP" altLang="en-US" sz="1400">
              <a:latin typeface="ＭＳ ゴシック" pitchFamily="49" charset="-128"/>
              <a:ea typeface="ＭＳ ゴシック" pitchFamily="49" charset="-128"/>
            </a:rPr>
            <a:t>　今後、計画的な基金造成や償還管理を行い、将来負担比率が上昇することのないように努めていく。</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福井県高浜町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財政調整基金については、固定資産税増収分の一部や決算剰余分、宅地分譲事業による財産売払収入など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その他特定目的基金については、公共施設等整備に係る経費の充当財源として公共施設等整備基金を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百万円、公共施設の修繕その他の維持補修に要する経費の財源に充てる係る経費の充当財源として電源立地地域対策交付金施設維持基金を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百万円を取り崩した一方で、今後の事業に備えて公共施設等整備基金を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百万円、電源立地地域対策交付金施設維持基金を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百万円、学校給食事業運営基金を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百万円等々の積立てにより、基金全体として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財政調整基金については、今後の財政需要に備えるとともに財政基盤の強化を図るため、固定資産税増収分の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億円程度を目途に積み立てる。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その他特定目的基金については、将来の公共施設の更新整備に備えて公共施設等整備基金に計画的な基金積立を行っていく。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公共施設等整備基金：公共施設の整備等に要する経費の財源に充てる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電源立地地域対策交付金維持基金：公共施設の修繕その他の維持補修に要する経費の財源に充てる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保育所整備基金：保育所の整備等に要する経費の財源に充てる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学校給食事業運営基金：学校給食事業の運営に要する経費の財源に充てる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奨学金返還支援基金：奨学金返還支援に要する経費の財源に充てる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公共施設等整備に係る経費の充当財源として公共施設等整備基金を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百万円、公共施設の修繕その他の維持補修に要する経費の財源に充てる係る経費の充当財源として電源立地地域対策交付金施設維持基金を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百万円を取り崩した一方で、今後の事業に備えて公共施設等整備基金を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百万円、電源立地地域対策交付金施設維持基金を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百万円、学校給食事業運営基金を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百万円等々の積立てにより、基金全体として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公共施設等整備基金：公共施設維持管理計画に基づいた、将来の公共施設の維持更新に備えて、所要額を積み立てていく。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電源立地地域対策交付金維持基金：公共施設維持管理計画に基づき、電源立地地域対策交付金で整備した将来の公共施設の維持更新に備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えて、所要額を積み立てていく。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財政調整基金については、固定資産税増収分の一部や決算剰余分、宅地分譲事業による財産売払収入など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今後の財政需要に備えるとともに財政基盤の強化を図るため、固定資産税増収分の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億円程度を目途に積み立てる。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毎年度返済額の平準化に充てるべく、状況に応じ決算剰余金等を積み立てていく。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206A14E-FF28-463F-A2B7-0BC692AC76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D8E51EA-F5E3-4F8A-93A1-4776E2BEF0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83D324D-3BF8-4FB6-B7CF-A29C98D5893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7C081CD-E89C-4D05-9D07-1852C58E148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AF5F362-D899-497D-BDC2-DFE1E1C0154A}"/>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277C1F9-A65C-43CF-8E80-EC2DE79EF27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E47FB29-A256-479C-8AD5-B52020BE336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B060688-3440-4D30-8C9B-DC36CDB4D56C}"/>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5B3BA18-1600-41EE-AE33-1844EB45CDD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9ABE2D6-3C83-4E94-8468-C8ED381D3FC7}"/>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84B9029-C74D-4354-B1F7-C797FB8D230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84A80F6-2231-41A0-BC50-A4FCED82AE7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DF97C46-509B-49FB-857A-3302D846D29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A0DE0C9-8D74-4819-A622-2D6A6DE8044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ABD18C5-F3A4-4B6E-BE62-D9C604F4CFB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2D8D01B-78EE-45BC-9F41-1961F28F7A9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福井県高浜町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2ABC087-BE84-4662-BAA5-06036059984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DD81090-F568-46F0-A2B5-49589DC27EC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79C74AB-3696-435D-950E-76ECE770CA9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CFE8F3C-42ED-4699-9971-2D3E9332309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7F2B634-A673-4300-ABA1-98EDF532C94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6EF9BC5-E38A-4C21-9109-A05DF3786E4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9,544
9,359
72.40
15,936,271
14,778,890
512,813
9,350,943
3,199,372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71C9BEA-95F9-463E-AEAF-6E6324F0214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544AA7D-5196-480C-AAE7-359A4091740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0A717E5-2547-4B4D-9CCB-2AA6C787DD0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6368F88-A21F-4547-9E93-8AF62077788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6F01775-033D-4706-A934-D01C8EF97AE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6865971-CBD3-4B9B-9D22-277D8709508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208B9D8-8C41-4EE5-A4B0-6874F6703CB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8FDA41C-8212-4B1D-BBB6-F2B893A2D3F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530F6FD-76B5-44B2-A38F-58532DFC65B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C9C255B-C2E5-4591-9C87-2FA3B66528F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4BAAB7A-992B-4EDD-81FD-AA9583513F5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81AC092-C244-4C5A-96AA-924C2608385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73EE401-E096-412F-9DB3-3079C5A0611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7566346-311A-4741-9C93-D7328E20EA3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3425130-C04E-4E30-B6A0-98081EF925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9D994E2-8A3D-4099-9225-ED51627FDED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BCED94B-2B89-44A8-8FEF-B2F046EDD95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A4BA85F-2873-4552-BD95-293B4ABB15D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674C833-09AF-447E-A1DC-47565902906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9D56194-9873-477D-A9C6-975F523EEDF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CFC244D-AB0D-4024-AC92-AC3A42C05E2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EADE17D-56FF-498C-9044-E57AE60AA47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FF01314-2528-4127-9F14-0A1BFC3A54B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8F14E48-BB86-4159-9474-4F701793DB1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D818483-0DEB-411A-828A-DD3B22D7D7A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ED53EE1-6921-45AF-8099-E226B80F3EB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8692B72-56F8-41C1-A96E-E79955E7BB8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F46E5C7-3D56-4981-9391-6475064E0E0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BE199B6-FC59-4D46-B2B0-74A9DE36E5D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4F690CF-96A6-49F2-BEFF-F7A75F73081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392895C-5852-4193-A93C-397CE1021EB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85DEC79-1E88-40D2-AB46-691B1CC6704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970F92D-D194-4749-99FB-92D48732088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EEA0BD7-5861-4E6F-8C54-79573FBA108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575A0FB-9FFD-4600-A3A3-5A573550761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有形固定資産減価償却率は、類似団体より</a:t>
          </a:r>
          <a:r>
            <a:rPr kumimoji="1" lang="en-US" altLang="ja-JP" sz="1100" b="0" i="0" baseline="0">
              <a:solidFill>
                <a:schemeClr val="dk1"/>
              </a:solidFill>
              <a:effectLst/>
              <a:latin typeface="+mn-lt"/>
              <a:ea typeface="+mn-ea"/>
              <a:cs typeface="+mn-cs"/>
            </a:rPr>
            <a:t>6.8</a:t>
          </a:r>
          <a:r>
            <a:rPr kumimoji="1" lang="ja-JP" altLang="ja-JP" sz="1100" b="0" i="0" baseline="0">
              <a:solidFill>
                <a:schemeClr val="dk1"/>
              </a:solidFill>
              <a:effectLst/>
              <a:latin typeface="+mn-lt"/>
              <a:ea typeface="+mn-ea"/>
              <a:cs typeface="+mn-cs"/>
            </a:rPr>
            <a:t>％低い水準にあり、近年緩やかに増加しているものの、</a:t>
          </a:r>
          <a:r>
            <a:rPr kumimoji="1" lang="en-US" altLang="ja-JP" sz="1100" b="0" i="0" baseline="0">
              <a:solidFill>
                <a:schemeClr val="dk1"/>
              </a:solidFill>
              <a:effectLst/>
              <a:latin typeface="+mn-lt"/>
              <a:ea typeface="+mn-ea"/>
              <a:cs typeface="+mn-cs"/>
            </a:rPr>
            <a:t>50</a:t>
          </a:r>
          <a:r>
            <a:rPr kumimoji="1" lang="ja-JP" altLang="ja-JP" sz="1100" b="0" i="0" baseline="0">
              <a:solidFill>
                <a:schemeClr val="dk1"/>
              </a:solidFill>
              <a:effectLst/>
              <a:latin typeface="+mn-lt"/>
              <a:ea typeface="+mn-ea"/>
              <a:cs typeface="+mn-cs"/>
            </a:rPr>
            <a:t>％台で推移しており、公共施設ストック全体として老朽化は進んでいない。</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令和４年度改訂の公共施設等総合管理計画、それぞれの個別施設計画に基づいて施設の維持管理を行っていく。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DE6A5A8-0CA2-494D-A658-7F1F3662818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5C42D68-118B-4F13-AA5C-B6827475538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645B3E9-9BBA-4D17-958C-26E0ACBC0A8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AEF47993-AD9F-4DA6-92F6-BA0F4E1D2C0D}"/>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247A7A3E-954F-438A-9F14-F59907E574FC}"/>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84E75ED8-0CAE-466E-BC38-2D6E9137AF21}"/>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CC2A3276-C9F1-420A-B21A-E7881B674520}"/>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764FDBA8-5BAB-457D-AB64-686FE205A19C}"/>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86CDF7A4-B586-4AD4-9BEF-9EC372ABEC4B}"/>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9CDC7401-DB98-4406-9704-0BF821477999}"/>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09899B2D-D288-4DD8-8BB8-AF8FA6E7DAF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EBCE62EC-C7FC-4A5B-BE15-9204ECB1D225}"/>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389655AB-367A-479F-BD46-DE5200FBBC7F}"/>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3C79541D-A773-461A-BE96-66AD163414DF}"/>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3E96ED17-A635-4C82-AA2B-520EAC32CB1E}"/>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0C711B46-8E2A-4314-8F4D-BD8EF8A426E3}"/>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25BA4736-91EC-4599-A8A0-E73CA085563A}"/>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5EC4E310-8C1D-4043-8413-31A688BC489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4DFBC2CC-769D-417F-A287-D98EC12D732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105BC373-47E6-4357-A8BB-C97842DD628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0D091033-5E9D-47F0-AA46-7BCCA726AE7D}"/>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0881D25E-4A2A-4D37-92A4-2B1E6AA48E1A}"/>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54966FF2-E146-44F1-BEA9-B9342D58A891}"/>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9C7F3A27-EF4A-42F5-92EE-CC41246C5167}"/>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89E51E24-6F13-4227-99EB-F0D29F278E86}"/>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84" name="有形固定資産減価償却率平均値テキスト">
          <a:extLst>
            <a:ext uri="{FF2B5EF4-FFF2-40B4-BE49-F238E27FC236}">
              <a16:creationId xmlns:a16="http://schemas.microsoft.com/office/drawing/2014/main" id="{D4244152-47CB-4919-9A6E-93CDD7803731}"/>
            </a:ext>
          </a:extLst>
        </xdr:cNvPr>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6A918FB7-937A-4222-A46F-5AA4D9EDC8BD}"/>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C26C808E-6FB9-48D4-9A31-C2330A04B413}"/>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D50D27CF-4EB8-4358-AA5A-44AF76997A7D}"/>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14D85EA4-488A-4B0E-BC0B-E32715F3E962}"/>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F02080B6-7D38-4D30-ADAA-06F1FD421A24}"/>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6AB2567-7D1F-4F8A-88D9-DAD8A0D2AC9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05CA846-6DCA-487B-802C-6C9C8146F67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2B729DF1-FA8B-460A-992D-21F7EBA320F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F4B8D353-4E55-4E37-A6AC-276734D90B5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9FFEA442-6F02-467C-8169-7B437873E7D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23495</xdr:rowOff>
    </xdr:from>
    <xdr:to>
      <xdr:col>23</xdr:col>
      <xdr:colOff>136525</xdr:colOff>
      <xdr:row>30</xdr:row>
      <xdr:rowOff>125095</xdr:rowOff>
    </xdr:to>
    <xdr:sp macro="" textlink="">
      <xdr:nvSpPr>
        <xdr:cNvPr id="95" name="楕円 94">
          <a:extLst>
            <a:ext uri="{FF2B5EF4-FFF2-40B4-BE49-F238E27FC236}">
              <a16:creationId xmlns:a16="http://schemas.microsoft.com/office/drawing/2014/main" id="{8F6BA711-622E-4E36-8170-43BFE77DFCAA}"/>
            </a:ext>
          </a:extLst>
        </xdr:cNvPr>
        <xdr:cNvSpPr/>
      </xdr:nvSpPr>
      <xdr:spPr>
        <a:xfrm>
          <a:off x="47117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46372</xdr:rowOff>
    </xdr:from>
    <xdr:ext cx="405111" cy="259045"/>
    <xdr:sp macro="" textlink="">
      <xdr:nvSpPr>
        <xdr:cNvPr id="96" name="有形固定資産減価償却率該当値テキスト">
          <a:extLst>
            <a:ext uri="{FF2B5EF4-FFF2-40B4-BE49-F238E27FC236}">
              <a16:creationId xmlns:a16="http://schemas.microsoft.com/office/drawing/2014/main" id="{F14F679E-47C3-4BD3-9004-C58759DA17C3}"/>
            </a:ext>
          </a:extLst>
        </xdr:cNvPr>
        <xdr:cNvSpPr txBox="1"/>
      </xdr:nvSpPr>
      <xdr:spPr>
        <a:xfrm>
          <a:off x="4813300"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12700</xdr:rowOff>
    </xdr:from>
    <xdr:to>
      <xdr:col>19</xdr:col>
      <xdr:colOff>187325</xdr:colOff>
      <xdr:row>30</xdr:row>
      <xdr:rowOff>114300</xdr:rowOff>
    </xdr:to>
    <xdr:sp macro="" textlink="">
      <xdr:nvSpPr>
        <xdr:cNvPr id="97" name="楕円 96">
          <a:extLst>
            <a:ext uri="{FF2B5EF4-FFF2-40B4-BE49-F238E27FC236}">
              <a16:creationId xmlns:a16="http://schemas.microsoft.com/office/drawing/2014/main" id="{1E42908F-C107-4751-A117-B8EB686E78CD}"/>
            </a:ext>
          </a:extLst>
        </xdr:cNvPr>
        <xdr:cNvSpPr/>
      </xdr:nvSpPr>
      <xdr:spPr>
        <a:xfrm>
          <a:off x="4000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63500</xdr:rowOff>
    </xdr:from>
    <xdr:to>
      <xdr:col>23</xdr:col>
      <xdr:colOff>85725</xdr:colOff>
      <xdr:row>30</xdr:row>
      <xdr:rowOff>74295</xdr:rowOff>
    </xdr:to>
    <xdr:cxnSp macro="">
      <xdr:nvCxnSpPr>
        <xdr:cNvPr id="98" name="直線コネクタ 97">
          <a:extLst>
            <a:ext uri="{FF2B5EF4-FFF2-40B4-BE49-F238E27FC236}">
              <a16:creationId xmlns:a16="http://schemas.microsoft.com/office/drawing/2014/main" id="{324D23DE-8F43-442B-B31A-785A500E255E}"/>
            </a:ext>
          </a:extLst>
        </xdr:cNvPr>
        <xdr:cNvCxnSpPr/>
      </xdr:nvCxnSpPr>
      <xdr:spPr>
        <a:xfrm>
          <a:off x="4051300" y="5978525"/>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4604</xdr:rowOff>
    </xdr:from>
    <xdr:to>
      <xdr:col>15</xdr:col>
      <xdr:colOff>187325</xdr:colOff>
      <xdr:row>30</xdr:row>
      <xdr:rowOff>106204</xdr:rowOff>
    </xdr:to>
    <xdr:sp macro="" textlink="">
      <xdr:nvSpPr>
        <xdr:cNvPr id="99" name="楕円 98">
          <a:extLst>
            <a:ext uri="{FF2B5EF4-FFF2-40B4-BE49-F238E27FC236}">
              <a16:creationId xmlns:a16="http://schemas.microsoft.com/office/drawing/2014/main" id="{42E05C61-503D-45D7-A53F-3623FD00A6DF}"/>
            </a:ext>
          </a:extLst>
        </xdr:cNvPr>
        <xdr:cNvSpPr/>
      </xdr:nvSpPr>
      <xdr:spPr>
        <a:xfrm>
          <a:off x="3238500" y="59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55404</xdr:rowOff>
    </xdr:from>
    <xdr:to>
      <xdr:col>19</xdr:col>
      <xdr:colOff>136525</xdr:colOff>
      <xdr:row>30</xdr:row>
      <xdr:rowOff>63500</xdr:rowOff>
    </xdr:to>
    <xdr:cxnSp macro="">
      <xdr:nvCxnSpPr>
        <xdr:cNvPr id="100" name="直線コネクタ 99">
          <a:extLst>
            <a:ext uri="{FF2B5EF4-FFF2-40B4-BE49-F238E27FC236}">
              <a16:creationId xmlns:a16="http://schemas.microsoft.com/office/drawing/2014/main" id="{36AC00FF-0088-4BF6-A431-1D7731D99218}"/>
            </a:ext>
          </a:extLst>
        </xdr:cNvPr>
        <xdr:cNvCxnSpPr/>
      </xdr:nvCxnSpPr>
      <xdr:spPr>
        <a:xfrm>
          <a:off x="3289300" y="5970429"/>
          <a:ext cx="762000" cy="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127476</xdr:rowOff>
    </xdr:from>
    <xdr:to>
      <xdr:col>11</xdr:col>
      <xdr:colOff>187325</xdr:colOff>
      <xdr:row>30</xdr:row>
      <xdr:rowOff>57626</xdr:rowOff>
    </xdr:to>
    <xdr:sp macro="" textlink="">
      <xdr:nvSpPr>
        <xdr:cNvPr id="101" name="楕円 100">
          <a:extLst>
            <a:ext uri="{FF2B5EF4-FFF2-40B4-BE49-F238E27FC236}">
              <a16:creationId xmlns:a16="http://schemas.microsoft.com/office/drawing/2014/main" id="{29DD0CBB-957E-4627-8A91-E5113EB12D4E}"/>
            </a:ext>
          </a:extLst>
        </xdr:cNvPr>
        <xdr:cNvSpPr/>
      </xdr:nvSpPr>
      <xdr:spPr>
        <a:xfrm>
          <a:off x="2476500" y="587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6826</xdr:rowOff>
    </xdr:from>
    <xdr:to>
      <xdr:col>15</xdr:col>
      <xdr:colOff>136525</xdr:colOff>
      <xdr:row>30</xdr:row>
      <xdr:rowOff>55404</xdr:rowOff>
    </xdr:to>
    <xdr:cxnSp macro="">
      <xdr:nvCxnSpPr>
        <xdr:cNvPr id="102" name="直線コネクタ 101">
          <a:extLst>
            <a:ext uri="{FF2B5EF4-FFF2-40B4-BE49-F238E27FC236}">
              <a16:creationId xmlns:a16="http://schemas.microsoft.com/office/drawing/2014/main" id="{F440B88C-485C-44D7-87DB-979DA5329CB8}"/>
            </a:ext>
          </a:extLst>
        </xdr:cNvPr>
        <xdr:cNvCxnSpPr/>
      </xdr:nvCxnSpPr>
      <xdr:spPr>
        <a:xfrm>
          <a:off x="2527300" y="5921851"/>
          <a:ext cx="76200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149066</xdr:rowOff>
    </xdr:from>
    <xdr:to>
      <xdr:col>7</xdr:col>
      <xdr:colOff>187325</xdr:colOff>
      <xdr:row>30</xdr:row>
      <xdr:rowOff>79216</xdr:rowOff>
    </xdr:to>
    <xdr:sp macro="" textlink="">
      <xdr:nvSpPr>
        <xdr:cNvPr id="103" name="楕円 102">
          <a:extLst>
            <a:ext uri="{FF2B5EF4-FFF2-40B4-BE49-F238E27FC236}">
              <a16:creationId xmlns:a16="http://schemas.microsoft.com/office/drawing/2014/main" id="{30C40207-FDFC-4C11-AD9D-D5C733367C5F}"/>
            </a:ext>
          </a:extLst>
        </xdr:cNvPr>
        <xdr:cNvSpPr/>
      </xdr:nvSpPr>
      <xdr:spPr>
        <a:xfrm>
          <a:off x="1714500" y="589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6826</xdr:rowOff>
    </xdr:from>
    <xdr:to>
      <xdr:col>11</xdr:col>
      <xdr:colOff>136525</xdr:colOff>
      <xdr:row>30</xdr:row>
      <xdr:rowOff>28416</xdr:rowOff>
    </xdr:to>
    <xdr:cxnSp macro="">
      <xdr:nvCxnSpPr>
        <xdr:cNvPr id="104" name="直線コネクタ 103">
          <a:extLst>
            <a:ext uri="{FF2B5EF4-FFF2-40B4-BE49-F238E27FC236}">
              <a16:creationId xmlns:a16="http://schemas.microsoft.com/office/drawing/2014/main" id="{72D5B8AF-2D4E-4E60-B710-60117A34342F}"/>
            </a:ext>
          </a:extLst>
        </xdr:cNvPr>
        <xdr:cNvCxnSpPr/>
      </xdr:nvCxnSpPr>
      <xdr:spPr>
        <a:xfrm flipV="1">
          <a:off x="1765300" y="5921851"/>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105" name="n_1aveValue有形固定資産減価償却率">
          <a:extLst>
            <a:ext uri="{FF2B5EF4-FFF2-40B4-BE49-F238E27FC236}">
              <a16:creationId xmlns:a16="http://schemas.microsoft.com/office/drawing/2014/main" id="{92561F66-37D3-483F-B36D-A783A32D1FD0}"/>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6" name="n_2aveValue有形固定資産減価償却率">
          <a:extLst>
            <a:ext uri="{FF2B5EF4-FFF2-40B4-BE49-F238E27FC236}">
              <a16:creationId xmlns:a16="http://schemas.microsoft.com/office/drawing/2014/main" id="{F698BD2E-DD8B-432D-BF69-1D845E5EADF6}"/>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107" name="n_3aveValue有形固定資産減価償却率">
          <a:extLst>
            <a:ext uri="{FF2B5EF4-FFF2-40B4-BE49-F238E27FC236}">
              <a16:creationId xmlns:a16="http://schemas.microsoft.com/office/drawing/2014/main" id="{491EF673-0218-4C1B-8CF4-846EF5B276DF}"/>
            </a:ext>
          </a:extLst>
        </xdr:cNvPr>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8" name="n_4aveValue有形固定資産減価償却率">
          <a:extLst>
            <a:ext uri="{FF2B5EF4-FFF2-40B4-BE49-F238E27FC236}">
              <a16:creationId xmlns:a16="http://schemas.microsoft.com/office/drawing/2014/main" id="{BB4FBCC2-D273-4F9D-827C-D748E79F33BE}"/>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130827</xdr:rowOff>
    </xdr:from>
    <xdr:ext cx="405111" cy="259045"/>
    <xdr:sp macro="" textlink="">
      <xdr:nvSpPr>
        <xdr:cNvPr id="109" name="n_1mainValue有形固定資産減価償却率">
          <a:extLst>
            <a:ext uri="{FF2B5EF4-FFF2-40B4-BE49-F238E27FC236}">
              <a16:creationId xmlns:a16="http://schemas.microsoft.com/office/drawing/2014/main" id="{3B94853B-569C-46F8-9E4D-128E1EAEC136}"/>
            </a:ext>
          </a:extLst>
        </xdr:cNvPr>
        <xdr:cNvSpPr txBox="1"/>
      </xdr:nvSpPr>
      <xdr:spPr>
        <a:xfrm>
          <a:off x="3836044"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122731</xdr:rowOff>
    </xdr:from>
    <xdr:ext cx="405111" cy="259045"/>
    <xdr:sp macro="" textlink="">
      <xdr:nvSpPr>
        <xdr:cNvPr id="110" name="n_2mainValue有形固定資産減価償却率">
          <a:extLst>
            <a:ext uri="{FF2B5EF4-FFF2-40B4-BE49-F238E27FC236}">
              <a16:creationId xmlns:a16="http://schemas.microsoft.com/office/drawing/2014/main" id="{1751FC1C-914F-42A6-88CE-D1A705FBCFFA}"/>
            </a:ext>
          </a:extLst>
        </xdr:cNvPr>
        <xdr:cNvSpPr txBox="1"/>
      </xdr:nvSpPr>
      <xdr:spPr>
        <a:xfrm>
          <a:off x="3086744" y="5694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74153</xdr:rowOff>
    </xdr:from>
    <xdr:ext cx="405111" cy="259045"/>
    <xdr:sp macro="" textlink="">
      <xdr:nvSpPr>
        <xdr:cNvPr id="111" name="n_3mainValue有形固定資産減価償却率">
          <a:extLst>
            <a:ext uri="{FF2B5EF4-FFF2-40B4-BE49-F238E27FC236}">
              <a16:creationId xmlns:a16="http://schemas.microsoft.com/office/drawing/2014/main" id="{8C218D4D-2032-4CE8-A423-AEC81E2CC900}"/>
            </a:ext>
          </a:extLst>
        </xdr:cNvPr>
        <xdr:cNvSpPr txBox="1"/>
      </xdr:nvSpPr>
      <xdr:spPr>
        <a:xfrm>
          <a:off x="2324744" y="5646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95743</xdr:rowOff>
    </xdr:from>
    <xdr:ext cx="405111" cy="259045"/>
    <xdr:sp macro="" textlink="">
      <xdr:nvSpPr>
        <xdr:cNvPr id="112" name="n_4mainValue有形固定資産減価償却率">
          <a:extLst>
            <a:ext uri="{FF2B5EF4-FFF2-40B4-BE49-F238E27FC236}">
              <a16:creationId xmlns:a16="http://schemas.microsoft.com/office/drawing/2014/main" id="{65CDB72E-9E23-4A30-969D-457A51D8DC3C}"/>
            </a:ext>
          </a:extLst>
        </xdr:cNvPr>
        <xdr:cNvSpPr txBox="1"/>
      </xdr:nvSpPr>
      <xdr:spPr>
        <a:xfrm>
          <a:off x="1562744" y="5667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65A69949-ED13-4F80-85E3-524DE291022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310F6829-8A81-42A6-B92B-34852965B19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5" name="正方形/長方形 114">
          <a:extLst>
            <a:ext uri="{FF2B5EF4-FFF2-40B4-BE49-F238E27FC236}">
              <a16:creationId xmlns:a16="http://schemas.microsoft.com/office/drawing/2014/main" id="{AD9A837D-EF73-4085-939F-550B5A31EBE8}"/>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F5133C64-7F03-48CE-AEAB-A26C433E6B1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83727A5B-CF3B-404D-93A3-97E8AA8C66A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659BAA92-1A53-4BCF-8B2E-1BC8EFBE0F8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9FE05BD8-EC0D-46A2-A861-DF61392E90B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B154B582-96C8-4347-847C-7C322335813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852AAFD5-9F22-4FBE-AEC4-90BE8C7D219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F3DE2D31-3C8B-4D35-BB77-BFB432DB688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D5A61E8E-92E7-430A-AEA7-A70FE860C2C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2ED0F933-7990-4A27-ACA3-43BA6C5E12D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646DD235-A903-49C9-A708-9DEAF3D7F39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100" b="0" i="0" u="none" strike="noStrike" baseline="0">
              <a:solidFill>
                <a:schemeClr val="dk1"/>
              </a:solidFill>
              <a:effectLst/>
              <a:latin typeface="+mn-lt"/>
              <a:ea typeface="+mn-ea"/>
              <a:cs typeface="+mn-cs"/>
            </a:rPr>
            <a:t>　</a:t>
          </a:r>
          <a:r>
            <a:rPr lang="ja-JP" altLang="ja-JP" sz="1100" b="0" i="0">
              <a:solidFill>
                <a:schemeClr val="dk1"/>
              </a:solidFill>
              <a:effectLst/>
              <a:latin typeface="+mn-lt"/>
              <a:ea typeface="+mn-ea"/>
              <a:cs typeface="+mn-cs"/>
            </a:rPr>
            <a:t>前年度と比較し、主に固定資産税の増収により経常一般財源が増加したほか、余剰財源の基金積立により充当可能基金が増加した。その結果、将来負担額から充当可能基金等を控除した実質的な債務額が0となったため、債務償還比率は前年度の63.8％から0％へ低下した。</a:t>
          </a:r>
          <a:endParaRPr lang="ja-JP" altLang="en-US" sz="1100" b="0" i="0" u="none" strike="noStrike" baseline="0">
            <a:solidFill>
              <a:schemeClr val="tx1"/>
            </a:solidFill>
            <a:latin typeface="+mn-lt"/>
            <a:ea typeface="+mn-ea"/>
            <a:cs typeface="+mn-cs"/>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5EE472C7-5526-4CD6-BACD-08F0E382636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86C5AE56-73C8-4A83-8496-63B61D65BE0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FDB629D1-D7B5-4AE1-8A01-3F05449BBA7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F17A5C44-6FCF-41B1-8BB0-4C560282BA8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5A2A77DD-B6BA-4713-A74E-729FD296944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F68CB33C-3F29-4A5B-8ECA-09513D526B09}"/>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70C5F462-2E71-46FF-A40F-36A9F00ECF4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47BA915D-0B81-4FCB-9D66-1DA785363E66}"/>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D8A3800C-33F9-40AF-B5CA-7F9A94E1F04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0E1DF69E-7767-413D-A71A-5C225C3565D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BFE1C707-D96C-4831-AB92-6A7EC4BEC15B}"/>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A6BA174E-7DF2-445A-BCBF-620F29B9DDFC}"/>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CC972F59-3DC5-40EA-9E25-2FCE532D6A8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CBDB7EAE-AA8E-4D97-B353-F54014FEF6F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3C3124A4-FE00-4167-87CB-2DC18EA4745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E68667A9-C96E-4266-B7F0-C7884578855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EEEDF68E-06B4-4F12-AD03-20D9439B342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94B1C1B4-4262-4479-A4D6-DF1489A20132}"/>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723B055D-1204-48FB-9373-7C1E07A5889F}"/>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69504E4F-CE79-46C8-81BE-63634BE9C293}"/>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636CB175-5678-43F6-8914-2988C7AE98C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51C2B1C5-F181-4821-B50A-4518C1D6ABB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67219EA2-2853-4074-8827-E721B6AFE64A}"/>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33392B5B-4022-4EB5-BE42-C5A6090FB6A4}"/>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222AB7CA-0597-47AD-BC0D-C27A7DD085D4}"/>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74189943-A6DF-41D5-AF95-53AEE28A637A}"/>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64366597-1DBD-4B47-A27C-327648535CB5}"/>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690F13EA-679D-4111-843F-163DE6927D60}"/>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9C785305-AD6C-4B54-B9DA-106345DAAD2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659F7216-BAB3-4BF1-A389-B28E1874936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A2FBA8C4-CB26-45CF-B0C2-BBD465C421A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C8AC358F-63FB-4E41-9E5A-8417479AD67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8238167C-DA76-4D2C-82E1-1BA1131AAF3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79792</xdr:rowOff>
    </xdr:from>
    <xdr:to>
      <xdr:col>72</xdr:col>
      <xdr:colOff>123825</xdr:colOff>
      <xdr:row>27</xdr:row>
      <xdr:rowOff>9942</xdr:rowOff>
    </xdr:to>
    <xdr:sp macro="" textlink="">
      <xdr:nvSpPr>
        <xdr:cNvPr id="159" name="楕円 158">
          <a:extLst>
            <a:ext uri="{FF2B5EF4-FFF2-40B4-BE49-F238E27FC236}">
              <a16:creationId xmlns:a16="http://schemas.microsoft.com/office/drawing/2014/main" id="{765A3D02-658E-4A8D-818F-39BEFF6E4791}"/>
            </a:ext>
          </a:extLst>
        </xdr:cNvPr>
        <xdr:cNvSpPr/>
      </xdr:nvSpPr>
      <xdr:spPr>
        <a:xfrm>
          <a:off x="14033500" y="530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26</xdr:row>
      <xdr:rowOff>140398</xdr:rowOff>
    </xdr:from>
    <xdr:to>
      <xdr:col>68</xdr:col>
      <xdr:colOff>123825</xdr:colOff>
      <xdr:row>27</xdr:row>
      <xdr:rowOff>70548</xdr:rowOff>
    </xdr:to>
    <xdr:sp macro="" textlink="">
      <xdr:nvSpPr>
        <xdr:cNvPr id="160" name="楕円 159">
          <a:extLst>
            <a:ext uri="{FF2B5EF4-FFF2-40B4-BE49-F238E27FC236}">
              <a16:creationId xmlns:a16="http://schemas.microsoft.com/office/drawing/2014/main" id="{8EE484AF-BBF4-450D-A01B-7EEC4C43A74E}"/>
            </a:ext>
          </a:extLst>
        </xdr:cNvPr>
        <xdr:cNvSpPr/>
      </xdr:nvSpPr>
      <xdr:spPr>
        <a:xfrm>
          <a:off x="13271500" y="53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130592</xdr:rowOff>
    </xdr:from>
    <xdr:to>
      <xdr:col>72</xdr:col>
      <xdr:colOff>73025</xdr:colOff>
      <xdr:row>27</xdr:row>
      <xdr:rowOff>19748</xdr:rowOff>
    </xdr:to>
    <xdr:cxnSp macro="">
      <xdr:nvCxnSpPr>
        <xdr:cNvPr id="161" name="直線コネクタ 160">
          <a:extLst>
            <a:ext uri="{FF2B5EF4-FFF2-40B4-BE49-F238E27FC236}">
              <a16:creationId xmlns:a16="http://schemas.microsoft.com/office/drawing/2014/main" id="{792CB8BC-6F12-4B06-9E5B-14EBF2DBA594}"/>
            </a:ext>
          </a:extLst>
        </xdr:cNvPr>
        <xdr:cNvCxnSpPr/>
      </xdr:nvCxnSpPr>
      <xdr:spPr>
        <a:xfrm flipV="1">
          <a:off x="13322300" y="5359817"/>
          <a:ext cx="762000" cy="6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77089</xdr:rowOff>
    </xdr:from>
    <xdr:to>
      <xdr:col>64</xdr:col>
      <xdr:colOff>123825</xdr:colOff>
      <xdr:row>29</xdr:row>
      <xdr:rowOff>7239</xdr:rowOff>
    </xdr:to>
    <xdr:sp macro="" textlink="">
      <xdr:nvSpPr>
        <xdr:cNvPr id="162" name="楕円 161">
          <a:extLst>
            <a:ext uri="{FF2B5EF4-FFF2-40B4-BE49-F238E27FC236}">
              <a16:creationId xmlns:a16="http://schemas.microsoft.com/office/drawing/2014/main" id="{0F17C297-CAD0-46DE-8B1C-04E40FC22C18}"/>
            </a:ext>
          </a:extLst>
        </xdr:cNvPr>
        <xdr:cNvSpPr/>
      </xdr:nvSpPr>
      <xdr:spPr>
        <a:xfrm>
          <a:off x="12509500" y="564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19748</xdr:rowOff>
    </xdr:from>
    <xdr:to>
      <xdr:col>68</xdr:col>
      <xdr:colOff>73025</xdr:colOff>
      <xdr:row>28</xdr:row>
      <xdr:rowOff>127889</xdr:rowOff>
    </xdr:to>
    <xdr:cxnSp macro="">
      <xdr:nvCxnSpPr>
        <xdr:cNvPr id="163" name="直線コネクタ 162">
          <a:extLst>
            <a:ext uri="{FF2B5EF4-FFF2-40B4-BE49-F238E27FC236}">
              <a16:creationId xmlns:a16="http://schemas.microsoft.com/office/drawing/2014/main" id="{3AB7EDC0-1A86-44D5-A3F1-1046C7D26385}"/>
            </a:ext>
          </a:extLst>
        </xdr:cNvPr>
        <xdr:cNvCxnSpPr/>
      </xdr:nvCxnSpPr>
      <xdr:spPr>
        <a:xfrm flipV="1">
          <a:off x="12560300" y="5420423"/>
          <a:ext cx="762000" cy="27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74349</xdr:rowOff>
    </xdr:from>
    <xdr:to>
      <xdr:col>60</xdr:col>
      <xdr:colOff>123825</xdr:colOff>
      <xdr:row>30</xdr:row>
      <xdr:rowOff>4499</xdr:rowOff>
    </xdr:to>
    <xdr:sp macro="" textlink="">
      <xdr:nvSpPr>
        <xdr:cNvPr id="164" name="楕円 163">
          <a:extLst>
            <a:ext uri="{FF2B5EF4-FFF2-40B4-BE49-F238E27FC236}">
              <a16:creationId xmlns:a16="http://schemas.microsoft.com/office/drawing/2014/main" id="{FCBCE01E-B124-4954-B7D2-15587A2800F1}"/>
            </a:ext>
          </a:extLst>
        </xdr:cNvPr>
        <xdr:cNvSpPr/>
      </xdr:nvSpPr>
      <xdr:spPr>
        <a:xfrm>
          <a:off x="11747500" y="581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127889</xdr:rowOff>
    </xdr:from>
    <xdr:to>
      <xdr:col>64</xdr:col>
      <xdr:colOff>73025</xdr:colOff>
      <xdr:row>29</xdr:row>
      <xdr:rowOff>125149</xdr:rowOff>
    </xdr:to>
    <xdr:cxnSp macro="">
      <xdr:nvCxnSpPr>
        <xdr:cNvPr id="165" name="直線コネクタ 164">
          <a:extLst>
            <a:ext uri="{FF2B5EF4-FFF2-40B4-BE49-F238E27FC236}">
              <a16:creationId xmlns:a16="http://schemas.microsoft.com/office/drawing/2014/main" id="{E1556658-9E70-474B-9710-1E04FE1C1562}"/>
            </a:ext>
          </a:extLst>
        </xdr:cNvPr>
        <xdr:cNvCxnSpPr/>
      </xdr:nvCxnSpPr>
      <xdr:spPr>
        <a:xfrm flipV="1">
          <a:off x="11798300" y="5700014"/>
          <a:ext cx="762000" cy="16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6" name="n_1aveValue債務償還比率">
          <a:extLst>
            <a:ext uri="{FF2B5EF4-FFF2-40B4-BE49-F238E27FC236}">
              <a16:creationId xmlns:a16="http://schemas.microsoft.com/office/drawing/2014/main" id="{9E8A3F1C-9CEA-4ABD-B590-E693F1042D60}"/>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67" name="n_2aveValue債務償還比率">
          <a:extLst>
            <a:ext uri="{FF2B5EF4-FFF2-40B4-BE49-F238E27FC236}">
              <a16:creationId xmlns:a16="http://schemas.microsoft.com/office/drawing/2014/main" id="{D4BD195D-A043-4C5B-B081-0D413150F64E}"/>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68" name="n_3aveValue債務償還比率">
          <a:extLst>
            <a:ext uri="{FF2B5EF4-FFF2-40B4-BE49-F238E27FC236}">
              <a16:creationId xmlns:a16="http://schemas.microsoft.com/office/drawing/2014/main" id="{C8F695F2-7A4B-4D14-87ED-FABA25479862}"/>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69" name="n_4aveValue債務償還比率">
          <a:extLst>
            <a:ext uri="{FF2B5EF4-FFF2-40B4-BE49-F238E27FC236}">
              <a16:creationId xmlns:a16="http://schemas.microsoft.com/office/drawing/2014/main" id="{30A43FAE-EA15-46DE-9914-1051045622CA}"/>
            </a:ext>
          </a:extLst>
        </xdr:cNvPr>
        <xdr:cNvSpPr txBox="1"/>
      </xdr:nvSpPr>
      <xdr:spPr>
        <a:xfrm>
          <a:off x="11563427" y="61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26469</xdr:rowOff>
    </xdr:from>
    <xdr:ext cx="405111" cy="259045"/>
    <xdr:sp macro="" textlink="">
      <xdr:nvSpPr>
        <xdr:cNvPr id="170" name="n_1mainValue債務償還比率">
          <a:extLst>
            <a:ext uri="{FF2B5EF4-FFF2-40B4-BE49-F238E27FC236}">
              <a16:creationId xmlns:a16="http://schemas.microsoft.com/office/drawing/2014/main" id="{FFB14C2D-D81B-483C-B184-ABAED18F3AD1}"/>
            </a:ext>
          </a:extLst>
        </xdr:cNvPr>
        <xdr:cNvSpPr txBox="1"/>
      </xdr:nvSpPr>
      <xdr:spPr>
        <a:xfrm>
          <a:off x="13869044" y="5084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87075</xdr:rowOff>
    </xdr:from>
    <xdr:ext cx="469744" cy="259045"/>
    <xdr:sp macro="" textlink="">
      <xdr:nvSpPr>
        <xdr:cNvPr id="171" name="n_2mainValue債務償還比率">
          <a:extLst>
            <a:ext uri="{FF2B5EF4-FFF2-40B4-BE49-F238E27FC236}">
              <a16:creationId xmlns:a16="http://schemas.microsoft.com/office/drawing/2014/main" id="{4163B80D-68F8-4E76-B3D6-4EA47FDF6D60}"/>
            </a:ext>
          </a:extLst>
        </xdr:cNvPr>
        <xdr:cNvSpPr txBox="1"/>
      </xdr:nvSpPr>
      <xdr:spPr>
        <a:xfrm>
          <a:off x="13087427" y="514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23766</xdr:rowOff>
    </xdr:from>
    <xdr:ext cx="469744" cy="259045"/>
    <xdr:sp macro="" textlink="">
      <xdr:nvSpPr>
        <xdr:cNvPr id="172" name="n_3mainValue債務償還比率">
          <a:extLst>
            <a:ext uri="{FF2B5EF4-FFF2-40B4-BE49-F238E27FC236}">
              <a16:creationId xmlns:a16="http://schemas.microsoft.com/office/drawing/2014/main" id="{91729AB2-026A-4AD1-A419-57B15EFD1C57}"/>
            </a:ext>
          </a:extLst>
        </xdr:cNvPr>
        <xdr:cNvSpPr txBox="1"/>
      </xdr:nvSpPr>
      <xdr:spPr>
        <a:xfrm>
          <a:off x="12325427" y="542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21026</xdr:rowOff>
    </xdr:from>
    <xdr:ext cx="469744" cy="259045"/>
    <xdr:sp macro="" textlink="">
      <xdr:nvSpPr>
        <xdr:cNvPr id="173" name="n_4mainValue債務償還比率">
          <a:extLst>
            <a:ext uri="{FF2B5EF4-FFF2-40B4-BE49-F238E27FC236}">
              <a16:creationId xmlns:a16="http://schemas.microsoft.com/office/drawing/2014/main" id="{8020FE85-74A7-49C6-8600-34AAB8644D45}"/>
            </a:ext>
          </a:extLst>
        </xdr:cNvPr>
        <xdr:cNvSpPr txBox="1"/>
      </xdr:nvSpPr>
      <xdr:spPr>
        <a:xfrm>
          <a:off x="11563427" y="559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4" name="正方形/長方形 173">
          <a:extLst>
            <a:ext uri="{FF2B5EF4-FFF2-40B4-BE49-F238E27FC236}">
              <a16:creationId xmlns:a16="http://schemas.microsoft.com/office/drawing/2014/main" id="{2373ABCC-F25E-42E4-8BB1-A871C758E30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5" name="正方形/長方形 174">
          <a:extLst>
            <a:ext uri="{FF2B5EF4-FFF2-40B4-BE49-F238E27FC236}">
              <a16:creationId xmlns:a16="http://schemas.microsoft.com/office/drawing/2014/main" id="{CAE5B56F-02A5-4D74-A4B7-349C81BCC34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6" name="テキスト ボックス 175">
          <a:extLst>
            <a:ext uri="{FF2B5EF4-FFF2-40B4-BE49-F238E27FC236}">
              <a16:creationId xmlns:a16="http://schemas.microsoft.com/office/drawing/2014/main" id="{360E5A5F-7F5A-4849-B620-E136F3E14F8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7" name="テキスト ボックス 176">
          <a:extLst>
            <a:ext uri="{FF2B5EF4-FFF2-40B4-BE49-F238E27FC236}">
              <a16:creationId xmlns:a16="http://schemas.microsoft.com/office/drawing/2014/main" id="{F504A635-D9D2-4A9B-B3F2-2956D8D03A6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8" name="テキスト ボックス 177">
          <a:extLst>
            <a:ext uri="{FF2B5EF4-FFF2-40B4-BE49-F238E27FC236}">
              <a16:creationId xmlns:a16="http://schemas.microsoft.com/office/drawing/2014/main" id="{2B690987-6236-417C-BDC5-03E268FA192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9" name="テキスト ボックス 178">
          <a:extLst>
            <a:ext uri="{FF2B5EF4-FFF2-40B4-BE49-F238E27FC236}">
              <a16:creationId xmlns:a16="http://schemas.microsoft.com/office/drawing/2014/main" id="{3CCBA6BD-72D6-451D-9811-FE5F2EBB6C6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81A0B69-2930-47E5-B7DD-E3619BC2155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399F57A-AFCC-4A47-833E-3862990213E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ED4FFA-563E-471B-B159-722668CF26C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FFA26B5-1DA3-4A19-B952-53D7416EF99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福井県高浜町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129B1E5-1F69-40BC-AEA8-CA75E0505E8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344EB05-796D-455E-9D09-24BE5D9225C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7179B15-D6BF-4B06-9F23-0F55AFCE336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540D7F6-DF23-4A61-85D3-15CAFD3FCB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E56C15E-B3AA-463D-A927-B1F09BCE45D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D13905F-116A-4B2A-B625-18937AF6D9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9,544
9,359
72.40
15,936,271
14,778,890
512,813
9,350,943
3,199,372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91CA984-B4E4-43D7-9920-68B4140B157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0F90E38-FEF2-42F2-B163-E26800ABB09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6E4EF91-0C3D-4106-A25E-E707C0ECD3F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7E38262-27E9-4FA8-A92B-78AAC989073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C01165-2C7A-47DB-9237-9F4CF3D19FF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13303A1-B277-4805-B5BD-B8FFF369062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4575BA3-3092-451C-B658-84439E26609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A1BA4D2-1109-4DCC-A85B-3416E76A30D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BF5F1B-E88F-4F05-A35E-7842E49A978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03B3064-CD70-47E8-ADE7-90973E13C31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6CB36E-EC99-4DEA-B9B8-AEB51305267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429EEF5-545D-4734-9E12-447A7A40BB8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9AE6A6-16DF-4DD0-8A22-5527128B9DE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6BB1DCD-F954-4E30-A4F9-E803FCD9D8F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EC35F90-D0E5-47F7-ADA7-8BBA49AA803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B26971-9C2C-442C-835C-9A6E19C19E6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3BBC57-50A4-4C56-838A-A51FF3612BD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4403803-7E4F-4F53-B83A-0FA377D0D41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0B1C2DA-F2D3-4627-A4B5-A5E21CF5C64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7C30A80-0985-4BC1-8F6B-A3F23D8AD10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A5C3818-EEAB-4C7A-9A10-81EAFA9B5A4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C317C9C-4614-40EB-89AF-EDA13B9335A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05C5BC7-C3FA-41FF-9BD6-157D53D12F6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75DAEE3-2B4A-4787-8FEA-6760A707C93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46B19F2-5A42-4350-B2C9-B466E2FDEDE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B9DE9C5-0A31-4DDA-B4EF-0C283E97CCD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6AB44E0-0247-4B2C-83FB-4A5B473B381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44379C2-2149-434D-BC4D-17A7FB8C2AB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D9E04EA-EF13-416F-A3E7-6E2A1578AFD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2D98B46-39A6-4735-8048-74DE2F2E95F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CD115C9-0A0A-4F0D-B789-B4EBE509EC8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F75E0B0-43D0-40B4-9DC7-E45D73EC32C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DDA045B-3EF0-4913-AD43-00BF1B4B2FCC}"/>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8DE41F9-E32C-42DE-90EE-00AC773972AB}"/>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F4AE711-1709-4886-954C-C7E0410FAEE3}"/>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D0C197A-C17D-421B-BDB6-66166B7ABC7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025C070-8ADA-4D71-B8F0-7D6AE378FBC6}"/>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E14046A-357D-48FD-B59F-046841556F5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35F4824-F83D-4B05-B183-5035320FFFD7}"/>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FEDA772-86A4-4741-B9B5-4CFFDC903DC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A7F3806-EFE0-4590-9F0E-173B95CC1E1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E6DF77A-4CE4-4240-A757-40694E36D49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4E550EB-99E9-4628-A7E9-0750C1B3903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9C6C8846-8E99-4997-B391-E598D2756075}"/>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2F61B44F-B193-44E9-82DC-90B533212C43}"/>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0D09D865-DB8C-4284-8618-4CB68DF5B6DA}"/>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DADCF7B1-D764-44A5-8CF7-1DD70D629C62}"/>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B448E78C-3697-4EBF-ABD5-5552BB6DA447}"/>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7D84FDBD-F126-4457-839E-21CF68C4227A}"/>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9149492B-FA9D-41A4-AE6C-F07B288C8853}"/>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65809F9B-96D7-43C3-9C35-088DAD9B5339}"/>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31B53D61-DA22-4A9F-9F99-C94F827D4167}"/>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343D916D-2C3D-4186-8813-AD62A49E870C}"/>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42D8BCF0-78DF-4D0F-8C49-6BB77C71C643}"/>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717FE77-6305-4B5C-8A05-062845E710C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B094C00-E6EA-4B6D-8CF8-86E2CC24072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72305BA-AE20-49FC-A7DB-34C690A6C85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BBB6C83-C61F-46F0-9BE7-F0D338623A1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15290E-0254-4954-A38A-028011C4ED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128270</xdr:rowOff>
    </xdr:from>
    <xdr:to>
      <xdr:col>24</xdr:col>
      <xdr:colOff>114300</xdr:colOff>
      <xdr:row>35</xdr:row>
      <xdr:rowOff>58420</xdr:rowOff>
    </xdr:to>
    <xdr:sp macro="" textlink="">
      <xdr:nvSpPr>
        <xdr:cNvPr id="71" name="楕円 70">
          <a:extLst>
            <a:ext uri="{FF2B5EF4-FFF2-40B4-BE49-F238E27FC236}">
              <a16:creationId xmlns:a16="http://schemas.microsoft.com/office/drawing/2014/main" id="{0D035817-2444-4C76-9069-1AF3924CCAF9}"/>
            </a:ext>
          </a:extLst>
        </xdr:cNvPr>
        <xdr:cNvSpPr/>
      </xdr:nvSpPr>
      <xdr:spPr>
        <a:xfrm>
          <a:off x="4584700" y="595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151147</xdr:rowOff>
    </xdr:from>
    <xdr:ext cx="405111" cy="259045"/>
    <xdr:sp macro="" textlink="">
      <xdr:nvSpPr>
        <xdr:cNvPr id="72" name="【道路】&#10;有形固定資産減価償却率該当値テキスト">
          <a:extLst>
            <a:ext uri="{FF2B5EF4-FFF2-40B4-BE49-F238E27FC236}">
              <a16:creationId xmlns:a16="http://schemas.microsoft.com/office/drawing/2014/main" id="{768CE776-279D-476A-9BB1-F6C3535F9116}"/>
            </a:ext>
          </a:extLst>
        </xdr:cNvPr>
        <xdr:cNvSpPr txBox="1"/>
      </xdr:nvSpPr>
      <xdr:spPr>
        <a:xfrm>
          <a:off x="4673600"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29972</xdr:rowOff>
    </xdr:from>
    <xdr:to>
      <xdr:col>20</xdr:col>
      <xdr:colOff>38100</xdr:colOff>
      <xdr:row>35</xdr:row>
      <xdr:rowOff>131572</xdr:rowOff>
    </xdr:to>
    <xdr:sp macro="" textlink="">
      <xdr:nvSpPr>
        <xdr:cNvPr id="73" name="楕円 72">
          <a:extLst>
            <a:ext uri="{FF2B5EF4-FFF2-40B4-BE49-F238E27FC236}">
              <a16:creationId xmlns:a16="http://schemas.microsoft.com/office/drawing/2014/main" id="{83CBD30B-0CE8-48E8-84B2-9899A7BEAC07}"/>
            </a:ext>
          </a:extLst>
        </xdr:cNvPr>
        <xdr:cNvSpPr/>
      </xdr:nvSpPr>
      <xdr:spPr>
        <a:xfrm>
          <a:off x="3746500" y="603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7620</xdr:rowOff>
    </xdr:from>
    <xdr:to>
      <xdr:col>24</xdr:col>
      <xdr:colOff>63500</xdr:colOff>
      <xdr:row>35</xdr:row>
      <xdr:rowOff>80772</xdr:rowOff>
    </xdr:to>
    <xdr:cxnSp macro="">
      <xdr:nvCxnSpPr>
        <xdr:cNvPr id="74" name="直線コネクタ 73">
          <a:extLst>
            <a:ext uri="{FF2B5EF4-FFF2-40B4-BE49-F238E27FC236}">
              <a16:creationId xmlns:a16="http://schemas.microsoft.com/office/drawing/2014/main" id="{C4E7DBAB-47FF-47EC-BDF0-964A43CD05BD}"/>
            </a:ext>
          </a:extLst>
        </xdr:cNvPr>
        <xdr:cNvCxnSpPr/>
      </xdr:nvCxnSpPr>
      <xdr:spPr>
        <a:xfrm flipV="1">
          <a:off x="3797300" y="600837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116840</xdr:rowOff>
    </xdr:from>
    <xdr:to>
      <xdr:col>15</xdr:col>
      <xdr:colOff>101600</xdr:colOff>
      <xdr:row>36</xdr:row>
      <xdr:rowOff>46990</xdr:rowOff>
    </xdr:to>
    <xdr:sp macro="" textlink="">
      <xdr:nvSpPr>
        <xdr:cNvPr id="75" name="楕円 74">
          <a:extLst>
            <a:ext uri="{FF2B5EF4-FFF2-40B4-BE49-F238E27FC236}">
              <a16:creationId xmlns:a16="http://schemas.microsoft.com/office/drawing/2014/main" id="{5E810B1D-1388-40E5-99BF-0A513B6DDE4C}"/>
            </a:ext>
          </a:extLst>
        </xdr:cNvPr>
        <xdr:cNvSpPr/>
      </xdr:nvSpPr>
      <xdr:spPr>
        <a:xfrm>
          <a:off x="2857500" y="611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80772</xdr:rowOff>
    </xdr:from>
    <xdr:to>
      <xdr:col>19</xdr:col>
      <xdr:colOff>177800</xdr:colOff>
      <xdr:row>35</xdr:row>
      <xdr:rowOff>167640</xdr:rowOff>
    </xdr:to>
    <xdr:cxnSp macro="">
      <xdr:nvCxnSpPr>
        <xdr:cNvPr id="76" name="直線コネクタ 75">
          <a:extLst>
            <a:ext uri="{FF2B5EF4-FFF2-40B4-BE49-F238E27FC236}">
              <a16:creationId xmlns:a16="http://schemas.microsoft.com/office/drawing/2014/main" id="{CEE8279C-BDC6-4149-B16B-7832B60FD5D2}"/>
            </a:ext>
          </a:extLst>
        </xdr:cNvPr>
        <xdr:cNvCxnSpPr/>
      </xdr:nvCxnSpPr>
      <xdr:spPr>
        <a:xfrm flipV="1">
          <a:off x="2908300" y="608152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98552</xdr:rowOff>
    </xdr:from>
    <xdr:to>
      <xdr:col>10</xdr:col>
      <xdr:colOff>165100</xdr:colOff>
      <xdr:row>36</xdr:row>
      <xdr:rowOff>28702</xdr:rowOff>
    </xdr:to>
    <xdr:sp macro="" textlink="">
      <xdr:nvSpPr>
        <xdr:cNvPr id="77" name="楕円 76">
          <a:extLst>
            <a:ext uri="{FF2B5EF4-FFF2-40B4-BE49-F238E27FC236}">
              <a16:creationId xmlns:a16="http://schemas.microsoft.com/office/drawing/2014/main" id="{0716A0FD-7539-4D23-94A1-0327DFAE7632}"/>
            </a:ext>
          </a:extLst>
        </xdr:cNvPr>
        <xdr:cNvSpPr/>
      </xdr:nvSpPr>
      <xdr:spPr>
        <a:xfrm>
          <a:off x="1968500" y="609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149352</xdr:rowOff>
    </xdr:from>
    <xdr:to>
      <xdr:col>15</xdr:col>
      <xdr:colOff>50800</xdr:colOff>
      <xdr:row>35</xdr:row>
      <xdr:rowOff>167640</xdr:rowOff>
    </xdr:to>
    <xdr:cxnSp macro="">
      <xdr:nvCxnSpPr>
        <xdr:cNvPr id="78" name="直線コネクタ 77">
          <a:extLst>
            <a:ext uri="{FF2B5EF4-FFF2-40B4-BE49-F238E27FC236}">
              <a16:creationId xmlns:a16="http://schemas.microsoft.com/office/drawing/2014/main" id="{ABE1C8ED-3082-4981-88A3-E629BB0CDBE1}"/>
            </a:ext>
          </a:extLst>
        </xdr:cNvPr>
        <xdr:cNvCxnSpPr/>
      </xdr:nvCxnSpPr>
      <xdr:spPr>
        <a:xfrm>
          <a:off x="2019300" y="615010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105410</xdr:rowOff>
    </xdr:from>
    <xdr:to>
      <xdr:col>6</xdr:col>
      <xdr:colOff>38100</xdr:colOff>
      <xdr:row>36</xdr:row>
      <xdr:rowOff>35560</xdr:rowOff>
    </xdr:to>
    <xdr:sp macro="" textlink="">
      <xdr:nvSpPr>
        <xdr:cNvPr id="79" name="楕円 78">
          <a:extLst>
            <a:ext uri="{FF2B5EF4-FFF2-40B4-BE49-F238E27FC236}">
              <a16:creationId xmlns:a16="http://schemas.microsoft.com/office/drawing/2014/main" id="{649DB98E-F8F0-4754-873D-E5E43B5722F2}"/>
            </a:ext>
          </a:extLst>
        </xdr:cNvPr>
        <xdr:cNvSpPr/>
      </xdr:nvSpPr>
      <xdr:spPr>
        <a:xfrm>
          <a:off x="1079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149352</xdr:rowOff>
    </xdr:from>
    <xdr:to>
      <xdr:col>10</xdr:col>
      <xdr:colOff>114300</xdr:colOff>
      <xdr:row>35</xdr:row>
      <xdr:rowOff>156210</xdr:rowOff>
    </xdr:to>
    <xdr:cxnSp macro="">
      <xdr:nvCxnSpPr>
        <xdr:cNvPr id="80" name="直線コネクタ 79">
          <a:extLst>
            <a:ext uri="{FF2B5EF4-FFF2-40B4-BE49-F238E27FC236}">
              <a16:creationId xmlns:a16="http://schemas.microsoft.com/office/drawing/2014/main" id="{679DA8CF-B5F3-48BB-94AE-DA8C6E78D73A}"/>
            </a:ext>
          </a:extLst>
        </xdr:cNvPr>
        <xdr:cNvCxnSpPr/>
      </xdr:nvCxnSpPr>
      <xdr:spPr>
        <a:xfrm flipV="1">
          <a:off x="1130300" y="615010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16B75942-1FA7-45EB-B9D1-4F1862F78D4F}"/>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F52F8E43-E67C-4092-8478-3F796CDD9405}"/>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20941EDB-E84D-4925-81E9-1AAFF2E5371C}"/>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0311B58A-E89F-4B01-B2BB-ECAD15F586F5}"/>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148099</xdr:rowOff>
    </xdr:from>
    <xdr:ext cx="405111" cy="259045"/>
    <xdr:sp macro="" textlink="">
      <xdr:nvSpPr>
        <xdr:cNvPr id="85" name="n_1mainValue【道路】&#10;有形固定資産減価償却率">
          <a:extLst>
            <a:ext uri="{FF2B5EF4-FFF2-40B4-BE49-F238E27FC236}">
              <a16:creationId xmlns:a16="http://schemas.microsoft.com/office/drawing/2014/main" id="{F4425558-F5F2-40EC-9C2B-E12F0C6A9A84}"/>
            </a:ext>
          </a:extLst>
        </xdr:cNvPr>
        <xdr:cNvSpPr txBox="1"/>
      </xdr:nvSpPr>
      <xdr:spPr>
        <a:xfrm>
          <a:off x="3582044" y="580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63517</xdr:rowOff>
    </xdr:from>
    <xdr:ext cx="405111" cy="259045"/>
    <xdr:sp macro="" textlink="">
      <xdr:nvSpPr>
        <xdr:cNvPr id="86" name="n_2mainValue【道路】&#10;有形固定資産減価償却率">
          <a:extLst>
            <a:ext uri="{FF2B5EF4-FFF2-40B4-BE49-F238E27FC236}">
              <a16:creationId xmlns:a16="http://schemas.microsoft.com/office/drawing/2014/main" id="{CFAB3611-1401-44C8-9D7E-1BC6D160E70A}"/>
            </a:ext>
          </a:extLst>
        </xdr:cNvPr>
        <xdr:cNvSpPr txBox="1"/>
      </xdr:nvSpPr>
      <xdr:spPr>
        <a:xfrm>
          <a:off x="270574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45229</xdr:rowOff>
    </xdr:from>
    <xdr:ext cx="405111" cy="259045"/>
    <xdr:sp macro="" textlink="">
      <xdr:nvSpPr>
        <xdr:cNvPr id="87" name="n_3mainValue【道路】&#10;有形固定資産減価償却率">
          <a:extLst>
            <a:ext uri="{FF2B5EF4-FFF2-40B4-BE49-F238E27FC236}">
              <a16:creationId xmlns:a16="http://schemas.microsoft.com/office/drawing/2014/main" id="{56842848-6BD6-46EE-9D0C-1152B9EB2B25}"/>
            </a:ext>
          </a:extLst>
        </xdr:cNvPr>
        <xdr:cNvSpPr txBox="1"/>
      </xdr:nvSpPr>
      <xdr:spPr>
        <a:xfrm>
          <a:off x="1816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52087</xdr:rowOff>
    </xdr:from>
    <xdr:ext cx="405111" cy="259045"/>
    <xdr:sp macro="" textlink="">
      <xdr:nvSpPr>
        <xdr:cNvPr id="88" name="n_4mainValue【道路】&#10;有形固定資産減価償却率">
          <a:extLst>
            <a:ext uri="{FF2B5EF4-FFF2-40B4-BE49-F238E27FC236}">
              <a16:creationId xmlns:a16="http://schemas.microsoft.com/office/drawing/2014/main" id="{588B0400-9215-4123-9987-F5E731A0EC6E}"/>
            </a:ext>
          </a:extLst>
        </xdr:cNvPr>
        <xdr:cNvSpPr txBox="1"/>
      </xdr:nvSpPr>
      <xdr:spPr>
        <a:xfrm>
          <a:off x="927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35818B1-BEF4-424E-9169-1C9929A8B47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7EFBBE3-2522-411F-BA6F-4D2EEE557FC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5B7F270-444D-4D86-9085-F64535C0686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E30EE36-CAE5-4735-82AD-D0B7A0C7C51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3B3E49B-5108-48A4-AA39-844A55CB47E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EC208AA-5118-468D-8C0F-8EEA83D268C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0F13C4C-9852-46C8-B0C2-006889F6DC5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82B836B-FA20-45B5-AB5B-1E357DCFA83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88DFA51-8EFF-47D3-A6C7-EEB6CA0440C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E501E84-1078-4DFA-A74B-91AD93F89BC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88850C5-A1EE-4BAF-8202-22C110C6635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FD13C598-8912-43DA-A316-1C8DA5C3205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14A5AB6-2B35-4A79-8C99-691C45502B1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F9A25DF3-758D-456E-97D7-2882B875E0E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0D79A17-C5AB-4D13-B167-17E467CFE2A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496615A-D7EE-4F50-B791-BA96EC4D7FF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C1F8E7A-7583-43FF-BFBE-999AF6097CE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649FDBA7-8608-4ECA-8465-B2F885A48CF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759B0A0-0DA2-41EF-BE23-F50E5067051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CD1225E2-DF1F-4121-932B-8CAE38F9D13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835F2C4-833D-4CE2-8FD2-C1711D5033C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5B468E53-6BD1-4C70-B99A-0AC0B6E6B3C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33B5CDE-D5C7-432A-A05E-ECD3D42E6F0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E642EEB3-6731-473A-B497-E5577745633C}"/>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708FA286-676D-4F5D-8BB0-08B031E4E1EC}"/>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01BCFDD8-5D88-4F3C-93A5-7ADC446E6FDD}"/>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1C3AE7A3-221D-481D-BC07-A0EE69ABD9FD}"/>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AC99C020-2FAD-4F5D-A71D-38AEE19EA1A3}"/>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B1D8AD1B-46C0-48B5-B8A6-9BFEB19919FA}"/>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C91CAC6D-4CFA-4FEA-9083-5C56BAE77A8B}"/>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64560D78-3E3B-4AD5-973E-05398C02585F}"/>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560C47A7-7F02-4232-9F9D-F4E9A8F2DF66}"/>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434F5F61-5E2C-4B5A-AA6C-9CC495E52EEB}"/>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98E8DD6B-0110-4D62-B747-4340F3591F65}"/>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7CCCC2F-775E-47CC-8F13-2C987859C5A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DD32AF8-6386-41F1-A4CD-7D9CCE693BF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6D5ADAC-EBA8-472C-8481-E2342547385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183BEC5-BC1A-487D-8074-92E62A857C4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13B697F-7894-47F6-A8F7-760FB6D48FF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36258</xdr:rowOff>
    </xdr:from>
    <xdr:to>
      <xdr:col>55</xdr:col>
      <xdr:colOff>50800</xdr:colOff>
      <xdr:row>39</xdr:row>
      <xdr:rowOff>137858</xdr:rowOff>
    </xdr:to>
    <xdr:sp macro="" textlink="">
      <xdr:nvSpPr>
        <xdr:cNvPr id="128" name="楕円 127">
          <a:extLst>
            <a:ext uri="{FF2B5EF4-FFF2-40B4-BE49-F238E27FC236}">
              <a16:creationId xmlns:a16="http://schemas.microsoft.com/office/drawing/2014/main" id="{8A14D48D-CEEB-457F-8D8A-92BC80808597}"/>
            </a:ext>
          </a:extLst>
        </xdr:cNvPr>
        <xdr:cNvSpPr/>
      </xdr:nvSpPr>
      <xdr:spPr>
        <a:xfrm>
          <a:off x="10426700" y="672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59135</xdr:rowOff>
    </xdr:from>
    <xdr:ext cx="534377" cy="259045"/>
    <xdr:sp macro="" textlink="">
      <xdr:nvSpPr>
        <xdr:cNvPr id="129" name="【道路】&#10;一人当たり延長該当値テキスト">
          <a:extLst>
            <a:ext uri="{FF2B5EF4-FFF2-40B4-BE49-F238E27FC236}">
              <a16:creationId xmlns:a16="http://schemas.microsoft.com/office/drawing/2014/main" id="{7C6C1546-CBC4-4691-BB83-E8E57A7063FF}"/>
            </a:ext>
          </a:extLst>
        </xdr:cNvPr>
        <xdr:cNvSpPr txBox="1"/>
      </xdr:nvSpPr>
      <xdr:spPr>
        <a:xfrm>
          <a:off x="10515600" y="657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43079</xdr:rowOff>
    </xdr:from>
    <xdr:to>
      <xdr:col>50</xdr:col>
      <xdr:colOff>165100</xdr:colOff>
      <xdr:row>39</xdr:row>
      <xdr:rowOff>144679</xdr:rowOff>
    </xdr:to>
    <xdr:sp macro="" textlink="">
      <xdr:nvSpPr>
        <xdr:cNvPr id="130" name="楕円 129">
          <a:extLst>
            <a:ext uri="{FF2B5EF4-FFF2-40B4-BE49-F238E27FC236}">
              <a16:creationId xmlns:a16="http://schemas.microsoft.com/office/drawing/2014/main" id="{7C5AF6CA-81AE-460E-92B4-B7C9E35F46A1}"/>
            </a:ext>
          </a:extLst>
        </xdr:cNvPr>
        <xdr:cNvSpPr/>
      </xdr:nvSpPr>
      <xdr:spPr>
        <a:xfrm>
          <a:off x="9588500" y="672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87058</xdr:rowOff>
    </xdr:from>
    <xdr:to>
      <xdr:col>55</xdr:col>
      <xdr:colOff>0</xdr:colOff>
      <xdr:row>39</xdr:row>
      <xdr:rowOff>93879</xdr:rowOff>
    </xdr:to>
    <xdr:cxnSp macro="">
      <xdr:nvCxnSpPr>
        <xdr:cNvPr id="131" name="直線コネクタ 130">
          <a:extLst>
            <a:ext uri="{FF2B5EF4-FFF2-40B4-BE49-F238E27FC236}">
              <a16:creationId xmlns:a16="http://schemas.microsoft.com/office/drawing/2014/main" id="{65DB3838-E9BF-408A-94AE-3B98E2A3C780}"/>
            </a:ext>
          </a:extLst>
        </xdr:cNvPr>
        <xdr:cNvCxnSpPr/>
      </xdr:nvCxnSpPr>
      <xdr:spPr>
        <a:xfrm flipV="1">
          <a:off x="9639300" y="6773608"/>
          <a:ext cx="838200" cy="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50622</xdr:rowOff>
    </xdr:from>
    <xdr:to>
      <xdr:col>46</xdr:col>
      <xdr:colOff>38100</xdr:colOff>
      <xdr:row>39</xdr:row>
      <xdr:rowOff>152222</xdr:rowOff>
    </xdr:to>
    <xdr:sp macro="" textlink="">
      <xdr:nvSpPr>
        <xdr:cNvPr id="132" name="楕円 131">
          <a:extLst>
            <a:ext uri="{FF2B5EF4-FFF2-40B4-BE49-F238E27FC236}">
              <a16:creationId xmlns:a16="http://schemas.microsoft.com/office/drawing/2014/main" id="{7E6FD5C8-1F65-414B-A149-C8291D0F7E59}"/>
            </a:ext>
          </a:extLst>
        </xdr:cNvPr>
        <xdr:cNvSpPr/>
      </xdr:nvSpPr>
      <xdr:spPr>
        <a:xfrm>
          <a:off x="8699500" y="673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93879</xdr:rowOff>
    </xdr:from>
    <xdr:to>
      <xdr:col>50</xdr:col>
      <xdr:colOff>114300</xdr:colOff>
      <xdr:row>39</xdr:row>
      <xdr:rowOff>101422</xdr:rowOff>
    </xdr:to>
    <xdr:cxnSp macro="">
      <xdr:nvCxnSpPr>
        <xdr:cNvPr id="133" name="直線コネクタ 132">
          <a:extLst>
            <a:ext uri="{FF2B5EF4-FFF2-40B4-BE49-F238E27FC236}">
              <a16:creationId xmlns:a16="http://schemas.microsoft.com/office/drawing/2014/main" id="{669818EA-18AD-4F5B-B694-A2671D35350D}"/>
            </a:ext>
          </a:extLst>
        </xdr:cNvPr>
        <xdr:cNvCxnSpPr/>
      </xdr:nvCxnSpPr>
      <xdr:spPr>
        <a:xfrm flipV="1">
          <a:off x="8750300" y="6780429"/>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59633</xdr:rowOff>
    </xdr:from>
    <xdr:to>
      <xdr:col>41</xdr:col>
      <xdr:colOff>101600</xdr:colOff>
      <xdr:row>39</xdr:row>
      <xdr:rowOff>161233</xdr:rowOff>
    </xdr:to>
    <xdr:sp macro="" textlink="">
      <xdr:nvSpPr>
        <xdr:cNvPr id="134" name="楕円 133">
          <a:extLst>
            <a:ext uri="{FF2B5EF4-FFF2-40B4-BE49-F238E27FC236}">
              <a16:creationId xmlns:a16="http://schemas.microsoft.com/office/drawing/2014/main" id="{E927BB35-56EA-4B97-8725-FD50E3C3DE0D}"/>
            </a:ext>
          </a:extLst>
        </xdr:cNvPr>
        <xdr:cNvSpPr/>
      </xdr:nvSpPr>
      <xdr:spPr>
        <a:xfrm>
          <a:off x="7810500" y="674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101422</xdr:rowOff>
    </xdr:from>
    <xdr:to>
      <xdr:col>45</xdr:col>
      <xdr:colOff>177800</xdr:colOff>
      <xdr:row>39</xdr:row>
      <xdr:rowOff>110433</xdr:rowOff>
    </xdr:to>
    <xdr:cxnSp macro="">
      <xdr:nvCxnSpPr>
        <xdr:cNvPr id="135" name="直線コネクタ 134">
          <a:extLst>
            <a:ext uri="{FF2B5EF4-FFF2-40B4-BE49-F238E27FC236}">
              <a16:creationId xmlns:a16="http://schemas.microsoft.com/office/drawing/2014/main" id="{68D5F6F0-CE93-46D5-AB42-FDA9D4A7D6A6}"/>
            </a:ext>
          </a:extLst>
        </xdr:cNvPr>
        <xdr:cNvCxnSpPr/>
      </xdr:nvCxnSpPr>
      <xdr:spPr>
        <a:xfrm flipV="1">
          <a:off x="7861300" y="6787972"/>
          <a:ext cx="889000" cy="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67596</xdr:rowOff>
    </xdr:from>
    <xdr:to>
      <xdr:col>36</xdr:col>
      <xdr:colOff>165100</xdr:colOff>
      <xdr:row>39</xdr:row>
      <xdr:rowOff>169196</xdr:rowOff>
    </xdr:to>
    <xdr:sp macro="" textlink="">
      <xdr:nvSpPr>
        <xdr:cNvPr id="136" name="楕円 135">
          <a:extLst>
            <a:ext uri="{FF2B5EF4-FFF2-40B4-BE49-F238E27FC236}">
              <a16:creationId xmlns:a16="http://schemas.microsoft.com/office/drawing/2014/main" id="{98C90E5A-15C5-4460-A0FE-96F4C626A1A5}"/>
            </a:ext>
          </a:extLst>
        </xdr:cNvPr>
        <xdr:cNvSpPr/>
      </xdr:nvSpPr>
      <xdr:spPr>
        <a:xfrm>
          <a:off x="6921500" y="675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110433</xdr:rowOff>
    </xdr:from>
    <xdr:to>
      <xdr:col>41</xdr:col>
      <xdr:colOff>50800</xdr:colOff>
      <xdr:row>39</xdr:row>
      <xdr:rowOff>118396</xdr:rowOff>
    </xdr:to>
    <xdr:cxnSp macro="">
      <xdr:nvCxnSpPr>
        <xdr:cNvPr id="137" name="直線コネクタ 136">
          <a:extLst>
            <a:ext uri="{FF2B5EF4-FFF2-40B4-BE49-F238E27FC236}">
              <a16:creationId xmlns:a16="http://schemas.microsoft.com/office/drawing/2014/main" id="{D7305E39-51D0-48E3-9DB1-C265D25150C5}"/>
            </a:ext>
          </a:extLst>
        </xdr:cNvPr>
        <xdr:cNvCxnSpPr/>
      </xdr:nvCxnSpPr>
      <xdr:spPr>
        <a:xfrm flipV="1">
          <a:off x="6972300" y="6796983"/>
          <a:ext cx="8890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83AC6871-9F79-4B05-837F-3F53A5233189}"/>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63992DD9-8A72-46E1-AF51-EA5F89A63B7E}"/>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E9D512DC-F4F8-4286-A127-AA917533A625}"/>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8A8AF963-95AB-4774-9FDD-FCE4F15F43E9}"/>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161206</xdr:rowOff>
    </xdr:from>
    <xdr:ext cx="534377" cy="259045"/>
    <xdr:sp macro="" textlink="">
      <xdr:nvSpPr>
        <xdr:cNvPr id="142" name="n_1mainValue【道路】&#10;一人当たり延長">
          <a:extLst>
            <a:ext uri="{FF2B5EF4-FFF2-40B4-BE49-F238E27FC236}">
              <a16:creationId xmlns:a16="http://schemas.microsoft.com/office/drawing/2014/main" id="{CC622EF9-C83A-4F2A-89E1-2AD728414547}"/>
            </a:ext>
          </a:extLst>
        </xdr:cNvPr>
        <xdr:cNvSpPr txBox="1"/>
      </xdr:nvSpPr>
      <xdr:spPr>
        <a:xfrm>
          <a:off x="9359411" y="650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168749</xdr:rowOff>
    </xdr:from>
    <xdr:ext cx="534377" cy="259045"/>
    <xdr:sp macro="" textlink="">
      <xdr:nvSpPr>
        <xdr:cNvPr id="143" name="n_2mainValue【道路】&#10;一人当たり延長">
          <a:extLst>
            <a:ext uri="{FF2B5EF4-FFF2-40B4-BE49-F238E27FC236}">
              <a16:creationId xmlns:a16="http://schemas.microsoft.com/office/drawing/2014/main" id="{51DDF03A-B2CE-4D19-8222-5EDF4158D244}"/>
            </a:ext>
          </a:extLst>
        </xdr:cNvPr>
        <xdr:cNvSpPr txBox="1"/>
      </xdr:nvSpPr>
      <xdr:spPr>
        <a:xfrm>
          <a:off x="8483111" y="651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6310</xdr:rowOff>
    </xdr:from>
    <xdr:ext cx="534377" cy="259045"/>
    <xdr:sp macro="" textlink="">
      <xdr:nvSpPr>
        <xdr:cNvPr id="144" name="n_3mainValue【道路】&#10;一人当たり延長">
          <a:extLst>
            <a:ext uri="{FF2B5EF4-FFF2-40B4-BE49-F238E27FC236}">
              <a16:creationId xmlns:a16="http://schemas.microsoft.com/office/drawing/2014/main" id="{FFD96D8A-5170-40A6-A9FD-7F3DDD48F26C}"/>
            </a:ext>
          </a:extLst>
        </xdr:cNvPr>
        <xdr:cNvSpPr txBox="1"/>
      </xdr:nvSpPr>
      <xdr:spPr>
        <a:xfrm>
          <a:off x="7594111" y="652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14273</xdr:rowOff>
    </xdr:from>
    <xdr:ext cx="534377" cy="259045"/>
    <xdr:sp macro="" textlink="">
      <xdr:nvSpPr>
        <xdr:cNvPr id="145" name="n_4mainValue【道路】&#10;一人当たり延長">
          <a:extLst>
            <a:ext uri="{FF2B5EF4-FFF2-40B4-BE49-F238E27FC236}">
              <a16:creationId xmlns:a16="http://schemas.microsoft.com/office/drawing/2014/main" id="{136F86A7-C6D6-4F24-B36B-860B5C957CAE}"/>
            </a:ext>
          </a:extLst>
        </xdr:cNvPr>
        <xdr:cNvSpPr txBox="1"/>
      </xdr:nvSpPr>
      <xdr:spPr>
        <a:xfrm>
          <a:off x="6705111" y="652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66E898D-9DA6-40D2-BD3F-AF5F4C92203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6BB059A-80FD-4BE6-9AB1-6DC7417829C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079AAAF-26A7-4B71-BBF1-01713159D8B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5828DB6-3EE9-424C-A076-A8B0DFC2407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CB5128D-343C-4C70-8257-A5A1DF20C57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41DBD32-0FE3-4175-A307-2F6EFAC2DBF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8EDAD01-196C-41B1-9B9F-AD28CD0E1FC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3422340-E0B8-4659-AF64-9990D34F7B0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C4560F1-2945-4610-A650-8B1026CFEA2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0467726-810C-4C68-916C-4FD49F8C48B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60B7270-50E2-461D-BF29-A2151EFF1DF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882101BD-FC30-419C-BCCA-AB3816D1CD2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B83A2C9-1261-4260-A6DA-5577BC0D59E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5DA4A7E-E49A-44D8-BA15-0B4303003AE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866EA14A-EC18-4639-9514-A4FAB6D2BD5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4680A04-A110-439F-BD1B-2F9B8A99152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96BB21B-7CDA-490E-BD7C-5B3AAFE3441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935D9699-BE03-4203-A8B0-C7174AB146D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BBB32D9D-D571-4178-8EA4-2312E1BF2FA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D8BD1191-7852-49F8-A63E-F75E3236901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DC6D0B7-B214-4B2C-8549-5E0CD54A0CD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8105CE2-2DE3-46AF-A1D2-98121282B38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300C152-027C-4454-A5DC-80EF3C0C4E1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D0E6FCF-17AF-4D02-874E-48B04624871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DDE2124-1263-458A-A932-EA3C6E7CCB1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BC505B5C-0536-49A8-B7D4-D821A502647B}"/>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4471D8FC-DBAA-416C-BB9D-0CC56279F14D}"/>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2816BCD3-D7E9-4244-A178-91EEA9CC95A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4DCF75AE-1483-42E7-AFF3-BF6C85B7A263}"/>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4DA4CFE4-2E61-4D91-82FE-19D1E2BDEDE1}"/>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9EB1A9C-CBE6-49FB-A339-77282FE4B13F}"/>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4F91BD9B-E2EF-4047-836D-C444481EB2F9}"/>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A0CEDF97-A8DB-415C-B208-7A0823B20F56}"/>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87E92E0B-72FE-483D-9365-9DB5D9A67543}"/>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7E6A2141-CF1B-4475-9CDF-38E94BBC4448}"/>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4AD1F494-7AEC-4B9C-852D-D1C121DD2028}"/>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4E393E3-C2BB-4D93-898A-8E6852BA7C6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51EEE2B-5B1A-4C23-9DD7-515ABF110A4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8463875-692E-46AD-8A31-4643219FC92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74AA9D2-65A0-4C81-A3E6-4054D3F34E8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7FDD920-6114-4830-8E44-4E617FD84C9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151674</xdr:rowOff>
    </xdr:from>
    <xdr:to>
      <xdr:col>24</xdr:col>
      <xdr:colOff>114300</xdr:colOff>
      <xdr:row>61</xdr:row>
      <xdr:rowOff>81824</xdr:rowOff>
    </xdr:to>
    <xdr:sp macro="" textlink="">
      <xdr:nvSpPr>
        <xdr:cNvPr id="187" name="楕円 186">
          <a:extLst>
            <a:ext uri="{FF2B5EF4-FFF2-40B4-BE49-F238E27FC236}">
              <a16:creationId xmlns:a16="http://schemas.microsoft.com/office/drawing/2014/main" id="{F692A941-93DB-4CEC-966E-76FDA49A797A}"/>
            </a:ext>
          </a:extLst>
        </xdr:cNvPr>
        <xdr:cNvSpPr/>
      </xdr:nvSpPr>
      <xdr:spPr>
        <a:xfrm>
          <a:off x="45847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3101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B59C0E2-A0F8-406B-B3BB-01206B10B426}"/>
            </a:ext>
          </a:extLst>
        </xdr:cNvPr>
        <xdr:cNvSpPr txBox="1"/>
      </xdr:nvSpPr>
      <xdr:spPr>
        <a:xfrm>
          <a:off x="4673600" y="10290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123916</xdr:rowOff>
    </xdr:from>
    <xdr:to>
      <xdr:col>20</xdr:col>
      <xdr:colOff>38100</xdr:colOff>
      <xdr:row>61</xdr:row>
      <xdr:rowOff>54066</xdr:rowOff>
    </xdr:to>
    <xdr:sp macro="" textlink="">
      <xdr:nvSpPr>
        <xdr:cNvPr id="189" name="楕円 188">
          <a:extLst>
            <a:ext uri="{FF2B5EF4-FFF2-40B4-BE49-F238E27FC236}">
              <a16:creationId xmlns:a16="http://schemas.microsoft.com/office/drawing/2014/main" id="{4C85ABD9-365F-44A5-9D0F-231B1FDCA24F}"/>
            </a:ext>
          </a:extLst>
        </xdr:cNvPr>
        <xdr:cNvSpPr/>
      </xdr:nvSpPr>
      <xdr:spPr>
        <a:xfrm>
          <a:off x="3746500" y="1041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3266</xdr:rowOff>
    </xdr:from>
    <xdr:to>
      <xdr:col>24</xdr:col>
      <xdr:colOff>63500</xdr:colOff>
      <xdr:row>61</xdr:row>
      <xdr:rowOff>31024</xdr:rowOff>
    </xdr:to>
    <xdr:cxnSp macro="">
      <xdr:nvCxnSpPr>
        <xdr:cNvPr id="190" name="直線コネクタ 189">
          <a:extLst>
            <a:ext uri="{FF2B5EF4-FFF2-40B4-BE49-F238E27FC236}">
              <a16:creationId xmlns:a16="http://schemas.microsoft.com/office/drawing/2014/main" id="{71946453-A9EE-4757-A85A-155BB0A0091C}"/>
            </a:ext>
          </a:extLst>
        </xdr:cNvPr>
        <xdr:cNvCxnSpPr/>
      </xdr:nvCxnSpPr>
      <xdr:spPr>
        <a:xfrm>
          <a:off x="3797300" y="1046171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117384</xdr:rowOff>
    </xdr:from>
    <xdr:to>
      <xdr:col>15</xdr:col>
      <xdr:colOff>101600</xdr:colOff>
      <xdr:row>61</xdr:row>
      <xdr:rowOff>47534</xdr:rowOff>
    </xdr:to>
    <xdr:sp macro="" textlink="">
      <xdr:nvSpPr>
        <xdr:cNvPr id="191" name="楕円 190">
          <a:extLst>
            <a:ext uri="{FF2B5EF4-FFF2-40B4-BE49-F238E27FC236}">
              <a16:creationId xmlns:a16="http://schemas.microsoft.com/office/drawing/2014/main" id="{F4DF1718-A8E4-455E-957B-15F68470D6A2}"/>
            </a:ext>
          </a:extLst>
        </xdr:cNvPr>
        <xdr:cNvSpPr/>
      </xdr:nvSpPr>
      <xdr:spPr>
        <a:xfrm>
          <a:off x="2857500" y="104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168184</xdr:rowOff>
    </xdr:from>
    <xdr:to>
      <xdr:col>19</xdr:col>
      <xdr:colOff>177800</xdr:colOff>
      <xdr:row>61</xdr:row>
      <xdr:rowOff>3266</xdr:rowOff>
    </xdr:to>
    <xdr:cxnSp macro="">
      <xdr:nvCxnSpPr>
        <xdr:cNvPr id="192" name="直線コネクタ 191">
          <a:extLst>
            <a:ext uri="{FF2B5EF4-FFF2-40B4-BE49-F238E27FC236}">
              <a16:creationId xmlns:a16="http://schemas.microsoft.com/office/drawing/2014/main" id="{6BC00E7B-A944-4DEE-8AD6-F6FC3F4482DE}"/>
            </a:ext>
          </a:extLst>
        </xdr:cNvPr>
        <xdr:cNvCxnSpPr/>
      </xdr:nvCxnSpPr>
      <xdr:spPr>
        <a:xfrm>
          <a:off x="2908300" y="1045518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89626</xdr:rowOff>
    </xdr:from>
    <xdr:to>
      <xdr:col>10</xdr:col>
      <xdr:colOff>165100</xdr:colOff>
      <xdr:row>61</xdr:row>
      <xdr:rowOff>19776</xdr:rowOff>
    </xdr:to>
    <xdr:sp macro="" textlink="">
      <xdr:nvSpPr>
        <xdr:cNvPr id="193" name="楕円 192">
          <a:extLst>
            <a:ext uri="{FF2B5EF4-FFF2-40B4-BE49-F238E27FC236}">
              <a16:creationId xmlns:a16="http://schemas.microsoft.com/office/drawing/2014/main" id="{4679D5D3-E63B-45CB-A920-D113AF8B844A}"/>
            </a:ext>
          </a:extLst>
        </xdr:cNvPr>
        <xdr:cNvSpPr/>
      </xdr:nvSpPr>
      <xdr:spPr>
        <a:xfrm>
          <a:off x="1968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140426</xdr:rowOff>
    </xdr:from>
    <xdr:to>
      <xdr:col>15</xdr:col>
      <xdr:colOff>50800</xdr:colOff>
      <xdr:row>60</xdr:row>
      <xdr:rowOff>168184</xdr:rowOff>
    </xdr:to>
    <xdr:cxnSp macro="">
      <xdr:nvCxnSpPr>
        <xdr:cNvPr id="194" name="直線コネクタ 193">
          <a:extLst>
            <a:ext uri="{FF2B5EF4-FFF2-40B4-BE49-F238E27FC236}">
              <a16:creationId xmlns:a16="http://schemas.microsoft.com/office/drawing/2014/main" id="{3486084F-4444-450D-842C-401A2280CFDB}"/>
            </a:ext>
          </a:extLst>
        </xdr:cNvPr>
        <xdr:cNvCxnSpPr/>
      </xdr:nvCxnSpPr>
      <xdr:spPr>
        <a:xfrm>
          <a:off x="2019300" y="1042742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5" name="楕円 194">
          <a:extLst>
            <a:ext uri="{FF2B5EF4-FFF2-40B4-BE49-F238E27FC236}">
              <a16:creationId xmlns:a16="http://schemas.microsoft.com/office/drawing/2014/main" id="{CA4237B0-36A7-4655-8E5E-F01F860B3D52}"/>
            </a:ext>
          </a:extLst>
        </xdr:cNvPr>
        <xdr:cNvSpPr/>
      </xdr:nvSpPr>
      <xdr:spPr>
        <a:xfrm>
          <a:off x="1079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60</xdr:row>
      <xdr:rowOff>140426</xdr:rowOff>
    </xdr:to>
    <xdr:cxnSp macro="">
      <xdr:nvCxnSpPr>
        <xdr:cNvPr id="196" name="直線コネクタ 195">
          <a:extLst>
            <a:ext uri="{FF2B5EF4-FFF2-40B4-BE49-F238E27FC236}">
              <a16:creationId xmlns:a16="http://schemas.microsoft.com/office/drawing/2014/main" id="{E3B6332E-E2F5-46A7-86BC-B2D69A620EDB}"/>
            </a:ext>
          </a:extLst>
        </xdr:cNvPr>
        <xdr:cNvCxnSpPr/>
      </xdr:nvCxnSpPr>
      <xdr:spPr>
        <a:xfrm>
          <a:off x="1130300" y="1040130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FC02BB7-43A3-4AF2-9617-AAC715C6570E}"/>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EAB999C-287A-4ADB-BE0A-D6255A697E6F}"/>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F1A5B89-30D0-4FB6-9F1D-9C721E05B008}"/>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2D8D2C66-01FD-4E40-A7F5-A9B5C7ABACE8}"/>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70593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C8EE1EB2-3861-4E69-BAAA-11F13A81EE97}"/>
            </a:ext>
          </a:extLst>
        </xdr:cNvPr>
        <xdr:cNvSpPr txBox="1"/>
      </xdr:nvSpPr>
      <xdr:spPr>
        <a:xfrm>
          <a:off x="3582044" y="1018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64061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2DD0CD95-FD57-4444-BFBC-0080DD82DE79}"/>
            </a:ext>
          </a:extLst>
        </xdr:cNvPr>
        <xdr:cNvSpPr txBox="1"/>
      </xdr:nvSpPr>
      <xdr:spPr>
        <a:xfrm>
          <a:off x="2705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36303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062610D-629A-490B-B26A-C5D755018C7A}"/>
            </a:ext>
          </a:extLst>
        </xdr:cNvPr>
        <xdr:cNvSpPr txBox="1"/>
      </xdr:nvSpPr>
      <xdr:spPr>
        <a:xfrm>
          <a:off x="1816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10177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6E8C21C-0B3A-4512-8FD9-9043267C57C9}"/>
            </a:ext>
          </a:extLst>
        </xdr:cNvPr>
        <xdr:cNvSpPr txBox="1"/>
      </xdr:nvSpPr>
      <xdr:spPr>
        <a:xfrm>
          <a:off x="927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F39164A-4B29-497D-A192-A470E985897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00A07E8-C7E1-4383-9E68-A9B77C33131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8588000-5397-481F-A28C-4CF6219E563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027163D-A676-4B71-AB89-F907C5E4CCB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FF25BF6-2AF0-4CB1-B624-1F641FE666B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76A4BBC-E12E-4CCB-A0E9-75B738211B9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8B00E93-7B1E-4A19-8F2A-D7E85B6B85E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E2F1082-87A9-4453-9841-9C6E1CC7568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8127EE3-8FEB-4AF0-958D-F222D4B2C2D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FD84685-76E2-4674-B61B-2AE3F0D019E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8A7420B-985F-4E4B-8EAE-93466B37C06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49715668-19AC-4099-9125-9D78C4FD9F97}"/>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A682080C-E8EB-4129-B664-99F63BA42491}"/>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2E4CB680-9FB9-45A9-8C94-A318D1D38528}"/>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569A35B9-AA21-4BB2-A5C0-7ADFB8129EDB}"/>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205E80DC-C55C-402D-A303-48B6D143F27E}"/>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4A18ECAC-88BC-4BCF-9CC6-0AA9FEFBCD1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86B2E3A4-D58C-47DA-A00E-A12DD9294566}"/>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A20160ED-E6FF-4A8B-BC5F-11C385EB170D}"/>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1B966BAC-0593-4F8B-B02E-BE337FE9141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FBAA75CE-A90B-46CE-B51D-6C3A18714AC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BF1D3744-86EA-43A9-B213-74308E9F7D97}"/>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DFD3EF8-2DBB-40BE-8A50-69DABAC5A59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84F328BB-ED9A-4F60-AA5F-D78CEBFBE4D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84D66FF-6723-4799-A1EE-4F325DDF370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8DD4F6CA-5C76-45FB-BA71-833E5C9A70C8}"/>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5048D6C-F0E9-44D1-9B7E-3F0EDA8BBA70}"/>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C10ABB29-D52D-49D2-BAD9-EBDD2FC0619D}"/>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93C0CE3-5D66-4D15-98B3-8D783AF75A49}"/>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61FE2D4B-13AB-4DDC-857B-288458043397}"/>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32376FE6-C9F8-4153-AB28-8907E94C05F3}"/>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8BC4CBD7-B01B-442A-A874-3F849BDACDD2}"/>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6FE2DE02-5EBA-43FF-B2D2-9C3AB16A6D9F}"/>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DB92FEAD-239F-4585-BFBA-0A0A4C42AA6E}"/>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17C8A657-84A4-4DA0-BA7E-54A3288E8424}"/>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F22B122F-32F4-4139-90D6-918878CC9186}"/>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FF6FF14-478B-49E7-951B-A07BAA62C3D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C98787A-CD6E-49CE-BBE3-D2C70AECB0C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79735B0-324E-4B72-8D99-63296509BF6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6D9299F-D318-4368-8682-8423EEBDE7E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41AD1C2-8199-478F-AC77-D951F009AE2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101100</xdr:rowOff>
    </xdr:from>
    <xdr:to>
      <xdr:col>55</xdr:col>
      <xdr:colOff>50800</xdr:colOff>
      <xdr:row>62</xdr:row>
      <xdr:rowOff>31250</xdr:rowOff>
    </xdr:to>
    <xdr:sp macro="" textlink="">
      <xdr:nvSpPr>
        <xdr:cNvPr id="246" name="楕円 245">
          <a:extLst>
            <a:ext uri="{FF2B5EF4-FFF2-40B4-BE49-F238E27FC236}">
              <a16:creationId xmlns:a16="http://schemas.microsoft.com/office/drawing/2014/main" id="{A94D6617-B8C1-4AD3-B2F6-624E335441C9}"/>
            </a:ext>
          </a:extLst>
        </xdr:cNvPr>
        <xdr:cNvSpPr/>
      </xdr:nvSpPr>
      <xdr:spPr>
        <a:xfrm>
          <a:off x="10426700" y="10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123977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AB56878-02F8-47C2-B808-63E8D0471F0C}"/>
            </a:ext>
          </a:extLst>
        </xdr:cNvPr>
        <xdr:cNvSpPr txBox="1"/>
      </xdr:nvSpPr>
      <xdr:spPr>
        <a:xfrm>
          <a:off x="10515600" y="10410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108328</xdr:rowOff>
    </xdr:from>
    <xdr:to>
      <xdr:col>50</xdr:col>
      <xdr:colOff>165100</xdr:colOff>
      <xdr:row>62</xdr:row>
      <xdr:rowOff>38478</xdr:rowOff>
    </xdr:to>
    <xdr:sp macro="" textlink="">
      <xdr:nvSpPr>
        <xdr:cNvPr id="248" name="楕円 247">
          <a:extLst>
            <a:ext uri="{FF2B5EF4-FFF2-40B4-BE49-F238E27FC236}">
              <a16:creationId xmlns:a16="http://schemas.microsoft.com/office/drawing/2014/main" id="{0E817714-A7B1-47A0-9288-24C00CA81900}"/>
            </a:ext>
          </a:extLst>
        </xdr:cNvPr>
        <xdr:cNvSpPr/>
      </xdr:nvSpPr>
      <xdr:spPr>
        <a:xfrm>
          <a:off x="9588500" y="1056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151900</xdr:rowOff>
    </xdr:from>
    <xdr:to>
      <xdr:col>55</xdr:col>
      <xdr:colOff>0</xdr:colOff>
      <xdr:row>61</xdr:row>
      <xdr:rowOff>159128</xdr:rowOff>
    </xdr:to>
    <xdr:cxnSp macro="">
      <xdr:nvCxnSpPr>
        <xdr:cNvPr id="249" name="直線コネクタ 248">
          <a:extLst>
            <a:ext uri="{FF2B5EF4-FFF2-40B4-BE49-F238E27FC236}">
              <a16:creationId xmlns:a16="http://schemas.microsoft.com/office/drawing/2014/main" id="{BF00A9BD-913D-408D-887F-78F893415F0B}"/>
            </a:ext>
          </a:extLst>
        </xdr:cNvPr>
        <xdr:cNvCxnSpPr/>
      </xdr:nvCxnSpPr>
      <xdr:spPr>
        <a:xfrm flipV="1">
          <a:off x="9639300" y="10610350"/>
          <a:ext cx="838200" cy="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125410</xdr:rowOff>
    </xdr:from>
    <xdr:to>
      <xdr:col>46</xdr:col>
      <xdr:colOff>38100</xdr:colOff>
      <xdr:row>62</xdr:row>
      <xdr:rowOff>55560</xdr:rowOff>
    </xdr:to>
    <xdr:sp macro="" textlink="">
      <xdr:nvSpPr>
        <xdr:cNvPr id="250" name="楕円 249">
          <a:extLst>
            <a:ext uri="{FF2B5EF4-FFF2-40B4-BE49-F238E27FC236}">
              <a16:creationId xmlns:a16="http://schemas.microsoft.com/office/drawing/2014/main" id="{4134E531-F056-47FD-90ED-FB571186373C}"/>
            </a:ext>
          </a:extLst>
        </xdr:cNvPr>
        <xdr:cNvSpPr/>
      </xdr:nvSpPr>
      <xdr:spPr>
        <a:xfrm>
          <a:off x="8699500" y="1058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159128</xdr:rowOff>
    </xdr:from>
    <xdr:to>
      <xdr:col>50</xdr:col>
      <xdr:colOff>114300</xdr:colOff>
      <xdr:row>62</xdr:row>
      <xdr:rowOff>4760</xdr:rowOff>
    </xdr:to>
    <xdr:cxnSp macro="">
      <xdr:nvCxnSpPr>
        <xdr:cNvPr id="251" name="直線コネクタ 250">
          <a:extLst>
            <a:ext uri="{FF2B5EF4-FFF2-40B4-BE49-F238E27FC236}">
              <a16:creationId xmlns:a16="http://schemas.microsoft.com/office/drawing/2014/main" id="{A8C94857-9C1D-4E60-A6DE-EAF13D307690}"/>
            </a:ext>
          </a:extLst>
        </xdr:cNvPr>
        <xdr:cNvCxnSpPr/>
      </xdr:nvCxnSpPr>
      <xdr:spPr>
        <a:xfrm flipV="1">
          <a:off x="8750300" y="10617578"/>
          <a:ext cx="889000" cy="17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134787</xdr:rowOff>
    </xdr:from>
    <xdr:to>
      <xdr:col>41</xdr:col>
      <xdr:colOff>101600</xdr:colOff>
      <xdr:row>62</xdr:row>
      <xdr:rowOff>64937</xdr:rowOff>
    </xdr:to>
    <xdr:sp macro="" textlink="">
      <xdr:nvSpPr>
        <xdr:cNvPr id="252" name="楕円 251">
          <a:extLst>
            <a:ext uri="{FF2B5EF4-FFF2-40B4-BE49-F238E27FC236}">
              <a16:creationId xmlns:a16="http://schemas.microsoft.com/office/drawing/2014/main" id="{F9C56632-28BA-461C-9EB1-06CAA05C5726}"/>
            </a:ext>
          </a:extLst>
        </xdr:cNvPr>
        <xdr:cNvSpPr/>
      </xdr:nvSpPr>
      <xdr:spPr>
        <a:xfrm>
          <a:off x="7810500" y="1059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4760</xdr:rowOff>
    </xdr:from>
    <xdr:to>
      <xdr:col>45</xdr:col>
      <xdr:colOff>177800</xdr:colOff>
      <xdr:row>62</xdr:row>
      <xdr:rowOff>14137</xdr:rowOff>
    </xdr:to>
    <xdr:cxnSp macro="">
      <xdr:nvCxnSpPr>
        <xdr:cNvPr id="253" name="直線コネクタ 252">
          <a:extLst>
            <a:ext uri="{FF2B5EF4-FFF2-40B4-BE49-F238E27FC236}">
              <a16:creationId xmlns:a16="http://schemas.microsoft.com/office/drawing/2014/main" id="{B1BEC69B-2445-4B1E-8274-2FD2CF2D9DBA}"/>
            </a:ext>
          </a:extLst>
        </xdr:cNvPr>
        <xdr:cNvCxnSpPr/>
      </xdr:nvCxnSpPr>
      <xdr:spPr>
        <a:xfrm flipV="1">
          <a:off x="7861300" y="10634660"/>
          <a:ext cx="889000" cy="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143047</xdr:rowOff>
    </xdr:from>
    <xdr:to>
      <xdr:col>36</xdr:col>
      <xdr:colOff>165100</xdr:colOff>
      <xdr:row>62</xdr:row>
      <xdr:rowOff>73197</xdr:rowOff>
    </xdr:to>
    <xdr:sp macro="" textlink="">
      <xdr:nvSpPr>
        <xdr:cNvPr id="254" name="楕円 253">
          <a:extLst>
            <a:ext uri="{FF2B5EF4-FFF2-40B4-BE49-F238E27FC236}">
              <a16:creationId xmlns:a16="http://schemas.microsoft.com/office/drawing/2014/main" id="{4EB67DEB-5197-4115-ADCA-49E8F41A6D0D}"/>
            </a:ext>
          </a:extLst>
        </xdr:cNvPr>
        <xdr:cNvSpPr/>
      </xdr:nvSpPr>
      <xdr:spPr>
        <a:xfrm>
          <a:off x="6921500" y="1060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14137</xdr:rowOff>
    </xdr:from>
    <xdr:to>
      <xdr:col>41</xdr:col>
      <xdr:colOff>50800</xdr:colOff>
      <xdr:row>62</xdr:row>
      <xdr:rowOff>22397</xdr:rowOff>
    </xdr:to>
    <xdr:cxnSp macro="">
      <xdr:nvCxnSpPr>
        <xdr:cNvPr id="255" name="直線コネクタ 254">
          <a:extLst>
            <a:ext uri="{FF2B5EF4-FFF2-40B4-BE49-F238E27FC236}">
              <a16:creationId xmlns:a16="http://schemas.microsoft.com/office/drawing/2014/main" id="{79E4E866-D7B1-4D6E-B04F-4185D075A7A1}"/>
            </a:ext>
          </a:extLst>
        </xdr:cNvPr>
        <xdr:cNvCxnSpPr/>
      </xdr:nvCxnSpPr>
      <xdr:spPr>
        <a:xfrm flipV="1">
          <a:off x="6972300" y="10644037"/>
          <a:ext cx="889000" cy="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FE76842-5E9B-49A4-ADDE-960E928A7AF3}"/>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7E299C1-25DF-45F6-B696-9CB866F17B74}"/>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D998CAE-6C95-495F-AF58-D63184577526}"/>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48100CD-6BD9-43CD-BEA3-C42D2B135086}"/>
            </a:ext>
          </a:extLst>
        </xdr:cNvPr>
        <xdr:cNvSpPr txBox="1"/>
      </xdr:nvSpPr>
      <xdr:spPr>
        <a:xfrm>
          <a:off x="6672795" y="108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55005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BBAFED4D-6913-464E-987C-B92F1BD302F1}"/>
            </a:ext>
          </a:extLst>
        </xdr:cNvPr>
        <xdr:cNvSpPr txBox="1"/>
      </xdr:nvSpPr>
      <xdr:spPr>
        <a:xfrm>
          <a:off x="9327095" y="10342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72087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6BA34AAB-ED18-40C4-816B-4B8E94BEF9C3}"/>
            </a:ext>
          </a:extLst>
        </xdr:cNvPr>
        <xdr:cNvSpPr txBox="1"/>
      </xdr:nvSpPr>
      <xdr:spPr>
        <a:xfrm>
          <a:off x="8450795" y="10359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81464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BF1255EB-135C-430E-8E17-2C956C38A137}"/>
            </a:ext>
          </a:extLst>
        </xdr:cNvPr>
        <xdr:cNvSpPr txBox="1"/>
      </xdr:nvSpPr>
      <xdr:spPr>
        <a:xfrm>
          <a:off x="7561795" y="10368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89724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4FD97247-3F4F-46F4-BA8B-9E89DD187311}"/>
            </a:ext>
          </a:extLst>
        </xdr:cNvPr>
        <xdr:cNvSpPr txBox="1"/>
      </xdr:nvSpPr>
      <xdr:spPr>
        <a:xfrm>
          <a:off x="6672795" y="10376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7176543-2FC9-4E30-A12C-B8990382068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43311F0-A87D-4599-87C8-CE8E4106120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C5AB153-B546-460C-B22A-13762852B59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5CACF74-C262-4302-9271-067377D342C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15D3729-25FA-42AF-BF81-89184D76F86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E7F3EA4-DE72-492E-BFF2-285BA8A59A9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4557E17-0886-4018-A2D9-A85B19FE443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2557DE5-DAE2-4D4D-83CF-CCA55627842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79DCC0D-5E5B-4F32-9ECF-69A2F059B44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DFEC71A-34CE-4166-92B6-EF03BF10DFA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9F9D6A5-105E-4268-876E-CB0B4A37833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FF1813F-EE46-4A5C-9538-51FE09096A2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1A68ECC-7E6F-4318-89EA-8B887D6A610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484A890-EC1B-4E26-9A2E-2B2CC658DDC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4916FA5-4D36-4936-BE94-5A20A41392F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76E6428-1E0D-48D2-8814-08EF22B08E8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38BD961-144F-45CD-81F5-5A5D397823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39B001A-A21C-47E5-8D2B-E7820D34478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078FE9D-7807-43D3-A6D2-46E6FFE2F2C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84BD510-00CB-4C43-ABE0-0B2D929AC5C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E5069B6-E79D-473B-A6EC-80CE7979ADB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3F09AB4-8BE1-4844-A61C-C9A8AEF086D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84A0BB97-4A6D-4544-B901-E16B3672F30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9DB517E-0BA5-4D7B-B854-C47C35544C8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1ED274C6-B7B1-4A82-B9CA-1C4BB6891B23}"/>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D5854CAF-D767-4F5E-B25B-E47A2131A7C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30FF47F-AC22-4FF1-A9BB-E664806E96C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C088DBA-0C1C-47ED-A7F6-FE061308A9D0}"/>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379149B6-457C-49DF-98D7-641AD25ED6FF}"/>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61B3460-FF1C-404B-A257-A430B940F9B8}"/>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2696C8D1-6A17-476C-A3ED-70C0269867B4}"/>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AFC0F813-ACE7-4E39-AE83-D64928145DE2}"/>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FCF2AEAD-1038-45F7-ABF7-A4B1E1D00F14}"/>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752B7BB4-FA54-4EE0-80C2-9464F59FEB5D}"/>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9DEEDA07-D5BF-421B-8880-733EBC9653E6}"/>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B1C2AD5-EDE5-4BCB-BCFF-D1ECA588EB2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CA64894-0FB2-4E08-8335-9DC2678FCA3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3810157-EB9A-4740-AB12-CD8E72E0C55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16E9DF4-05F0-47EF-B86E-6063326D2E0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06E0665-E1C0-45FC-B12A-557D4E3A9F0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162561</xdr:rowOff>
    </xdr:from>
    <xdr:to>
      <xdr:col>24</xdr:col>
      <xdr:colOff>114300</xdr:colOff>
      <xdr:row>84</xdr:row>
      <xdr:rowOff>92711</xdr:rowOff>
    </xdr:to>
    <xdr:sp macro="" textlink="">
      <xdr:nvSpPr>
        <xdr:cNvPr id="304" name="楕円 303">
          <a:extLst>
            <a:ext uri="{FF2B5EF4-FFF2-40B4-BE49-F238E27FC236}">
              <a16:creationId xmlns:a16="http://schemas.microsoft.com/office/drawing/2014/main" id="{752B3EC3-67E6-4AA8-8FDA-06706C85721A}"/>
            </a:ext>
          </a:extLst>
        </xdr:cNvPr>
        <xdr:cNvSpPr/>
      </xdr:nvSpPr>
      <xdr:spPr>
        <a:xfrm>
          <a:off x="45847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140988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C90F9D2D-A406-41F4-9BB4-04B7A9EC82CF}"/>
            </a:ext>
          </a:extLst>
        </xdr:cNvPr>
        <xdr:cNvSpPr txBox="1"/>
      </xdr:nvSpPr>
      <xdr:spPr>
        <a:xfrm>
          <a:off x="4673600"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145414</xdr:rowOff>
    </xdr:from>
    <xdr:to>
      <xdr:col>20</xdr:col>
      <xdr:colOff>38100</xdr:colOff>
      <xdr:row>84</xdr:row>
      <xdr:rowOff>75564</xdr:rowOff>
    </xdr:to>
    <xdr:sp macro="" textlink="">
      <xdr:nvSpPr>
        <xdr:cNvPr id="306" name="楕円 305">
          <a:extLst>
            <a:ext uri="{FF2B5EF4-FFF2-40B4-BE49-F238E27FC236}">
              <a16:creationId xmlns:a16="http://schemas.microsoft.com/office/drawing/2014/main" id="{B31AA141-4D34-4752-9DCD-28CFF90383E0}"/>
            </a:ext>
          </a:extLst>
        </xdr:cNvPr>
        <xdr:cNvSpPr/>
      </xdr:nvSpPr>
      <xdr:spPr>
        <a:xfrm>
          <a:off x="3746500" y="1437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24764</xdr:rowOff>
    </xdr:from>
    <xdr:to>
      <xdr:col>24</xdr:col>
      <xdr:colOff>63500</xdr:colOff>
      <xdr:row>84</xdr:row>
      <xdr:rowOff>41911</xdr:rowOff>
    </xdr:to>
    <xdr:cxnSp macro="">
      <xdr:nvCxnSpPr>
        <xdr:cNvPr id="307" name="直線コネクタ 306">
          <a:extLst>
            <a:ext uri="{FF2B5EF4-FFF2-40B4-BE49-F238E27FC236}">
              <a16:creationId xmlns:a16="http://schemas.microsoft.com/office/drawing/2014/main" id="{965E3749-B3D8-48E7-A004-BBA785863B00}"/>
            </a:ext>
          </a:extLst>
        </xdr:cNvPr>
        <xdr:cNvCxnSpPr/>
      </xdr:nvCxnSpPr>
      <xdr:spPr>
        <a:xfrm>
          <a:off x="3797300" y="14426564"/>
          <a:ext cx="8382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13970</xdr:rowOff>
    </xdr:from>
    <xdr:to>
      <xdr:col>15</xdr:col>
      <xdr:colOff>101600</xdr:colOff>
      <xdr:row>84</xdr:row>
      <xdr:rowOff>115570</xdr:rowOff>
    </xdr:to>
    <xdr:sp macro="" textlink="">
      <xdr:nvSpPr>
        <xdr:cNvPr id="308" name="楕円 307">
          <a:extLst>
            <a:ext uri="{FF2B5EF4-FFF2-40B4-BE49-F238E27FC236}">
              <a16:creationId xmlns:a16="http://schemas.microsoft.com/office/drawing/2014/main" id="{B7B07EBB-E712-4823-915F-177198914A2F}"/>
            </a:ext>
          </a:extLst>
        </xdr:cNvPr>
        <xdr:cNvSpPr/>
      </xdr:nvSpPr>
      <xdr:spPr>
        <a:xfrm>
          <a:off x="2857500" y="1441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24764</xdr:rowOff>
    </xdr:from>
    <xdr:to>
      <xdr:col>19</xdr:col>
      <xdr:colOff>177800</xdr:colOff>
      <xdr:row>84</xdr:row>
      <xdr:rowOff>64770</xdr:rowOff>
    </xdr:to>
    <xdr:cxnSp macro="">
      <xdr:nvCxnSpPr>
        <xdr:cNvPr id="309" name="直線コネクタ 308">
          <a:extLst>
            <a:ext uri="{FF2B5EF4-FFF2-40B4-BE49-F238E27FC236}">
              <a16:creationId xmlns:a16="http://schemas.microsoft.com/office/drawing/2014/main" id="{6FDF6576-FCBB-4176-B491-596B012FFB4D}"/>
            </a:ext>
          </a:extLst>
        </xdr:cNvPr>
        <xdr:cNvCxnSpPr/>
      </xdr:nvCxnSpPr>
      <xdr:spPr>
        <a:xfrm flipV="1">
          <a:off x="2908300" y="144265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10161</xdr:rowOff>
    </xdr:from>
    <xdr:to>
      <xdr:col>10</xdr:col>
      <xdr:colOff>165100</xdr:colOff>
      <xdr:row>84</xdr:row>
      <xdr:rowOff>111761</xdr:rowOff>
    </xdr:to>
    <xdr:sp macro="" textlink="">
      <xdr:nvSpPr>
        <xdr:cNvPr id="310" name="楕円 309">
          <a:extLst>
            <a:ext uri="{FF2B5EF4-FFF2-40B4-BE49-F238E27FC236}">
              <a16:creationId xmlns:a16="http://schemas.microsoft.com/office/drawing/2014/main" id="{CD2BEC62-CF14-406B-B74A-33A889F1556F}"/>
            </a:ext>
          </a:extLst>
        </xdr:cNvPr>
        <xdr:cNvSpPr/>
      </xdr:nvSpPr>
      <xdr:spPr>
        <a:xfrm>
          <a:off x="1968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60961</xdr:rowOff>
    </xdr:from>
    <xdr:to>
      <xdr:col>15</xdr:col>
      <xdr:colOff>50800</xdr:colOff>
      <xdr:row>84</xdr:row>
      <xdr:rowOff>64770</xdr:rowOff>
    </xdr:to>
    <xdr:cxnSp macro="">
      <xdr:nvCxnSpPr>
        <xdr:cNvPr id="311" name="直線コネクタ 310">
          <a:extLst>
            <a:ext uri="{FF2B5EF4-FFF2-40B4-BE49-F238E27FC236}">
              <a16:creationId xmlns:a16="http://schemas.microsoft.com/office/drawing/2014/main" id="{F94F8D20-A6B5-4175-8DBB-7EF59F98AD7B}"/>
            </a:ext>
          </a:extLst>
        </xdr:cNvPr>
        <xdr:cNvCxnSpPr/>
      </xdr:nvCxnSpPr>
      <xdr:spPr>
        <a:xfrm>
          <a:off x="2019300" y="144627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160655</xdr:rowOff>
    </xdr:from>
    <xdr:to>
      <xdr:col>6</xdr:col>
      <xdr:colOff>38100</xdr:colOff>
      <xdr:row>84</xdr:row>
      <xdr:rowOff>90805</xdr:rowOff>
    </xdr:to>
    <xdr:sp macro="" textlink="">
      <xdr:nvSpPr>
        <xdr:cNvPr id="312" name="楕円 311">
          <a:extLst>
            <a:ext uri="{FF2B5EF4-FFF2-40B4-BE49-F238E27FC236}">
              <a16:creationId xmlns:a16="http://schemas.microsoft.com/office/drawing/2014/main" id="{CFAE2832-53A4-43CD-BB8C-B5DB71749A23}"/>
            </a:ext>
          </a:extLst>
        </xdr:cNvPr>
        <xdr:cNvSpPr/>
      </xdr:nvSpPr>
      <xdr:spPr>
        <a:xfrm>
          <a:off x="10795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40005</xdr:rowOff>
    </xdr:from>
    <xdr:to>
      <xdr:col>10</xdr:col>
      <xdr:colOff>114300</xdr:colOff>
      <xdr:row>84</xdr:row>
      <xdr:rowOff>60961</xdr:rowOff>
    </xdr:to>
    <xdr:cxnSp macro="">
      <xdr:nvCxnSpPr>
        <xdr:cNvPr id="313" name="直線コネクタ 312">
          <a:extLst>
            <a:ext uri="{FF2B5EF4-FFF2-40B4-BE49-F238E27FC236}">
              <a16:creationId xmlns:a16="http://schemas.microsoft.com/office/drawing/2014/main" id="{90C2EA4F-AD28-4927-B67D-884A3EB4DEE5}"/>
            </a:ext>
          </a:extLst>
        </xdr:cNvPr>
        <xdr:cNvCxnSpPr/>
      </xdr:nvCxnSpPr>
      <xdr:spPr>
        <a:xfrm>
          <a:off x="1130300" y="1444180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AC99FA93-8D28-429F-A465-E2152CC5C7F6}"/>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F5BB1EE7-796C-4FEF-AE13-C35B69220C63}"/>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F84DB4A8-3E71-4D15-894E-609DBC367246}"/>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A273420B-9F31-4A75-8968-86D30D862A77}"/>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66691</xdr:rowOff>
    </xdr:from>
    <xdr:ext cx="405111" cy="259045"/>
    <xdr:sp macro="" textlink="">
      <xdr:nvSpPr>
        <xdr:cNvPr id="318" name="n_1mainValue【公営住宅】&#10;有形固定資産減価償却率">
          <a:extLst>
            <a:ext uri="{FF2B5EF4-FFF2-40B4-BE49-F238E27FC236}">
              <a16:creationId xmlns:a16="http://schemas.microsoft.com/office/drawing/2014/main" id="{81133A71-1D8A-491A-9151-EC509CB17872}"/>
            </a:ext>
          </a:extLst>
        </xdr:cNvPr>
        <xdr:cNvSpPr txBox="1"/>
      </xdr:nvSpPr>
      <xdr:spPr>
        <a:xfrm>
          <a:off x="3582044" y="1446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106697</xdr:rowOff>
    </xdr:from>
    <xdr:ext cx="405111" cy="259045"/>
    <xdr:sp macro="" textlink="">
      <xdr:nvSpPr>
        <xdr:cNvPr id="319" name="n_2mainValue【公営住宅】&#10;有形固定資産減価償却率">
          <a:extLst>
            <a:ext uri="{FF2B5EF4-FFF2-40B4-BE49-F238E27FC236}">
              <a16:creationId xmlns:a16="http://schemas.microsoft.com/office/drawing/2014/main" id="{401E325C-2EFB-4740-B66A-476FE0E5AB6B}"/>
            </a:ext>
          </a:extLst>
        </xdr:cNvPr>
        <xdr:cNvSpPr txBox="1"/>
      </xdr:nvSpPr>
      <xdr:spPr>
        <a:xfrm>
          <a:off x="2705744"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102888</xdr:rowOff>
    </xdr:from>
    <xdr:ext cx="405111" cy="259045"/>
    <xdr:sp macro="" textlink="">
      <xdr:nvSpPr>
        <xdr:cNvPr id="320" name="n_3mainValue【公営住宅】&#10;有形固定資産減価償却率">
          <a:extLst>
            <a:ext uri="{FF2B5EF4-FFF2-40B4-BE49-F238E27FC236}">
              <a16:creationId xmlns:a16="http://schemas.microsoft.com/office/drawing/2014/main" id="{EF8211B9-7D8A-493B-A0B6-E1CC9D8B22F5}"/>
            </a:ext>
          </a:extLst>
        </xdr:cNvPr>
        <xdr:cNvSpPr txBox="1"/>
      </xdr:nvSpPr>
      <xdr:spPr>
        <a:xfrm>
          <a:off x="1816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81932</xdr:rowOff>
    </xdr:from>
    <xdr:ext cx="405111" cy="259045"/>
    <xdr:sp macro="" textlink="">
      <xdr:nvSpPr>
        <xdr:cNvPr id="321" name="n_4mainValue【公営住宅】&#10;有形固定資産減価償却率">
          <a:extLst>
            <a:ext uri="{FF2B5EF4-FFF2-40B4-BE49-F238E27FC236}">
              <a16:creationId xmlns:a16="http://schemas.microsoft.com/office/drawing/2014/main" id="{DF02CB6A-482C-4549-BCB6-FFDD07851812}"/>
            </a:ext>
          </a:extLst>
        </xdr:cNvPr>
        <xdr:cNvSpPr txBox="1"/>
      </xdr:nvSpPr>
      <xdr:spPr>
        <a:xfrm>
          <a:off x="927744"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743A8BD-9A27-4ADA-AC3C-E098571E9ED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98EB800-C1CB-4992-A7B7-E21FD1EDEAD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61B89C-5838-4AF2-93A8-69D8B38FBE6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2D15B6D-8256-4B74-A62D-03FDBE6B889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1FE592B-A4B6-4507-96E4-8C7B3370335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B47C307-683D-47E2-A7C3-077A5D69FD7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6CA151F-B13C-4353-B5FF-ADB5913DE3B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4557084-2D22-40BF-BA84-D20FAD86144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130C786-33D9-46FA-A768-8B4AD814859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3F643BB-828E-4129-A7D3-275B35A628A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ACE2723-8836-45CB-BCD6-A7F7B8A3821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381D2A7-242D-4C20-B74D-6F3A77451D9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E226D9D-73C2-40BB-B760-9F314A96E3D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73F6FE6D-6D3E-435F-972B-13C4B68CB60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B7D5E1F-ACB9-4084-B90C-B3156E2EEC7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958231BF-A95A-4B39-9BA5-ECBF71CA5DF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9481733-B499-46F8-A5FA-99A49C5DEB9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B41FC4F-5561-41B6-BE10-360F60A24E5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A1B2427-6AB3-4FA2-A9CE-98BEAF457D8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9944532A-5195-4DA8-97D6-D70EDD40BA4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9CF3036A-C963-463B-894C-68504485DAC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7F14549E-1C16-4CF9-A530-D45A053B85A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22A3714-5C01-4662-8C96-999DF6E2FE3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4435E456-9260-46D8-9233-39262B608826}"/>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474B2780-5C6F-421F-BF4D-DB49CA6FBA10}"/>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3AC3B79A-965E-4C12-AE6E-E35B125810E2}"/>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9518E3B6-618B-462A-A56A-87E204292367}"/>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80DD508F-BB3F-4A7A-977F-0D41E7817C9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C35F4BDA-E95F-4E74-9021-847A947931E9}"/>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B32A7563-48D9-4153-AEAD-42DF66D1FA27}"/>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E595A220-FDD5-44AC-A0D3-931AAB814DDD}"/>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102C2B19-50AE-45E6-B151-BA506714386B}"/>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61BEC8CB-6454-4C9F-A007-7A7CC21FEE4C}"/>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F944EF47-5B57-4F19-ACA9-A04A368045B5}"/>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A78D8D5-2EE3-4530-8E52-B418B3A3F4B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3B4E502-C700-4B53-B469-89B1E7E504D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A88D2FA-5D05-4A69-8F3F-5FD5A1D1E09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ADE23F4-D1F6-45D6-8A14-6D187E62265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6326451-3B41-4C00-BA9C-F63CAE15C50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21971</xdr:rowOff>
    </xdr:from>
    <xdr:to>
      <xdr:col>55</xdr:col>
      <xdr:colOff>50800</xdr:colOff>
      <xdr:row>85</xdr:row>
      <xdr:rowOff>123571</xdr:rowOff>
    </xdr:to>
    <xdr:sp macro="" textlink="">
      <xdr:nvSpPr>
        <xdr:cNvPr id="361" name="楕円 360">
          <a:extLst>
            <a:ext uri="{FF2B5EF4-FFF2-40B4-BE49-F238E27FC236}">
              <a16:creationId xmlns:a16="http://schemas.microsoft.com/office/drawing/2014/main" id="{76D7ED2A-4EF1-4630-A2E1-8757FC9CD5F2}"/>
            </a:ext>
          </a:extLst>
        </xdr:cNvPr>
        <xdr:cNvSpPr/>
      </xdr:nvSpPr>
      <xdr:spPr>
        <a:xfrm>
          <a:off x="10426700" y="1459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398</xdr:rowOff>
    </xdr:from>
    <xdr:ext cx="469744" cy="259045"/>
    <xdr:sp macro="" textlink="">
      <xdr:nvSpPr>
        <xdr:cNvPr id="362" name="【公営住宅】&#10;一人当たり面積該当値テキスト">
          <a:extLst>
            <a:ext uri="{FF2B5EF4-FFF2-40B4-BE49-F238E27FC236}">
              <a16:creationId xmlns:a16="http://schemas.microsoft.com/office/drawing/2014/main" id="{F416DEB9-19DC-4B14-92B5-834A7E2F56F8}"/>
            </a:ext>
          </a:extLst>
        </xdr:cNvPr>
        <xdr:cNvSpPr txBox="1"/>
      </xdr:nvSpPr>
      <xdr:spPr>
        <a:xfrm>
          <a:off x="10515600" y="1457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19304</xdr:rowOff>
    </xdr:from>
    <xdr:to>
      <xdr:col>50</xdr:col>
      <xdr:colOff>165100</xdr:colOff>
      <xdr:row>85</xdr:row>
      <xdr:rowOff>120904</xdr:rowOff>
    </xdr:to>
    <xdr:sp macro="" textlink="">
      <xdr:nvSpPr>
        <xdr:cNvPr id="363" name="楕円 362">
          <a:extLst>
            <a:ext uri="{FF2B5EF4-FFF2-40B4-BE49-F238E27FC236}">
              <a16:creationId xmlns:a16="http://schemas.microsoft.com/office/drawing/2014/main" id="{CE4F233A-E27E-4768-890B-0B876415B37D}"/>
            </a:ext>
          </a:extLst>
        </xdr:cNvPr>
        <xdr:cNvSpPr/>
      </xdr:nvSpPr>
      <xdr:spPr>
        <a:xfrm>
          <a:off x="9588500" y="1459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70104</xdr:rowOff>
    </xdr:from>
    <xdr:to>
      <xdr:col>55</xdr:col>
      <xdr:colOff>0</xdr:colOff>
      <xdr:row>85</xdr:row>
      <xdr:rowOff>72771</xdr:rowOff>
    </xdr:to>
    <xdr:cxnSp macro="">
      <xdr:nvCxnSpPr>
        <xdr:cNvPr id="364" name="直線コネクタ 363">
          <a:extLst>
            <a:ext uri="{FF2B5EF4-FFF2-40B4-BE49-F238E27FC236}">
              <a16:creationId xmlns:a16="http://schemas.microsoft.com/office/drawing/2014/main" id="{E606E431-824E-41F1-8A4C-2A245569D29B}"/>
            </a:ext>
          </a:extLst>
        </xdr:cNvPr>
        <xdr:cNvCxnSpPr/>
      </xdr:nvCxnSpPr>
      <xdr:spPr>
        <a:xfrm>
          <a:off x="9639300" y="14643354"/>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22924</xdr:rowOff>
    </xdr:from>
    <xdr:to>
      <xdr:col>46</xdr:col>
      <xdr:colOff>38100</xdr:colOff>
      <xdr:row>85</xdr:row>
      <xdr:rowOff>124524</xdr:rowOff>
    </xdr:to>
    <xdr:sp macro="" textlink="">
      <xdr:nvSpPr>
        <xdr:cNvPr id="365" name="楕円 364">
          <a:extLst>
            <a:ext uri="{FF2B5EF4-FFF2-40B4-BE49-F238E27FC236}">
              <a16:creationId xmlns:a16="http://schemas.microsoft.com/office/drawing/2014/main" id="{0F08C31B-6C0D-4B1D-9F4B-894CF2D1CEF8}"/>
            </a:ext>
          </a:extLst>
        </xdr:cNvPr>
        <xdr:cNvSpPr/>
      </xdr:nvSpPr>
      <xdr:spPr>
        <a:xfrm>
          <a:off x="8699500" y="1459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70104</xdr:rowOff>
    </xdr:from>
    <xdr:to>
      <xdr:col>50</xdr:col>
      <xdr:colOff>114300</xdr:colOff>
      <xdr:row>85</xdr:row>
      <xdr:rowOff>73724</xdr:rowOff>
    </xdr:to>
    <xdr:cxnSp macro="">
      <xdr:nvCxnSpPr>
        <xdr:cNvPr id="366" name="直線コネクタ 365">
          <a:extLst>
            <a:ext uri="{FF2B5EF4-FFF2-40B4-BE49-F238E27FC236}">
              <a16:creationId xmlns:a16="http://schemas.microsoft.com/office/drawing/2014/main" id="{B9DB7B8E-A79C-4277-9124-360B694C0D02}"/>
            </a:ext>
          </a:extLst>
        </xdr:cNvPr>
        <xdr:cNvCxnSpPr/>
      </xdr:nvCxnSpPr>
      <xdr:spPr>
        <a:xfrm flipV="1">
          <a:off x="8750300" y="14643354"/>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15112</xdr:rowOff>
    </xdr:from>
    <xdr:to>
      <xdr:col>41</xdr:col>
      <xdr:colOff>101600</xdr:colOff>
      <xdr:row>85</xdr:row>
      <xdr:rowOff>116712</xdr:rowOff>
    </xdr:to>
    <xdr:sp macro="" textlink="">
      <xdr:nvSpPr>
        <xdr:cNvPr id="367" name="楕円 366">
          <a:extLst>
            <a:ext uri="{FF2B5EF4-FFF2-40B4-BE49-F238E27FC236}">
              <a16:creationId xmlns:a16="http://schemas.microsoft.com/office/drawing/2014/main" id="{2F765D4A-C408-4343-89D2-EC42D1B13BB5}"/>
            </a:ext>
          </a:extLst>
        </xdr:cNvPr>
        <xdr:cNvSpPr/>
      </xdr:nvSpPr>
      <xdr:spPr>
        <a:xfrm>
          <a:off x="7810500" y="1458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65912</xdr:rowOff>
    </xdr:from>
    <xdr:to>
      <xdr:col>45</xdr:col>
      <xdr:colOff>177800</xdr:colOff>
      <xdr:row>85</xdr:row>
      <xdr:rowOff>73724</xdr:rowOff>
    </xdr:to>
    <xdr:cxnSp macro="">
      <xdr:nvCxnSpPr>
        <xdr:cNvPr id="368" name="直線コネクタ 367">
          <a:extLst>
            <a:ext uri="{FF2B5EF4-FFF2-40B4-BE49-F238E27FC236}">
              <a16:creationId xmlns:a16="http://schemas.microsoft.com/office/drawing/2014/main" id="{8A1AC72F-3258-4095-8C70-BA9514D6C654}"/>
            </a:ext>
          </a:extLst>
        </xdr:cNvPr>
        <xdr:cNvCxnSpPr/>
      </xdr:nvCxnSpPr>
      <xdr:spPr>
        <a:xfrm>
          <a:off x="7861300" y="14639162"/>
          <a:ext cx="889000" cy="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16638</xdr:rowOff>
    </xdr:from>
    <xdr:to>
      <xdr:col>36</xdr:col>
      <xdr:colOff>165100</xdr:colOff>
      <xdr:row>85</xdr:row>
      <xdr:rowOff>118238</xdr:rowOff>
    </xdr:to>
    <xdr:sp macro="" textlink="">
      <xdr:nvSpPr>
        <xdr:cNvPr id="369" name="楕円 368">
          <a:extLst>
            <a:ext uri="{FF2B5EF4-FFF2-40B4-BE49-F238E27FC236}">
              <a16:creationId xmlns:a16="http://schemas.microsoft.com/office/drawing/2014/main" id="{C30777AC-F976-4A6B-95F7-F09ABD7FE0B9}"/>
            </a:ext>
          </a:extLst>
        </xdr:cNvPr>
        <xdr:cNvSpPr/>
      </xdr:nvSpPr>
      <xdr:spPr>
        <a:xfrm>
          <a:off x="6921500" y="1458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65912</xdr:rowOff>
    </xdr:from>
    <xdr:to>
      <xdr:col>41</xdr:col>
      <xdr:colOff>50800</xdr:colOff>
      <xdr:row>85</xdr:row>
      <xdr:rowOff>67438</xdr:rowOff>
    </xdr:to>
    <xdr:cxnSp macro="">
      <xdr:nvCxnSpPr>
        <xdr:cNvPr id="370" name="直線コネクタ 369">
          <a:extLst>
            <a:ext uri="{FF2B5EF4-FFF2-40B4-BE49-F238E27FC236}">
              <a16:creationId xmlns:a16="http://schemas.microsoft.com/office/drawing/2014/main" id="{264F7D86-EF26-4947-93FB-61511997079F}"/>
            </a:ext>
          </a:extLst>
        </xdr:cNvPr>
        <xdr:cNvCxnSpPr/>
      </xdr:nvCxnSpPr>
      <xdr:spPr>
        <a:xfrm flipV="1">
          <a:off x="6972300" y="14639162"/>
          <a:ext cx="889000" cy="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A1D3EA00-AE18-40BB-ACD8-EB0469261E94}"/>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918C706A-5A0A-4F53-97B2-B06CB950C591}"/>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96D7E768-412B-40D3-9303-85ED9D1BBB84}"/>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FA57F284-A36C-4A93-84CF-FD3D3A005EEC}"/>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112031</xdr:rowOff>
    </xdr:from>
    <xdr:ext cx="469744" cy="259045"/>
    <xdr:sp macro="" textlink="">
      <xdr:nvSpPr>
        <xdr:cNvPr id="375" name="n_1mainValue【公営住宅】&#10;一人当たり面積">
          <a:extLst>
            <a:ext uri="{FF2B5EF4-FFF2-40B4-BE49-F238E27FC236}">
              <a16:creationId xmlns:a16="http://schemas.microsoft.com/office/drawing/2014/main" id="{B8B900B5-DE9A-4905-AF11-98D7E6641D6D}"/>
            </a:ext>
          </a:extLst>
        </xdr:cNvPr>
        <xdr:cNvSpPr txBox="1"/>
      </xdr:nvSpPr>
      <xdr:spPr>
        <a:xfrm>
          <a:off x="9391727" y="1468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115651</xdr:rowOff>
    </xdr:from>
    <xdr:ext cx="469744" cy="259045"/>
    <xdr:sp macro="" textlink="">
      <xdr:nvSpPr>
        <xdr:cNvPr id="376" name="n_2mainValue【公営住宅】&#10;一人当たり面積">
          <a:extLst>
            <a:ext uri="{FF2B5EF4-FFF2-40B4-BE49-F238E27FC236}">
              <a16:creationId xmlns:a16="http://schemas.microsoft.com/office/drawing/2014/main" id="{61B79A4E-B5EB-4329-AB13-99C4A705A832}"/>
            </a:ext>
          </a:extLst>
        </xdr:cNvPr>
        <xdr:cNvSpPr txBox="1"/>
      </xdr:nvSpPr>
      <xdr:spPr>
        <a:xfrm>
          <a:off x="8515427" y="1468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107839</xdr:rowOff>
    </xdr:from>
    <xdr:ext cx="469744" cy="259045"/>
    <xdr:sp macro="" textlink="">
      <xdr:nvSpPr>
        <xdr:cNvPr id="377" name="n_3mainValue【公営住宅】&#10;一人当たり面積">
          <a:extLst>
            <a:ext uri="{FF2B5EF4-FFF2-40B4-BE49-F238E27FC236}">
              <a16:creationId xmlns:a16="http://schemas.microsoft.com/office/drawing/2014/main" id="{41527E45-7FEE-4832-9D11-67EE42F8593E}"/>
            </a:ext>
          </a:extLst>
        </xdr:cNvPr>
        <xdr:cNvSpPr txBox="1"/>
      </xdr:nvSpPr>
      <xdr:spPr>
        <a:xfrm>
          <a:off x="7626427" y="1468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109365</xdr:rowOff>
    </xdr:from>
    <xdr:ext cx="469744" cy="259045"/>
    <xdr:sp macro="" textlink="">
      <xdr:nvSpPr>
        <xdr:cNvPr id="378" name="n_4mainValue【公営住宅】&#10;一人当たり面積">
          <a:extLst>
            <a:ext uri="{FF2B5EF4-FFF2-40B4-BE49-F238E27FC236}">
              <a16:creationId xmlns:a16="http://schemas.microsoft.com/office/drawing/2014/main" id="{75FCDC20-A9A6-4DC9-81CB-0182413AD9A9}"/>
            </a:ext>
          </a:extLst>
        </xdr:cNvPr>
        <xdr:cNvSpPr txBox="1"/>
      </xdr:nvSpPr>
      <xdr:spPr>
        <a:xfrm>
          <a:off x="6737427" y="1468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6E84D9B7-D257-4749-8473-AF2B213A342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65D1519-B156-4D06-A950-F575AB4B3CE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E3418086-EB56-4F95-9643-258DD5DED7D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E5BD76F-E8FB-48D7-9B53-8CE4CE5BEBC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EC2366BD-956C-4A22-A8A3-FB2ADB23238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9D922EC-22C7-47CD-BC1C-3F4608108E6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303D6CE-CD8A-4AEE-9B2A-4AC4DDB8B54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BB465711-08A7-4B05-A3B0-FE2C064D0D0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C94DEFF6-0F8F-411F-8F9D-47D8A9FD4DB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D549A1CE-D7EF-406E-A07B-A3BC5CDDA2E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4D11EEB-9969-4D86-AD32-8E8A5F49D07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7BA04AE9-72E4-4997-820F-9D2E1F4860F9}"/>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EA180229-B3F4-4A63-96D1-58C9BC53C93E}"/>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B8F3B676-32F6-4BF1-9889-0397D63EB99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E6A790C9-B370-48C6-B124-89F067EF38C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B833D7E3-5555-442A-8E06-BD9E7CCA816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618085A0-8B1C-4C26-BA0F-A8515F8A095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7D408C9E-23D8-4989-B86F-AFD16BDC167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ABF47422-F2D9-4104-B383-3872F654B3C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64AE46E2-4B59-4E54-A9B8-C4B044385203}"/>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97E10421-B01A-4CED-A2B6-D5B2BD4E7EC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23013B1-DAB7-4878-B89C-5E3BCA97C28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BDF59464-9069-4AC4-8059-55BA7B8F5E79}"/>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DD6B701C-B08D-489A-9CD0-11765873BE4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34A4A94B-89DF-46AF-BD31-A8EA1B13EF9D}"/>
            </a:ext>
          </a:extLst>
        </xdr:cNvPr>
        <xdr:cNvCxnSpPr/>
      </xdr:nvCxnSpPr>
      <xdr:spPr>
        <a:xfrm flipV="1">
          <a:off x="4634865" y="17303114"/>
          <a:ext cx="0" cy="1175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4EACA347-D2D1-49A1-BC9C-DF7CE4402E65}"/>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BF4B5DB1-A7D4-4CD1-BC15-B2216EFA4439}"/>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9CF4205E-1E33-402A-8AC8-72204BA4D06D}"/>
            </a:ext>
          </a:extLst>
        </xdr:cNvPr>
        <xdr:cNvSpPr txBox="1"/>
      </xdr:nvSpPr>
      <xdr:spPr>
        <a:xfrm>
          <a:off x="4673600"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a:extLst>
            <a:ext uri="{FF2B5EF4-FFF2-40B4-BE49-F238E27FC236}">
              <a16:creationId xmlns:a16="http://schemas.microsoft.com/office/drawing/2014/main" id="{DC1AC25E-F5EC-44A5-9E2E-92FF7D13D108}"/>
            </a:ext>
          </a:extLst>
        </xdr:cNvPr>
        <xdr:cNvCxnSpPr/>
      </xdr:nvCxnSpPr>
      <xdr:spPr>
        <a:xfrm>
          <a:off x="4546600" y="17303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97172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08AD04A9-FB48-4FA7-A10B-034AEB833794}"/>
            </a:ext>
          </a:extLst>
        </xdr:cNvPr>
        <xdr:cNvSpPr txBox="1"/>
      </xdr:nvSpPr>
      <xdr:spPr>
        <a:xfrm>
          <a:off x="4673600" y="1792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21041A7B-722A-4268-9C80-19F6829005C1}"/>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F7E074A5-A559-4455-8895-C3F4AAA7A095}"/>
            </a:ext>
          </a:extLst>
        </xdr:cNvPr>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a:extLst>
            <a:ext uri="{FF2B5EF4-FFF2-40B4-BE49-F238E27FC236}">
              <a16:creationId xmlns:a16="http://schemas.microsoft.com/office/drawing/2014/main" id="{3DEA1401-6EBE-4A21-A54F-6FEF798F2707}"/>
            </a:ext>
          </a:extLst>
        </xdr:cNvPr>
        <xdr:cNvSpPr/>
      </xdr:nvSpPr>
      <xdr:spPr>
        <a:xfrm>
          <a:off x="2857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A948E71C-249C-4380-9049-9FA364F4F7B1}"/>
            </a:ext>
          </a:extLst>
        </xdr:cNvPr>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424960BE-2A4C-4EF6-8603-B10CEB84317C}"/>
            </a:ext>
          </a:extLst>
        </xdr:cNvPr>
        <xdr:cNvSpPr/>
      </xdr:nvSpPr>
      <xdr:spPr>
        <a:xfrm>
          <a:off x="1079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64C4A8B-5AB7-4D2F-A092-EC38C2D3BB0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C9BC5CC-8965-4866-8851-63B562FD189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F91E9FE-CA32-4F4A-8EC6-A32D99ECEDA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0FACA46-6545-43CC-9EED-15D4ECA4708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D4F5568-96C0-40E4-9898-23E99B14DB5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109220</xdr:rowOff>
    </xdr:from>
    <xdr:to>
      <xdr:col>24</xdr:col>
      <xdr:colOff>114300</xdr:colOff>
      <xdr:row>105</xdr:row>
      <xdr:rowOff>39370</xdr:rowOff>
    </xdr:to>
    <xdr:sp macro="" textlink="">
      <xdr:nvSpPr>
        <xdr:cNvPr id="419" name="楕円 418">
          <a:extLst>
            <a:ext uri="{FF2B5EF4-FFF2-40B4-BE49-F238E27FC236}">
              <a16:creationId xmlns:a16="http://schemas.microsoft.com/office/drawing/2014/main" id="{7374C34A-3FE1-4180-8A25-2143D94ED8F3}"/>
            </a:ext>
          </a:extLst>
        </xdr:cNvPr>
        <xdr:cNvSpPr/>
      </xdr:nvSpPr>
      <xdr:spPr>
        <a:xfrm>
          <a:off x="45847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132097</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858E08CA-E15A-44E7-90CE-81DFCEA661D8}"/>
            </a:ext>
          </a:extLst>
        </xdr:cNvPr>
        <xdr:cNvSpPr txBox="1"/>
      </xdr:nvSpPr>
      <xdr:spPr>
        <a:xfrm>
          <a:off x="4673600"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103505</xdr:rowOff>
    </xdr:from>
    <xdr:to>
      <xdr:col>20</xdr:col>
      <xdr:colOff>38100</xdr:colOff>
      <xdr:row>105</xdr:row>
      <xdr:rowOff>33655</xdr:rowOff>
    </xdr:to>
    <xdr:sp macro="" textlink="">
      <xdr:nvSpPr>
        <xdr:cNvPr id="421" name="楕円 420">
          <a:extLst>
            <a:ext uri="{FF2B5EF4-FFF2-40B4-BE49-F238E27FC236}">
              <a16:creationId xmlns:a16="http://schemas.microsoft.com/office/drawing/2014/main" id="{399E0ED9-2493-4F80-B2AA-0293EE475822}"/>
            </a:ext>
          </a:extLst>
        </xdr:cNvPr>
        <xdr:cNvSpPr/>
      </xdr:nvSpPr>
      <xdr:spPr>
        <a:xfrm>
          <a:off x="374650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154305</xdr:rowOff>
    </xdr:from>
    <xdr:to>
      <xdr:col>24</xdr:col>
      <xdr:colOff>63500</xdr:colOff>
      <xdr:row>104</xdr:row>
      <xdr:rowOff>160020</xdr:rowOff>
    </xdr:to>
    <xdr:cxnSp macro="">
      <xdr:nvCxnSpPr>
        <xdr:cNvPr id="422" name="直線コネクタ 421">
          <a:extLst>
            <a:ext uri="{FF2B5EF4-FFF2-40B4-BE49-F238E27FC236}">
              <a16:creationId xmlns:a16="http://schemas.microsoft.com/office/drawing/2014/main" id="{FAA7FCFE-C289-47A8-AFB8-AC133CFC1359}"/>
            </a:ext>
          </a:extLst>
        </xdr:cNvPr>
        <xdr:cNvCxnSpPr/>
      </xdr:nvCxnSpPr>
      <xdr:spPr>
        <a:xfrm>
          <a:off x="3797300" y="1798510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80645</xdr:rowOff>
    </xdr:from>
    <xdr:to>
      <xdr:col>15</xdr:col>
      <xdr:colOff>101600</xdr:colOff>
      <xdr:row>105</xdr:row>
      <xdr:rowOff>10795</xdr:rowOff>
    </xdr:to>
    <xdr:sp macro="" textlink="">
      <xdr:nvSpPr>
        <xdr:cNvPr id="423" name="楕円 422">
          <a:extLst>
            <a:ext uri="{FF2B5EF4-FFF2-40B4-BE49-F238E27FC236}">
              <a16:creationId xmlns:a16="http://schemas.microsoft.com/office/drawing/2014/main" id="{8E626ABD-B28F-4F1A-8A1A-F2815863CCCA}"/>
            </a:ext>
          </a:extLst>
        </xdr:cNvPr>
        <xdr:cNvSpPr/>
      </xdr:nvSpPr>
      <xdr:spPr>
        <a:xfrm>
          <a:off x="2857500" y="1791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131445</xdr:rowOff>
    </xdr:from>
    <xdr:to>
      <xdr:col>19</xdr:col>
      <xdr:colOff>177800</xdr:colOff>
      <xdr:row>104</xdr:row>
      <xdr:rowOff>154305</xdr:rowOff>
    </xdr:to>
    <xdr:cxnSp macro="">
      <xdr:nvCxnSpPr>
        <xdr:cNvPr id="424" name="直線コネクタ 423">
          <a:extLst>
            <a:ext uri="{FF2B5EF4-FFF2-40B4-BE49-F238E27FC236}">
              <a16:creationId xmlns:a16="http://schemas.microsoft.com/office/drawing/2014/main" id="{A16D9434-E715-4F4B-ADDE-33E4B25599A6}"/>
            </a:ext>
          </a:extLst>
        </xdr:cNvPr>
        <xdr:cNvCxnSpPr/>
      </xdr:nvCxnSpPr>
      <xdr:spPr>
        <a:xfrm>
          <a:off x="2908300" y="179622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53975</xdr:rowOff>
    </xdr:from>
    <xdr:to>
      <xdr:col>10</xdr:col>
      <xdr:colOff>165100</xdr:colOff>
      <xdr:row>104</xdr:row>
      <xdr:rowOff>155575</xdr:rowOff>
    </xdr:to>
    <xdr:sp macro="" textlink="">
      <xdr:nvSpPr>
        <xdr:cNvPr id="425" name="楕円 424">
          <a:extLst>
            <a:ext uri="{FF2B5EF4-FFF2-40B4-BE49-F238E27FC236}">
              <a16:creationId xmlns:a16="http://schemas.microsoft.com/office/drawing/2014/main" id="{50859E49-7DE5-4F8C-B91B-5865078098FF}"/>
            </a:ext>
          </a:extLst>
        </xdr:cNvPr>
        <xdr:cNvSpPr/>
      </xdr:nvSpPr>
      <xdr:spPr>
        <a:xfrm>
          <a:off x="1968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104775</xdr:rowOff>
    </xdr:from>
    <xdr:to>
      <xdr:col>15</xdr:col>
      <xdr:colOff>50800</xdr:colOff>
      <xdr:row>104</xdr:row>
      <xdr:rowOff>131445</xdr:rowOff>
    </xdr:to>
    <xdr:cxnSp macro="">
      <xdr:nvCxnSpPr>
        <xdr:cNvPr id="426" name="直線コネクタ 425">
          <a:extLst>
            <a:ext uri="{FF2B5EF4-FFF2-40B4-BE49-F238E27FC236}">
              <a16:creationId xmlns:a16="http://schemas.microsoft.com/office/drawing/2014/main" id="{149D7883-3BAF-42D7-81F2-8F2D6529F7D8}"/>
            </a:ext>
          </a:extLst>
        </xdr:cNvPr>
        <xdr:cNvCxnSpPr/>
      </xdr:nvCxnSpPr>
      <xdr:spPr>
        <a:xfrm>
          <a:off x="2019300" y="179355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25400</xdr:rowOff>
    </xdr:from>
    <xdr:to>
      <xdr:col>6</xdr:col>
      <xdr:colOff>38100</xdr:colOff>
      <xdr:row>104</xdr:row>
      <xdr:rowOff>127000</xdr:rowOff>
    </xdr:to>
    <xdr:sp macro="" textlink="">
      <xdr:nvSpPr>
        <xdr:cNvPr id="427" name="楕円 426">
          <a:extLst>
            <a:ext uri="{FF2B5EF4-FFF2-40B4-BE49-F238E27FC236}">
              <a16:creationId xmlns:a16="http://schemas.microsoft.com/office/drawing/2014/main" id="{AA0D3069-7B74-4246-AF72-9B282642CB86}"/>
            </a:ext>
          </a:extLst>
        </xdr:cNvPr>
        <xdr:cNvSpPr/>
      </xdr:nvSpPr>
      <xdr:spPr>
        <a:xfrm>
          <a:off x="1079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76200</xdr:rowOff>
    </xdr:from>
    <xdr:to>
      <xdr:col>10</xdr:col>
      <xdr:colOff>114300</xdr:colOff>
      <xdr:row>104</xdr:row>
      <xdr:rowOff>104775</xdr:rowOff>
    </xdr:to>
    <xdr:cxnSp macro="">
      <xdr:nvCxnSpPr>
        <xdr:cNvPr id="428" name="直線コネクタ 427">
          <a:extLst>
            <a:ext uri="{FF2B5EF4-FFF2-40B4-BE49-F238E27FC236}">
              <a16:creationId xmlns:a16="http://schemas.microsoft.com/office/drawing/2014/main" id="{82E3D3FD-9671-4697-81EB-9EE741801283}"/>
            </a:ext>
          </a:extLst>
        </xdr:cNvPr>
        <xdr:cNvCxnSpPr/>
      </xdr:nvCxnSpPr>
      <xdr:spPr>
        <a:xfrm>
          <a:off x="1130300" y="179070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48277</xdr:rowOff>
    </xdr:from>
    <xdr:ext cx="405111" cy="259045"/>
    <xdr:sp macro="" textlink="">
      <xdr:nvSpPr>
        <xdr:cNvPr id="429" name="n_1aveValue【港湾・漁港】&#10;有形固定資産減価償却率">
          <a:extLst>
            <a:ext uri="{FF2B5EF4-FFF2-40B4-BE49-F238E27FC236}">
              <a16:creationId xmlns:a16="http://schemas.microsoft.com/office/drawing/2014/main" id="{194A84BF-D5F1-49F7-AF01-4A5ED8D331F0}"/>
            </a:ext>
          </a:extLst>
        </xdr:cNvPr>
        <xdr:cNvSpPr txBox="1"/>
      </xdr:nvSpPr>
      <xdr:spPr>
        <a:xfrm>
          <a:off x="3582044" y="1770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25416</xdr:rowOff>
    </xdr:from>
    <xdr:ext cx="405111" cy="259045"/>
    <xdr:sp macro="" textlink="">
      <xdr:nvSpPr>
        <xdr:cNvPr id="430" name="n_2aveValue【港湾・漁港】&#10;有形固定資産減価償却率">
          <a:extLst>
            <a:ext uri="{FF2B5EF4-FFF2-40B4-BE49-F238E27FC236}">
              <a16:creationId xmlns:a16="http://schemas.microsoft.com/office/drawing/2014/main" id="{88E0BEBC-DFA0-4A3F-BB75-DBF370A1F854}"/>
            </a:ext>
          </a:extLst>
        </xdr:cNvPr>
        <xdr:cNvSpPr txBox="1"/>
      </xdr:nvSpPr>
      <xdr:spPr>
        <a:xfrm>
          <a:off x="27057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170197</xdr:rowOff>
    </xdr:from>
    <xdr:ext cx="405111" cy="259045"/>
    <xdr:sp macro="" textlink="">
      <xdr:nvSpPr>
        <xdr:cNvPr id="431" name="n_3aveValue【港湾・漁港】&#10;有形固定資産減価償却率">
          <a:extLst>
            <a:ext uri="{FF2B5EF4-FFF2-40B4-BE49-F238E27FC236}">
              <a16:creationId xmlns:a16="http://schemas.microsoft.com/office/drawing/2014/main" id="{83630E77-DFF8-4A3E-92F6-E2E5232F271E}"/>
            </a:ext>
          </a:extLst>
        </xdr:cNvPr>
        <xdr:cNvSpPr txBox="1"/>
      </xdr:nvSpPr>
      <xdr:spPr>
        <a:xfrm>
          <a:off x="18167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135272</xdr:rowOff>
    </xdr:from>
    <xdr:ext cx="405111" cy="259045"/>
    <xdr:sp macro="" textlink="">
      <xdr:nvSpPr>
        <xdr:cNvPr id="432" name="n_4aveValue【港湾・漁港】&#10;有形固定資産減価償却率">
          <a:extLst>
            <a:ext uri="{FF2B5EF4-FFF2-40B4-BE49-F238E27FC236}">
              <a16:creationId xmlns:a16="http://schemas.microsoft.com/office/drawing/2014/main" id="{5512151A-F6A0-4D2E-87C8-A84B2520F45C}"/>
            </a:ext>
          </a:extLst>
        </xdr:cNvPr>
        <xdr:cNvSpPr txBox="1"/>
      </xdr:nvSpPr>
      <xdr:spPr>
        <a:xfrm>
          <a:off x="9277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24782</xdr:rowOff>
    </xdr:from>
    <xdr:ext cx="405111" cy="259045"/>
    <xdr:sp macro="" textlink="">
      <xdr:nvSpPr>
        <xdr:cNvPr id="433" name="n_1mainValue【港湾・漁港】&#10;有形固定資産減価償却率">
          <a:extLst>
            <a:ext uri="{FF2B5EF4-FFF2-40B4-BE49-F238E27FC236}">
              <a16:creationId xmlns:a16="http://schemas.microsoft.com/office/drawing/2014/main" id="{F96A9A13-6A9C-4600-B1E1-BF8F2C1EFA51}"/>
            </a:ext>
          </a:extLst>
        </xdr:cNvPr>
        <xdr:cNvSpPr txBox="1"/>
      </xdr:nvSpPr>
      <xdr:spPr>
        <a:xfrm>
          <a:off x="3582044"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1922</xdr:rowOff>
    </xdr:from>
    <xdr:ext cx="405111" cy="259045"/>
    <xdr:sp macro="" textlink="">
      <xdr:nvSpPr>
        <xdr:cNvPr id="434" name="n_2mainValue【港湾・漁港】&#10;有形固定資産減価償却率">
          <a:extLst>
            <a:ext uri="{FF2B5EF4-FFF2-40B4-BE49-F238E27FC236}">
              <a16:creationId xmlns:a16="http://schemas.microsoft.com/office/drawing/2014/main" id="{A1FF9AA7-1B6E-4DD0-BD00-4A73C59A530D}"/>
            </a:ext>
          </a:extLst>
        </xdr:cNvPr>
        <xdr:cNvSpPr txBox="1"/>
      </xdr:nvSpPr>
      <xdr:spPr>
        <a:xfrm>
          <a:off x="2705744" y="1800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146702</xdr:rowOff>
    </xdr:from>
    <xdr:ext cx="405111" cy="259045"/>
    <xdr:sp macro="" textlink="">
      <xdr:nvSpPr>
        <xdr:cNvPr id="435" name="n_3mainValue【港湾・漁港】&#10;有形固定資産減価償却率">
          <a:extLst>
            <a:ext uri="{FF2B5EF4-FFF2-40B4-BE49-F238E27FC236}">
              <a16:creationId xmlns:a16="http://schemas.microsoft.com/office/drawing/2014/main" id="{42482570-3840-439C-BE5A-DC0CBF284C17}"/>
            </a:ext>
          </a:extLst>
        </xdr:cNvPr>
        <xdr:cNvSpPr txBox="1"/>
      </xdr:nvSpPr>
      <xdr:spPr>
        <a:xfrm>
          <a:off x="1816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143527</xdr:rowOff>
    </xdr:from>
    <xdr:ext cx="405111" cy="259045"/>
    <xdr:sp macro="" textlink="">
      <xdr:nvSpPr>
        <xdr:cNvPr id="436" name="n_4mainValue【港湾・漁港】&#10;有形固定資産減価償却率">
          <a:extLst>
            <a:ext uri="{FF2B5EF4-FFF2-40B4-BE49-F238E27FC236}">
              <a16:creationId xmlns:a16="http://schemas.microsoft.com/office/drawing/2014/main" id="{374730D2-36A1-4456-94B0-0356BD5F95AF}"/>
            </a:ext>
          </a:extLst>
        </xdr:cNvPr>
        <xdr:cNvSpPr txBox="1"/>
      </xdr:nvSpPr>
      <xdr:spPr>
        <a:xfrm>
          <a:off x="927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71C5BBB9-E2CF-49A4-9F68-8AD0B38B4A9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B8DBDDDD-CEDF-43BA-BBF6-8BA6BEFCDCF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C739697-31C4-4864-BF32-29C4D98FC77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91527E58-D4E7-469E-8761-E80A9D00897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E29D452-6ABD-4FF3-9B87-4C5B13CB28E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3117823D-A25A-4663-9A95-32CC8AA678E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98138A15-2A0C-4A30-890E-CD81D699CE0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C0BDB3EF-89C9-485C-B57B-7414950C453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A1BDF44A-497F-4310-9BAB-0BA042FEEA3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51774F3-1C45-457B-AB0B-E8FA641A0F7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AB5690D3-E4E4-4060-AECD-0AD4057A9C1C}"/>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87354EDF-80F9-405E-8C20-96EE6A5C18C9}"/>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24E15ADB-E490-4494-929A-C55C823AF4E3}"/>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a:extLst>
            <a:ext uri="{FF2B5EF4-FFF2-40B4-BE49-F238E27FC236}">
              <a16:creationId xmlns:a16="http://schemas.microsoft.com/office/drawing/2014/main" id="{C33EC733-0D4A-4724-946F-5C5FD1BA33BB}"/>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FF4F882E-144B-4865-B310-9F52E30CF7BA}"/>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a:extLst>
            <a:ext uri="{FF2B5EF4-FFF2-40B4-BE49-F238E27FC236}">
              <a16:creationId xmlns:a16="http://schemas.microsoft.com/office/drawing/2014/main" id="{AFF59991-A602-4563-BA0F-9C160E77AA8A}"/>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3697F5F8-8254-4C12-8195-B5DB6FE0C855}"/>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a:extLst>
            <a:ext uri="{FF2B5EF4-FFF2-40B4-BE49-F238E27FC236}">
              <a16:creationId xmlns:a16="http://schemas.microsoft.com/office/drawing/2014/main" id="{DE8DBEFB-EDB1-4B60-86C0-1E4C4D075E62}"/>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41587B78-2FD0-4AB7-987A-3E5E1DFC0AE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04779735-4762-4BE3-8BA3-64FC57C5A95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E552F9EA-F293-4942-9AB2-140B9588A6B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a:extLst>
            <a:ext uri="{FF2B5EF4-FFF2-40B4-BE49-F238E27FC236}">
              <a16:creationId xmlns:a16="http://schemas.microsoft.com/office/drawing/2014/main" id="{EB6B6243-A2B7-4C92-8E4A-F67EABA385FF}"/>
            </a:ext>
          </a:extLst>
        </xdr:cNvPr>
        <xdr:cNvCxnSpPr/>
      </xdr:nvCxnSpPr>
      <xdr:spPr>
        <a:xfrm flipV="1">
          <a:off x="10476865" y="1743197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3A3AF7CB-2C04-4937-8577-C20ED0A60D67}"/>
            </a:ext>
          </a:extLst>
        </xdr:cNvPr>
        <xdr:cNvSpPr txBox="1"/>
      </xdr:nvSpPr>
      <xdr:spPr>
        <a:xfrm>
          <a:off x="10515600" y="18596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a:extLst>
            <a:ext uri="{FF2B5EF4-FFF2-40B4-BE49-F238E27FC236}">
              <a16:creationId xmlns:a16="http://schemas.microsoft.com/office/drawing/2014/main" id="{EB8C2BA7-F47E-41FA-BD5E-2ACA812376B2}"/>
            </a:ext>
          </a:extLst>
        </xdr:cNvPr>
        <xdr:cNvCxnSpPr/>
      </xdr:nvCxnSpPr>
      <xdr:spPr>
        <a:xfrm>
          <a:off x="10388600" y="1859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7E3F55D9-C70C-4F37-85D2-C28B17589242}"/>
            </a:ext>
          </a:extLst>
        </xdr:cNvPr>
        <xdr:cNvSpPr txBox="1"/>
      </xdr:nvSpPr>
      <xdr:spPr>
        <a:xfrm>
          <a:off x="10515600" y="17207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a:extLst>
            <a:ext uri="{FF2B5EF4-FFF2-40B4-BE49-F238E27FC236}">
              <a16:creationId xmlns:a16="http://schemas.microsoft.com/office/drawing/2014/main" id="{8C95E00C-A543-41BE-B25D-61A39C5C16F7}"/>
            </a:ext>
          </a:extLst>
        </xdr:cNvPr>
        <xdr:cNvCxnSpPr/>
      </xdr:nvCxnSpPr>
      <xdr:spPr>
        <a:xfrm>
          <a:off x="10388600" y="17431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87441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DB3CF827-9155-4932-A677-2426F58D586B}"/>
            </a:ext>
          </a:extLst>
        </xdr:cNvPr>
        <xdr:cNvSpPr txBox="1"/>
      </xdr:nvSpPr>
      <xdr:spPr>
        <a:xfrm>
          <a:off x="10515600" y="18261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a:extLst>
            <a:ext uri="{FF2B5EF4-FFF2-40B4-BE49-F238E27FC236}">
              <a16:creationId xmlns:a16="http://schemas.microsoft.com/office/drawing/2014/main" id="{7EAB2DB2-5A59-4287-97CA-AFDC50758B2F}"/>
            </a:ext>
          </a:extLst>
        </xdr:cNvPr>
        <xdr:cNvSpPr/>
      </xdr:nvSpPr>
      <xdr:spPr>
        <a:xfrm>
          <a:off x="10426700" y="1828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a:extLst>
            <a:ext uri="{FF2B5EF4-FFF2-40B4-BE49-F238E27FC236}">
              <a16:creationId xmlns:a16="http://schemas.microsoft.com/office/drawing/2014/main" id="{B7C16374-A4FC-4732-BC3B-F749AE6B5A04}"/>
            </a:ext>
          </a:extLst>
        </xdr:cNvPr>
        <xdr:cNvSpPr/>
      </xdr:nvSpPr>
      <xdr:spPr>
        <a:xfrm>
          <a:off x="9588500" y="1829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a:extLst>
            <a:ext uri="{FF2B5EF4-FFF2-40B4-BE49-F238E27FC236}">
              <a16:creationId xmlns:a16="http://schemas.microsoft.com/office/drawing/2014/main" id="{A116B13B-422F-41BD-935A-4116FFD431A8}"/>
            </a:ext>
          </a:extLst>
        </xdr:cNvPr>
        <xdr:cNvSpPr/>
      </xdr:nvSpPr>
      <xdr:spPr>
        <a:xfrm>
          <a:off x="8699500" y="18312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a:extLst>
            <a:ext uri="{FF2B5EF4-FFF2-40B4-BE49-F238E27FC236}">
              <a16:creationId xmlns:a16="http://schemas.microsoft.com/office/drawing/2014/main" id="{DE18FAE6-E7EF-4B9C-96D8-AEE23925EC8D}"/>
            </a:ext>
          </a:extLst>
        </xdr:cNvPr>
        <xdr:cNvSpPr/>
      </xdr:nvSpPr>
      <xdr:spPr>
        <a:xfrm>
          <a:off x="7810500" y="1831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468" name="フローチャート: 判断 467">
          <a:extLst>
            <a:ext uri="{FF2B5EF4-FFF2-40B4-BE49-F238E27FC236}">
              <a16:creationId xmlns:a16="http://schemas.microsoft.com/office/drawing/2014/main" id="{760214FF-ECE1-48A2-B1F5-0CD64185D247}"/>
            </a:ext>
          </a:extLst>
        </xdr:cNvPr>
        <xdr:cNvSpPr/>
      </xdr:nvSpPr>
      <xdr:spPr>
        <a:xfrm>
          <a:off x="6921500" y="1831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491697C-8AFB-4DC8-9FC1-8EED5365221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1930ABE-1770-4D2A-9C71-97890C9FD86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967F2B2-5969-41BE-8302-2E607B89AAD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261B04E-3EAC-4509-B838-E3D7784FA2D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0999EBD-EB17-4FB0-BD34-4899E97FF8F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7838</xdr:rowOff>
    </xdr:from>
    <xdr:to>
      <xdr:col>55</xdr:col>
      <xdr:colOff>50800</xdr:colOff>
      <xdr:row>106</xdr:row>
      <xdr:rowOff>109438</xdr:rowOff>
    </xdr:to>
    <xdr:sp macro="" textlink="">
      <xdr:nvSpPr>
        <xdr:cNvPr id="474" name="楕円 473">
          <a:extLst>
            <a:ext uri="{FF2B5EF4-FFF2-40B4-BE49-F238E27FC236}">
              <a16:creationId xmlns:a16="http://schemas.microsoft.com/office/drawing/2014/main" id="{1907EBD2-C953-44B7-BCE4-9AFFF424660A}"/>
            </a:ext>
          </a:extLst>
        </xdr:cNvPr>
        <xdr:cNvSpPr/>
      </xdr:nvSpPr>
      <xdr:spPr>
        <a:xfrm>
          <a:off x="10426700" y="1818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30715</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EDAC94F0-EFC7-4219-913F-AFAF9985AC53}"/>
            </a:ext>
          </a:extLst>
        </xdr:cNvPr>
        <xdr:cNvSpPr txBox="1"/>
      </xdr:nvSpPr>
      <xdr:spPr>
        <a:xfrm>
          <a:off x="10515600" y="18032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21430</xdr:rowOff>
    </xdr:from>
    <xdr:to>
      <xdr:col>50</xdr:col>
      <xdr:colOff>165100</xdr:colOff>
      <xdr:row>106</xdr:row>
      <xdr:rowOff>123030</xdr:rowOff>
    </xdr:to>
    <xdr:sp macro="" textlink="">
      <xdr:nvSpPr>
        <xdr:cNvPr id="476" name="楕円 475">
          <a:extLst>
            <a:ext uri="{FF2B5EF4-FFF2-40B4-BE49-F238E27FC236}">
              <a16:creationId xmlns:a16="http://schemas.microsoft.com/office/drawing/2014/main" id="{C9B57111-B84C-4AC5-9DBB-125FCC8F4CF8}"/>
            </a:ext>
          </a:extLst>
        </xdr:cNvPr>
        <xdr:cNvSpPr/>
      </xdr:nvSpPr>
      <xdr:spPr>
        <a:xfrm>
          <a:off x="9588500" y="1819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58638</xdr:rowOff>
    </xdr:from>
    <xdr:to>
      <xdr:col>55</xdr:col>
      <xdr:colOff>0</xdr:colOff>
      <xdr:row>106</xdr:row>
      <xdr:rowOff>72230</xdr:rowOff>
    </xdr:to>
    <xdr:cxnSp macro="">
      <xdr:nvCxnSpPr>
        <xdr:cNvPr id="477" name="直線コネクタ 476">
          <a:extLst>
            <a:ext uri="{FF2B5EF4-FFF2-40B4-BE49-F238E27FC236}">
              <a16:creationId xmlns:a16="http://schemas.microsoft.com/office/drawing/2014/main" id="{7A649D62-B85A-4E63-9B5C-B5083DFE9B09}"/>
            </a:ext>
          </a:extLst>
        </xdr:cNvPr>
        <xdr:cNvCxnSpPr/>
      </xdr:nvCxnSpPr>
      <xdr:spPr>
        <a:xfrm flipV="1">
          <a:off x="9639300" y="18232338"/>
          <a:ext cx="838200" cy="1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28831</xdr:rowOff>
    </xdr:from>
    <xdr:to>
      <xdr:col>46</xdr:col>
      <xdr:colOff>38100</xdr:colOff>
      <xdr:row>106</xdr:row>
      <xdr:rowOff>130431</xdr:rowOff>
    </xdr:to>
    <xdr:sp macro="" textlink="">
      <xdr:nvSpPr>
        <xdr:cNvPr id="478" name="楕円 477">
          <a:extLst>
            <a:ext uri="{FF2B5EF4-FFF2-40B4-BE49-F238E27FC236}">
              <a16:creationId xmlns:a16="http://schemas.microsoft.com/office/drawing/2014/main" id="{636F08AB-EF82-4E09-BA41-E9C408DB5FA4}"/>
            </a:ext>
          </a:extLst>
        </xdr:cNvPr>
        <xdr:cNvSpPr/>
      </xdr:nvSpPr>
      <xdr:spPr>
        <a:xfrm>
          <a:off x="8699500" y="1820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72230</xdr:rowOff>
    </xdr:from>
    <xdr:to>
      <xdr:col>50</xdr:col>
      <xdr:colOff>114300</xdr:colOff>
      <xdr:row>106</xdr:row>
      <xdr:rowOff>79631</xdr:rowOff>
    </xdr:to>
    <xdr:cxnSp macro="">
      <xdr:nvCxnSpPr>
        <xdr:cNvPr id="479" name="直線コネクタ 478">
          <a:extLst>
            <a:ext uri="{FF2B5EF4-FFF2-40B4-BE49-F238E27FC236}">
              <a16:creationId xmlns:a16="http://schemas.microsoft.com/office/drawing/2014/main" id="{B61AE4C2-8438-4222-96E7-D44438640203}"/>
            </a:ext>
          </a:extLst>
        </xdr:cNvPr>
        <xdr:cNvCxnSpPr/>
      </xdr:nvCxnSpPr>
      <xdr:spPr>
        <a:xfrm flipV="1">
          <a:off x="8750300" y="18245930"/>
          <a:ext cx="889000" cy="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38364</xdr:rowOff>
    </xdr:from>
    <xdr:to>
      <xdr:col>41</xdr:col>
      <xdr:colOff>101600</xdr:colOff>
      <xdr:row>106</xdr:row>
      <xdr:rowOff>139964</xdr:rowOff>
    </xdr:to>
    <xdr:sp macro="" textlink="">
      <xdr:nvSpPr>
        <xdr:cNvPr id="480" name="楕円 479">
          <a:extLst>
            <a:ext uri="{FF2B5EF4-FFF2-40B4-BE49-F238E27FC236}">
              <a16:creationId xmlns:a16="http://schemas.microsoft.com/office/drawing/2014/main" id="{89531615-4475-41D8-A2D8-50AAF65EDC22}"/>
            </a:ext>
          </a:extLst>
        </xdr:cNvPr>
        <xdr:cNvSpPr/>
      </xdr:nvSpPr>
      <xdr:spPr>
        <a:xfrm>
          <a:off x="7810500" y="1821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79631</xdr:rowOff>
    </xdr:from>
    <xdr:to>
      <xdr:col>45</xdr:col>
      <xdr:colOff>177800</xdr:colOff>
      <xdr:row>106</xdr:row>
      <xdr:rowOff>89164</xdr:rowOff>
    </xdr:to>
    <xdr:cxnSp macro="">
      <xdr:nvCxnSpPr>
        <xdr:cNvPr id="481" name="直線コネクタ 480">
          <a:extLst>
            <a:ext uri="{FF2B5EF4-FFF2-40B4-BE49-F238E27FC236}">
              <a16:creationId xmlns:a16="http://schemas.microsoft.com/office/drawing/2014/main" id="{638E1B6A-6048-40BC-A22F-054A72412C43}"/>
            </a:ext>
          </a:extLst>
        </xdr:cNvPr>
        <xdr:cNvCxnSpPr/>
      </xdr:nvCxnSpPr>
      <xdr:spPr>
        <a:xfrm flipV="1">
          <a:off x="7861300" y="18253331"/>
          <a:ext cx="889000" cy="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46050</xdr:rowOff>
    </xdr:from>
    <xdr:to>
      <xdr:col>36</xdr:col>
      <xdr:colOff>165100</xdr:colOff>
      <xdr:row>106</xdr:row>
      <xdr:rowOff>147650</xdr:rowOff>
    </xdr:to>
    <xdr:sp macro="" textlink="">
      <xdr:nvSpPr>
        <xdr:cNvPr id="482" name="楕円 481">
          <a:extLst>
            <a:ext uri="{FF2B5EF4-FFF2-40B4-BE49-F238E27FC236}">
              <a16:creationId xmlns:a16="http://schemas.microsoft.com/office/drawing/2014/main" id="{D34811EE-041B-4786-92C5-2DBF448242AF}"/>
            </a:ext>
          </a:extLst>
        </xdr:cNvPr>
        <xdr:cNvSpPr/>
      </xdr:nvSpPr>
      <xdr:spPr>
        <a:xfrm>
          <a:off x="6921500" y="1821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89164</xdr:rowOff>
    </xdr:from>
    <xdr:to>
      <xdr:col>41</xdr:col>
      <xdr:colOff>50800</xdr:colOff>
      <xdr:row>106</xdr:row>
      <xdr:rowOff>96850</xdr:rowOff>
    </xdr:to>
    <xdr:cxnSp macro="">
      <xdr:nvCxnSpPr>
        <xdr:cNvPr id="483" name="直線コネクタ 482">
          <a:extLst>
            <a:ext uri="{FF2B5EF4-FFF2-40B4-BE49-F238E27FC236}">
              <a16:creationId xmlns:a16="http://schemas.microsoft.com/office/drawing/2014/main" id="{FB9F76EC-6248-4A91-8AF2-3B597EB52BD6}"/>
            </a:ext>
          </a:extLst>
        </xdr:cNvPr>
        <xdr:cNvCxnSpPr/>
      </xdr:nvCxnSpPr>
      <xdr:spPr>
        <a:xfrm flipV="1">
          <a:off x="6972300" y="18262864"/>
          <a:ext cx="889000" cy="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38603</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919D888E-3B9D-4452-811A-F6B0DC6B0145}"/>
            </a:ext>
          </a:extLst>
        </xdr:cNvPr>
        <xdr:cNvSpPr txBox="1"/>
      </xdr:nvSpPr>
      <xdr:spPr>
        <a:xfrm>
          <a:off x="9327095" y="1838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59656</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91CAFAD3-8896-4807-9AE6-4CAD8F916C5E}"/>
            </a:ext>
          </a:extLst>
        </xdr:cNvPr>
        <xdr:cNvSpPr txBox="1"/>
      </xdr:nvSpPr>
      <xdr:spPr>
        <a:xfrm>
          <a:off x="8450795" y="18404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66108</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D4955E39-782E-4773-91DF-5C2BA538DCEB}"/>
            </a:ext>
          </a:extLst>
        </xdr:cNvPr>
        <xdr:cNvSpPr txBox="1"/>
      </xdr:nvSpPr>
      <xdr:spPr>
        <a:xfrm>
          <a:off x="7561795" y="18411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64135</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C6EF1EF5-A68F-4793-B65A-785C29B7C892}"/>
            </a:ext>
          </a:extLst>
        </xdr:cNvPr>
        <xdr:cNvSpPr txBox="1"/>
      </xdr:nvSpPr>
      <xdr:spPr>
        <a:xfrm>
          <a:off x="6672795" y="18409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104</xdr:row>
      <xdr:rowOff>139557</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88F37BEF-F937-46CF-B13B-9D355D5764E1}"/>
            </a:ext>
          </a:extLst>
        </xdr:cNvPr>
        <xdr:cNvSpPr txBox="1"/>
      </xdr:nvSpPr>
      <xdr:spPr>
        <a:xfrm>
          <a:off x="9327095" y="1797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146958</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85385748-0A4F-43A3-9B80-5908C46B126A}"/>
            </a:ext>
          </a:extLst>
        </xdr:cNvPr>
        <xdr:cNvSpPr txBox="1"/>
      </xdr:nvSpPr>
      <xdr:spPr>
        <a:xfrm>
          <a:off x="8450795" y="17977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156491</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31377DE8-8358-486D-A51F-E18990380364}"/>
            </a:ext>
          </a:extLst>
        </xdr:cNvPr>
        <xdr:cNvSpPr txBox="1"/>
      </xdr:nvSpPr>
      <xdr:spPr>
        <a:xfrm>
          <a:off x="7561795" y="17987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164177</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68CF5A8F-1258-43CB-A0FF-8AFC65C76B9E}"/>
            </a:ext>
          </a:extLst>
        </xdr:cNvPr>
        <xdr:cNvSpPr txBox="1"/>
      </xdr:nvSpPr>
      <xdr:spPr>
        <a:xfrm>
          <a:off x="6672795" y="17994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BDB231B3-4E4E-4833-B970-462AA50527C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BC57ABB2-5B6A-4EEB-9499-8BA5A298B21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BFBEAF6D-B7CD-4CCC-ADC1-3242AE8E55F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A5E5994E-758D-4351-A842-068B545CB42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A189864-0DF1-4FC5-8937-8B71B846A36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DC7787EC-706E-4C80-BB93-FBE16162E5B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D5961967-6430-4554-BA20-6E7A0FEA956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6AD9A448-5CEB-4BD0-B182-DE31890F84F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F3900407-81D8-48CF-B58A-B3E0BF1E7B3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24126B82-DF07-41D3-BCDD-F53D27E9C35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761C8AE3-F4F8-45E3-8E0C-1A64229E66B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2E185229-DAA0-4A36-BC96-E47B01FA1F1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13BF7A97-4584-477C-8436-FFEA254D57B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34177FF1-CCD9-47ED-99A0-8C12DC914A4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967F0DDB-0CC6-4BED-A0D6-8CEB90E9320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2AF6426-7E04-41AE-8407-40FFA5BB034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46695F4C-9232-4A75-9A15-43F11FFD7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53922D5B-B267-4B97-BFDD-F0881791AC3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280B3406-B52A-4135-AC94-0777106AAF2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C502F415-1824-4BFF-B745-F61924598AC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FB5D9C44-776C-420D-8425-DFB5FAFB718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5D14FD6B-A276-4682-8DC2-AB7C56CAF56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3DF81EE5-4611-4C0F-A072-1D0EEF6978C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988F6C07-8132-40B4-ABBD-553D81856E4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CDDF9C3A-18E7-4B22-8EA0-C2237121EC42}"/>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F130D599-1061-44BA-8B9F-847C6E6EE997}"/>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9CF3EAA5-64D2-474F-92DC-A24A24552B1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DF74DE65-FDE9-4F72-BB47-E3BE301D6534}"/>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a:extLst>
            <a:ext uri="{FF2B5EF4-FFF2-40B4-BE49-F238E27FC236}">
              <a16:creationId xmlns:a16="http://schemas.microsoft.com/office/drawing/2014/main" id="{69B896CF-1A36-4508-B6D1-5143DFC4CC7F}"/>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20972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EBEAC183-CEBA-4A4B-8E04-71F57BD7EE21}"/>
            </a:ext>
          </a:extLst>
        </xdr:cNvPr>
        <xdr:cNvSpPr txBox="1"/>
      </xdr:nvSpPr>
      <xdr:spPr>
        <a:xfrm>
          <a:off x="16357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03860958-D2DA-4F80-AE62-C4F8608F018B}"/>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8874B47F-6FB2-4FE1-AA73-8605BDF150DE}"/>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D9CE1FD3-B684-496F-B002-9F5D7D70A523}"/>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D05BCE6E-2DBA-41A1-A5CD-16CA11EAA884}"/>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a:extLst>
            <a:ext uri="{FF2B5EF4-FFF2-40B4-BE49-F238E27FC236}">
              <a16:creationId xmlns:a16="http://schemas.microsoft.com/office/drawing/2014/main" id="{BEFDE3A9-64D8-474A-B929-3C634ABB9594}"/>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A59A6D3-8C86-481D-B2DA-76206F3FF91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65A5F56-47D4-4085-8A7D-DA43303AA27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80A0C68-CB77-4334-97C0-FAEE0620D9A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5E4A34C-737C-4D29-BF75-EF000419738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7D88761-E964-4409-A880-5BC6A14BF11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63500</xdr:rowOff>
    </xdr:from>
    <xdr:to>
      <xdr:col>85</xdr:col>
      <xdr:colOff>177800</xdr:colOff>
      <xdr:row>33</xdr:row>
      <xdr:rowOff>165100</xdr:rowOff>
    </xdr:to>
    <xdr:sp macro="" textlink="">
      <xdr:nvSpPr>
        <xdr:cNvPr id="532" name="楕円 531">
          <a:extLst>
            <a:ext uri="{FF2B5EF4-FFF2-40B4-BE49-F238E27FC236}">
              <a16:creationId xmlns:a16="http://schemas.microsoft.com/office/drawing/2014/main" id="{D596E6BF-CEBF-4B34-8518-476C3ED89F0F}"/>
            </a:ext>
          </a:extLst>
        </xdr:cNvPr>
        <xdr:cNvSpPr/>
      </xdr:nvSpPr>
      <xdr:spPr>
        <a:xfrm>
          <a:off x="16268700" y="572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86377</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B69F6753-BA76-47AF-ADA2-34998449AF5F}"/>
            </a:ext>
          </a:extLst>
        </xdr:cNvPr>
        <xdr:cNvSpPr txBox="1"/>
      </xdr:nvSpPr>
      <xdr:spPr>
        <a:xfrm>
          <a:off x="16357600" y="55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21590</xdr:rowOff>
    </xdr:from>
    <xdr:to>
      <xdr:col>81</xdr:col>
      <xdr:colOff>101600</xdr:colOff>
      <xdr:row>33</xdr:row>
      <xdr:rowOff>123190</xdr:rowOff>
    </xdr:to>
    <xdr:sp macro="" textlink="">
      <xdr:nvSpPr>
        <xdr:cNvPr id="534" name="楕円 533">
          <a:extLst>
            <a:ext uri="{FF2B5EF4-FFF2-40B4-BE49-F238E27FC236}">
              <a16:creationId xmlns:a16="http://schemas.microsoft.com/office/drawing/2014/main" id="{F4460AD9-746D-42BB-A052-1FD2735C0C4C}"/>
            </a:ext>
          </a:extLst>
        </xdr:cNvPr>
        <xdr:cNvSpPr/>
      </xdr:nvSpPr>
      <xdr:spPr>
        <a:xfrm>
          <a:off x="15430500" y="56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72390</xdr:rowOff>
    </xdr:from>
    <xdr:to>
      <xdr:col>85</xdr:col>
      <xdr:colOff>127000</xdr:colOff>
      <xdr:row>33</xdr:row>
      <xdr:rowOff>114300</xdr:rowOff>
    </xdr:to>
    <xdr:cxnSp macro="">
      <xdr:nvCxnSpPr>
        <xdr:cNvPr id="535" name="直線コネクタ 534">
          <a:extLst>
            <a:ext uri="{FF2B5EF4-FFF2-40B4-BE49-F238E27FC236}">
              <a16:creationId xmlns:a16="http://schemas.microsoft.com/office/drawing/2014/main" id="{D05DA8EB-6E44-4EBE-B3B3-034F33DCBE86}"/>
            </a:ext>
          </a:extLst>
        </xdr:cNvPr>
        <xdr:cNvCxnSpPr/>
      </xdr:nvCxnSpPr>
      <xdr:spPr>
        <a:xfrm>
          <a:off x="15481300" y="573024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32</xdr:row>
      <xdr:rowOff>151130</xdr:rowOff>
    </xdr:from>
    <xdr:to>
      <xdr:col>76</xdr:col>
      <xdr:colOff>165100</xdr:colOff>
      <xdr:row>33</xdr:row>
      <xdr:rowOff>81280</xdr:rowOff>
    </xdr:to>
    <xdr:sp macro="" textlink="">
      <xdr:nvSpPr>
        <xdr:cNvPr id="536" name="楕円 535">
          <a:extLst>
            <a:ext uri="{FF2B5EF4-FFF2-40B4-BE49-F238E27FC236}">
              <a16:creationId xmlns:a16="http://schemas.microsoft.com/office/drawing/2014/main" id="{6E9B5796-5A5D-40E5-8D0B-8845640F6F6E}"/>
            </a:ext>
          </a:extLst>
        </xdr:cNvPr>
        <xdr:cNvSpPr/>
      </xdr:nvSpPr>
      <xdr:spPr>
        <a:xfrm>
          <a:off x="14541500" y="563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30480</xdr:rowOff>
    </xdr:from>
    <xdr:to>
      <xdr:col>81</xdr:col>
      <xdr:colOff>50800</xdr:colOff>
      <xdr:row>33</xdr:row>
      <xdr:rowOff>72390</xdr:rowOff>
    </xdr:to>
    <xdr:cxnSp macro="">
      <xdr:nvCxnSpPr>
        <xdr:cNvPr id="537" name="直線コネクタ 536">
          <a:extLst>
            <a:ext uri="{FF2B5EF4-FFF2-40B4-BE49-F238E27FC236}">
              <a16:creationId xmlns:a16="http://schemas.microsoft.com/office/drawing/2014/main" id="{DA823EC9-295E-407B-83B2-4A3ED7551F74}"/>
            </a:ext>
          </a:extLst>
        </xdr:cNvPr>
        <xdr:cNvCxnSpPr/>
      </xdr:nvCxnSpPr>
      <xdr:spPr>
        <a:xfrm>
          <a:off x="14592300" y="56883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99695</xdr:rowOff>
    </xdr:from>
    <xdr:to>
      <xdr:col>72</xdr:col>
      <xdr:colOff>38100</xdr:colOff>
      <xdr:row>35</xdr:row>
      <xdr:rowOff>29845</xdr:rowOff>
    </xdr:to>
    <xdr:sp macro="" textlink="">
      <xdr:nvSpPr>
        <xdr:cNvPr id="538" name="楕円 537">
          <a:extLst>
            <a:ext uri="{FF2B5EF4-FFF2-40B4-BE49-F238E27FC236}">
              <a16:creationId xmlns:a16="http://schemas.microsoft.com/office/drawing/2014/main" id="{2D570B27-2D07-44F2-8134-D03E360CA954}"/>
            </a:ext>
          </a:extLst>
        </xdr:cNvPr>
        <xdr:cNvSpPr/>
      </xdr:nvSpPr>
      <xdr:spPr>
        <a:xfrm>
          <a:off x="13652500" y="592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30480</xdr:rowOff>
    </xdr:from>
    <xdr:to>
      <xdr:col>76</xdr:col>
      <xdr:colOff>114300</xdr:colOff>
      <xdr:row>34</xdr:row>
      <xdr:rowOff>150495</xdr:rowOff>
    </xdr:to>
    <xdr:cxnSp macro="">
      <xdr:nvCxnSpPr>
        <xdr:cNvPr id="539" name="直線コネクタ 538">
          <a:extLst>
            <a:ext uri="{FF2B5EF4-FFF2-40B4-BE49-F238E27FC236}">
              <a16:creationId xmlns:a16="http://schemas.microsoft.com/office/drawing/2014/main" id="{0B781D7E-C51C-4ABA-9902-9314945B8CAC}"/>
            </a:ext>
          </a:extLst>
        </xdr:cNvPr>
        <xdr:cNvCxnSpPr/>
      </xdr:nvCxnSpPr>
      <xdr:spPr>
        <a:xfrm flipV="1">
          <a:off x="13703300" y="5688330"/>
          <a:ext cx="889000" cy="29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19685</xdr:rowOff>
    </xdr:from>
    <xdr:to>
      <xdr:col>67</xdr:col>
      <xdr:colOff>101600</xdr:colOff>
      <xdr:row>39</xdr:row>
      <xdr:rowOff>121285</xdr:rowOff>
    </xdr:to>
    <xdr:sp macro="" textlink="">
      <xdr:nvSpPr>
        <xdr:cNvPr id="540" name="楕円 539">
          <a:extLst>
            <a:ext uri="{FF2B5EF4-FFF2-40B4-BE49-F238E27FC236}">
              <a16:creationId xmlns:a16="http://schemas.microsoft.com/office/drawing/2014/main" id="{59E42349-4581-4793-A80A-6040471AB1D7}"/>
            </a:ext>
          </a:extLst>
        </xdr:cNvPr>
        <xdr:cNvSpPr/>
      </xdr:nvSpPr>
      <xdr:spPr>
        <a:xfrm>
          <a:off x="12763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150495</xdr:rowOff>
    </xdr:from>
    <xdr:to>
      <xdr:col>71</xdr:col>
      <xdr:colOff>177800</xdr:colOff>
      <xdr:row>39</xdr:row>
      <xdr:rowOff>70485</xdr:rowOff>
    </xdr:to>
    <xdr:cxnSp macro="">
      <xdr:nvCxnSpPr>
        <xdr:cNvPr id="541" name="直線コネクタ 540">
          <a:extLst>
            <a:ext uri="{FF2B5EF4-FFF2-40B4-BE49-F238E27FC236}">
              <a16:creationId xmlns:a16="http://schemas.microsoft.com/office/drawing/2014/main" id="{24D32646-0E0C-48F0-A875-9C4879DBC771}"/>
            </a:ext>
          </a:extLst>
        </xdr:cNvPr>
        <xdr:cNvCxnSpPr/>
      </xdr:nvCxnSpPr>
      <xdr:spPr>
        <a:xfrm flipV="1">
          <a:off x="12814300" y="5979795"/>
          <a:ext cx="889000" cy="77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B66E0434-3EBB-4143-A44E-3AA588BCCA85}"/>
            </a:ext>
          </a:extLst>
        </xdr:cNvPr>
        <xdr:cNvSpPr txBox="1"/>
      </xdr:nvSpPr>
      <xdr:spPr>
        <a:xfrm>
          <a:off x="152660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496F3D2F-BAEA-4DBA-8C2F-0E17C556DEA2}"/>
            </a:ext>
          </a:extLst>
        </xdr:cNvPr>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072908CF-AB6D-4011-BC98-ED2423C73632}"/>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03FEA34C-CA3B-4D0C-8539-7D44107E1B7F}"/>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31</xdr:row>
      <xdr:rowOff>139717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6BD275AF-AE10-4E24-BB3F-716CD99CFB03}"/>
            </a:ext>
          </a:extLst>
        </xdr:cNvPr>
        <xdr:cNvSpPr txBox="1"/>
      </xdr:nvSpPr>
      <xdr:spPr>
        <a:xfrm>
          <a:off x="15266044" y="545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97807</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36BA6301-19C5-4C5A-855E-C0F64A1188FC}"/>
            </a:ext>
          </a:extLst>
        </xdr:cNvPr>
        <xdr:cNvSpPr txBox="1"/>
      </xdr:nvSpPr>
      <xdr:spPr>
        <a:xfrm>
          <a:off x="14389744" y="541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46372</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CEBB8976-E43C-48FF-907D-CD81254A6EBC}"/>
            </a:ext>
          </a:extLst>
        </xdr:cNvPr>
        <xdr:cNvSpPr txBox="1"/>
      </xdr:nvSpPr>
      <xdr:spPr>
        <a:xfrm>
          <a:off x="13500744" y="570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112412</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6464611A-972F-4A28-BC67-7319581820A0}"/>
            </a:ext>
          </a:extLst>
        </xdr:cNvPr>
        <xdr:cNvSpPr txBox="1"/>
      </xdr:nvSpPr>
      <xdr:spPr>
        <a:xfrm>
          <a:off x="12611744" y="67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EE86FA4B-26C6-43E2-B21A-140D87BD662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52D61168-AA21-4F66-AAE2-145DE814FEE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336265D7-7423-48D5-A202-E272D73E90E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ECCEF5FB-934A-4436-A1C4-27ACDC8AB24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B9CA734A-86B7-4673-A436-16564BE2851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CDE43B9E-4BCC-4FBB-9603-5254DA9AAC7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11511F84-1916-43BD-9BF0-22844F331C0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4ED408F9-3ECF-45F9-8A5A-1E64A2ADE5B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C5DF3134-427A-46E2-B27E-DDBE080D61D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9EA6FCAF-2D6D-42F1-8799-80BE001E79D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E4233823-340A-442B-ADA4-7779EE11922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269D7218-4F9B-4CE9-B767-1D3E91A514CB}"/>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3B634597-692E-417A-9589-9A25FF96754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FDE8357F-7996-4CF3-A94C-2DE6055500E8}"/>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6FC055A8-A18C-4A7A-B95A-590527D23A7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F05D95F6-B5FD-4800-8512-74813AAA0303}"/>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44C299E3-75A7-4734-8900-6FD470EAFF9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7EF268AD-E7DC-4BCA-9D8D-129B8F5C00F5}"/>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C1F9566-8F73-4189-9A7E-31A655CF95C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1D544A5C-4645-461A-AB62-6DD651975F6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4AE55CF-C377-4C57-997A-97CADB6DF6C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5FE21AD1-FD03-4095-A37E-55C3AD362E0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BC7CFF51-FE3A-4E80-8608-38A6163B8D1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36</xdr:row>
      <xdr:rowOff>3810</xdr:rowOff>
    </xdr:from>
    <xdr:to>
      <xdr:col>116</xdr:col>
      <xdr:colOff>62864</xdr:colOff>
      <xdr:row>41</xdr:row>
      <xdr:rowOff>167640</xdr:rowOff>
    </xdr:to>
    <xdr:cxnSp macro="">
      <xdr:nvCxnSpPr>
        <xdr:cNvPr id="573" name="直線コネクタ 572">
          <a:extLst>
            <a:ext uri="{FF2B5EF4-FFF2-40B4-BE49-F238E27FC236}">
              <a16:creationId xmlns:a16="http://schemas.microsoft.com/office/drawing/2014/main" id="{951A9CFB-DF45-43D7-880C-1F0084ACB594}"/>
            </a:ext>
          </a:extLst>
        </xdr:cNvPr>
        <xdr:cNvCxnSpPr/>
      </xdr:nvCxnSpPr>
      <xdr:spPr>
        <a:xfrm flipV="1">
          <a:off x="22160864" y="6176010"/>
          <a:ext cx="0" cy="1021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B6500BF8-63F4-4C1C-B75A-EF7B5346F600}"/>
            </a:ext>
          </a:extLst>
        </xdr:cNvPr>
        <xdr:cNvSpPr txBox="1"/>
      </xdr:nvSpPr>
      <xdr:spPr>
        <a:xfrm>
          <a:off x="22199600"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167640</xdr:rowOff>
    </xdr:from>
    <xdr:to>
      <xdr:col>116</xdr:col>
      <xdr:colOff>152400</xdr:colOff>
      <xdr:row>41</xdr:row>
      <xdr:rowOff>167640</xdr:rowOff>
    </xdr:to>
    <xdr:cxnSp macro="">
      <xdr:nvCxnSpPr>
        <xdr:cNvPr id="575" name="直線コネクタ 574">
          <a:extLst>
            <a:ext uri="{FF2B5EF4-FFF2-40B4-BE49-F238E27FC236}">
              <a16:creationId xmlns:a16="http://schemas.microsoft.com/office/drawing/2014/main" id="{3ED9C4BA-9C40-4266-873A-12144939C8C9}"/>
            </a:ext>
          </a:extLst>
        </xdr:cNvPr>
        <xdr:cNvCxnSpPr/>
      </xdr:nvCxnSpPr>
      <xdr:spPr>
        <a:xfrm>
          <a:off x="22072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121937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487F0C90-B79A-49FE-8840-D95FA77890BD}"/>
            </a:ext>
          </a:extLst>
        </xdr:cNvPr>
        <xdr:cNvSpPr txBox="1"/>
      </xdr:nvSpPr>
      <xdr:spPr>
        <a:xfrm>
          <a:off x="22199600" y="595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36</xdr:row>
      <xdr:rowOff>3810</xdr:rowOff>
    </xdr:from>
    <xdr:to>
      <xdr:col>116</xdr:col>
      <xdr:colOff>152400</xdr:colOff>
      <xdr:row>36</xdr:row>
      <xdr:rowOff>3810</xdr:rowOff>
    </xdr:to>
    <xdr:cxnSp macro="">
      <xdr:nvCxnSpPr>
        <xdr:cNvPr id="577" name="直線コネクタ 576">
          <a:extLst>
            <a:ext uri="{FF2B5EF4-FFF2-40B4-BE49-F238E27FC236}">
              <a16:creationId xmlns:a16="http://schemas.microsoft.com/office/drawing/2014/main" id="{BCDF201C-936D-4997-A31D-27038EE82762}"/>
            </a:ext>
          </a:extLst>
        </xdr:cNvPr>
        <xdr:cNvCxnSpPr/>
      </xdr:nvCxnSpPr>
      <xdr:spPr>
        <a:xfrm>
          <a:off x="22072600" y="6176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41927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9A55A1A4-B304-4211-BADA-EA87E8BEF9D6}"/>
            </a:ext>
          </a:extLst>
        </xdr:cNvPr>
        <xdr:cNvSpPr txBox="1"/>
      </xdr:nvSpPr>
      <xdr:spPr>
        <a:xfrm>
          <a:off x="22199600" y="6728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63500</xdr:rowOff>
    </xdr:from>
    <xdr:to>
      <xdr:col>116</xdr:col>
      <xdr:colOff>114300</xdr:colOff>
      <xdr:row>39</xdr:row>
      <xdr:rowOff>165100</xdr:rowOff>
    </xdr:to>
    <xdr:sp macro="" textlink="">
      <xdr:nvSpPr>
        <xdr:cNvPr id="579" name="フローチャート: 判断 578">
          <a:extLst>
            <a:ext uri="{FF2B5EF4-FFF2-40B4-BE49-F238E27FC236}">
              <a16:creationId xmlns:a16="http://schemas.microsoft.com/office/drawing/2014/main" id="{EC6E8EFC-82FF-4C8C-A075-C23E81135980}"/>
            </a:ext>
          </a:extLst>
        </xdr:cNvPr>
        <xdr:cNvSpPr/>
      </xdr:nvSpPr>
      <xdr:spPr>
        <a:xfrm>
          <a:off x="22110700" y="675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76835</xdr:rowOff>
    </xdr:from>
    <xdr:to>
      <xdr:col>112</xdr:col>
      <xdr:colOff>38100</xdr:colOff>
      <xdr:row>40</xdr:row>
      <xdr:rowOff>6985</xdr:rowOff>
    </xdr:to>
    <xdr:sp macro="" textlink="">
      <xdr:nvSpPr>
        <xdr:cNvPr id="580" name="フローチャート: 判断 579">
          <a:extLst>
            <a:ext uri="{FF2B5EF4-FFF2-40B4-BE49-F238E27FC236}">
              <a16:creationId xmlns:a16="http://schemas.microsoft.com/office/drawing/2014/main" id="{809B5AAF-BD05-4E27-8697-D1511660BD07}"/>
            </a:ext>
          </a:extLst>
        </xdr:cNvPr>
        <xdr:cNvSpPr/>
      </xdr:nvSpPr>
      <xdr:spPr>
        <a:xfrm>
          <a:off x="21272500" y="676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74930</xdr:rowOff>
    </xdr:from>
    <xdr:to>
      <xdr:col>107</xdr:col>
      <xdr:colOff>101600</xdr:colOff>
      <xdr:row>40</xdr:row>
      <xdr:rowOff>5080</xdr:rowOff>
    </xdr:to>
    <xdr:sp macro="" textlink="">
      <xdr:nvSpPr>
        <xdr:cNvPr id="581" name="フローチャート: 判断 580">
          <a:extLst>
            <a:ext uri="{FF2B5EF4-FFF2-40B4-BE49-F238E27FC236}">
              <a16:creationId xmlns:a16="http://schemas.microsoft.com/office/drawing/2014/main" id="{96919AC3-0ECE-4749-981C-65B625F58E69}"/>
            </a:ext>
          </a:extLst>
        </xdr:cNvPr>
        <xdr:cNvSpPr/>
      </xdr:nvSpPr>
      <xdr:spPr>
        <a:xfrm>
          <a:off x="20383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76835</xdr:rowOff>
    </xdr:from>
    <xdr:to>
      <xdr:col>102</xdr:col>
      <xdr:colOff>165100</xdr:colOff>
      <xdr:row>40</xdr:row>
      <xdr:rowOff>6985</xdr:rowOff>
    </xdr:to>
    <xdr:sp macro="" textlink="">
      <xdr:nvSpPr>
        <xdr:cNvPr id="582" name="フローチャート: 判断 581">
          <a:extLst>
            <a:ext uri="{FF2B5EF4-FFF2-40B4-BE49-F238E27FC236}">
              <a16:creationId xmlns:a16="http://schemas.microsoft.com/office/drawing/2014/main" id="{28141CDE-4A27-450D-B0C5-5D235BEFC940}"/>
            </a:ext>
          </a:extLst>
        </xdr:cNvPr>
        <xdr:cNvSpPr/>
      </xdr:nvSpPr>
      <xdr:spPr>
        <a:xfrm>
          <a:off x="19494500" y="676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101600</xdr:rowOff>
    </xdr:from>
    <xdr:to>
      <xdr:col>98</xdr:col>
      <xdr:colOff>38100</xdr:colOff>
      <xdr:row>40</xdr:row>
      <xdr:rowOff>31750</xdr:rowOff>
    </xdr:to>
    <xdr:sp macro="" textlink="">
      <xdr:nvSpPr>
        <xdr:cNvPr id="583" name="フローチャート: 判断 582">
          <a:extLst>
            <a:ext uri="{FF2B5EF4-FFF2-40B4-BE49-F238E27FC236}">
              <a16:creationId xmlns:a16="http://schemas.microsoft.com/office/drawing/2014/main" id="{F3301976-FD92-4C07-97DF-1EA31A5D7039}"/>
            </a:ext>
          </a:extLst>
        </xdr:cNvPr>
        <xdr:cNvSpPr/>
      </xdr:nvSpPr>
      <xdr:spPr>
        <a:xfrm>
          <a:off x="18605500" y="678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76EC34F-8159-4F41-BFB3-8D8EBB4207C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A7EC125-A7E5-4C80-AE87-FEF7A36F1EA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C7FC9DB-F9C8-4CAE-A4CF-7A8B634ED47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BA8FF4A-DB40-41D3-9DE2-965F170A930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A448B73-1882-4A2C-A9F1-29D8A931B00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65405</xdr:rowOff>
    </xdr:from>
    <xdr:to>
      <xdr:col>116</xdr:col>
      <xdr:colOff>114300</xdr:colOff>
      <xdr:row>36</xdr:row>
      <xdr:rowOff>167005</xdr:rowOff>
    </xdr:to>
    <xdr:sp macro="" textlink="">
      <xdr:nvSpPr>
        <xdr:cNvPr id="589" name="楕円 588">
          <a:extLst>
            <a:ext uri="{FF2B5EF4-FFF2-40B4-BE49-F238E27FC236}">
              <a16:creationId xmlns:a16="http://schemas.microsoft.com/office/drawing/2014/main" id="{34759968-C019-4C7F-9B19-7B8CF705F0D4}"/>
            </a:ext>
          </a:extLst>
        </xdr:cNvPr>
        <xdr:cNvSpPr/>
      </xdr:nvSpPr>
      <xdr:spPr>
        <a:xfrm>
          <a:off x="22110700" y="623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151782</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CF9EDCE9-5F8F-432D-B6CB-FE26DDF66DF3}"/>
            </a:ext>
          </a:extLst>
        </xdr:cNvPr>
        <xdr:cNvSpPr txBox="1"/>
      </xdr:nvSpPr>
      <xdr:spPr>
        <a:xfrm>
          <a:off x="22199600" y="615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78740</xdr:rowOff>
    </xdr:from>
    <xdr:to>
      <xdr:col>112</xdr:col>
      <xdr:colOff>38100</xdr:colOff>
      <xdr:row>37</xdr:row>
      <xdr:rowOff>8890</xdr:rowOff>
    </xdr:to>
    <xdr:sp macro="" textlink="">
      <xdr:nvSpPr>
        <xdr:cNvPr id="591" name="楕円 590">
          <a:extLst>
            <a:ext uri="{FF2B5EF4-FFF2-40B4-BE49-F238E27FC236}">
              <a16:creationId xmlns:a16="http://schemas.microsoft.com/office/drawing/2014/main" id="{B0A3EA31-5ACE-4AD7-9776-20B520A055A7}"/>
            </a:ext>
          </a:extLst>
        </xdr:cNvPr>
        <xdr:cNvSpPr/>
      </xdr:nvSpPr>
      <xdr:spPr>
        <a:xfrm>
          <a:off x="212725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116205</xdr:rowOff>
    </xdr:from>
    <xdr:to>
      <xdr:col>116</xdr:col>
      <xdr:colOff>63500</xdr:colOff>
      <xdr:row>36</xdr:row>
      <xdr:rowOff>129540</xdr:rowOff>
    </xdr:to>
    <xdr:cxnSp macro="">
      <xdr:nvCxnSpPr>
        <xdr:cNvPr id="592" name="直線コネクタ 591">
          <a:extLst>
            <a:ext uri="{FF2B5EF4-FFF2-40B4-BE49-F238E27FC236}">
              <a16:creationId xmlns:a16="http://schemas.microsoft.com/office/drawing/2014/main" id="{EEB49BE8-5F4E-4F54-A847-C837523C2D6D}"/>
            </a:ext>
          </a:extLst>
        </xdr:cNvPr>
        <xdr:cNvCxnSpPr/>
      </xdr:nvCxnSpPr>
      <xdr:spPr>
        <a:xfrm flipV="1">
          <a:off x="21323300" y="628840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46355</xdr:rowOff>
    </xdr:from>
    <xdr:to>
      <xdr:col>107</xdr:col>
      <xdr:colOff>101600</xdr:colOff>
      <xdr:row>36</xdr:row>
      <xdr:rowOff>147955</xdr:rowOff>
    </xdr:to>
    <xdr:sp macro="" textlink="">
      <xdr:nvSpPr>
        <xdr:cNvPr id="593" name="楕円 592">
          <a:extLst>
            <a:ext uri="{FF2B5EF4-FFF2-40B4-BE49-F238E27FC236}">
              <a16:creationId xmlns:a16="http://schemas.microsoft.com/office/drawing/2014/main" id="{A2569952-ECA2-45B3-BD78-C3EA08943F10}"/>
            </a:ext>
          </a:extLst>
        </xdr:cNvPr>
        <xdr:cNvSpPr/>
      </xdr:nvSpPr>
      <xdr:spPr>
        <a:xfrm>
          <a:off x="20383500" y="621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97155</xdr:rowOff>
    </xdr:from>
    <xdr:to>
      <xdr:col>111</xdr:col>
      <xdr:colOff>177800</xdr:colOff>
      <xdr:row>36</xdr:row>
      <xdr:rowOff>129540</xdr:rowOff>
    </xdr:to>
    <xdr:cxnSp macro="">
      <xdr:nvCxnSpPr>
        <xdr:cNvPr id="594" name="直線コネクタ 593">
          <a:extLst>
            <a:ext uri="{FF2B5EF4-FFF2-40B4-BE49-F238E27FC236}">
              <a16:creationId xmlns:a16="http://schemas.microsoft.com/office/drawing/2014/main" id="{544EFC7B-3691-459B-A732-026BAFEC43AA}"/>
            </a:ext>
          </a:extLst>
        </xdr:cNvPr>
        <xdr:cNvCxnSpPr/>
      </xdr:nvCxnSpPr>
      <xdr:spPr>
        <a:xfrm>
          <a:off x="20434300" y="626935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80645</xdr:rowOff>
    </xdr:from>
    <xdr:to>
      <xdr:col>102</xdr:col>
      <xdr:colOff>165100</xdr:colOff>
      <xdr:row>34</xdr:row>
      <xdr:rowOff>10795</xdr:rowOff>
    </xdr:to>
    <xdr:sp macro="" textlink="">
      <xdr:nvSpPr>
        <xdr:cNvPr id="595" name="楕円 594">
          <a:extLst>
            <a:ext uri="{FF2B5EF4-FFF2-40B4-BE49-F238E27FC236}">
              <a16:creationId xmlns:a16="http://schemas.microsoft.com/office/drawing/2014/main" id="{EB2A8515-1FD1-4312-8C69-3B2EA3BDD8B6}"/>
            </a:ext>
          </a:extLst>
        </xdr:cNvPr>
        <xdr:cNvSpPr/>
      </xdr:nvSpPr>
      <xdr:spPr>
        <a:xfrm>
          <a:off x="19494500" y="573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131445</xdr:rowOff>
    </xdr:from>
    <xdr:to>
      <xdr:col>107</xdr:col>
      <xdr:colOff>50800</xdr:colOff>
      <xdr:row>36</xdr:row>
      <xdr:rowOff>97155</xdr:rowOff>
    </xdr:to>
    <xdr:cxnSp macro="">
      <xdr:nvCxnSpPr>
        <xdr:cNvPr id="596" name="直線コネクタ 595">
          <a:extLst>
            <a:ext uri="{FF2B5EF4-FFF2-40B4-BE49-F238E27FC236}">
              <a16:creationId xmlns:a16="http://schemas.microsoft.com/office/drawing/2014/main" id="{C2A3842F-F307-4EC8-9312-B090D2522941}"/>
            </a:ext>
          </a:extLst>
        </xdr:cNvPr>
        <xdr:cNvCxnSpPr/>
      </xdr:nvCxnSpPr>
      <xdr:spPr>
        <a:xfrm>
          <a:off x="19545300" y="5789295"/>
          <a:ext cx="8890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21590</xdr:rowOff>
    </xdr:from>
    <xdr:to>
      <xdr:col>98</xdr:col>
      <xdr:colOff>38100</xdr:colOff>
      <xdr:row>36</xdr:row>
      <xdr:rowOff>123190</xdr:rowOff>
    </xdr:to>
    <xdr:sp macro="" textlink="">
      <xdr:nvSpPr>
        <xdr:cNvPr id="597" name="楕円 596">
          <a:extLst>
            <a:ext uri="{FF2B5EF4-FFF2-40B4-BE49-F238E27FC236}">
              <a16:creationId xmlns:a16="http://schemas.microsoft.com/office/drawing/2014/main" id="{4C182465-720E-4737-9227-780EC6439F33}"/>
            </a:ext>
          </a:extLst>
        </xdr:cNvPr>
        <xdr:cNvSpPr/>
      </xdr:nvSpPr>
      <xdr:spPr>
        <a:xfrm>
          <a:off x="18605500"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131445</xdr:rowOff>
    </xdr:from>
    <xdr:to>
      <xdr:col>102</xdr:col>
      <xdr:colOff>114300</xdr:colOff>
      <xdr:row>36</xdr:row>
      <xdr:rowOff>72390</xdr:rowOff>
    </xdr:to>
    <xdr:cxnSp macro="">
      <xdr:nvCxnSpPr>
        <xdr:cNvPr id="598" name="直線コネクタ 597">
          <a:extLst>
            <a:ext uri="{FF2B5EF4-FFF2-40B4-BE49-F238E27FC236}">
              <a16:creationId xmlns:a16="http://schemas.microsoft.com/office/drawing/2014/main" id="{DD518B94-9535-44A7-A130-C55EE8A74EDD}"/>
            </a:ext>
          </a:extLst>
        </xdr:cNvPr>
        <xdr:cNvCxnSpPr/>
      </xdr:nvCxnSpPr>
      <xdr:spPr>
        <a:xfrm flipV="1">
          <a:off x="18656300" y="5789295"/>
          <a:ext cx="889000" cy="45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169562</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17388F64-271D-4B7D-9C3A-00024121FE88}"/>
            </a:ext>
          </a:extLst>
        </xdr:cNvPr>
        <xdr:cNvSpPr txBox="1"/>
      </xdr:nvSpPr>
      <xdr:spPr>
        <a:xfrm>
          <a:off x="21075727" y="685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167657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783C0CF4-29AC-477B-AAB4-3C207D6EC84D}"/>
            </a:ext>
          </a:extLst>
        </xdr:cNvPr>
        <xdr:cNvSpPr txBox="1"/>
      </xdr:nvSpPr>
      <xdr:spPr>
        <a:xfrm>
          <a:off x="20199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169562</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AAF4E896-B7CA-4303-A129-24E5E542B0C3}"/>
            </a:ext>
          </a:extLst>
        </xdr:cNvPr>
        <xdr:cNvSpPr txBox="1"/>
      </xdr:nvSpPr>
      <xdr:spPr>
        <a:xfrm>
          <a:off x="19310427" y="685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22877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01D6E5BC-8806-4FE5-BFA4-F5B6E5FEADA7}"/>
            </a:ext>
          </a:extLst>
        </xdr:cNvPr>
        <xdr:cNvSpPr txBox="1"/>
      </xdr:nvSpPr>
      <xdr:spPr>
        <a:xfrm>
          <a:off x="18421427" y="68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25417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77388502-4021-4D6F-95DF-8F01A657B879}"/>
            </a:ext>
          </a:extLst>
        </xdr:cNvPr>
        <xdr:cNvSpPr txBox="1"/>
      </xdr:nvSpPr>
      <xdr:spPr>
        <a:xfrm>
          <a:off x="21075727" y="602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164482</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E17E5BA3-B839-4195-B8EF-0084C0B42B00}"/>
            </a:ext>
          </a:extLst>
        </xdr:cNvPr>
        <xdr:cNvSpPr txBox="1"/>
      </xdr:nvSpPr>
      <xdr:spPr>
        <a:xfrm>
          <a:off x="20199427" y="599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27322</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95B1901C-FFCA-4134-B725-2113B30940B4}"/>
            </a:ext>
          </a:extLst>
        </xdr:cNvPr>
        <xdr:cNvSpPr txBox="1"/>
      </xdr:nvSpPr>
      <xdr:spPr>
        <a:xfrm>
          <a:off x="19310427" y="551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139717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F87AA07B-D70E-4FE6-B2FE-2813652D98D4}"/>
            </a:ext>
          </a:extLst>
        </xdr:cNvPr>
        <xdr:cNvSpPr txBox="1"/>
      </xdr:nvSpPr>
      <xdr:spPr>
        <a:xfrm>
          <a:off x="18421427" y="596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A5AE8B26-C1A0-4401-A394-4C6AD7A0A9D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F2BEF62D-19B1-43C2-A746-AEC25EE07A2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2E6086BD-613A-492A-98B1-B8F734D21E6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2B90FE4F-3450-4563-B8BB-349B9686BF1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C1641B02-3DCA-4B75-BB8C-DEDDC8DEFFA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1B55C809-3DC5-4C32-AF0B-7AE73E9A915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FBA1DB0F-45BB-429C-938C-75A3268F9F8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7317DF4A-7B29-4729-ACB0-D253F630F76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939483FF-9F10-4EF4-AB1F-D4F814DDBCE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CEB267BF-340E-4E4F-8874-C8A255AFC67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73588017-0F6D-4570-9F3D-6F263DD8543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95393D4B-99CF-47A8-B3E9-68069139179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B02F1F40-C95E-493E-99D3-CA809E2E55E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33C97EE1-3561-425E-9DC6-A91E8CD8FAF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C6EAEC68-F7AD-4044-827C-158D1BA88C8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E9871AD4-3606-43CC-9E13-2A0B21A226E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7C6F265E-E051-493F-BF66-07BEBA32F43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9F778407-EA17-401F-AC99-1AB2C2D5F16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EFE46FA9-989E-4B17-A33D-A9148782A7A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3A89CDC5-20CB-4823-BA77-DB986A4DC35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4FC698B3-E31B-437A-A3C5-3AC35536991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6D164506-3768-4249-8225-9976B229F21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3B003EB3-5D2E-4F60-8528-0DA9CDDFA92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4AEA6852-B79D-47EF-BDB8-A5A3D8DD589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31" name="直線コネクタ 630">
          <a:extLst>
            <a:ext uri="{FF2B5EF4-FFF2-40B4-BE49-F238E27FC236}">
              <a16:creationId xmlns:a16="http://schemas.microsoft.com/office/drawing/2014/main" id="{0BA7072B-5103-46D4-A7B3-D344546A4B62}"/>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048722C8-306A-4F02-8898-0D7A267744A2}"/>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3" name="直線コネクタ 632">
          <a:extLst>
            <a:ext uri="{FF2B5EF4-FFF2-40B4-BE49-F238E27FC236}">
              <a16:creationId xmlns:a16="http://schemas.microsoft.com/office/drawing/2014/main" id="{13674195-9310-481B-89BC-6147E27ACC12}"/>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22D65FB7-D32F-4AB6-97FA-77BB7D67C159}"/>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5" name="直線コネクタ 634">
          <a:extLst>
            <a:ext uri="{FF2B5EF4-FFF2-40B4-BE49-F238E27FC236}">
              <a16:creationId xmlns:a16="http://schemas.microsoft.com/office/drawing/2014/main" id="{767BE6A5-76E1-452F-9469-969420C5D619}"/>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F2C4627C-685F-42A7-BB1D-9CF9B984508D}"/>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37" name="フローチャート: 判断 636">
          <a:extLst>
            <a:ext uri="{FF2B5EF4-FFF2-40B4-BE49-F238E27FC236}">
              <a16:creationId xmlns:a16="http://schemas.microsoft.com/office/drawing/2014/main" id="{59154E4A-7FCB-401F-89B6-59442EB1E713}"/>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8" name="フローチャート: 判断 637">
          <a:extLst>
            <a:ext uri="{FF2B5EF4-FFF2-40B4-BE49-F238E27FC236}">
              <a16:creationId xmlns:a16="http://schemas.microsoft.com/office/drawing/2014/main" id="{F1D2644D-79C7-400A-AED0-B61646AC324C}"/>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9" name="フローチャート: 判断 638">
          <a:extLst>
            <a:ext uri="{FF2B5EF4-FFF2-40B4-BE49-F238E27FC236}">
              <a16:creationId xmlns:a16="http://schemas.microsoft.com/office/drawing/2014/main" id="{EB90858A-B211-4C1D-965B-F79BD9608A5C}"/>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40" name="フローチャート: 判断 639">
          <a:extLst>
            <a:ext uri="{FF2B5EF4-FFF2-40B4-BE49-F238E27FC236}">
              <a16:creationId xmlns:a16="http://schemas.microsoft.com/office/drawing/2014/main" id="{6899EE67-5E8C-49F8-ACC1-2DB11CACF0AE}"/>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41" name="フローチャート: 判断 640">
          <a:extLst>
            <a:ext uri="{FF2B5EF4-FFF2-40B4-BE49-F238E27FC236}">
              <a16:creationId xmlns:a16="http://schemas.microsoft.com/office/drawing/2014/main" id="{A8B4CF7D-79AC-4155-B746-36458BFC7231}"/>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43ADE392-1D08-4C2F-A940-BE1B36A42FE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1B3F7CA-BB27-499B-8036-2202241A013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DCE0A5A-53BF-4E5C-A839-F48B9EDCA69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53D9AA0-F273-4383-9019-B4BDECEC8E0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DF7D512A-7AB0-4919-90D4-1C995E1A682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120650</xdr:rowOff>
    </xdr:from>
    <xdr:to>
      <xdr:col>85</xdr:col>
      <xdr:colOff>177800</xdr:colOff>
      <xdr:row>61</xdr:row>
      <xdr:rowOff>50800</xdr:rowOff>
    </xdr:to>
    <xdr:sp macro="" textlink="">
      <xdr:nvSpPr>
        <xdr:cNvPr id="647" name="楕円 646">
          <a:extLst>
            <a:ext uri="{FF2B5EF4-FFF2-40B4-BE49-F238E27FC236}">
              <a16:creationId xmlns:a16="http://schemas.microsoft.com/office/drawing/2014/main" id="{EA37CDBA-1720-4EAE-9F9D-17F364B4DE05}"/>
            </a:ext>
          </a:extLst>
        </xdr:cNvPr>
        <xdr:cNvSpPr/>
      </xdr:nvSpPr>
      <xdr:spPr>
        <a:xfrm>
          <a:off x="162687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99077</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BC1A7353-527F-49B1-A8D8-2A41037651C3}"/>
            </a:ext>
          </a:extLst>
        </xdr:cNvPr>
        <xdr:cNvSpPr txBox="1"/>
      </xdr:nvSpPr>
      <xdr:spPr>
        <a:xfrm>
          <a:off x="16357600"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88265</xdr:rowOff>
    </xdr:from>
    <xdr:to>
      <xdr:col>81</xdr:col>
      <xdr:colOff>101600</xdr:colOff>
      <xdr:row>61</xdr:row>
      <xdr:rowOff>18415</xdr:rowOff>
    </xdr:to>
    <xdr:sp macro="" textlink="">
      <xdr:nvSpPr>
        <xdr:cNvPr id="649" name="楕円 648">
          <a:extLst>
            <a:ext uri="{FF2B5EF4-FFF2-40B4-BE49-F238E27FC236}">
              <a16:creationId xmlns:a16="http://schemas.microsoft.com/office/drawing/2014/main" id="{C7E06281-6C00-4F22-AFA4-2A5C7363259C}"/>
            </a:ext>
          </a:extLst>
        </xdr:cNvPr>
        <xdr:cNvSpPr/>
      </xdr:nvSpPr>
      <xdr:spPr>
        <a:xfrm>
          <a:off x="15430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139065</xdr:rowOff>
    </xdr:from>
    <xdr:to>
      <xdr:col>85</xdr:col>
      <xdr:colOff>127000</xdr:colOff>
      <xdr:row>61</xdr:row>
      <xdr:rowOff>0</xdr:rowOff>
    </xdr:to>
    <xdr:cxnSp macro="">
      <xdr:nvCxnSpPr>
        <xdr:cNvPr id="650" name="直線コネクタ 649">
          <a:extLst>
            <a:ext uri="{FF2B5EF4-FFF2-40B4-BE49-F238E27FC236}">
              <a16:creationId xmlns:a16="http://schemas.microsoft.com/office/drawing/2014/main" id="{6D0D42C1-6775-4BB1-8490-14FCEBE276CE}"/>
            </a:ext>
          </a:extLst>
        </xdr:cNvPr>
        <xdr:cNvCxnSpPr/>
      </xdr:nvCxnSpPr>
      <xdr:spPr>
        <a:xfrm>
          <a:off x="15481300" y="1042606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52070</xdr:rowOff>
    </xdr:from>
    <xdr:to>
      <xdr:col>76</xdr:col>
      <xdr:colOff>165100</xdr:colOff>
      <xdr:row>60</xdr:row>
      <xdr:rowOff>153670</xdr:rowOff>
    </xdr:to>
    <xdr:sp macro="" textlink="">
      <xdr:nvSpPr>
        <xdr:cNvPr id="651" name="楕円 650">
          <a:extLst>
            <a:ext uri="{FF2B5EF4-FFF2-40B4-BE49-F238E27FC236}">
              <a16:creationId xmlns:a16="http://schemas.microsoft.com/office/drawing/2014/main" id="{BF4D5E12-CBBB-4ED0-901F-665686EA5851}"/>
            </a:ext>
          </a:extLst>
        </xdr:cNvPr>
        <xdr:cNvSpPr/>
      </xdr:nvSpPr>
      <xdr:spPr>
        <a:xfrm>
          <a:off x="14541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102870</xdr:rowOff>
    </xdr:from>
    <xdr:to>
      <xdr:col>81</xdr:col>
      <xdr:colOff>50800</xdr:colOff>
      <xdr:row>60</xdr:row>
      <xdr:rowOff>139065</xdr:rowOff>
    </xdr:to>
    <xdr:cxnSp macro="">
      <xdr:nvCxnSpPr>
        <xdr:cNvPr id="652" name="直線コネクタ 651">
          <a:extLst>
            <a:ext uri="{FF2B5EF4-FFF2-40B4-BE49-F238E27FC236}">
              <a16:creationId xmlns:a16="http://schemas.microsoft.com/office/drawing/2014/main" id="{FDD998AA-60B6-430E-B2A7-9F9E0A831EA6}"/>
            </a:ext>
          </a:extLst>
        </xdr:cNvPr>
        <xdr:cNvCxnSpPr/>
      </xdr:nvCxnSpPr>
      <xdr:spPr>
        <a:xfrm>
          <a:off x="14592300" y="103898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57785</xdr:rowOff>
    </xdr:from>
    <xdr:to>
      <xdr:col>72</xdr:col>
      <xdr:colOff>38100</xdr:colOff>
      <xdr:row>61</xdr:row>
      <xdr:rowOff>159385</xdr:rowOff>
    </xdr:to>
    <xdr:sp macro="" textlink="">
      <xdr:nvSpPr>
        <xdr:cNvPr id="653" name="楕円 652">
          <a:extLst>
            <a:ext uri="{FF2B5EF4-FFF2-40B4-BE49-F238E27FC236}">
              <a16:creationId xmlns:a16="http://schemas.microsoft.com/office/drawing/2014/main" id="{D7D3D9D2-248D-45B6-8BE7-B14C9815EFD5}"/>
            </a:ext>
          </a:extLst>
        </xdr:cNvPr>
        <xdr:cNvSpPr/>
      </xdr:nvSpPr>
      <xdr:spPr>
        <a:xfrm>
          <a:off x="136525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102870</xdr:rowOff>
    </xdr:from>
    <xdr:to>
      <xdr:col>76</xdr:col>
      <xdr:colOff>114300</xdr:colOff>
      <xdr:row>61</xdr:row>
      <xdr:rowOff>108585</xdr:rowOff>
    </xdr:to>
    <xdr:cxnSp macro="">
      <xdr:nvCxnSpPr>
        <xdr:cNvPr id="654" name="直線コネクタ 653">
          <a:extLst>
            <a:ext uri="{FF2B5EF4-FFF2-40B4-BE49-F238E27FC236}">
              <a16:creationId xmlns:a16="http://schemas.microsoft.com/office/drawing/2014/main" id="{BD86C618-3BCC-4F2F-A760-B225F0D1A422}"/>
            </a:ext>
          </a:extLst>
        </xdr:cNvPr>
        <xdr:cNvCxnSpPr/>
      </xdr:nvCxnSpPr>
      <xdr:spPr>
        <a:xfrm flipV="1">
          <a:off x="13703300" y="10389870"/>
          <a:ext cx="8890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6350</xdr:rowOff>
    </xdr:from>
    <xdr:to>
      <xdr:col>67</xdr:col>
      <xdr:colOff>101600</xdr:colOff>
      <xdr:row>60</xdr:row>
      <xdr:rowOff>107950</xdr:rowOff>
    </xdr:to>
    <xdr:sp macro="" textlink="">
      <xdr:nvSpPr>
        <xdr:cNvPr id="655" name="楕円 654">
          <a:extLst>
            <a:ext uri="{FF2B5EF4-FFF2-40B4-BE49-F238E27FC236}">
              <a16:creationId xmlns:a16="http://schemas.microsoft.com/office/drawing/2014/main" id="{09ADBF99-857F-462C-AD2A-479FE65CCBE2}"/>
            </a:ext>
          </a:extLst>
        </xdr:cNvPr>
        <xdr:cNvSpPr/>
      </xdr:nvSpPr>
      <xdr:spPr>
        <a:xfrm>
          <a:off x="12763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57150</xdr:rowOff>
    </xdr:from>
    <xdr:to>
      <xdr:col>71</xdr:col>
      <xdr:colOff>177800</xdr:colOff>
      <xdr:row>61</xdr:row>
      <xdr:rowOff>108585</xdr:rowOff>
    </xdr:to>
    <xdr:cxnSp macro="">
      <xdr:nvCxnSpPr>
        <xdr:cNvPr id="656" name="直線コネクタ 655">
          <a:extLst>
            <a:ext uri="{FF2B5EF4-FFF2-40B4-BE49-F238E27FC236}">
              <a16:creationId xmlns:a16="http://schemas.microsoft.com/office/drawing/2014/main" id="{FBD3BF32-A934-4C87-BDE1-4CAB1CD0CDB5}"/>
            </a:ext>
          </a:extLst>
        </xdr:cNvPr>
        <xdr:cNvCxnSpPr/>
      </xdr:nvCxnSpPr>
      <xdr:spPr>
        <a:xfrm>
          <a:off x="12814300" y="10344150"/>
          <a:ext cx="889000" cy="22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657" name="n_1aveValue【学校施設】&#10;有形固定資産減価償却率">
          <a:extLst>
            <a:ext uri="{FF2B5EF4-FFF2-40B4-BE49-F238E27FC236}">
              <a16:creationId xmlns:a16="http://schemas.microsoft.com/office/drawing/2014/main" id="{0B3DBAAC-1FBA-4261-9E38-17F3EE1E61ED}"/>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658" name="n_2aveValue【学校施設】&#10;有形固定資産減価償却率">
          <a:extLst>
            <a:ext uri="{FF2B5EF4-FFF2-40B4-BE49-F238E27FC236}">
              <a16:creationId xmlns:a16="http://schemas.microsoft.com/office/drawing/2014/main" id="{B42E7F68-9C0C-4C86-B7AE-F9E23FE0A148}"/>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659" name="n_3aveValue【学校施設】&#10;有形固定資産減価償却率">
          <a:extLst>
            <a:ext uri="{FF2B5EF4-FFF2-40B4-BE49-F238E27FC236}">
              <a16:creationId xmlns:a16="http://schemas.microsoft.com/office/drawing/2014/main" id="{BBD73F1D-104D-43E8-96C6-47403F11C518}"/>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660" name="n_4aveValue【学校施設】&#10;有形固定資産減価償却率">
          <a:extLst>
            <a:ext uri="{FF2B5EF4-FFF2-40B4-BE49-F238E27FC236}">
              <a16:creationId xmlns:a16="http://schemas.microsoft.com/office/drawing/2014/main" id="{325511F8-5E0D-4ADB-83F6-17CD1B3AE111}"/>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9542</xdr:rowOff>
    </xdr:from>
    <xdr:ext cx="405111" cy="259045"/>
    <xdr:sp macro="" textlink="">
      <xdr:nvSpPr>
        <xdr:cNvPr id="661" name="n_1mainValue【学校施設】&#10;有形固定資産減価償却率">
          <a:extLst>
            <a:ext uri="{FF2B5EF4-FFF2-40B4-BE49-F238E27FC236}">
              <a16:creationId xmlns:a16="http://schemas.microsoft.com/office/drawing/2014/main" id="{C05B634F-94B8-444A-910A-F919E50C3305}"/>
            </a:ext>
          </a:extLst>
        </xdr:cNvPr>
        <xdr:cNvSpPr txBox="1"/>
      </xdr:nvSpPr>
      <xdr:spPr>
        <a:xfrm>
          <a:off x="152660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144797</xdr:rowOff>
    </xdr:from>
    <xdr:ext cx="405111" cy="259045"/>
    <xdr:sp macro="" textlink="">
      <xdr:nvSpPr>
        <xdr:cNvPr id="662" name="n_2mainValue【学校施設】&#10;有形固定資産減価償却率">
          <a:extLst>
            <a:ext uri="{FF2B5EF4-FFF2-40B4-BE49-F238E27FC236}">
              <a16:creationId xmlns:a16="http://schemas.microsoft.com/office/drawing/2014/main" id="{757DC186-A404-4011-B4D2-62A32AB97B39}"/>
            </a:ext>
          </a:extLst>
        </xdr:cNvPr>
        <xdr:cNvSpPr txBox="1"/>
      </xdr:nvSpPr>
      <xdr:spPr>
        <a:xfrm>
          <a:off x="14389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150512</xdr:rowOff>
    </xdr:from>
    <xdr:ext cx="405111" cy="259045"/>
    <xdr:sp macro="" textlink="">
      <xdr:nvSpPr>
        <xdr:cNvPr id="663" name="n_3mainValue【学校施設】&#10;有形固定資産減価償却率">
          <a:extLst>
            <a:ext uri="{FF2B5EF4-FFF2-40B4-BE49-F238E27FC236}">
              <a16:creationId xmlns:a16="http://schemas.microsoft.com/office/drawing/2014/main" id="{7E3F52A6-58B7-477E-974A-B0958517BCA6}"/>
            </a:ext>
          </a:extLst>
        </xdr:cNvPr>
        <xdr:cNvSpPr txBox="1"/>
      </xdr:nvSpPr>
      <xdr:spPr>
        <a:xfrm>
          <a:off x="13500744"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664" name="n_4mainValue【学校施設】&#10;有形固定資産減価償却率">
          <a:extLst>
            <a:ext uri="{FF2B5EF4-FFF2-40B4-BE49-F238E27FC236}">
              <a16:creationId xmlns:a16="http://schemas.microsoft.com/office/drawing/2014/main" id="{5E0B370D-489B-47BA-BADB-34D7FDB1A407}"/>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6201804D-A2A0-4EF6-B268-1DF31597B6F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A872ACB6-0A89-4F9F-ABF8-F460FF1C063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12BFC1F5-3662-4F4E-BD7E-8A586A4CD23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B41818A9-35D2-43C5-8C9C-7840C42DB39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4761D73D-A5D8-430C-855A-A0D06B5DF8B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2BA5A92D-2ECB-4E4B-90B9-4222906E77C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7CABF610-E06A-47A1-B3FD-B87E3FB341F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5EBE31B9-740F-4C6E-A44B-86DE713B99E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1671C37F-FB67-48B5-95A7-0F6D10F2DE5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47C57606-93C4-4A66-B366-3D917F26174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AB6FEB45-FF62-4CEF-AC1E-AC8C79E4936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72D27C2A-A257-40B1-95E3-4D0954D31B79}"/>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49201CE4-36F4-4D2D-AA33-09532BFB52B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EC2A7B2B-66CE-459E-B0A9-D4D7AE2F8E5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10FB2F23-DF90-4B04-9EA7-2E40C4A8BB8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BB86770C-68A0-43F0-8F2D-9690E2D71C6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CE966F17-AB2C-4C2D-994B-EE370B8739E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B2FEE435-C096-4FAC-A020-EF730DC42708}"/>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27DD8390-9F92-4064-805F-B3FA9FCA55E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56FC16EB-B83B-457C-A6C9-CADDAF84428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AE248574-3530-4BF9-A110-67A5D737F12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69C30395-479C-4C64-A81D-373F7F2B1EB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F88DC446-0466-4F69-8ACD-97CF613CEA1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2E1AEB51-6BAA-4392-979B-756A0907185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2E55B56A-E78D-490F-B787-D758EC01778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AAA3F67E-874D-4778-AA7C-04E165865B4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91" name="直線コネクタ 690">
          <a:extLst>
            <a:ext uri="{FF2B5EF4-FFF2-40B4-BE49-F238E27FC236}">
              <a16:creationId xmlns:a16="http://schemas.microsoft.com/office/drawing/2014/main" id="{368A8071-A2BA-4289-BDDE-0F6B6A0BC4EA}"/>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92" name="【学校施設】&#10;一人当たり面積最小値テキスト">
          <a:extLst>
            <a:ext uri="{FF2B5EF4-FFF2-40B4-BE49-F238E27FC236}">
              <a16:creationId xmlns:a16="http://schemas.microsoft.com/office/drawing/2014/main" id="{779137C0-B6A1-4291-AFDB-B549BB2E33B7}"/>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93" name="直線コネクタ 692">
          <a:extLst>
            <a:ext uri="{FF2B5EF4-FFF2-40B4-BE49-F238E27FC236}">
              <a16:creationId xmlns:a16="http://schemas.microsoft.com/office/drawing/2014/main" id="{EBE84631-D5EA-4F33-87A5-45E47C14ECAB}"/>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94" name="【学校施設】&#10;一人当たり面積最大値テキスト">
          <a:extLst>
            <a:ext uri="{FF2B5EF4-FFF2-40B4-BE49-F238E27FC236}">
              <a16:creationId xmlns:a16="http://schemas.microsoft.com/office/drawing/2014/main" id="{04CC8820-DBC9-4082-811E-F0FB94BFE2AB}"/>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95" name="直線コネクタ 694">
          <a:extLst>
            <a:ext uri="{FF2B5EF4-FFF2-40B4-BE49-F238E27FC236}">
              <a16:creationId xmlns:a16="http://schemas.microsoft.com/office/drawing/2014/main" id="{6447EE4C-216B-4EAA-BA86-85924EE416A8}"/>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696" name="【学校施設】&#10;一人当たり面積平均値テキスト">
          <a:extLst>
            <a:ext uri="{FF2B5EF4-FFF2-40B4-BE49-F238E27FC236}">
              <a16:creationId xmlns:a16="http://schemas.microsoft.com/office/drawing/2014/main" id="{00576801-D51A-4F7C-9050-95D3037C9C33}"/>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97" name="フローチャート: 判断 696">
          <a:extLst>
            <a:ext uri="{FF2B5EF4-FFF2-40B4-BE49-F238E27FC236}">
              <a16:creationId xmlns:a16="http://schemas.microsoft.com/office/drawing/2014/main" id="{3DAE2026-0F72-4338-98D6-156B621ABA91}"/>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98" name="フローチャート: 判断 697">
          <a:extLst>
            <a:ext uri="{FF2B5EF4-FFF2-40B4-BE49-F238E27FC236}">
              <a16:creationId xmlns:a16="http://schemas.microsoft.com/office/drawing/2014/main" id="{9356090C-A676-40F3-BEC5-63F5F058F692}"/>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99" name="フローチャート: 判断 698">
          <a:extLst>
            <a:ext uri="{FF2B5EF4-FFF2-40B4-BE49-F238E27FC236}">
              <a16:creationId xmlns:a16="http://schemas.microsoft.com/office/drawing/2014/main" id="{E3D94F00-389D-4154-A3E6-14B145C64275}"/>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700" name="フローチャート: 判断 699">
          <a:extLst>
            <a:ext uri="{FF2B5EF4-FFF2-40B4-BE49-F238E27FC236}">
              <a16:creationId xmlns:a16="http://schemas.microsoft.com/office/drawing/2014/main" id="{65E888B5-9B2E-4D88-AB86-7219175686F0}"/>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701" name="フローチャート: 判断 700">
          <a:extLst>
            <a:ext uri="{FF2B5EF4-FFF2-40B4-BE49-F238E27FC236}">
              <a16:creationId xmlns:a16="http://schemas.microsoft.com/office/drawing/2014/main" id="{53870B2E-6365-43C4-BD49-739D203B25A1}"/>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0530760-31B3-4B61-8D4B-D13DCB550DE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2668866C-0A38-4608-BBA4-19CB2846263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FB23038-CB60-4127-BBB4-FC1213EFB84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7412344-A391-42B0-84DC-983B059FFCA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1A9ECDE4-0BA6-49EF-9A81-A9241EA2FF1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39334</xdr:rowOff>
    </xdr:from>
    <xdr:to>
      <xdr:col>116</xdr:col>
      <xdr:colOff>114300</xdr:colOff>
      <xdr:row>61</xdr:row>
      <xdr:rowOff>140934</xdr:rowOff>
    </xdr:to>
    <xdr:sp macro="" textlink="">
      <xdr:nvSpPr>
        <xdr:cNvPr id="707" name="楕円 706">
          <a:extLst>
            <a:ext uri="{FF2B5EF4-FFF2-40B4-BE49-F238E27FC236}">
              <a16:creationId xmlns:a16="http://schemas.microsoft.com/office/drawing/2014/main" id="{A3D3AE16-E74B-4AD3-9E02-F58127F1149E}"/>
            </a:ext>
          </a:extLst>
        </xdr:cNvPr>
        <xdr:cNvSpPr/>
      </xdr:nvSpPr>
      <xdr:spPr>
        <a:xfrm>
          <a:off x="22110700" y="1049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62211</xdr:rowOff>
    </xdr:from>
    <xdr:ext cx="469744" cy="259045"/>
    <xdr:sp macro="" textlink="">
      <xdr:nvSpPr>
        <xdr:cNvPr id="708" name="【学校施設】&#10;一人当たり面積該当値テキスト">
          <a:extLst>
            <a:ext uri="{FF2B5EF4-FFF2-40B4-BE49-F238E27FC236}">
              <a16:creationId xmlns:a16="http://schemas.microsoft.com/office/drawing/2014/main" id="{A5E72706-D8B1-4643-8275-328516B785AA}"/>
            </a:ext>
          </a:extLst>
        </xdr:cNvPr>
        <xdr:cNvSpPr txBox="1"/>
      </xdr:nvSpPr>
      <xdr:spPr>
        <a:xfrm>
          <a:off x="22199600" y="1034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52397</xdr:rowOff>
    </xdr:from>
    <xdr:to>
      <xdr:col>112</xdr:col>
      <xdr:colOff>38100</xdr:colOff>
      <xdr:row>61</xdr:row>
      <xdr:rowOff>153997</xdr:rowOff>
    </xdr:to>
    <xdr:sp macro="" textlink="">
      <xdr:nvSpPr>
        <xdr:cNvPr id="709" name="楕円 708">
          <a:extLst>
            <a:ext uri="{FF2B5EF4-FFF2-40B4-BE49-F238E27FC236}">
              <a16:creationId xmlns:a16="http://schemas.microsoft.com/office/drawing/2014/main" id="{C9CF0F44-4158-4FD0-A4B6-4509C0029E83}"/>
            </a:ext>
          </a:extLst>
        </xdr:cNvPr>
        <xdr:cNvSpPr/>
      </xdr:nvSpPr>
      <xdr:spPr>
        <a:xfrm>
          <a:off x="21272500" y="1051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90134</xdr:rowOff>
    </xdr:from>
    <xdr:to>
      <xdr:col>116</xdr:col>
      <xdr:colOff>63500</xdr:colOff>
      <xdr:row>61</xdr:row>
      <xdr:rowOff>103197</xdr:rowOff>
    </xdr:to>
    <xdr:cxnSp macro="">
      <xdr:nvCxnSpPr>
        <xdr:cNvPr id="710" name="直線コネクタ 709">
          <a:extLst>
            <a:ext uri="{FF2B5EF4-FFF2-40B4-BE49-F238E27FC236}">
              <a16:creationId xmlns:a16="http://schemas.microsoft.com/office/drawing/2014/main" id="{76E3B29A-C7D0-4620-A6CF-78F5095BA4BC}"/>
            </a:ext>
          </a:extLst>
        </xdr:cNvPr>
        <xdr:cNvCxnSpPr/>
      </xdr:nvCxnSpPr>
      <xdr:spPr>
        <a:xfrm flipV="1">
          <a:off x="21323300" y="1054858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66766</xdr:rowOff>
    </xdr:from>
    <xdr:to>
      <xdr:col>107</xdr:col>
      <xdr:colOff>101600</xdr:colOff>
      <xdr:row>61</xdr:row>
      <xdr:rowOff>168366</xdr:rowOff>
    </xdr:to>
    <xdr:sp macro="" textlink="">
      <xdr:nvSpPr>
        <xdr:cNvPr id="711" name="楕円 710">
          <a:extLst>
            <a:ext uri="{FF2B5EF4-FFF2-40B4-BE49-F238E27FC236}">
              <a16:creationId xmlns:a16="http://schemas.microsoft.com/office/drawing/2014/main" id="{820CFC0F-74C1-451E-800C-409CA709610E}"/>
            </a:ext>
          </a:extLst>
        </xdr:cNvPr>
        <xdr:cNvSpPr/>
      </xdr:nvSpPr>
      <xdr:spPr>
        <a:xfrm>
          <a:off x="20383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103197</xdr:rowOff>
    </xdr:from>
    <xdr:to>
      <xdr:col>111</xdr:col>
      <xdr:colOff>177800</xdr:colOff>
      <xdr:row>61</xdr:row>
      <xdr:rowOff>117566</xdr:rowOff>
    </xdr:to>
    <xdr:cxnSp macro="">
      <xdr:nvCxnSpPr>
        <xdr:cNvPr id="712" name="直線コネクタ 711">
          <a:extLst>
            <a:ext uri="{FF2B5EF4-FFF2-40B4-BE49-F238E27FC236}">
              <a16:creationId xmlns:a16="http://schemas.microsoft.com/office/drawing/2014/main" id="{20C1B609-0788-4E47-9523-7F5AB4963DB7}"/>
            </a:ext>
          </a:extLst>
        </xdr:cNvPr>
        <xdr:cNvCxnSpPr/>
      </xdr:nvCxnSpPr>
      <xdr:spPr>
        <a:xfrm flipV="1">
          <a:off x="20434300" y="10561647"/>
          <a:ext cx="88900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83748</xdr:rowOff>
    </xdr:from>
    <xdr:to>
      <xdr:col>102</xdr:col>
      <xdr:colOff>165100</xdr:colOff>
      <xdr:row>62</xdr:row>
      <xdr:rowOff>13898</xdr:rowOff>
    </xdr:to>
    <xdr:sp macro="" textlink="">
      <xdr:nvSpPr>
        <xdr:cNvPr id="713" name="楕円 712">
          <a:extLst>
            <a:ext uri="{FF2B5EF4-FFF2-40B4-BE49-F238E27FC236}">
              <a16:creationId xmlns:a16="http://schemas.microsoft.com/office/drawing/2014/main" id="{D5D565DD-9DDA-4A4D-ACF6-1E5B2A4D1E22}"/>
            </a:ext>
          </a:extLst>
        </xdr:cNvPr>
        <xdr:cNvSpPr/>
      </xdr:nvSpPr>
      <xdr:spPr>
        <a:xfrm>
          <a:off x="19494500" y="1054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117566</xdr:rowOff>
    </xdr:from>
    <xdr:to>
      <xdr:col>107</xdr:col>
      <xdr:colOff>50800</xdr:colOff>
      <xdr:row>61</xdr:row>
      <xdr:rowOff>134548</xdr:rowOff>
    </xdr:to>
    <xdr:cxnSp macro="">
      <xdr:nvCxnSpPr>
        <xdr:cNvPr id="714" name="直線コネクタ 713">
          <a:extLst>
            <a:ext uri="{FF2B5EF4-FFF2-40B4-BE49-F238E27FC236}">
              <a16:creationId xmlns:a16="http://schemas.microsoft.com/office/drawing/2014/main" id="{DA2A0DDB-2C7E-46D9-9F4F-7721B31AA250}"/>
            </a:ext>
          </a:extLst>
        </xdr:cNvPr>
        <xdr:cNvCxnSpPr/>
      </xdr:nvCxnSpPr>
      <xdr:spPr>
        <a:xfrm flipV="1">
          <a:off x="19545300" y="10576016"/>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98770</xdr:rowOff>
    </xdr:from>
    <xdr:to>
      <xdr:col>98</xdr:col>
      <xdr:colOff>38100</xdr:colOff>
      <xdr:row>62</xdr:row>
      <xdr:rowOff>28920</xdr:rowOff>
    </xdr:to>
    <xdr:sp macro="" textlink="">
      <xdr:nvSpPr>
        <xdr:cNvPr id="715" name="楕円 714">
          <a:extLst>
            <a:ext uri="{FF2B5EF4-FFF2-40B4-BE49-F238E27FC236}">
              <a16:creationId xmlns:a16="http://schemas.microsoft.com/office/drawing/2014/main" id="{0EFABED0-C9CD-48EE-AB76-2882D2C74A8E}"/>
            </a:ext>
          </a:extLst>
        </xdr:cNvPr>
        <xdr:cNvSpPr/>
      </xdr:nvSpPr>
      <xdr:spPr>
        <a:xfrm>
          <a:off x="18605500" y="1055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134548</xdr:rowOff>
    </xdr:from>
    <xdr:to>
      <xdr:col>102</xdr:col>
      <xdr:colOff>114300</xdr:colOff>
      <xdr:row>61</xdr:row>
      <xdr:rowOff>149570</xdr:rowOff>
    </xdr:to>
    <xdr:cxnSp macro="">
      <xdr:nvCxnSpPr>
        <xdr:cNvPr id="716" name="直線コネクタ 715">
          <a:extLst>
            <a:ext uri="{FF2B5EF4-FFF2-40B4-BE49-F238E27FC236}">
              <a16:creationId xmlns:a16="http://schemas.microsoft.com/office/drawing/2014/main" id="{FD72D08C-FF3C-483D-A062-CFBC236059FF}"/>
            </a:ext>
          </a:extLst>
        </xdr:cNvPr>
        <xdr:cNvCxnSpPr/>
      </xdr:nvCxnSpPr>
      <xdr:spPr>
        <a:xfrm flipV="1">
          <a:off x="18656300" y="10592998"/>
          <a:ext cx="8890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717" name="n_1aveValue【学校施設】&#10;一人当たり面積">
          <a:extLst>
            <a:ext uri="{FF2B5EF4-FFF2-40B4-BE49-F238E27FC236}">
              <a16:creationId xmlns:a16="http://schemas.microsoft.com/office/drawing/2014/main" id="{D6B9703A-263A-43BE-AF98-12BC6D0061F6}"/>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718" name="n_2aveValue【学校施設】&#10;一人当たり面積">
          <a:extLst>
            <a:ext uri="{FF2B5EF4-FFF2-40B4-BE49-F238E27FC236}">
              <a16:creationId xmlns:a16="http://schemas.microsoft.com/office/drawing/2014/main" id="{46C4D123-008C-4886-8088-1EE7E350AE34}"/>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719" name="n_3aveValue【学校施設】&#10;一人当たり面積">
          <a:extLst>
            <a:ext uri="{FF2B5EF4-FFF2-40B4-BE49-F238E27FC236}">
              <a16:creationId xmlns:a16="http://schemas.microsoft.com/office/drawing/2014/main" id="{68EA7D83-4C8B-4098-9224-F30264AF1474}"/>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720" name="n_4aveValue【学校施設】&#10;一人当たり面積">
          <a:extLst>
            <a:ext uri="{FF2B5EF4-FFF2-40B4-BE49-F238E27FC236}">
              <a16:creationId xmlns:a16="http://schemas.microsoft.com/office/drawing/2014/main" id="{0774B754-1928-4432-A131-4C8F9CC70AFC}"/>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170524</xdr:rowOff>
    </xdr:from>
    <xdr:ext cx="469744" cy="259045"/>
    <xdr:sp macro="" textlink="">
      <xdr:nvSpPr>
        <xdr:cNvPr id="721" name="n_1mainValue【学校施設】&#10;一人当たり面積">
          <a:extLst>
            <a:ext uri="{FF2B5EF4-FFF2-40B4-BE49-F238E27FC236}">
              <a16:creationId xmlns:a16="http://schemas.microsoft.com/office/drawing/2014/main" id="{E96662E6-1B2E-4461-BC20-B28138ECBE08}"/>
            </a:ext>
          </a:extLst>
        </xdr:cNvPr>
        <xdr:cNvSpPr txBox="1"/>
      </xdr:nvSpPr>
      <xdr:spPr>
        <a:xfrm>
          <a:off x="21075727" y="10286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13443</xdr:rowOff>
    </xdr:from>
    <xdr:ext cx="469744" cy="259045"/>
    <xdr:sp macro="" textlink="">
      <xdr:nvSpPr>
        <xdr:cNvPr id="722" name="n_2mainValue【学校施設】&#10;一人当たり面積">
          <a:extLst>
            <a:ext uri="{FF2B5EF4-FFF2-40B4-BE49-F238E27FC236}">
              <a16:creationId xmlns:a16="http://schemas.microsoft.com/office/drawing/2014/main" id="{C0C0D696-F3AC-4AF1-AB4A-F211EC102724}"/>
            </a:ext>
          </a:extLst>
        </xdr:cNvPr>
        <xdr:cNvSpPr txBox="1"/>
      </xdr:nvSpPr>
      <xdr:spPr>
        <a:xfrm>
          <a:off x="20199427" y="1030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30425</xdr:rowOff>
    </xdr:from>
    <xdr:ext cx="469744" cy="259045"/>
    <xdr:sp macro="" textlink="">
      <xdr:nvSpPr>
        <xdr:cNvPr id="723" name="n_3mainValue【学校施設】&#10;一人当たり面積">
          <a:extLst>
            <a:ext uri="{FF2B5EF4-FFF2-40B4-BE49-F238E27FC236}">
              <a16:creationId xmlns:a16="http://schemas.microsoft.com/office/drawing/2014/main" id="{29D5354D-C836-4519-895F-13D3ACE0A445}"/>
            </a:ext>
          </a:extLst>
        </xdr:cNvPr>
        <xdr:cNvSpPr txBox="1"/>
      </xdr:nvSpPr>
      <xdr:spPr>
        <a:xfrm>
          <a:off x="19310427" y="1031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45447</xdr:rowOff>
    </xdr:from>
    <xdr:ext cx="469744" cy="259045"/>
    <xdr:sp macro="" textlink="">
      <xdr:nvSpPr>
        <xdr:cNvPr id="724" name="n_4mainValue【学校施設】&#10;一人当たり面積">
          <a:extLst>
            <a:ext uri="{FF2B5EF4-FFF2-40B4-BE49-F238E27FC236}">
              <a16:creationId xmlns:a16="http://schemas.microsoft.com/office/drawing/2014/main" id="{0BF736D5-546B-42D0-9667-650746F5A201}"/>
            </a:ext>
          </a:extLst>
        </xdr:cNvPr>
        <xdr:cNvSpPr txBox="1"/>
      </xdr:nvSpPr>
      <xdr:spPr>
        <a:xfrm>
          <a:off x="18421427" y="1033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8799D519-DCC4-436B-A9A8-075F909B168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80979501-EEFD-44E6-AB69-98207AC8755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028E239-1C5E-4937-8919-41A88BFE4CB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66A12871-0D85-4A3D-86D2-A07C1C0DF04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E8B14EFF-822B-4D54-9C14-518D0C45E8E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61FC4CAA-891C-45A7-ACF8-48E9587E7E2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96E49FC0-4798-49AC-A12F-D916F59A3D0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57E30FFF-358E-4BA7-BBC6-0BB0AAFE25B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C7EAD70E-3E92-45B5-8B89-3FCB8DC9B2A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1EBE640A-3FA2-4E7D-99D2-5A09728406E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654A59E3-407D-44B7-8E31-344D4C291DC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B7CD13AF-224B-42A5-A9AF-6BF2AACF7E0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EE3F6D5A-FA15-4766-BE2F-555907A3425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B51DF604-1CB1-49BF-B1FA-CA1B4ACC3BF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3FCFA8E6-2644-4C40-82B4-8126ADDC88D4}"/>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CD4BFFA5-56F1-4207-BA1C-8BAC7F55E22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4C97926A-A255-45FC-A626-8FEA809C745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FB0ADFD0-C76D-47A7-8FB4-C7CCE462E9A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4FC574E1-D094-45F2-98C6-8D3C6A52366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15AF701C-1671-4AAD-8228-63ACC9B5CA5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8412C1FA-5979-4F36-B72D-7A90EF757BB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B35FA3B7-B1F0-4591-9518-59C34D5B14CE}"/>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7AAC737A-DDDF-4D4E-A456-7093C8567B16}"/>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773B1279-6E0A-4295-A2EB-E6098F13A70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児童館】&#10;有形固定資産減価償却率グラフ枠">
          <a:extLst>
            <a:ext uri="{FF2B5EF4-FFF2-40B4-BE49-F238E27FC236}">
              <a16:creationId xmlns:a16="http://schemas.microsoft.com/office/drawing/2014/main" id="{BFF7399B-FF1B-48B8-8FDD-8C76E1355DE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48C8A623-CF59-4743-ACC7-F3C39DFA1EA9}"/>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児童館】&#10;有形固定資産減価償却率最小値テキスト">
          <a:extLst>
            <a:ext uri="{FF2B5EF4-FFF2-40B4-BE49-F238E27FC236}">
              <a16:creationId xmlns:a16="http://schemas.microsoft.com/office/drawing/2014/main" id="{8A2D6B19-FCEE-4AD8-A33B-3478D3BC0E3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DBB47352-1DD3-4CC6-99AB-E4D8D4202149}"/>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753" name="【児童館】&#10;有形固定資産減価償却率最大値テキスト">
          <a:extLst>
            <a:ext uri="{FF2B5EF4-FFF2-40B4-BE49-F238E27FC236}">
              <a16:creationId xmlns:a16="http://schemas.microsoft.com/office/drawing/2014/main" id="{4690D7D8-8688-45C2-9C6C-0DE6CA651CF5}"/>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754" name="直線コネクタ 753">
          <a:extLst>
            <a:ext uri="{FF2B5EF4-FFF2-40B4-BE49-F238E27FC236}">
              <a16:creationId xmlns:a16="http://schemas.microsoft.com/office/drawing/2014/main" id="{D087958D-CCEA-4EF1-BD40-B297E9CC73CE}"/>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755" name="【児童館】&#10;有形固定資産減価償却率平均値テキスト">
          <a:extLst>
            <a:ext uri="{FF2B5EF4-FFF2-40B4-BE49-F238E27FC236}">
              <a16:creationId xmlns:a16="http://schemas.microsoft.com/office/drawing/2014/main" id="{14020694-B30F-424F-9596-6D64B86BFAE6}"/>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756" name="フローチャート: 判断 755">
          <a:extLst>
            <a:ext uri="{FF2B5EF4-FFF2-40B4-BE49-F238E27FC236}">
              <a16:creationId xmlns:a16="http://schemas.microsoft.com/office/drawing/2014/main" id="{9452B088-2D35-425B-8628-ED7A354FEB97}"/>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757" name="フローチャート: 判断 756">
          <a:extLst>
            <a:ext uri="{FF2B5EF4-FFF2-40B4-BE49-F238E27FC236}">
              <a16:creationId xmlns:a16="http://schemas.microsoft.com/office/drawing/2014/main" id="{13F7595A-9202-47AA-93AB-E4A35AE7FF7F}"/>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758" name="フローチャート: 判断 757">
          <a:extLst>
            <a:ext uri="{FF2B5EF4-FFF2-40B4-BE49-F238E27FC236}">
              <a16:creationId xmlns:a16="http://schemas.microsoft.com/office/drawing/2014/main" id="{AB00F571-6399-436B-A22B-DBDA9DFAE44E}"/>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759" name="フローチャート: 判断 758">
          <a:extLst>
            <a:ext uri="{FF2B5EF4-FFF2-40B4-BE49-F238E27FC236}">
              <a16:creationId xmlns:a16="http://schemas.microsoft.com/office/drawing/2014/main" id="{C35B802F-9F66-41E3-900F-4FD255925BD3}"/>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760" name="フローチャート: 判断 759">
          <a:extLst>
            <a:ext uri="{FF2B5EF4-FFF2-40B4-BE49-F238E27FC236}">
              <a16:creationId xmlns:a16="http://schemas.microsoft.com/office/drawing/2014/main" id="{41FF4286-6976-43D8-B0C3-A7DB27E82DC9}"/>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7B1AA4AA-FC61-4E68-AF78-54E26FF82AE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96AD395A-FE5A-4120-8BCE-39AD134E721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70E12AF5-11E5-479C-A573-0D2664DEBCB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C7216813-1495-4AEF-9ACF-9ED42FD1C5B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22FF520B-3469-4917-895B-489F40D9312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46082</xdr:rowOff>
    </xdr:from>
    <xdr:to>
      <xdr:col>85</xdr:col>
      <xdr:colOff>177800</xdr:colOff>
      <xdr:row>84</xdr:row>
      <xdr:rowOff>147682</xdr:rowOff>
    </xdr:to>
    <xdr:sp macro="" textlink="">
      <xdr:nvSpPr>
        <xdr:cNvPr id="766" name="楕円 765">
          <a:extLst>
            <a:ext uri="{FF2B5EF4-FFF2-40B4-BE49-F238E27FC236}">
              <a16:creationId xmlns:a16="http://schemas.microsoft.com/office/drawing/2014/main" id="{F6928416-3833-48F9-B0BD-3C5C79448BB8}"/>
            </a:ext>
          </a:extLst>
        </xdr:cNvPr>
        <xdr:cNvSpPr/>
      </xdr:nvSpPr>
      <xdr:spPr>
        <a:xfrm>
          <a:off x="162687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24509</xdr:rowOff>
    </xdr:from>
    <xdr:ext cx="405111" cy="259045"/>
    <xdr:sp macro="" textlink="">
      <xdr:nvSpPr>
        <xdr:cNvPr id="767" name="【児童館】&#10;有形固定資産減価償却率該当値テキスト">
          <a:extLst>
            <a:ext uri="{FF2B5EF4-FFF2-40B4-BE49-F238E27FC236}">
              <a16:creationId xmlns:a16="http://schemas.microsoft.com/office/drawing/2014/main" id="{CB709311-82E8-4C76-BE62-41B2D733BD5B}"/>
            </a:ext>
          </a:extLst>
        </xdr:cNvPr>
        <xdr:cNvSpPr txBox="1"/>
      </xdr:nvSpPr>
      <xdr:spPr>
        <a:xfrm>
          <a:off x="16357600"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10161</xdr:rowOff>
    </xdr:from>
    <xdr:to>
      <xdr:col>81</xdr:col>
      <xdr:colOff>101600</xdr:colOff>
      <xdr:row>84</xdr:row>
      <xdr:rowOff>111761</xdr:rowOff>
    </xdr:to>
    <xdr:sp macro="" textlink="">
      <xdr:nvSpPr>
        <xdr:cNvPr id="768" name="楕円 767">
          <a:extLst>
            <a:ext uri="{FF2B5EF4-FFF2-40B4-BE49-F238E27FC236}">
              <a16:creationId xmlns:a16="http://schemas.microsoft.com/office/drawing/2014/main" id="{8F0284BF-C1D0-4C66-9B09-9FD3CA7F199E}"/>
            </a:ext>
          </a:extLst>
        </xdr:cNvPr>
        <xdr:cNvSpPr/>
      </xdr:nvSpPr>
      <xdr:spPr>
        <a:xfrm>
          <a:off x="15430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60961</xdr:rowOff>
    </xdr:from>
    <xdr:to>
      <xdr:col>85</xdr:col>
      <xdr:colOff>127000</xdr:colOff>
      <xdr:row>84</xdr:row>
      <xdr:rowOff>96882</xdr:rowOff>
    </xdr:to>
    <xdr:cxnSp macro="">
      <xdr:nvCxnSpPr>
        <xdr:cNvPr id="769" name="直線コネクタ 768">
          <a:extLst>
            <a:ext uri="{FF2B5EF4-FFF2-40B4-BE49-F238E27FC236}">
              <a16:creationId xmlns:a16="http://schemas.microsoft.com/office/drawing/2014/main" id="{F3394001-5847-40DF-BC38-D99359ABA0A6}"/>
            </a:ext>
          </a:extLst>
        </xdr:cNvPr>
        <xdr:cNvCxnSpPr/>
      </xdr:nvCxnSpPr>
      <xdr:spPr>
        <a:xfrm>
          <a:off x="15481300" y="14462761"/>
          <a:ext cx="8382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145687</xdr:rowOff>
    </xdr:from>
    <xdr:to>
      <xdr:col>76</xdr:col>
      <xdr:colOff>165100</xdr:colOff>
      <xdr:row>84</xdr:row>
      <xdr:rowOff>75837</xdr:rowOff>
    </xdr:to>
    <xdr:sp macro="" textlink="">
      <xdr:nvSpPr>
        <xdr:cNvPr id="770" name="楕円 769">
          <a:extLst>
            <a:ext uri="{FF2B5EF4-FFF2-40B4-BE49-F238E27FC236}">
              <a16:creationId xmlns:a16="http://schemas.microsoft.com/office/drawing/2014/main" id="{EC098C83-EF9F-4A09-AE9B-B95087D837F4}"/>
            </a:ext>
          </a:extLst>
        </xdr:cNvPr>
        <xdr:cNvSpPr/>
      </xdr:nvSpPr>
      <xdr:spPr>
        <a:xfrm>
          <a:off x="14541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25037</xdr:rowOff>
    </xdr:from>
    <xdr:to>
      <xdr:col>81</xdr:col>
      <xdr:colOff>50800</xdr:colOff>
      <xdr:row>84</xdr:row>
      <xdr:rowOff>60961</xdr:rowOff>
    </xdr:to>
    <xdr:cxnSp macro="">
      <xdr:nvCxnSpPr>
        <xdr:cNvPr id="771" name="直線コネクタ 770">
          <a:extLst>
            <a:ext uri="{FF2B5EF4-FFF2-40B4-BE49-F238E27FC236}">
              <a16:creationId xmlns:a16="http://schemas.microsoft.com/office/drawing/2014/main" id="{4166EA93-50FF-4530-9082-9A60C64A5076}"/>
            </a:ext>
          </a:extLst>
        </xdr:cNvPr>
        <xdr:cNvCxnSpPr/>
      </xdr:nvCxnSpPr>
      <xdr:spPr>
        <a:xfrm>
          <a:off x="14592300" y="14426837"/>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109764</xdr:rowOff>
    </xdr:from>
    <xdr:to>
      <xdr:col>72</xdr:col>
      <xdr:colOff>38100</xdr:colOff>
      <xdr:row>84</xdr:row>
      <xdr:rowOff>39914</xdr:rowOff>
    </xdr:to>
    <xdr:sp macro="" textlink="">
      <xdr:nvSpPr>
        <xdr:cNvPr id="772" name="楕円 771">
          <a:extLst>
            <a:ext uri="{FF2B5EF4-FFF2-40B4-BE49-F238E27FC236}">
              <a16:creationId xmlns:a16="http://schemas.microsoft.com/office/drawing/2014/main" id="{49E86F37-AF08-4F23-8E9D-744A5B59EC1F}"/>
            </a:ext>
          </a:extLst>
        </xdr:cNvPr>
        <xdr:cNvSpPr/>
      </xdr:nvSpPr>
      <xdr:spPr>
        <a:xfrm>
          <a:off x="136525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160564</xdr:rowOff>
    </xdr:from>
    <xdr:to>
      <xdr:col>76</xdr:col>
      <xdr:colOff>114300</xdr:colOff>
      <xdr:row>84</xdr:row>
      <xdr:rowOff>25037</xdr:rowOff>
    </xdr:to>
    <xdr:cxnSp macro="">
      <xdr:nvCxnSpPr>
        <xdr:cNvPr id="773" name="直線コネクタ 772">
          <a:extLst>
            <a:ext uri="{FF2B5EF4-FFF2-40B4-BE49-F238E27FC236}">
              <a16:creationId xmlns:a16="http://schemas.microsoft.com/office/drawing/2014/main" id="{89FC7147-8C3E-4B99-AF7F-38D77C1A4F4C}"/>
            </a:ext>
          </a:extLst>
        </xdr:cNvPr>
        <xdr:cNvCxnSpPr/>
      </xdr:nvCxnSpPr>
      <xdr:spPr>
        <a:xfrm>
          <a:off x="13703300" y="1439091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73842</xdr:rowOff>
    </xdr:from>
    <xdr:to>
      <xdr:col>67</xdr:col>
      <xdr:colOff>101600</xdr:colOff>
      <xdr:row>84</xdr:row>
      <xdr:rowOff>3992</xdr:rowOff>
    </xdr:to>
    <xdr:sp macro="" textlink="">
      <xdr:nvSpPr>
        <xdr:cNvPr id="774" name="楕円 773">
          <a:extLst>
            <a:ext uri="{FF2B5EF4-FFF2-40B4-BE49-F238E27FC236}">
              <a16:creationId xmlns:a16="http://schemas.microsoft.com/office/drawing/2014/main" id="{58759BBD-6020-4D27-90C0-AED693E1261A}"/>
            </a:ext>
          </a:extLst>
        </xdr:cNvPr>
        <xdr:cNvSpPr/>
      </xdr:nvSpPr>
      <xdr:spPr>
        <a:xfrm>
          <a:off x="12763500" y="1430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124642</xdr:rowOff>
    </xdr:from>
    <xdr:to>
      <xdr:col>71</xdr:col>
      <xdr:colOff>177800</xdr:colOff>
      <xdr:row>83</xdr:row>
      <xdr:rowOff>160564</xdr:rowOff>
    </xdr:to>
    <xdr:cxnSp macro="">
      <xdr:nvCxnSpPr>
        <xdr:cNvPr id="775" name="直線コネクタ 774">
          <a:extLst>
            <a:ext uri="{FF2B5EF4-FFF2-40B4-BE49-F238E27FC236}">
              <a16:creationId xmlns:a16="http://schemas.microsoft.com/office/drawing/2014/main" id="{B185A536-CA31-469A-AE4C-30BB108136DA}"/>
            </a:ext>
          </a:extLst>
        </xdr:cNvPr>
        <xdr:cNvCxnSpPr/>
      </xdr:nvCxnSpPr>
      <xdr:spPr>
        <a:xfrm>
          <a:off x="12814300" y="1435499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776" name="n_1aveValue【児童館】&#10;有形固定資産減価償却率">
          <a:extLst>
            <a:ext uri="{FF2B5EF4-FFF2-40B4-BE49-F238E27FC236}">
              <a16:creationId xmlns:a16="http://schemas.microsoft.com/office/drawing/2014/main" id="{30D3CBEB-8466-49C1-974A-316DCD7F828F}"/>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777" name="n_2aveValue【児童館】&#10;有形固定資産減価償却率">
          <a:extLst>
            <a:ext uri="{FF2B5EF4-FFF2-40B4-BE49-F238E27FC236}">
              <a16:creationId xmlns:a16="http://schemas.microsoft.com/office/drawing/2014/main" id="{AA9FFA06-0655-4B40-A37F-348E1E3D695D}"/>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778" name="n_3aveValue【児童館】&#10;有形固定資産減価償却率">
          <a:extLst>
            <a:ext uri="{FF2B5EF4-FFF2-40B4-BE49-F238E27FC236}">
              <a16:creationId xmlns:a16="http://schemas.microsoft.com/office/drawing/2014/main" id="{1038D847-C2EB-4787-BE50-34D99BE0E9E2}"/>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779" name="n_4aveValue【児童館】&#10;有形固定資産減価償却率">
          <a:extLst>
            <a:ext uri="{FF2B5EF4-FFF2-40B4-BE49-F238E27FC236}">
              <a16:creationId xmlns:a16="http://schemas.microsoft.com/office/drawing/2014/main" id="{0B2211BD-F4C1-4B0B-9250-DF9AD81C58C5}"/>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102888</xdr:rowOff>
    </xdr:from>
    <xdr:ext cx="405111" cy="259045"/>
    <xdr:sp macro="" textlink="">
      <xdr:nvSpPr>
        <xdr:cNvPr id="780" name="n_1mainValue【児童館】&#10;有形固定資産減価償却率">
          <a:extLst>
            <a:ext uri="{FF2B5EF4-FFF2-40B4-BE49-F238E27FC236}">
              <a16:creationId xmlns:a16="http://schemas.microsoft.com/office/drawing/2014/main" id="{4A9F31BB-17FC-46A9-BF33-0179690C8CD7}"/>
            </a:ext>
          </a:extLst>
        </xdr:cNvPr>
        <xdr:cNvSpPr txBox="1"/>
      </xdr:nvSpPr>
      <xdr:spPr>
        <a:xfrm>
          <a:off x="152660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66964</xdr:rowOff>
    </xdr:from>
    <xdr:ext cx="405111" cy="259045"/>
    <xdr:sp macro="" textlink="">
      <xdr:nvSpPr>
        <xdr:cNvPr id="781" name="n_2mainValue【児童館】&#10;有形固定資産減価償却率">
          <a:extLst>
            <a:ext uri="{FF2B5EF4-FFF2-40B4-BE49-F238E27FC236}">
              <a16:creationId xmlns:a16="http://schemas.microsoft.com/office/drawing/2014/main" id="{CCC2BE6D-4441-4A84-B638-E0DDB1F33DD1}"/>
            </a:ext>
          </a:extLst>
        </xdr:cNvPr>
        <xdr:cNvSpPr txBox="1"/>
      </xdr:nvSpPr>
      <xdr:spPr>
        <a:xfrm>
          <a:off x="14389744" y="1446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31041</xdr:rowOff>
    </xdr:from>
    <xdr:ext cx="405111" cy="259045"/>
    <xdr:sp macro="" textlink="">
      <xdr:nvSpPr>
        <xdr:cNvPr id="782" name="n_3mainValue【児童館】&#10;有形固定資産減価償却率">
          <a:extLst>
            <a:ext uri="{FF2B5EF4-FFF2-40B4-BE49-F238E27FC236}">
              <a16:creationId xmlns:a16="http://schemas.microsoft.com/office/drawing/2014/main" id="{396A8D10-8A4C-4546-B60D-C8F998F78F62}"/>
            </a:ext>
          </a:extLst>
        </xdr:cNvPr>
        <xdr:cNvSpPr txBox="1"/>
      </xdr:nvSpPr>
      <xdr:spPr>
        <a:xfrm>
          <a:off x="13500744" y="1443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166569</xdr:rowOff>
    </xdr:from>
    <xdr:ext cx="405111" cy="259045"/>
    <xdr:sp macro="" textlink="">
      <xdr:nvSpPr>
        <xdr:cNvPr id="783" name="n_4mainValue【児童館】&#10;有形固定資産減価償却率">
          <a:extLst>
            <a:ext uri="{FF2B5EF4-FFF2-40B4-BE49-F238E27FC236}">
              <a16:creationId xmlns:a16="http://schemas.microsoft.com/office/drawing/2014/main" id="{52AFF854-8264-4A0C-82AD-37515D172656}"/>
            </a:ext>
          </a:extLst>
        </xdr:cNvPr>
        <xdr:cNvSpPr txBox="1"/>
      </xdr:nvSpPr>
      <xdr:spPr>
        <a:xfrm>
          <a:off x="12611744" y="1439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A20715C2-1589-4C9E-B211-F00D1B3FC1A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1533C69D-F9EF-4A1F-897E-A1A710E4FCA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2644ED6D-1DBF-4F5E-AE4C-044F8C05DC9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1DDBE385-84B5-44F8-8206-0963FDB8C84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17F8499F-9E2C-4639-B65B-4EE810A64D1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AE9C0DA1-CCAF-46B4-881E-93DF7EE38DB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04314C89-35E7-4DDC-81E9-8CE412EB5B8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FD393F94-2146-4E25-BCEB-80D949BAFE5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631EC6C2-DD84-4B65-BD61-2AFE53C6569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F8A06A3A-978B-44CF-88CF-BDB04C1D05D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4" name="直線コネクタ 793">
          <a:extLst>
            <a:ext uri="{FF2B5EF4-FFF2-40B4-BE49-F238E27FC236}">
              <a16:creationId xmlns:a16="http://schemas.microsoft.com/office/drawing/2014/main" id="{B176C23F-E233-43F7-A2CC-EF1B3DE8AEC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5" name="テキスト ボックス 794">
          <a:extLst>
            <a:ext uri="{FF2B5EF4-FFF2-40B4-BE49-F238E27FC236}">
              <a16:creationId xmlns:a16="http://schemas.microsoft.com/office/drawing/2014/main" id="{7A459276-74E4-4E13-BC7A-A7AC34BB02D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6" name="直線コネクタ 795">
          <a:extLst>
            <a:ext uri="{FF2B5EF4-FFF2-40B4-BE49-F238E27FC236}">
              <a16:creationId xmlns:a16="http://schemas.microsoft.com/office/drawing/2014/main" id="{3BEEBB2E-34FB-4471-94B0-157FA6F05E5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7" name="テキスト ボックス 796">
          <a:extLst>
            <a:ext uri="{FF2B5EF4-FFF2-40B4-BE49-F238E27FC236}">
              <a16:creationId xmlns:a16="http://schemas.microsoft.com/office/drawing/2014/main" id="{91D2165A-264C-4A61-AD62-F9BEBFD2D52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8" name="直線コネクタ 797">
          <a:extLst>
            <a:ext uri="{FF2B5EF4-FFF2-40B4-BE49-F238E27FC236}">
              <a16:creationId xmlns:a16="http://schemas.microsoft.com/office/drawing/2014/main" id="{E644991A-0742-48CE-847A-977CA2CD8FF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9" name="テキスト ボックス 798">
          <a:extLst>
            <a:ext uri="{FF2B5EF4-FFF2-40B4-BE49-F238E27FC236}">
              <a16:creationId xmlns:a16="http://schemas.microsoft.com/office/drawing/2014/main" id="{45BB8E09-10DC-492E-B82B-6E060AADE37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0" name="直線コネクタ 799">
          <a:extLst>
            <a:ext uri="{FF2B5EF4-FFF2-40B4-BE49-F238E27FC236}">
              <a16:creationId xmlns:a16="http://schemas.microsoft.com/office/drawing/2014/main" id="{0DCBAE32-4782-44FE-864F-543A877E680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1" name="テキスト ボックス 800">
          <a:extLst>
            <a:ext uri="{FF2B5EF4-FFF2-40B4-BE49-F238E27FC236}">
              <a16:creationId xmlns:a16="http://schemas.microsoft.com/office/drawing/2014/main" id="{377C552F-96DD-435B-A953-0C1A6D4185F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2" name="直線コネクタ 801">
          <a:extLst>
            <a:ext uri="{FF2B5EF4-FFF2-40B4-BE49-F238E27FC236}">
              <a16:creationId xmlns:a16="http://schemas.microsoft.com/office/drawing/2014/main" id="{26B32559-A777-4DA8-8865-3DAF87F633BF}"/>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3" name="テキスト ボックス 802">
          <a:extLst>
            <a:ext uri="{FF2B5EF4-FFF2-40B4-BE49-F238E27FC236}">
              <a16:creationId xmlns:a16="http://schemas.microsoft.com/office/drawing/2014/main" id="{EB392CAE-0B09-48CD-9DF9-3F1929DFB60C}"/>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4" name="直線コネクタ 803">
          <a:extLst>
            <a:ext uri="{FF2B5EF4-FFF2-40B4-BE49-F238E27FC236}">
              <a16:creationId xmlns:a16="http://schemas.microsoft.com/office/drawing/2014/main" id="{37654A5D-6490-4B75-98B3-CFFB58BEC5B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5" name="テキスト ボックス 804">
          <a:extLst>
            <a:ext uri="{FF2B5EF4-FFF2-40B4-BE49-F238E27FC236}">
              <a16:creationId xmlns:a16="http://schemas.microsoft.com/office/drawing/2014/main" id="{46B39065-759A-4F7E-BE22-6C5A16EC7CC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6" name="直線コネクタ 805">
          <a:extLst>
            <a:ext uri="{FF2B5EF4-FFF2-40B4-BE49-F238E27FC236}">
              <a16:creationId xmlns:a16="http://schemas.microsoft.com/office/drawing/2014/main" id="{87B78A22-0821-4C7C-8698-6DE3DB8319E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7" name="テキスト ボックス 806">
          <a:extLst>
            <a:ext uri="{FF2B5EF4-FFF2-40B4-BE49-F238E27FC236}">
              <a16:creationId xmlns:a16="http://schemas.microsoft.com/office/drawing/2014/main" id="{9CD26D3F-898C-4599-871C-5FE9762A85D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8" name="【児童館】&#10;一人当たり面積グラフ枠">
          <a:extLst>
            <a:ext uri="{FF2B5EF4-FFF2-40B4-BE49-F238E27FC236}">
              <a16:creationId xmlns:a16="http://schemas.microsoft.com/office/drawing/2014/main" id="{AAA7CFF0-F6D5-4509-9A45-99A7F25802F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809" name="直線コネクタ 808">
          <a:extLst>
            <a:ext uri="{FF2B5EF4-FFF2-40B4-BE49-F238E27FC236}">
              <a16:creationId xmlns:a16="http://schemas.microsoft.com/office/drawing/2014/main" id="{8FD94252-818F-441F-9E12-C891FC4D0BA2}"/>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810" name="【児童館】&#10;一人当たり面積最小値テキスト">
          <a:extLst>
            <a:ext uri="{FF2B5EF4-FFF2-40B4-BE49-F238E27FC236}">
              <a16:creationId xmlns:a16="http://schemas.microsoft.com/office/drawing/2014/main" id="{8974AB2A-503A-40B2-B266-BE9CDC4B01F9}"/>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811" name="直線コネクタ 810">
          <a:extLst>
            <a:ext uri="{FF2B5EF4-FFF2-40B4-BE49-F238E27FC236}">
              <a16:creationId xmlns:a16="http://schemas.microsoft.com/office/drawing/2014/main" id="{08DB5B31-FC6B-47F5-B15E-89AE882BE46E}"/>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12" name="【児童館】&#10;一人当たり面積最大値テキスト">
          <a:extLst>
            <a:ext uri="{FF2B5EF4-FFF2-40B4-BE49-F238E27FC236}">
              <a16:creationId xmlns:a16="http://schemas.microsoft.com/office/drawing/2014/main" id="{C53CA412-D0A3-4F90-B181-B2C711EF21EA}"/>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13" name="直線コネクタ 812">
          <a:extLst>
            <a:ext uri="{FF2B5EF4-FFF2-40B4-BE49-F238E27FC236}">
              <a16:creationId xmlns:a16="http://schemas.microsoft.com/office/drawing/2014/main" id="{1261C575-6087-4F81-9C43-B68F14E4D607}"/>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4" name="【児童館】&#10;一人当たり面積平均値テキスト">
          <a:extLst>
            <a:ext uri="{FF2B5EF4-FFF2-40B4-BE49-F238E27FC236}">
              <a16:creationId xmlns:a16="http://schemas.microsoft.com/office/drawing/2014/main" id="{50C0A6C6-6DA7-4A12-9775-127D9FFBA93A}"/>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5" name="フローチャート: 判断 814">
          <a:extLst>
            <a:ext uri="{FF2B5EF4-FFF2-40B4-BE49-F238E27FC236}">
              <a16:creationId xmlns:a16="http://schemas.microsoft.com/office/drawing/2014/main" id="{753A0E2B-D60A-42CA-BF11-231CA8D28529}"/>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816" name="フローチャート: 判断 815">
          <a:extLst>
            <a:ext uri="{FF2B5EF4-FFF2-40B4-BE49-F238E27FC236}">
              <a16:creationId xmlns:a16="http://schemas.microsoft.com/office/drawing/2014/main" id="{BAA6DD88-543F-488F-B68B-6825E7BD7414}"/>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817" name="フローチャート: 判断 816">
          <a:extLst>
            <a:ext uri="{FF2B5EF4-FFF2-40B4-BE49-F238E27FC236}">
              <a16:creationId xmlns:a16="http://schemas.microsoft.com/office/drawing/2014/main" id="{D5DC6390-9D5D-4DE0-88D0-96CC0CD65A7A}"/>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818" name="フローチャート: 判断 817">
          <a:extLst>
            <a:ext uri="{FF2B5EF4-FFF2-40B4-BE49-F238E27FC236}">
              <a16:creationId xmlns:a16="http://schemas.microsoft.com/office/drawing/2014/main" id="{79C61B76-5024-47BF-869D-93BC51FA274C}"/>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819" name="フローチャート: 判断 818">
          <a:extLst>
            <a:ext uri="{FF2B5EF4-FFF2-40B4-BE49-F238E27FC236}">
              <a16:creationId xmlns:a16="http://schemas.microsoft.com/office/drawing/2014/main" id="{DAED896E-5E15-4352-850C-8957A0270440}"/>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FDA1176-9B81-4AC8-9C73-9369A4701B4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C6FC8C87-7C78-48E3-B98D-930D1FDFF77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CD8D1B14-4455-432E-BEE6-2FEAD6F9891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BD90E428-2C32-41EE-B0DE-BEE16FF1E5E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689D38FE-D253-402A-B886-D6096452B10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55336</xdr:rowOff>
    </xdr:from>
    <xdr:to>
      <xdr:col>116</xdr:col>
      <xdr:colOff>114300</xdr:colOff>
      <xdr:row>83</xdr:row>
      <xdr:rowOff>156936</xdr:rowOff>
    </xdr:to>
    <xdr:sp macro="" textlink="">
      <xdr:nvSpPr>
        <xdr:cNvPr id="825" name="楕円 824">
          <a:extLst>
            <a:ext uri="{FF2B5EF4-FFF2-40B4-BE49-F238E27FC236}">
              <a16:creationId xmlns:a16="http://schemas.microsoft.com/office/drawing/2014/main" id="{8A65F5C9-6898-4A8C-A217-CFF764F0E9E3}"/>
            </a:ext>
          </a:extLst>
        </xdr:cNvPr>
        <xdr:cNvSpPr/>
      </xdr:nvSpPr>
      <xdr:spPr>
        <a:xfrm>
          <a:off x="22110700" y="142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33763</xdr:rowOff>
    </xdr:from>
    <xdr:ext cx="469744" cy="259045"/>
    <xdr:sp macro="" textlink="">
      <xdr:nvSpPr>
        <xdr:cNvPr id="826" name="【児童館】&#10;一人当たり面積該当値テキスト">
          <a:extLst>
            <a:ext uri="{FF2B5EF4-FFF2-40B4-BE49-F238E27FC236}">
              <a16:creationId xmlns:a16="http://schemas.microsoft.com/office/drawing/2014/main" id="{EDCF56AF-0EBA-428C-BD6B-BFCE036CC566}"/>
            </a:ext>
          </a:extLst>
        </xdr:cNvPr>
        <xdr:cNvSpPr txBox="1"/>
      </xdr:nvSpPr>
      <xdr:spPr>
        <a:xfrm>
          <a:off x="22199600" y="1426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55336</xdr:rowOff>
    </xdr:from>
    <xdr:to>
      <xdr:col>112</xdr:col>
      <xdr:colOff>38100</xdr:colOff>
      <xdr:row>83</xdr:row>
      <xdr:rowOff>156936</xdr:rowOff>
    </xdr:to>
    <xdr:sp macro="" textlink="">
      <xdr:nvSpPr>
        <xdr:cNvPr id="827" name="楕円 826">
          <a:extLst>
            <a:ext uri="{FF2B5EF4-FFF2-40B4-BE49-F238E27FC236}">
              <a16:creationId xmlns:a16="http://schemas.microsoft.com/office/drawing/2014/main" id="{E6A136C3-3F23-44C8-A6CE-27D8A7F00357}"/>
            </a:ext>
          </a:extLst>
        </xdr:cNvPr>
        <xdr:cNvSpPr/>
      </xdr:nvSpPr>
      <xdr:spPr>
        <a:xfrm>
          <a:off x="21272500" y="142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106136</xdr:rowOff>
    </xdr:from>
    <xdr:to>
      <xdr:col>116</xdr:col>
      <xdr:colOff>63500</xdr:colOff>
      <xdr:row>83</xdr:row>
      <xdr:rowOff>106136</xdr:rowOff>
    </xdr:to>
    <xdr:cxnSp macro="">
      <xdr:nvCxnSpPr>
        <xdr:cNvPr id="828" name="直線コネクタ 827">
          <a:extLst>
            <a:ext uri="{FF2B5EF4-FFF2-40B4-BE49-F238E27FC236}">
              <a16:creationId xmlns:a16="http://schemas.microsoft.com/office/drawing/2014/main" id="{B9D1F94F-B122-444B-8D19-E68039199961}"/>
            </a:ext>
          </a:extLst>
        </xdr:cNvPr>
        <xdr:cNvCxnSpPr/>
      </xdr:nvCxnSpPr>
      <xdr:spPr>
        <a:xfrm>
          <a:off x="21323300" y="143364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66221</xdr:rowOff>
    </xdr:from>
    <xdr:to>
      <xdr:col>107</xdr:col>
      <xdr:colOff>101600</xdr:colOff>
      <xdr:row>83</xdr:row>
      <xdr:rowOff>167821</xdr:rowOff>
    </xdr:to>
    <xdr:sp macro="" textlink="">
      <xdr:nvSpPr>
        <xdr:cNvPr id="829" name="楕円 828">
          <a:extLst>
            <a:ext uri="{FF2B5EF4-FFF2-40B4-BE49-F238E27FC236}">
              <a16:creationId xmlns:a16="http://schemas.microsoft.com/office/drawing/2014/main" id="{21827EFC-A0D2-483F-95F8-5C0AA868C8D3}"/>
            </a:ext>
          </a:extLst>
        </xdr:cNvPr>
        <xdr:cNvSpPr/>
      </xdr:nvSpPr>
      <xdr:spPr>
        <a:xfrm>
          <a:off x="20383500" y="1429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106136</xdr:rowOff>
    </xdr:from>
    <xdr:to>
      <xdr:col>111</xdr:col>
      <xdr:colOff>177800</xdr:colOff>
      <xdr:row>83</xdr:row>
      <xdr:rowOff>117021</xdr:rowOff>
    </xdr:to>
    <xdr:cxnSp macro="">
      <xdr:nvCxnSpPr>
        <xdr:cNvPr id="830" name="直線コネクタ 829">
          <a:extLst>
            <a:ext uri="{FF2B5EF4-FFF2-40B4-BE49-F238E27FC236}">
              <a16:creationId xmlns:a16="http://schemas.microsoft.com/office/drawing/2014/main" id="{0A6CC2DB-1ED3-4F2A-8B2C-4F161211B9FD}"/>
            </a:ext>
          </a:extLst>
        </xdr:cNvPr>
        <xdr:cNvCxnSpPr/>
      </xdr:nvCxnSpPr>
      <xdr:spPr>
        <a:xfrm flipV="1">
          <a:off x="20434300" y="143364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77107</xdr:rowOff>
    </xdr:from>
    <xdr:to>
      <xdr:col>102</xdr:col>
      <xdr:colOff>165100</xdr:colOff>
      <xdr:row>84</xdr:row>
      <xdr:rowOff>7257</xdr:rowOff>
    </xdr:to>
    <xdr:sp macro="" textlink="">
      <xdr:nvSpPr>
        <xdr:cNvPr id="831" name="楕円 830">
          <a:extLst>
            <a:ext uri="{FF2B5EF4-FFF2-40B4-BE49-F238E27FC236}">
              <a16:creationId xmlns:a16="http://schemas.microsoft.com/office/drawing/2014/main" id="{598C6722-42B3-4999-B5CA-3DBD29B25609}"/>
            </a:ext>
          </a:extLst>
        </xdr:cNvPr>
        <xdr:cNvSpPr/>
      </xdr:nvSpPr>
      <xdr:spPr>
        <a:xfrm>
          <a:off x="19494500" y="143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117021</xdr:rowOff>
    </xdr:from>
    <xdr:to>
      <xdr:col>107</xdr:col>
      <xdr:colOff>50800</xdr:colOff>
      <xdr:row>83</xdr:row>
      <xdr:rowOff>127907</xdr:rowOff>
    </xdr:to>
    <xdr:cxnSp macro="">
      <xdr:nvCxnSpPr>
        <xdr:cNvPr id="832" name="直線コネクタ 831">
          <a:extLst>
            <a:ext uri="{FF2B5EF4-FFF2-40B4-BE49-F238E27FC236}">
              <a16:creationId xmlns:a16="http://schemas.microsoft.com/office/drawing/2014/main" id="{F64E0A5D-3396-4BB0-9620-51960B0FD929}"/>
            </a:ext>
          </a:extLst>
        </xdr:cNvPr>
        <xdr:cNvCxnSpPr/>
      </xdr:nvCxnSpPr>
      <xdr:spPr>
        <a:xfrm flipV="1">
          <a:off x="19545300" y="143473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87993</xdr:rowOff>
    </xdr:from>
    <xdr:to>
      <xdr:col>98</xdr:col>
      <xdr:colOff>38100</xdr:colOff>
      <xdr:row>84</xdr:row>
      <xdr:rowOff>18143</xdr:rowOff>
    </xdr:to>
    <xdr:sp macro="" textlink="">
      <xdr:nvSpPr>
        <xdr:cNvPr id="833" name="楕円 832">
          <a:extLst>
            <a:ext uri="{FF2B5EF4-FFF2-40B4-BE49-F238E27FC236}">
              <a16:creationId xmlns:a16="http://schemas.microsoft.com/office/drawing/2014/main" id="{87E636F7-A4F3-4FF6-B920-75FFCF34FB7C}"/>
            </a:ext>
          </a:extLst>
        </xdr:cNvPr>
        <xdr:cNvSpPr/>
      </xdr:nvSpPr>
      <xdr:spPr>
        <a:xfrm>
          <a:off x="18605500" y="143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127907</xdr:rowOff>
    </xdr:from>
    <xdr:to>
      <xdr:col>102</xdr:col>
      <xdr:colOff>114300</xdr:colOff>
      <xdr:row>83</xdr:row>
      <xdr:rowOff>138793</xdr:rowOff>
    </xdr:to>
    <xdr:cxnSp macro="">
      <xdr:nvCxnSpPr>
        <xdr:cNvPr id="834" name="直線コネクタ 833">
          <a:extLst>
            <a:ext uri="{FF2B5EF4-FFF2-40B4-BE49-F238E27FC236}">
              <a16:creationId xmlns:a16="http://schemas.microsoft.com/office/drawing/2014/main" id="{7AECA9EE-A516-4D60-A296-2EF3B9E77AA7}"/>
            </a:ext>
          </a:extLst>
        </xdr:cNvPr>
        <xdr:cNvCxnSpPr/>
      </xdr:nvCxnSpPr>
      <xdr:spPr>
        <a:xfrm flipV="1">
          <a:off x="18656300" y="143582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148063</xdr:rowOff>
    </xdr:from>
    <xdr:ext cx="469744" cy="259045"/>
    <xdr:sp macro="" textlink="">
      <xdr:nvSpPr>
        <xdr:cNvPr id="835" name="n_1aveValue【児童館】&#10;一人当たり面積">
          <a:extLst>
            <a:ext uri="{FF2B5EF4-FFF2-40B4-BE49-F238E27FC236}">
              <a16:creationId xmlns:a16="http://schemas.microsoft.com/office/drawing/2014/main" id="{585B027F-537C-470A-9D26-6B3DCAA027FC}"/>
            </a:ext>
          </a:extLst>
        </xdr:cNvPr>
        <xdr:cNvSpPr txBox="1"/>
      </xdr:nvSpPr>
      <xdr:spPr>
        <a:xfrm>
          <a:off x="21075727" y="143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20156</xdr:rowOff>
    </xdr:from>
    <xdr:ext cx="469744" cy="259045"/>
    <xdr:sp macro="" textlink="">
      <xdr:nvSpPr>
        <xdr:cNvPr id="836" name="n_2aveValue【児童館】&#10;一人当たり面積">
          <a:extLst>
            <a:ext uri="{FF2B5EF4-FFF2-40B4-BE49-F238E27FC236}">
              <a16:creationId xmlns:a16="http://schemas.microsoft.com/office/drawing/2014/main" id="{642E0627-DACC-489B-8432-374673E53F5C}"/>
            </a:ext>
          </a:extLst>
        </xdr:cNvPr>
        <xdr:cNvSpPr txBox="1"/>
      </xdr:nvSpPr>
      <xdr:spPr>
        <a:xfrm>
          <a:off x="20199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837" name="n_3aveValue【児童館】&#10;一人当たり面積">
          <a:extLst>
            <a:ext uri="{FF2B5EF4-FFF2-40B4-BE49-F238E27FC236}">
              <a16:creationId xmlns:a16="http://schemas.microsoft.com/office/drawing/2014/main" id="{13B398EA-A332-4470-8DF2-381F260FE4B5}"/>
            </a:ext>
          </a:extLst>
        </xdr:cNvPr>
        <xdr:cNvSpPr txBox="1"/>
      </xdr:nvSpPr>
      <xdr:spPr>
        <a:xfrm>
          <a:off x="19310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63698</xdr:rowOff>
    </xdr:from>
    <xdr:ext cx="469744" cy="259045"/>
    <xdr:sp macro="" textlink="">
      <xdr:nvSpPr>
        <xdr:cNvPr id="838" name="n_4aveValue【児童館】&#10;一人当たり面積">
          <a:extLst>
            <a:ext uri="{FF2B5EF4-FFF2-40B4-BE49-F238E27FC236}">
              <a16:creationId xmlns:a16="http://schemas.microsoft.com/office/drawing/2014/main" id="{57B227DC-4635-45BC-918C-235FBA28F6BE}"/>
            </a:ext>
          </a:extLst>
        </xdr:cNvPr>
        <xdr:cNvSpPr txBox="1"/>
      </xdr:nvSpPr>
      <xdr:spPr>
        <a:xfrm>
          <a:off x="18421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2013</xdr:rowOff>
    </xdr:from>
    <xdr:ext cx="469744" cy="259045"/>
    <xdr:sp macro="" textlink="">
      <xdr:nvSpPr>
        <xdr:cNvPr id="839" name="n_1mainValue【児童館】&#10;一人当たり面積">
          <a:extLst>
            <a:ext uri="{FF2B5EF4-FFF2-40B4-BE49-F238E27FC236}">
              <a16:creationId xmlns:a16="http://schemas.microsoft.com/office/drawing/2014/main" id="{90ED2067-A291-4F97-BBED-B37708EDF017}"/>
            </a:ext>
          </a:extLst>
        </xdr:cNvPr>
        <xdr:cNvSpPr txBox="1"/>
      </xdr:nvSpPr>
      <xdr:spPr>
        <a:xfrm>
          <a:off x="2107572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12898</xdr:rowOff>
    </xdr:from>
    <xdr:ext cx="469744" cy="259045"/>
    <xdr:sp macro="" textlink="">
      <xdr:nvSpPr>
        <xdr:cNvPr id="840" name="n_2mainValue【児童館】&#10;一人当たり面積">
          <a:extLst>
            <a:ext uri="{FF2B5EF4-FFF2-40B4-BE49-F238E27FC236}">
              <a16:creationId xmlns:a16="http://schemas.microsoft.com/office/drawing/2014/main" id="{9E32CECB-0060-49C1-AC61-377DA452C8BA}"/>
            </a:ext>
          </a:extLst>
        </xdr:cNvPr>
        <xdr:cNvSpPr txBox="1"/>
      </xdr:nvSpPr>
      <xdr:spPr>
        <a:xfrm>
          <a:off x="20199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23784</xdr:rowOff>
    </xdr:from>
    <xdr:ext cx="469744" cy="259045"/>
    <xdr:sp macro="" textlink="">
      <xdr:nvSpPr>
        <xdr:cNvPr id="841" name="n_3mainValue【児童館】&#10;一人当たり面積">
          <a:extLst>
            <a:ext uri="{FF2B5EF4-FFF2-40B4-BE49-F238E27FC236}">
              <a16:creationId xmlns:a16="http://schemas.microsoft.com/office/drawing/2014/main" id="{D15169F2-4F6B-4901-BED8-F7777037E256}"/>
            </a:ext>
          </a:extLst>
        </xdr:cNvPr>
        <xdr:cNvSpPr txBox="1"/>
      </xdr:nvSpPr>
      <xdr:spPr>
        <a:xfrm>
          <a:off x="19310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34670</xdr:rowOff>
    </xdr:from>
    <xdr:ext cx="469744" cy="259045"/>
    <xdr:sp macro="" textlink="">
      <xdr:nvSpPr>
        <xdr:cNvPr id="842" name="n_4mainValue【児童館】&#10;一人当たり面積">
          <a:extLst>
            <a:ext uri="{FF2B5EF4-FFF2-40B4-BE49-F238E27FC236}">
              <a16:creationId xmlns:a16="http://schemas.microsoft.com/office/drawing/2014/main" id="{CBB7D46B-2AE6-42DF-8FA8-3146AEB6C728}"/>
            </a:ext>
          </a:extLst>
        </xdr:cNvPr>
        <xdr:cNvSpPr txBox="1"/>
      </xdr:nvSpPr>
      <xdr:spPr>
        <a:xfrm>
          <a:off x="18421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3" name="正方形/長方形 842">
          <a:extLst>
            <a:ext uri="{FF2B5EF4-FFF2-40B4-BE49-F238E27FC236}">
              <a16:creationId xmlns:a16="http://schemas.microsoft.com/office/drawing/2014/main" id="{73FC794B-ED15-4232-82A6-557D9FF77F2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4" name="正方形/長方形 843">
          <a:extLst>
            <a:ext uri="{FF2B5EF4-FFF2-40B4-BE49-F238E27FC236}">
              <a16:creationId xmlns:a16="http://schemas.microsoft.com/office/drawing/2014/main" id="{F8517088-086A-4C65-A0CF-9B74F61597C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5" name="正方形/長方形 844">
          <a:extLst>
            <a:ext uri="{FF2B5EF4-FFF2-40B4-BE49-F238E27FC236}">
              <a16:creationId xmlns:a16="http://schemas.microsoft.com/office/drawing/2014/main" id="{3A400A45-9A6C-4250-B7FF-C811A274CEF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6" name="正方形/長方形 845">
          <a:extLst>
            <a:ext uri="{FF2B5EF4-FFF2-40B4-BE49-F238E27FC236}">
              <a16:creationId xmlns:a16="http://schemas.microsoft.com/office/drawing/2014/main" id="{F314B976-EA01-487D-91FA-A62914F41FD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7" name="正方形/長方形 846">
          <a:extLst>
            <a:ext uri="{FF2B5EF4-FFF2-40B4-BE49-F238E27FC236}">
              <a16:creationId xmlns:a16="http://schemas.microsoft.com/office/drawing/2014/main" id="{E17B5E35-83FB-4D3D-97EC-63CF3FDA0E2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8" name="正方形/長方形 847">
          <a:extLst>
            <a:ext uri="{FF2B5EF4-FFF2-40B4-BE49-F238E27FC236}">
              <a16:creationId xmlns:a16="http://schemas.microsoft.com/office/drawing/2014/main" id="{42983DF0-BE35-43D8-A6C4-B95CC3CE180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9" name="正方形/長方形 848">
          <a:extLst>
            <a:ext uri="{FF2B5EF4-FFF2-40B4-BE49-F238E27FC236}">
              <a16:creationId xmlns:a16="http://schemas.microsoft.com/office/drawing/2014/main" id="{FD8EBA13-874B-46E6-B8E3-6559FC2A866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正方形/長方形 849">
          <a:extLst>
            <a:ext uri="{FF2B5EF4-FFF2-40B4-BE49-F238E27FC236}">
              <a16:creationId xmlns:a16="http://schemas.microsoft.com/office/drawing/2014/main" id="{129B2196-C5DE-47E8-9ABE-A3E0624A669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1" name="テキスト ボックス 850">
          <a:extLst>
            <a:ext uri="{FF2B5EF4-FFF2-40B4-BE49-F238E27FC236}">
              <a16:creationId xmlns:a16="http://schemas.microsoft.com/office/drawing/2014/main" id="{1B6E6C03-AF97-4E51-8917-39D6DE87BB7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2" name="直線コネクタ 851">
          <a:extLst>
            <a:ext uri="{FF2B5EF4-FFF2-40B4-BE49-F238E27FC236}">
              <a16:creationId xmlns:a16="http://schemas.microsoft.com/office/drawing/2014/main" id="{B16586E6-9EAF-4DED-9670-3A4DE32C1E8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3" name="テキスト ボックス 852">
          <a:extLst>
            <a:ext uri="{FF2B5EF4-FFF2-40B4-BE49-F238E27FC236}">
              <a16:creationId xmlns:a16="http://schemas.microsoft.com/office/drawing/2014/main" id="{F0AC6F5B-2DB3-4C5A-9000-C077CD639AD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4" name="直線コネクタ 853">
          <a:extLst>
            <a:ext uri="{FF2B5EF4-FFF2-40B4-BE49-F238E27FC236}">
              <a16:creationId xmlns:a16="http://schemas.microsoft.com/office/drawing/2014/main" id="{D1569A34-261A-49F1-8DB9-7EF9F9EA922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5" name="テキスト ボックス 854">
          <a:extLst>
            <a:ext uri="{FF2B5EF4-FFF2-40B4-BE49-F238E27FC236}">
              <a16:creationId xmlns:a16="http://schemas.microsoft.com/office/drawing/2014/main" id="{A09B25B7-27EA-4B0A-B470-D1DA854552B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6" name="直線コネクタ 855">
          <a:extLst>
            <a:ext uri="{FF2B5EF4-FFF2-40B4-BE49-F238E27FC236}">
              <a16:creationId xmlns:a16="http://schemas.microsoft.com/office/drawing/2014/main" id="{8746C119-BC25-423A-BE97-1802455BC71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7" name="テキスト ボックス 856">
          <a:extLst>
            <a:ext uri="{FF2B5EF4-FFF2-40B4-BE49-F238E27FC236}">
              <a16:creationId xmlns:a16="http://schemas.microsoft.com/office/drawing/2014/main" id="{937EE226-D22E-4889-A29A-36FC1C361D1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8" name="直線コネクタ 857">
          <a:extLst>
            <a:ext uri="{FF2B5EF4-FFF2-40B4-BE49-F238E27FC236}">
              <a16:creationId xmlns:a16="http://schemas.microsoft.com/office/drawing/2014/main" id="{2F3B7BF7-29C1-48F7-A737-288DC1BCC81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9" name="テキスト ボックス 858">
          <a:extLst>
            <a:ext uri="{FF2B5EF4-FFF2-40B4-BE49-F238E27FC236}">
              <a16:creationId xmlns:a16="http://schemas.microsoft.com/office/drawing/2014/main" id="{13C63416-C749-45E8-82D6-555D90641DB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0" name="直線コネクタ 859">
          <a:extLst>
            <a:ext uri="{FF2B5EF4-FFF2-40B4-BE49-F238E27FC236}">
              <a16:creationId xmlns:a16="http://schemas.microsoft.com/office/drawing/2014/main" id="{AEFF068D-7E79-46EA-86A6-B092A7AFD54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1" name="テキスト ボックス 860">
          <a:extLst>
            <a:ext uri="{FF2B5EF4-FFF2-40B4-BE49-F238E27FC236}">
              <a16:creationId xmlns:a16="http://schemas.microsoft.com/office/drawing/2014/main" id="{4C7C8BF7-8607-45A1-86D8-A9FA1B9F172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2" name="直線コネクタ 861">
          <a:extLst>
            <a:ext uri="{FF2B5EF4-FFF2-40B4-BE49-F238E27FC236}">
              <a16:creationId xmlns:a16="http://schemas.microsoft.com/office/drawing/2014/main" id="{34CE4B67-327C-4EEE-91EF-38E7F80FFCA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3" name="テキスト ボックス 862">
          <a:extLst>
            <a:ext uri="{FF2B5EF4-FFF2-40B4-BE49-F238E27FC236}">
              <a16:creationId xmlns:a16="http://schemas.microsoft.com/office/drawing/2014/main" id="{6F3E6C88-B232-488E-A97F-33B2115F726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4" name="直線コネクタ 863">
          <a:extLst>
            <a:ext uri="{FF2B5EF4-FFF2-40B4-BE49-F238E27FC236}">
              <a16:creationId xmlns:a16="http://schemas.microsoft.com/office/drawing/2014/main" id="{FF9BCE67-5646-4EED-8448-7585BD9B85E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5" name="テキスト ボックス 864">
          <a:extLst>
            <a:ext uri="{FF2B5EF4-FFF2-40B4-BE49-F238E27FC236}">
              <a16:creationId xmlns:a16="http://schemas.microsoft.com/office/drawing/2014/main" id="{68BB2174-E0C2-4D8B-9E0D-00D6394AF3A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AB9E7DC0-8776-46F3-8B60-A81D5AB0AE2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7" name="【公民館】&#10;有形固定資産減価償却率グラフ枠">
          <a:extLst>
            <a:ext uri="{FF2B5EF4-FFF2-40B4-BE49-F238E27FC236}">
              <a16:creationId xmlns:a16="http://schemas.microsoft.com/office/drawing/2014/main" id="{FDEF1D8D-ECAE-45FE-B1FC-2019B7DE26C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868" name="直線コネクタ 867">
          <a:extLst>
            <a:ext uri="{FF2B5EF4-FFF2-40B4-BE49-F238E27FC236}">
              <a16:creationId xmlns:a16="http://schemas.microsoft.com/office/drawing/2014/main" id="{DA6AC7E1-9F73-413F-BE21-0D24F00E812C}"/>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9" name="【公民館】&#10;有形固定資産減価償却率最小値テキスト">
          <a:extLst>
            <a:ext uri="{FF2B5EF4-FFF2-40B4-BE49-F238E27FC236}">
              <a16:creationId xmlns:a16="http://schemas.microsoft.com/office/drawing/2014/main" id="{DFBCCAA0-3F8A-41B4-A9E5-7E958E57AC3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70" name="直線コネクタ 869">
          <a:extLst>
            <a:ext uri="{FF2B5EF4-FFF2-40B4-BE49-F238E27FC236}">
              <a16:creationId xmlns:a16="http://schemas.microsoft.com/office/drawing/2014/main" id="{F3DB40C7-D62E-4217-AC2F-C35AED8AE07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871" name="【公民館】&#10;有形固定資産減価償却率最大値テキスト">
          <a:extLst>
            <a:ext uri="{FF2B5EF4-FFF2-40B4-BE49-F238E27FC236}">
              <a16:creationId xmlns:a16="http://schemas.microsoft.com/office/drawing/2014/main" id="{A4B5E6EE-C4F9-4242-B16A-53F98A105D1D}"/>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872" name="直線コネクタ 871">
          <a:extLst>
            <a:ext uri="{FF2B5EF4-FFF2-40B4-BE49-F238E27FC236}">
              <a16:creationId xmlns:a16="http://schemas.microsoft.com/office/drawing/2014/main" id="{F58543E4-7ECF-4190-957C-FD437D48F41E}"/>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873" name="【公民館】&#10;有形固定資産減価償却率平均値テキスト">
          <a:extLst>
            <a:ext uri="{FF2B5EF4-FFF2-40B4-BE49-F238E27FC236}">
              <a16:creationId xmlns:a16="http://schemas.microsoft.com/office/drawing/2014/main" id="{2BDC41C3-AA3C-4485-B33F-A4A07695565B}"/>
            </a:ext>
          </a:extLst>
        </xdr:cNvPr>
        <xdr:cNvSpPr txBox="1"/>
      </xdr:nvSpPr>
      <xdr:spPr>
        <a:xfrm>
          <a:off x="16357600" y="180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874" name="フローチャート: 判断 873">
          <a:extLst>
            <a:ext uri="{FF2B5EF4-FFF2-40B4-BE49-F238E27FC236}">
              <a16:creationId xmlns:a16="http://schemas.microsoft.com/office/drawing/2014/main" id="{16AA58DB-DB3D-426D-AE1B-DCD9B1F79857}"/>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875" name="フローチャート: 判断 874">
          <a:extLst>
            <a:ext uri="{FF2B5EF4-FFF2-40B4-BE49-F238E27FC236}">
              <a16:creationId xmlns:a16="http://schemas.microsoft.com/office/drawing/2014/main" id="{D91B0A3E-1B33-4A9D-825E-396074004F6B}"/>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876" name="フローチャート: 判断 875">
          <a:extLst>
            <a:ext uri="{FF2B5EF4-FFF2-40B4-BE49-F238E27FC236}">
              <a16:creationId xmlns:a16="http://schemas.microsoft.com/office/drawing/2014/main" id="{66B51000-7528-4F50-9483-855DA5476653}"/>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877" name="フローチャート: 判断 876">
          <a:extLst>
            <a:ext uri="{FF2B5EF4-FFF2-40B4-BE49-F238E27FC236}">
              <a16:creationId xmlns:a16="http://schemas.microsoft.com/office/drawing/2014/main" id="{AD146B25-CAD9-42A3-9914-F140FA507657}"/>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878" name="フローチャート: 判断 877">
          <a:extLst>
            <a:ext uri="{FF2B5EF4-FFF2-40B4-BE49-F238E27FC236}">
              <a16:creationId xmlns:a16="http://schemas.microsoft.com/office/drawing/2014/main" id="{BB02C974-1C20-4C91-BA1C-A7DFE3BA303B}"/>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8F1CE78A-D370-405C-9A57-E27E9754FB4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C5382963-CB34-4EB0-821E-8B5370321C6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3570D156-5AF8-4ECE-BC37-3D40988CFE9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668EE661-6A85-4E50-8FFB-16EDB139676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4C32780D-ED1C-47B3-BF25-BD64ED8AFF8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64588</xdr:rowOff>
    </xdr:from>
    <xdr:to>
      <xdr:col>85</xdr:col>
      <xdr:colOff>177800</xdr:colOff>
      <xdr:row>102</xdr:row>
      <xdr:rowOff>166188</xdr:rowOff>
    </xdr:to>
    <xdr:sp macro="" textlink="">
      <xdr:nvSpPr>
        <xdr:cNvPr id="884" name="楕円 883">
          <a:extLst>
            <a:ext uri="{FF2B5EF4-FFF2-40B4-BE49-F238E27FC236}">
              <a16:creationId xmlns:a16="http://schemas.microsoft.com/office/drawing/2014/main" id="{488EE5ED-6571-4C05-B56A-B5E2EBDC4B69}"/>
            </a:ext>
          </a:extLst>
        </xdr:cNvPr>
        <xdr:cNvSpPr/>
      </xdr:nvSpPr>
      <xdr:spPr>
        <a:xfrm>
          <a:off x="16268700" y="1755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87465</xdr:rowOff>
    </xdr:from>
    <xdr:ext cx="405111" cy="259045"/>
    <xdr:sp macro="" textlink="">
      <xdr:nvSpPr>
        <xdr:cNvPr id="885" name="【公民館】&#10;有形固定資産減価償却率該当値テキスト">
          <a:extLst>
            <a:ext uri="{FF2B5EF4-FFF2-40B4-BE49-F238E27FC236}">
              <a16:creationId xmlns:a16="http://schemas.microsoft.com/office/drawing/2014/main" id="{4A96067D-CF00-4BAB-8C6A-2077090D5C2C}"/>
            </a:ext>
          </a:extLst>
        </xdr:cNvPr>
        <xdr:cNvSpPr txBox="1"/>
      </xdr:nvSpPr>
      <xdr:spPr>
        <a:xfrm>
          <a:off x="16357600" y="1740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15602</xdr:rowOff>
    </xdr:from>
    <xdr:to>
      <xdr:col>81</xdr:col>
      <xdr:colOff>101600</xdr:colOff>
      <xdr:row>102</xdr:row>
      <xdr:rowOff>117202</xdr:rowOff>
    </xdr:to>
    <xdr:sp macro="" textlink="">
      <xdr:nvSpPr>
        <xdr:cNvPr id="886" name="楕円 885">
          <a:extLst>
            <a:ext uri="{FF2B5EF4-FFF2-40B4-BE49-F238E27FC236}">
              <a16:creationId xmlns:a16="http://schemas.microsoft.com/office/drawing/2014/main" id="{2A065B47-3C12-4318-AD07-F8A7B4ABD035}"/>
            </a:ext>
          </a:extLst>
        </xdr:cNvPr>
        <xdr:cNvSpPr/>
      </xdr:nvSpPr>
      <xdr:spPr>
        <a:xfrm>
          <a:off x="15430500" y="1750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66402</xdr:rowOff>
    </xdr:from>
    <xdr:to>
      <xdr:col>85</xdr:col>
      <xdr:colOff>127000</xdr:colOff>
      <xdr:row>102</xdr:row>
      <xdr:rowOff>115388</xdr:rowOff>
    </xdr:to>
    <xdr:cxnSp macro="">
      <xdr:nvCxnSpPr>
        <xdr:cNvPr id="887" name="直線コネクタ 886">
          <a:extLst>
            <a:ext uri="{FF2B5EF4-FFF2-40B4-BE49-F238E27FC236}">
              <a16:creationId xmlns:a16="http://schemas.microsoft.com/office/drawing/2014/main" id="{2093DD08-B4E5-49B8-B2DE-5AC7A2EC682D}"/>
            </a:ext>
          </a:extLst>
        </xdr:cNvPr>
        <xdr:cNvCxnSpPr/>
      </xdr:nvCxnSpPr>
      <xdr:spPr>
        <a:xfrm>
          <a:off x="15481300" y="17554302"/>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138068</xdr:rowOff>
    </xdr:from>
    <xdr:to>
      <xdr:col>76</xdr:col>
      <xdr:colOff>165100</xdr:colOff>
      <xdr:row>102</xdr:row>
      <xdr:rowOff>68218</xdr:rowOff>
    </xdr:to>
    <xdr:sp macro="" textlink="">
      <xdr:nvSpPr>
        <xdr:cNvPr id="888" name="楕円 887">
          <a:extLst>
            <a:ext uri="{FF2B5EF4-FFF2-40B4-BE49-F238E27FC236}">
              <a16:creationId xmlns:a16="http://schemas.microsoft.com/office/drawing/2014/main" id="{EF373260-62BA-45B7-ABAE-781873370A62}"/>
            </a:ext>
          </a:extLst>
        </xdr:cNvPr>
        <xdr:cNvSpPr/>
      </xdr:nvSpPr>
      <xdr:spPr>
        <a:xfrm>
          <a:off x="14541500" y="1745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17418</xdr:rowOff>
    </xdr:from>
    <xdr:to>
      <xdr:col>81</xdr:col>
      <xdr:colOff>50800</xdr:colOff>
      <xdr:row>102</xdr:row>
      <xdr:rowOff>66402</xdr:rowOff>
    </xdr:to>
    <xdr:cxnSp macro="">
      <xdr:nvCxnSpPr>
        <xdr:cNvPr id="889" name="直線コネクタ 888">
          <a:extLst>
            <a:ext uri="{FF2B5EF4-FFF2-40B4-BE49-F238E27FC236}">
              <a16:creationId xmlns:a16="http://schemas.microsoft.com/office/drawing/2014/main" id="{5078147F-CE74-47A2-A09C-5479DD36186A}"/>
            </a:ext>
          </a:extLst>
        </xdr:cNvPr>
        <xdr:cNvCxnSpPr/>
      </xdr:nvCxnSpPr>
      <xdr:spPr>
        <a:xfrm>
          <a:off x="14592300" y="17505318"/>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87449</xdr:rowOff>
    </xdr:from>
    <xdr:to>
      <xdr:col>72</xdr:col>
      <xdr:colOff>38100</xdr:colOff>
      <xdr:row>102</xdr:row>
      <xdr:rowOff>17599</xdr:rowOff>
    </xdr:to>
    <xdr:sp macro="" textlink="">
      <xdr:nvSpPr>
        <xdr:cNvPr id="890" name="楕円 889">
          <a:extLst>
            <a:ext uri="{FF2B5EF4-FFF2-40B4-BE49-F238E27FC236}">
              <a16:creationId xmlns:a16="http://schemas.microsoft.com/office/drawing/2014/main" id="{17E33E59-3568-4D44-897B-9E978ED4D985}"/>
            </a:ext>
          </a:extLst>
        </xdr:cNvPr>
        <xdr:cNvSpPr/>
      </xdr:nvSpPr>
      <xdr:spPr>
        <a:xfrm>
          <a:off x="13652500" y="1740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138249</xdr:rowOff>
    </xdr:from>
    <xdr:to>
      <xdr:col>76</xdr:col>
      <xdr:colOff>114300</xdr:colOff>
      <xdr:row>102</xdr:row>
      <xdr:rowOff>17418</xdr:rowOff>
    </xdr:to>
    <xdr:cxnSp macro="">
      <xdr:nvCxnSpPr>
        <xdr:cNvPr id="891" name="直線コネクタ 890">
          <a:extLst>
            <a:ext uri="{FF2B5EF4-FFF2-40B4-BE49-F238E27FC236}">
              <a16:creationId xmlns:a16="http://schemas.microsoft.com/office/drawing/2014/main" id="{81636A5A-B66C-4F0D-995A-B6C0BE43ADC2}"/>
            </a:ext>
          </a:extLst>
        </xdr:cNvPr>
        <xdr:cNvCxnSpPr/>
      </xdr:nvCxnSpPr>
      <xdr:spPr>
        <a:xfrm>
          <a:off x="13703300" y="17454699"/>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38463</xdr:rowOff>
    </xdr:from>
    <xdr:to>
      <xdr:col>67</xdr:col>
      <xdr:colOff>101600</xdr:colOff>
      <xdr:row>101</xdr:row>
      <xdr:rowOff>140063</xdr:rowOff>
    </xdr:to>
    <xdr:sp macro="" textlink="">
      <xdr:nvSpPr>
        <xdr:cNvPr id="892" name="楕円 891">
          <a:extLst>
            <a:ext uri="{FF2B5EF4-FFF2-40B4-BE49-F238E27FC236}">
              <a16:creationId xmlns:a16="http://schemas.microsoft.com/office/drawing/2014/main" id="{D95E5B7D-8DCE-4996-BEDB-0B9EB071C377}"/>
            </a:ext>
          </a:extLst>
        </xdr:cNvPr>
        <xdr:cNvSpPr/>
      </xdr:nvSpPr>
      <xdr:spPr>
        <a:xfrm>
          <a:off x="12763500" y="1735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89263</xdr:rowOff>
    </xdr:from>
    <xdr:to>
      <xdr:col>71</xdr:col>
      <xdr:colOff>177800</xdr:colOff>
      <xdr:row>101</xdr:row>
      <xdr:rowOff>138249</xdr:rowOff>
    </xdr:to>
    <xdr:cxnSp macro="">
      <xdr:nvCxnSpPr>
        <xdr:cNvPr id="893" name="直線コネクタ 892">
          <a:extLst>
            <a:ext uri="{FF2B5EF4-FFF2-40B4-BE49-F238E27FC236}">
              <a16:creationId xmlns:a16="http://schemas.microsoft.com/office/drawing/2014/main" id="{6F45757E-0188-4348-8263-B15E7773D3E2}"/>
            </a:ext>
          </a:extLst>
        </xdr:cNvPr>
        <xdr:cNvCxnSpPr/>
      </xdr:nvCxnSpPr>
      <xdr:spPr>
        <a:xfrm>
          <a:off x="12814300" y="1740571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894" name="n_1aveValue【公民館】&#10;有形固定資産減価償却率">
          <a:extLst>
            <a:ext uri="{FF2B5EF4-FFF2-40B4-BE49-F238E27FC236}">
              <a16:creationId xmlns:a16="http://schemas.microsoft.com/office/drawing/2014/main" id="{F0462494-58CE-4A14-80E6-25E3CB2CACC4}"/>
            </a:ext>
          </a:extLst>
        </xdr:cNvPr>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895" name="n_2aveValue【公民館】&#10;有形固定資産減価償却率">
          <a:extLst>
            <a:ext uri="{FF2B5EF4-FFF2-40B4-BE49-F238E27FC236}">
              <a16:creationId xmlns:a16="http://schemas.microsoft.com/office/drawing/2014/main" id="{B1BBE63A-BACF-4466-A634-4FBC9149208A}"/>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896" name="n_3aveValue【公民館】&#10;有形固定資産減価償却率">
          <a:extLst>
            <a:ext uri="{FF2B5EF4-FFF2-40B4-BE49-F238E27FC236}">
              <a16:creationId xmlns:a16="http://schemas.microsoft.com/office/drawing/2014/main" id="{D263575E-3E8E-4DBD-B04F-91990C6377D8}"/>
            </a:ext>
          </a:extLst>
        </xdr:cNvPr>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897" name="n_4aveValue【公民館】&#10;有形固定資産減価償却率">
          <a:extLst>
            <a:ext uri="{FF2B5EF4-FFF2-40B4-BE49-F238E27FC236}">
              <a16:creationId xmlns:a16="http://schemas.microsoft.com/office/drawing/2014/main" id="{6F83683E-AE03-4A99-808C-5EFE07D0A947}"/>
            </a:ext>
          </a:extLst>
        </xdr:cNvPr>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133729</xdr:rowOff>
    </xdr:from>
    <xdr:ext cx="405111" cy="259045"/>
    <xdr:sp macro="" textlink="">
      <xdr:nvSpPr>
        <xdr:cNvPr id="898" name="n_1mainValue【公民館】&#10;有形固定資産減価償却率">
          <a:extLst>
            <a:ext uri="{FF2B5EF4-FFF2-40B4-BE49-F238E27FC236}">
              <a16:creationId xmlns:a16="http://schemas.microsoft.com/office/drawing/2014/main" id="{10BEE2D0-BDE9-4C61-8D96-2FAF1E0E816D}"/>
            </a:ext>
          </a:extLst>
        </xdr:cNvPr>
        <xdr:cNvSpPr txBox="1"/>
      </xdr:nvSpPr>
      <xdr:spPr>
        <a:xfrm>
          <a:off x="15266044" y="1727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84745</xdr:rowOff>
    </xdr:from>
    <xdr:ext cx="405111" cy="259045"/>
    <xdr:sp macro="" textlink="">
      <xdr:nvSpPr>
        <xdr:cNvPr id="899" name="n_2mainValue【公民館】&#10;有形固定資産減価償却率">
          <a:extLst>
            <a:ext uri="{FF2B5EF4-FFF2-40B4-BE49-F238E27FC236}">
              <a16:creationId xmlns:a16="http://schemas.microsoft.com/office/drawing/2014/main" id="{082857EE-C404-4781-8E45-7494C2AC4EE6}"/>
            </a:ext>
          </a:extLst>
        </xdr:cNvPr>
        <xdr:cNvSpPr txBox="1"/>
      </xdr:nvSpPr>
      <xdr:spPr>
        <a:xfrm>
          <a:off x="14389744" y="17229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34126</xdr:rowOff>
    </xdr:from>
    <xdr:ext cx="405111" cy="259045"/>
    <xdr:sp macro="" textlink="">
      <xdr:nvSpPr>
        <xdr:cNvPr id="900" name="n_3mainValue【公民館】&#10;有形固定資産減価償却率">
          <a:extLst>
            <a:ext uri="{FF2B5EF4-FFF2-40B4-BE49-F238E27FC236}">
              <a16:creationId xmlns:a16="http://schemas.microsoft.com/office/drawing/2014/main" id="{002264D0-9FF3-4732-8AFE-E404A1F7DE36}"/>
            </a:ext>
          </a:extLst>
        </xdr:cNvPr>
        <xdr:cNvSpPr txBox="1"/>
      </xdr:nvSpPr>
      <xdr:spPr>
        <a:xfrm>
          <a:off x="13500744" y="1717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156590</xdr:rowOff>
    </xdr:from>
    <xdr:ext cx="405111" cy="259045"/>
    <xdr:sp macro="" textlink="">
      <xdr:nvSpPr>
        <xdr:cNvPr id="901" name="n_4mainValue【公民館】&#10;有形固定資産減価償却率">
          <a:extLst>
            <a:ext uri="{FF2B5EF4-FFF2-40B4-BE49-F238E27FC236}">
              <a16:creationId xmlns:a16="http://schemas.microsoft.com/office/drawing/2014/main" id="{76D22051-2362-47AC-9405-A5028549CB9F}"/>
            </a:ext>
          </a:extLst>
        </xdr:cNvPr>
        <xdr:cNvSpPr txBox="1"/>
      </xdr:nvSpPr>
      <xdr:spPr>
        <a:xfrm>
          <a:off x="12611744" y="1713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5F6D2432-D366-4193-8B70-B7D92DAF51E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3845073B-6F93-437E-83C4-2466B1DD10A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3CEDF74C-3BCF-4A4B-9D4D-C6EB30F7B28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32D3DB9D-B0CB-4A13-A2F4-6F2AB3D18CE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BFD956AB-CB53-417D-B434-D2C518BBCF0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50D08F75-CC73-4D87-912B-13B5306516E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62BDDB3D-85B0-4113-8D5C-8202B0228A9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4E5D14E2-AE0C-46C1-ABB5-CE0C77408C2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DFAE6738-7A5B-4AFC-A3AE-9860AB7B457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E92F778F-9A3B-4D29-9FB3-662D440D23F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80B2D848-1A84-47C5-A59B-2216EE7D700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C9EA2E3F-46CD-4BA8-B187-94A4CF834A1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DC718CDF-8FBD-406A-989C-09C00F5CA38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784B0941-47E5-41DA-88BA-5CECD9AF5FC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E4790D3F-A719-461E-B251-603F275C759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5AC1C5CA-40B3-40B1-9139-10CFC1BCFDE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04BD161D-E8C6-46DD-B3E3-8C491DA5426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B4BFBB6A-81A3-49B1-8FB8-621BBB94E3B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C3513C87-E17A-4415-B3D8-01BEEAA8EB4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43A6FD70-C81A-4A44-9A15-2F6D4B86DF1A}"/>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88778810-5872-456B-9874-9E931A275D4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E4406F19-9786-47E1-B057-9509B4D3FA3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公民館】&#10;一人当たり面積グラフ枠">
          <a:extLst>
            <a:ext uri="{FF2B5EF4-FFF2-40B4-BE49-F238E27FC236}">
              <a16:creationId xmlns:a16="http://schemas.microsoft.com/office/drawing/2014/main" id="{14CBEFD4-B254-4173-A1CE-A076094C6B8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925" name="直線コネクタ 924">
          <a:extLst>
            <a:ext uri="{FF2B5EF4-FFF2-40B4-BE49-F238E27FC236}">
              <a16:creationId xmlns:a16="http://schemas.microsoft.com/office/drawing/2014/main" id="{F9EC37CE-7E2A-4FB2-8B7F-12097FD34932}"/>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926" name="【公民館】&#10;一人当たり面積最小値テキスト">
          <a:extLst>
            <a:ext uri="{FF2B5EF4-FFF2-40B4-BE49-F238E27FC236}">
              <a16:creationId xmlns:a16="http://schemas.microsoft.com/office/drawing/2014/main" id="{BA3A2BAD-A908-419F-BA94-536FEB3229E0}"/>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927" name="直線コネクタ 926">
          <a:extLst>
            <a:ext uri="{FF2B5EF4-FFF2-40B4-BE49-F238E27FC236}">
              <a16:creationId xmlns:a16="http://schemas.microsoft.com/office/drawing/2014/main" id="{A4D6CC07-0E4A-46D6-95AC-82CB848F8ACB}"/>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928" name="【公民館】&#10;一人当たり面積最大値テキスト">
          <a:extLst>
            <a:ext uri="{FF2B5EF4-FFF2-40B4-BE49-F238E27FC236}">
              <a16:creationId xmlns:a16="http://schemas.microsoft.com/office/drawing/2014/main" id="{6A2287AD-1F8D-4B63-A11C-1AB069936F14}"/>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929" name="直線コネクタ 928">
          <a:extLst>
            <a:ext uri="{FF2B5EF4-FFF2-40B4-BE49-F238E27FC236}">
              <a16:creationId xmlns:a16="http://schemas.microsoft.com/office/drawing/2014/main" id="{FC750096-D476-495A-BB81-66E3AFA7EAFD}"/>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930" name="【公民館】&#10;一人当たり面積平均値テキスト">
          <a:extLst>
            <a:ext uri="{FF2B5EF4-FFF2-40B4-BE49-F238E27FC236}">
              <a16:creationId xmlns:a16="http://schemas.microsoft.com/office/drawing/2014/main" id="{5AA79316-475B-4376-B1B6-058D2A655097}"/>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931" name="フローチャート: 判断 930">
          <a:extLst>
            <a:ext uri="{FF2B5EF4-FFF2-40B4-BE49-F238E27FC236}">
              <a16:creationId xmlns:a16="http://schemas.microsoft.com/office/drawing/2014/main" id="{F30EFF04-52CE-4541-8390-994F7C9632D5}"/>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932" name="フローチャート: 判断 931">
          <a:extLst>
            <a:ext uri="{FF2B5EF4-FFF2-40B4-BE49-F238E27FC236}">
              <a16:creationId xmlns:a16="http://schemas.microsoft.com/office/drawing/2014/main" id="{CC8D2ABA-22C6-4FA9-8E75-E84574AB3C42}"/>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933" name="フローチャート: 判断 932">
          <a:extLst>
            <a:ext uri="{FF2B5EF4-FFF2-40B4-BE49-F238E27FC236}">
              <a16:creationId xmlns:a16="http://schemas.microsoft.com/office/drawing/2014/main" id="{97C14111-E76A-4C9B-80EC-62B7E2F0282B}"/>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934" name="フローチャート: 判断 933">
          <a:extLst>
            <a:ext uri="{FF2B5EF4-FFF2-40B4-BE49-F238E27FC236}">
              <a16:creationId xmlns:a16="http://schemas.microsoft.com/office/drawing/2014/main" id="{6E207E7D-6044-4672-B2A9-67F0CABC5D98}"/>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935" name="フローチャート: 判断 934">
          <a:extLst>
            <a:ext uri="{FF2B5EF4-FFF2-40B4-BE49-F238E27FC236}">
              <a16:creationId xmlns:a16="http://schemas.microsoft.com/office/drawing/2014/main" id="{D3791380-03B3-4739-AC14-63E9DBEB9B59}"/>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6C03E01E-68A5-45E2-9B8B-D197D5D2DB0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9BB5362A-8859-4AB6-8CC2-996B8BBE65A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CED4AFFD-4C14-4F79-A99A-10E46581EA2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5843E1FE-801D-46E0-B7CC-C7DCB704C4B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0C8F5ACB-B140-4F47-8A52-BFFE3A7CEB2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43180</xdr:rowOff>
    </xdr:from>
    <xdr:to>
      <xdr:col>116</xdr:col>
      <xdr:colOff>114300</xdr:colOff>
      <xdr:row>104</xdr:row>
      <xdr:rowOff>144780</xdr:rowOff>
    </xdr:to>
    <xdr:sp macro="" textlink="">
      <xdr:nvSpPr>
        <xdr:cNvPr id="941" name="楕円 940">
          <a:extLst>
            <a:ext uri="{FF2B5EF4-FFF2-40B4-BE49-F238E27FC236}">
              <a16:creationId xmlns:a16="http://schemas.microsoft.com/office/drawing/2014/main" id="{3DD14484-CEE3-4C5C-916F-7463B23141EE}"/>
            </a:ext>
          </a:extLst>
        </xdr:cNvPr>
        <xdr:cNvSpPr/>
      </xdr:nvSpPr>
      <xdr:spPr>
        <a:xfrm>
          <a:off x="22110700" y="1787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66057</xdr:rowOff>
    </xdr:from>
    <xdr:ext cx="469744" cy="259045"/>
    <xdr:sp macro="" textlink="">
      <xdr:nvSpPr>
        <xdr:cNvPr id="942" name="【公民館】&#10;一人当たり面積該当値テキスト">
          <a:extLst>
            <a:ext uri="{FF2B5EF4-FFF2-40B4-BE49-F238E27FC236}">
              <a16:creationId xmlns:a16="http://schemas.microsoft.com/office/drawing/2014/main" id="{4929772C-AFF3-4321-A056-6E6D7F91058F}"/>
            </a:ext>
          </a:extLst>
        </xdr:cNvPr>
        <xdr:cNvSpPr txBox="1"/>
      </xdr:nvSpPr>
      <xdr:spPr>
        <a:xfrm>
          <a:off x="22199600" y="1772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54611</xdr:rowOff>
    </xdr:from>
    <xdr:to>
      <xdr:col>112</xdr:col>
      <xdr:colOff>38100</xdr:colOff>
      <xdr:row>104</xdr:row>
      <xdr:rowOff>156211</xdr:rowOff>
    </xdr:to>
    <xdr:sp macro="" textlink="">
      <xdr:nvSpPr>
        <xdr:cNvPr id="943" name="楕円 942">
          <a:extLst>
            <a:ext uri="{FF2B5EF4-FFF2-40B4-BE49-F238E27FC236}">
              <a16:creationId xmlns:a16="http://schemas.microsoft.com/office/drawing/2014/main" id="{0E8A296F-87FC-4AA2-8B1E-0BD20F303140}"/>
            </a:ext>
          </a:extLst>
        </xdr:cNvPr>
        <xdr:cNvSpPr/>
      </xdr:nvSpPr>
      <xdr:spPr>
        <a:xfrm>
          <a:off x="21272500" y="1788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93980</xdr:rowOff>
    </xdr:from>
    <xdr:to>
      <xdr:col>116</xdr:col>
      <xdr:colOff>63500</xdr:colOff>
      <xdr:row>104</xdr:row>
      <xdr:rowOff>105411</xdr:rowOff>
    </xdr:to>
    <xdr:cxnSp macro="">
      <xdr:nvCxnSpPr>
        <xdr:cNvPr id="944" name="直線コネクタ 943">
          <a:extLst>
            <a:ext uri="{FF2B5EF4-FFF2-40B4-BE49-F238E27FC236}">
              <a16:creationId xmlns:a16="http://schemas.microsoft.com/office/drawing/2014/main" id="{0CC0CEA0-EDF8-4825-9CB4-B5846B673693}"/>
            </a:ext>
          </a:extLst>
        </xdr:cNvPr>
        <xdr:cNvCxnSpPr/>
      </xdr:nvCxnSpPr>
      <xdr:spPr>
        <a:xfrm flipV="1">
          <a:off x="21323300" y="1792478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66039</xdr:rowOff>
    </xdr:from>
    <xdr:to>
      <xdr:col>107</xdr:col>
      <xdr:colOff>101600</xdr:colOff>
      <xdr:row>104</xdr:row>
      <xdr:rowOff>167639</xdr:rowOff>
    </xdr:to>
    <xdr:sp macro="" textlink="">
      <xdr:nvSpPr>
        <xdr:cNvPr id="945" name="楕円 944">
          <a:extLst>
            <a:ext uri="{FF2B5EF4-FFF2-40B4-BE49-F238E27FC236}">
              <a16:creationId xmlns:a16="http://schemas.microsoft.com/office/drawing/2014/main" id="{F66F4D44-2F07-4522-8CAB-785C3AC3A682}"/>
            </a:ext>
          </a:extLst>
        </xdr:cNvPr>
        <xdr:cNvSpPr/>
      </xdr:nvSpPr>
      <xdr:spPr>
        <a:xfrm>
          <a:off x="20383500" y="1789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105411</xdr:rowOff>
    </xdr:from>
    <xdr:to>
      <xdr:col>111</xdr:col>
      <xdr:colOff>177800</xdr:colOff>
      <xdr:row>104</xdr:row>
      <xdr:rowOff>116839</xdr:rowOff>
    </xdr:to>
    <xdr:cxnSp macro="">
      <xdr:nvCxnSpPr>
        <xdr:cNvPr id="946" name="直線コネクタ 945">
          <a:extLst>
            <a:ext uri="{FF2B5EF4-FFF2-40B4-BE49-F238E27FC236}">
              <a16:creationId xmlns:a16="http://schemas.microsoft.com/office/drawing/2014/main" id="{4E32E740-A270-4A3D-BE4C-0A501729FBFB}"/>
            </a:ext>
          </a:extLst>
        </xdr:cNvPr>
        <xdr:cNvCxnSpPr/>
      </xdr:nvCxnSpPr>
      <xdr:spPr>
        <a:xfrm flipV="1">
          <a:off x="20434300" y="179362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81280</xdr:rowOff>
    </xdr:from>
    <xdr:to>
      <xdr:col>102</xdr:col>
      <xdr:colOff>165100</xdr:colOff>
      <xdr:row>105</xdr:row>
      <xdr:rowOff>11430</xdr:rowOff>
    </xdr:to>
    <xdr:sp macro="" textlink="">
      <xdr:nvSpPr>
        <xdr:cNvPr id="947" name="楕円 946">
          <a:extLst>
            <a:ext uri="{FF2B5EF4-FFF2-40B4-BE49-F238E27FC236}">
              <a16:creationId xmlns:a16="http://schemas.microsoft.com/office/drawing/2014/main" id="{C58783FE-6D8F-460D-9F54-E50D7D411DCC}"/>
            </a:ext>
          </a:extLst>
        </xdr:cNvPr>
        <xdr:cNvSpPr/>
      </xdr:nvSpPr>
      <xdr:spPr>
        <a:xfrm>
          <a:off x="19494500" y="1791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116839</xdr:rowOff>
    </xdr:from>
    <xdr:to>
      <xdr:col>107</xdr:col>
      <xdr:colOff>50800</xdr:colOff>
      <xdr:row>104</xdr:row>
      <xdr:rowOff>132080</xdr:rowOff>
    </xdr:to>
    <xdr:cxnSp macro="">
      <xdr:nvCxnSpPr>
        <xdr:cNvPr id="948" name="直線コネクタ 947">
          <a:extLst>
            <a:ext uri="{FF2B5EF4-FFF2-40B4-BE49-F238E27FC236}">
              <a16:creationId xmlns:a16="http://schemas.microsoft.com/office/drawing/2014/main" id="{37ED83B7-CC00-4E88-8A1A-E2E73497C3EA}"/>
            </a:ext>
          </a:extLst>
        </xdr:cNvPr>
        <xdr:cNvCxnSpPr/>
      </xdr:nvCxnSpPr>
      <xdr:spPr>
        <a:xfrm flipV="1">
          <a:off x="19545300" y="179476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93980</xdr:rowOff>
    </xdr:from>
    <xdr:to>
      <xdr:col>98</xdr:col>
      <xdr:colOff>38100</xdr:colOff>
      <xdr:row>105</xdr:row>
      <xdr:rowOff>24130</xdr:rowOff>
    </xdr:to>
    <xdr:sp macro="" textlink="">
      <xdr:nvSpPr>
        <xdr:cNvPr id="949" name="楕円 948">
          <a:extLst>
            <a:ext uri="{FF2B5EF4-FFF2-40B4-BE49-F238E27FC236}">
              <a16:creationId xmlns:a16="http://schemas.microsoft.com/office/drawing/2014/main" id="{1C7CAC55-4EEC-4907-8EEE-0E6B34F54D2B}"/>
            </a:ext>
          </a:extLst>
        </xdr:cNvPr>
        <xdr:cNvSpPr/>
      </xdr:nvSpPr>
      <xdr:spPr>
        <a:xfrm>
          <a:off x="18605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132080</xdr:rowOff>
    </xdr:from>
    <xdr:to>
      <xdr:col>102</xdr:col>
      <xdr:colOff>114300</xdr:colOff>
      <xdr:row>104</xdr:row>
      <xdr:rowOff>144780</xdr:rowOff>
    </xdr:to>
    <xdr:cxnSp macro="">
      <xdr:nvCxnSpPr>
        <xdr:cNvPr id="950" name="直線コネクタ 949">
          <a:extLst>
            <a:ext uri="{FF2B5EF4-FFF2-40B4-BE49-F238E27FC236}">
              <a16:creationId xmlns:a16="http://schemas.microsoft.com/office/drawing/2014/main" id="{7BB69278-611D-4DB4-88DB-2596B9598493}"/>
            </a:ext>
          </a:extLst>
        </xdr:cNvPr>
        <xdr:cNvCxnSpPr/>
      </xdr:nvCxnSpPr>
      <xdr:spPr>
        <a:xfrm flipV="1">
          <a:off x="18656300" y="1796288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951" name="n_1aveValue【公民館】&#10;一人当たり面積">
          <a:extLst>
            <a:ext uri="{FF2B5EF4-FFF2-40B4-BE49-F238E27FC236}">
              <a16:creationId xmlns:a16="http://schemas.microsoft.com/office/drawing/2014/main" id="{FDBE320C-024F-4CD7-92ED-14641227CDB3}"/>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952" name="n_2aveValue【公民館】&#10;一人当たり面積">
          <a:extLst>
            <a:ext uri="{FF2B5EF4-FFF2-40B4-BE49-F238E27FC236}">
              <a16:creationId xmlns:a16="http://schemas.microsoft.com/office/drawing/2014/main" id="{D9C67AB3-8584-4C23-B783-7CA3A1463274}"/>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953" name="n_3aveValue【公民館】&#10;一人当たり面積">
          <a:extLst>
            <a:ext uri="{FF2B5EF4-FFF2-40B4-BE49-F238E27FC236}">
              <a16:creationId xmlns:a16="http://schemas.microsoft.com/office/drawing/2014/main" id="{74A8E630-D660-404A-A8BF-82A9BC263D0A}"/>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954" name="n_4aveValue【公民館】&#10;一人当たり面積">
          <a:extLst>
            <a:ext uri="{FF2B5EF4-FFF2-40B4-BE49-F238E27FC236}">
              <a16:creationId xmlns:a16="http://schemas.microsoft.com/office/drawing/2014/main" id="{1036CB59-E169-499B-90F6-8B75DC86CDD0}"/>
            </a:ext>
          </a:extLst>
        </xdr:cNvPr>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1288</xdr:rowOff>
    </xdr:from>
    <xdr:ext cx="469744" cy="259045"/>
    <xdr:sp macro="" textlink="">
      <xdr:nvSpPr>
        <xdr:cNvPr id="955" name="n_1mainValue【公民館】&#10;一人当たり面積">
          <a:extLst>
            <a:ext uri="{FF2B5EF4-FFF2-40B4-BE49-F238E27FC236}">
              <a16:creationId xmlns:a16="http://schemas.microsoft.com/office/drawing/2014/main" id="{F42D1893-E111-4D5C-8435-63BC4337FFCB}"/>
            </a:ext>
          </a:extLst>
        </xdr:cNvPr>
        <xdr:cNvSpPr txBox="1"/>
      </xdr:nvSpPr>
      <xdr:spPr>
        <a:xfrm>
          <a:off x="21075727" y="1766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12716</xdr:rowOff>
    </xdr:from>
    <xdr:ext cx="469744" cy="259045"/>
    <xdr:sp macro="" textlink="">
      <xdr:nvSpPr>
        <xdr:cNvPr id="956" name="n_2mainValue【公民館】&#10;一人当たり面積">
          <a:extLst>
            <a:ext uri="{FF2B5EF4-FFF2-40B4-BE49-F238E27FC236}">
              <a16:creationId xmlns:a16="http://schemas.microsoft.com/office/drawing/2014/main" id="{45FA6A6A-C937-4AB2-AE98-776E00E9EBF6}"/>
            </a:ext>
          </a:extLst>
        </xdr:cNvPr>
        <xdr:cNvSpPr txBox="1"/>
      </xdr:nvSpPr>
      <xdr:spPr>
        <a:xfrm>
          <a:off x="20199427" y="1767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27957</xdr:rowOff>
    </xdr:from>
    <xdr:ext cx="469744" cy="259045"/>
    <xdr:sp macro="" textlink="">
      <xdr:nvSpPr>
        <xdr:cNvPr id="957" name="n_3mainValue【公民館】&#10;一人当たり面積">
          <a:extLst>
            <a:ext uri="{FF2B5EF4-FFF2-40B4-BE49-F238E27FC236}">
              <a16:creationId xmlns:a16="http://schemas.microsoft.com/office/drawing/2014/main" id="{9B47A490-2097-4DCA-A771-1E3D3426AF00}"/>
            </a:ext>
          </a:extLst>
        </xdr:cNvPr>
        <xdr:cNvSpPr txBox="1"/>
      </xdr:nvSpPr>
      <xdr:spPr>
        <a:xfrm>
          <a:off x="19310427" y="1768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40657</xdr:rowOff>
    </xdr:from>
    <xdr:ext cx="469744" cy="259045"/>
    <xdr:sp macro="" textlink="">
      <xdr:nvSpPr>
        <xdr:cNvPr id="958" name="n_4mainValue【公民館】&#10;一人当たり面積">
          <a:extLst>
            <a:ext uri="{FF2B5EF4-FFF2-40B4-BE49-F238E27FC236}">
              <a16:creationId xmlns:a16="http://schemas.microsoft.com/office/drawing/2014/main" id="{DC2ED741-D9FA-40D8-946B-F1A28F88CB63}"/>
            </a:ext>
          </a:extLst>
        </xdr:cNvPr>
        <xdr:cNvSpPr txBox="1"/>
      </xdr:nvSpPr>
      <xdr:spPr>
        <a:xfrm>
          <a:off x="18421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3E960D85-434D-4372-8B9C-1CA4DC52A7B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B629F318-A276-44C5-AFB2-17AD86B649D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AA135C81-067D-4EB3-89EB-F385522A8D0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類似団体と比較して特に有形固定資産減価償却率が高くなっている施設は、公営住宅、</a:t>
          </a:r>
          <a:r>
            <a:rPr kumimoji="1" lang="ja-JP" altLang="en-US" sz="1100" b="0" i="0" baseline="0">
              <a:solidFill>
                <a:schemeClr val="dk1"/>
              </a:solidFill>
              <a:effectLst/>
              <a:latin typeface="+mn-lt"/>
              <a:ea typeface="+mn-ea"/>
              <a:cs typeface="+mn-cs"/>
            </a:rPr>
            <a:t>学校施設、</a:t>
          </a:r>
          <a:r>
            <a:rPr kumimoji="1" lang="ja-JP" altLang="ja-JP" sz="1100" b="0" i="0" baseline="0">
              <a:solidFill>
                <a:schemeClr val="dk1"/>
              </a:solidFill>
              <a:effectLst/>
              <a:latin typeface="+mn-lt"/>
              <a:ea typeface="+mn-ea"/>
              <a:cs typeface="+mn-cs"/>
            </a:rPr>
            <a:t>児童館であり、低くなっている施設は、道路、</a:t>
          </a:r>
          <a:r>
            <a:rPr kumimoji="1" lang="ja-JP" altLang="en-US" sz="1100" b="0" i="0" baseline="0">
              <a:solidFill>
                <a:schemeClr val="dk1"/>
              </a:solidFill>
              <a:effectLst/>
              <a:latin typeface="+mn-lt"/>
              <a:ea typeface="+mn-ea"/>
              <a:cs typeface="+mn-cs"/>
            </a:rPr>
            <a:t>橋りょう・トンネル、湾港・漁港、</a:t>
          </a:r>
          <a:r>
            <a:rPr kumimoji="1" lang="ja-JP" altLang="ja-JP" sz="1100" b="0" i="0" baseline="0">
              <a:solidFill>
                <a:schemeClr val="dk1"/>
              </a:solidFill>
              <a:effectLst/>
              <a:latin typeface="+mn-lt"/>
              <a:ea typeface="+mn-ea"/>
              <a:cs typeface="+mn-cs"/>
            </a:rPr>
            <a:t>認定こども・幼稚園・保育所、公民館である。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有形固定資産減価償却率が高くなっている学校</a:t>
          </a:r>
          <a:r>
            <a:rPr kumimoji="1" lang="ja-JP" altLang="en-US" sz="1100" b="0" i="0" baseline="0">
              <a:solidFill>
                <a:schemeClr val="dk1"/>
              </a:solidFill>
              <a:effectLst/>
              <a:latin typeface="+mn-lt"/>
              <a:ea typeface="+mn-ea"/>
              <a:cs typeface="+mn-cs"/>
            </a:rPr>
            <a:t>施設</a:t>
          </a:r>
          <a:r>
            <a:rPr kumimoji="1" lang="ja-JP" altLang="ja-JP" sz="1100" b="0" i="0" baseline="0">
              <a:solidFill>
                <a:schemeClr val="dk1"/>
              </a:solidFill>
              <a:effectLst/>
              <a:latin typeface="+mn-lt"/>
              <a:ea typeface="+mn-ea"/>
              <a:cs typeface="+mn-cs"/>
            </a:rPr>
            <a:t>については、個別施設計画に基づく計画的な予防保全による長寿命化を図る。また公営住宅についても、高浜町営住宅長寿命化計画に基づき長寿命化に資する予防保全的な管理や改善を計画的に推進し、ライフサイクルコストの縮減等に取り組んでいく。町内３箇所ある児童館は、それぞれ施設の老朽化が進んでおり、需要や必要性を考慮しながら解体・撤去を進めていく。</a:t>
          </a:r>
          <a:endParaRPr kumimoji="0" lang="en-US" altLang="ja-JP" sz="14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認定こども園・幼稚園・保育所は、有形固定資産減価償却率が大きく低下している。これは、令和３年度に認定こども園を新しく設置したためである。これに伴い、一人当たり面積も増加し、類似平均を上回ることになった。道路や橋梁・トンネルについては、個別施設計画を策定しており、当該計画に基づいて計画的な予防保全による長寿命化を図っていく。</a:t>
          </a:r>
          <a:endParaRPr kumimoji="1" lang="en-US" altLang="ja-JP" sz="1100" b="0" i="0" baseline="0">
            <a:solidFill>
              <a:schemeClr val="dk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120B2E5-DFFC-42B9-B918-6B2307862E6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AF76EB4-6BC7-466A-82E1-CAB2ED88AD3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1046EDA-18EC-4C68-899B-0B54872C44E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A9E1600-D25E-4FA8-90A3-E913F295C05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福井県高浜町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A79DAB0-8524-414D-98F0-FA4A8DCE16B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6E67D5D-887A-4337-B015-870C2733F0E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C07DD5E-3D15-4B4A-9142-B2563AEC8B6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9D30477-BEE5-4D1A-9899-AA294952DBE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878F599-4599-45A2-8F79-A2F6A288CD8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281DC0D-243F-47DD-BDF4-20A35984F7E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9,544
9,359
72.40
15,936,271
14,778,890
512,813
9,350,943
3,199,372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D8E0C0B-339B-44DF-911B-4FB4FA39D99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A86E9DC-53F1-46F6-854E-56E58D22D84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3A92290-910E-47F7-B129-AFC719CC3D5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471CE9F-69C6-45AA-AD9E-8E4610A158F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7D8CC76-5AB9-48F4-9CEC-D28C2CDEB41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D3E5552-7072-46B9-BA61-0AA99B60EF4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3ACF81-C01A-4F53-8065-C9846EB85A0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649046F-3D81-401F-A67E-9CC29456AF5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A6AE702-D709-48EB-B0DA-8C321572AE1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A4951B-6160-4FAE-A095-F277A3382C3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DA6668E-7931-4E4B-9ACB-3B321CA49D4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78064DF-5D56-406C-9086-1E59C898457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4B0A95A-6D03-41F4-834F-C1F93A21458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A897949-DAD4-4397-BA00-0DEF8AFC899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95450E8-D7CD-47CD-AEA0-5F8E3A094D5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5B19527-8FAC-425E-966F-985D263FEBF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1210264-5A81-4FEC-8A50-462DEE00A7F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0DC86B8-6303-45D3-806F-48EF7846581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52B2D8B-F2D8-4EEF-917B-9C1E85EFF9E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7442EB2-E3E3-4915-BF9B-D27A7E7D1CC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54E3B31-BD5C-4205-BDDF-36C0FEBA79B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0FB807B-4123-4706-9292-F2E28C9E4E9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52E04F1-395F-4929-B442-B2E4C96EDC4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BFC75D3-A934-4580-B730-EA26FC80AAB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3F18FC7-03E3-4D18-8382-0CC090992D5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2AF29D2-7BDD-4E12-B573-B4E032991F9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7748857-4830-4E2B-93A6-6CEF0F7D314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938D249-1ADB-4E13-93CC-4E804BD551B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B0E3D43-DDCE-4D7B-B1A9-7852124BFEC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EF675F8-EE36-410C-AF05-E43E894B323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35AE8D6-1AD8-4F94-89A0-B21612C7C35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25CCDB7-14F0-4ECF-9CF1-B95DC1611CD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B9867CD-D7FB-42C8-A8E6-A3EF75CC2FB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AB79521-88A8-488E-BC96-F3CE3D8C8BB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6D681D4-F859-4068-BBC8-675FB515D72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3FE5FAC-8676-4715-B933-3B5CAF1BA80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86A5A80-C81A-4689-88F2-CDFCA2AD3DA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AE51A16-7DA1-4246-AC51-A906864D36A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CC818DD-1BD6-4B0A-9BA1-419E900E772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5F06E04-B64D-41E8-A501-C4FD9B115F4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C17299B-F313-4B88-8B8F-1CAC84FBA42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4322921-64B6-4BBF-A3EB-1EB9C7EEFBA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9C267A3-5069-4FAC-9E25-7AF5DA3846E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580313B-5C66-4B14-8482-219934127A9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F8957C4-1DCB-4551-A8FB-04AD5B73CB1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29DC54A-8FE1-4409-BE60-F923CE6C8B3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A4B0BA3B-AF27-4DC9-A966-1EFD834F2B5B}"/>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17CD0D6D-8E6C-4E58-BC9C-C57EEA7F0C1E}"/>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D34EA008-DFCA-4623-AE5F-18F51A6D5C1B}"/>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376F8493-9F66-44DC-81A5-225C8293545F}"/>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6798FF48-A9B3-4196-A703-5BDD9AD5956D}"/>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5460</xdr:rowOff>
    </xdr:from>
    <xdr:ext cx="405111" cy="259045"/>
    <xdr:sp macro="" textlink="">
      <xdr:nvSpPr>
        <xdr:cNvPr id="63" name="【図書館】&#10;有形固定資産減価償却率平均値テキスト">
          <a:extLst>
            <a:ext uri="{FF2B5EF4-FFF2-40B4-BE49-F238E27FC236}">
              <a16:creationId xmlns:a16="http://schemas.microsoft.com/office/drawing/2014/main" id="{198CD50F-040D-4034-BA8A-23A4D782869E}"/>
            </a:ext>
          </a:extLst>
        </xdr:cNvPr>
        <xdr:cNvSpPr txBox="1"/>
      </xdr:nvSpPr>
      <xdr:spPr>
        <a:xfrm>
          <a:off x="4673600" y="634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0FF8E70B-488C-4F84-BDD6-C9264C87BF1F}"/>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35BA618A-0131-4210-B7F0-E5A48DBB663A}"/>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ECE70473-4CAF-49B4-A05C-94F092AAD65E}"/>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41969667-1033-46BC-AF0A-2477C68730F0}"/>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4EB7AAAC-4AB1-4DD6-8F86-2B9C839CA3A0}"/>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3E1CEF4-2720-490A-945B-E2E6DC90C36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6F335A9-9757-44CD-8B2E-5B2B6FEB4A5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EABC4C5-79EB-41C7-A193-025C8D9C36E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AEDF897-DFC7-4204-B29B-88CB3F5E938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0ECF0AD-9FE7-42C4-A34D-C40912D912E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48260</xdr:rowOff>
    </xdr:from>
    <xdr:to>
      <xdr:col>24</xdr:col>
      <xdr:colOff>114300</xdr:colOff>
      <xdr:row>36</xdr:row>
      <xdr:rowOff>149860</xdr:rowOff>
    </xdr:to>
    <xdr:sp macro="" textlink="">
      <xdr:nvSpPr>
        <xdr:cNvPr id="74" name="楕円 73">
          <a:extLst>
            <a:ext uri="{FF2B5EF4-FFF2-40B4-BE49-F238E27FC236}">
              <a16:creationId xmlns:a16="http://schemas.microsoft.com/office/drawing/2014/main" id="{1EFAC07A-F0BE-4204-9CFE-7C9B9E331388}"/>
            </a:ext>
          </a:extLst>
        </xdr:cNvPr>
        <xdr:cNvSpPr/>
      </xdr:nvSpPr>
      <xdr:spPr>
        <a:xfrm>
          <a:off x="45847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71137</xdr:rowOff>
    </xdr:from>
    <xdr:ext cx="405111" cy="259045"/>
    <xdr:sp macro="" textlink="">
      <xdr:nvSpPr>
        <xdr:cNvPr id="75" name="【図書館】&#10;有形固定資産減価償却率該当値テキスト">
          <a:extLst>
            <a:ext uri="{FF2B5EF4-FFF2-40B4-BE49-F238E27FC236}">
              <a16:creationId xmlns:a16="http://schemas.microsoft.com/office/drawing/2014/main" id="{63C93A06-082D-44EC-B0A7-9285AAA875E8}"/>
            </a:ext>
          </a:extLst>
        </xdr:cNvPr>
        <xdr:cNvSpPr txBox="1"/>
      </xdr:nvSpPr>
      <xdr:spPr>
        <a:xfrm>
          <a:off x="4673600" y="607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15603</xdr:rowOff>
    </xdr:from>
    <xdr:to>
      <xdr:col>20</xdr:col>
      <xdr:colOff>38100</xdr:colOff>
      <xdr:row>36</xdr:row>
      <xdr:rowOff>117203</xdr:rowOff>
    </xdr:to>
    <xdr:sp macro="" textlink="">
      <xdr:nvSpPr>
        <xdr:cNvPr id="76" name="楕円 75">
          <a:extLst>
            <a:ext uri="{FF2B5EF4-FFF2-40B4-BE49-F238E27FC236}">
              <a16:creationId xmlns:a16="http://schemas.microsoft.com/office/drawing/2014/main" id="{87B57B7B-519C-4C0F-9C38-E26ACEEF4783}"/>
            </a:ext>
          </a:extLst>
        </xdr:cNvPr>
        <xdr:cNvSpPr/>
      </xdr:nvSpPr>
      <xdr:spPr>
        <a:xfrm>
          <a:off x="37465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66403</xdr:rowOff>
    </xdr:from>
    <xdr:to>
      <xdr:col>24</xdr:col>
      <xdr:colOff>63500</xdr:colOff>
      <xdr:row>36</xdr:row>
      <xdr:rowOff>99060</xdr:rowOff>
    </xdr:to>
    <xdr:cxnSp macro="">
      <xdr:nvCxnSpPr>
        <xdr:cNvPr id="77" name="直線コネクタ 76">
          <a:extLst>
            <a:ext uri="{FF2B5EF4-FFF2-40B4-BE49-F238E27FC236}">
              <a16:creationId xmlns:a16="http://schemas.microsoft.com/office/drawing/2014/main" id="{1D1AE014-FD06-4368-A3BD-B96CBD54D4E9}"/>
            </a:ext>
          </a:extLst>
        </xdr:cNvPr>
        <xdr:cNvCxnSpPr/>
      </xdr:nvCxnSpPr>
      <xdr:spPr>
        <a:xfrm>
          <a:off x="3797300" y="623860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154396</xdr:rowOff>
    </xdr:from>
    <xdr:to>
      <xdr:col>15</xdr:col>
      <xdr:colOff>101600</xdr:colOff>
      <xdr:row>36</xdr:row>
      <xdr:rowOff>84546</xdr:rowOff>
    </xdr:to>
    <xdr:sp macro="" textlink="">
      <xdr:nvSpPr>
        <xdr:cNvPr id="78" name="楕円 77">
          <a:extLst>
            <a:ext uri="{FF2B5EF4-FFF2-40B4-BE49-F238E27FC236}">
              <a16:creationId xmlns:a16="http://schemas.microsoft.com/office/drawing/2014/main" id="{ADDFB467-BB91-4D44-A586-82FBC041BC0B}"/>
            </a:ext>
          </a:extLst>
        </xdr:cNvPr>
        <xdr:cNvSpPr/>
      </xdr:nvSpPr>
      <xdr:spPr>
        <a:xfrm>
          <a:off x="2857500" y="615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33746</xdr:rowOff>
    </xdr:from>
    <xdr:to>
      <xdr:col>19</xdr:col>
      <xdr:colOff>177800</xdr:colOff>
      <xdr:row>36</xdr:row>
      <xdr:rowOff>66403</xdr:rowOff>
    </xdr:to>
    <xdr:cxnSp macro="">
      <xdr:nvCxnSpPr>
        <xdr:cNvPr id="79" name="直線コネクタ 78">
          <a:extLst>
            <a:ext uri="{FF2B5EF4-FFF2-40B4-BE49-F238E27FC236}">
              <a16:creationId xmlns:a16="http://schemas.microsoft.com/office/drawing/2014/main" id="{B98EB251-F59D-4E0D-8AF8-048E84CCBD75}"/>
            </a:ext>
          </a:extLst>
        </xdr:cNvPr>
        <xdr:cNvCxnSpPr/>
      </xdr:nvCxnSpPr>
      <xdr:spPr>
        <a:xfrm>
          <a:off x="2908300" y="620594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121739</xdr:rowOff>
    </xdr:from>
    <xdr:to>
      <xdr:col>10</xdr:col>
      <xdr:colOff>165100</xdr:colOff>
      <xdr:row>36</xdr:row>
      <xdr:rowOff>51889</xdr:rowOff>
    </xdr:to>
    <xdr:sp macro="" textlink="">
      <xdr:nvSpPr>
        <xdr:cNvPr id="80" name="楕円 79">
          <a:extLst>
            <a:ext uri="{FF2B5EF4-FFF2-40B4-BE49-F238E27FC236}">
              <a16:creationId xmlns:a16="http://schemas.microsoft.com/office/drawing/2014/main" id="{1993B36A-1662-4C54-AA19-D9CE345ECABC}"/>
            </a:ext>
          </a:extLst>
        </xdr:cNvPr>
        <xdr:cNvSpPr/>
      </xdr:nvSpPr>
      <xdr:spPr>
        <a:xfrm>
          <a:off x="1968500" y="612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1089</xdr:rowOff>
    </xdr:from>
    <xdr:to>
      <xdr:col>15</xdr:col>
      <xdr:colOff>50800</xdr:colOff>
      <xdr:row>36</xdr:row>
      <xdr:rowOff>33746</xdr:rowOff>
    </xdr:to>
    <xdr:cxnSp macro="">
      <xdr:nvCxnSpPr>
        <xdr:cNvPr id="81" name="直線コネクタ 80">
          <a:extLst>
            <a:ext uri="{FF2B5EF4-FFF2-40B4-BE49-F238E27FC236}">
              <a16:creationId xmlns:a16="http://schemas.microsoft.com/office/drawing/2014/main" id="{970CCA84-EA85-425F-AB04-FD57B26A0EB4}"/>
            </a:ext>
          </a:extLst>
        </xdr:cNvPr>
        <xdr:cNvCxnSpPr/>
      </xdr:nvCxnSpPr>
      <xdr:spPr>
        <a:xfrm>
          <a:off x="2019300" y="617328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89081</xdr:rowOff>
    </xdr:from>
    <xdr:to>
      <xdr:col>6</xdr:col>
      <xdr:colOff>38100</xdr:colOff>
      <xdr:row>36</xdr:row>
      <xdr:rowOff>19231</xdr:rowOff>
    </xdr:to>
    <xdr:sp macro="" textlink="">
      <xdr:nvSpPr>
        <xdr:cNvPr id="82" name="楕円 81">
          <a:extLst>
            <a:ext uri="{FF2B5EF4-FFF2-40B4-BE49-F238E27FC236}">
              <a16:creationId xmlns:a16="http://schemas.microsoft.com/office/drawing/2014/main" id="{5FC26764-0E2D-4944-8B42-C6D5B3E33C6E}"/>
            </a:ext>
          </a:extLst>
        </xdr:cNvPr>
        <xdr:cNvSpPr/>
      </xdr:nvSpPr>
      <xdr:spPr>
        <a:xfrm>
          <a:off x="1079500" y="608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139881</xdr:rowOff>
    </xdr:from>
    <xdr:to>
      <xdr:col>10</xdr:col>
      <xdr:colOff>114300</xdr:colOff>
      <xdr:row>36</xdr:row>
      <xdr:rowOff>1089</xdr:rowOff>
    </xdr:to>
    <xdr:cxnSp macro="">
      <xdr:nvCxnSpPr>
        <xdr:cNvPr id="83" name="直線コネクタ 82">
          <a:extLst>
            <a:ext uri="{FF2B5EF4-FFF2-40B4-BE49-F238E27FC236}">
              <a16:creationId xmlns:a16="http://schemas.microsoft.com/office/drawing/2014/main" id="{7503EDA8-B9DB-4C86-973F-10CD0283CA18}"/>
            </a:ext>
          </a:extLst>
        </xdr:cNvPr>
        <xdr:cNvCxnSpPr/>
      </xdr:nvCxnSpPr>
      <xdr:spPr>
        <a:xfrm>
          <a:off x="1130300" y="614063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DC604ED0-AE07-47A8-9E07-E37968E0F9EE}"/>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5FBD3F26-41A8-4F34-AE47-BCECF9421841}"/>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E093D737-A524-4542-B888-5DFC9D5F5548}"/>
            </a:ext>
          </a:extLst>
        </xdr:cNvPr>
        <xdr:cNvSpPr txBox="1"/>
      </xdr:nvSpPr>
      <xdr:spPr>
        <a:xfrm>
          <a:off x="1816744"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F151EEBB-C87A-4C89-8453-4839819508F7}"/>
            </a:ext>
          </a:extLst>
        </xdr:cNvPr>
        <xdr:cNvSpPr txBox="1"/>
      </xdr:nvSpPr>
      <xdr:spPr>
        <a:xfrm>
          <a:off x="9277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133730</xdr:rowOff>
    </xdr:from>
    <xdr:ext cx="405111" cy="259045"/>
    <xdr:sp macro="" textlink="">
      <xdr:nvSpPr>
        <xdr:cNvPr id="88" name="n_1mainValue【図書館】&#10;有形固定資産減価償却率">
          <a:extLst>
            <a:ext uri="{FF2B5EF4-FFF2-40B4-BE49-F238E27FC236}">
              <a16:creationId xmlns:a16="http://schemas.microsoft.com/office/drawing/2014/main" id="{B87A2468-0345-4574-B40C-98328DC8BCA4}"/>
            </a:ext>
          </a:extLst>
        </xdr:cNvPr>
        <xdr:cNvSpPr txBox="1"/>
      </xdr:nvSpPr>
      <xdr:spPr>
        <a:xfrm>
          <a:off x="3582044" y="596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101073</xdr:rowOff>
    </xdr:from>
    <xdr:ext cx="405111" cy="259045"/>
    <xdr:sp macro="" textlink="">
      <xdr:nvSpPr>
        <xdr:cNvPr id="89" name="n_2mainValue【図書館】&#10;有形固定資産減価償却率">
          <a:extLst>
            <a:ext uri="{FF2B5EF4-FFF2-40B4-BE49-F238E27FC236}">
              <a16:creationId xmlns:a16="http://schemas.microsoft.com/office/drawing/2014/main" id="{063862EC-03B8-4D99-A5DE-EC870FA1275F}"/>
            </a:ext>
          </a:extLst>
        </xdr:cNvPr>
        <xdr:cNvSpPr txBox="1"/>
      </xdr:nvSpPr>
      <xdr:spPr>
        <a:xfrm>
          <a:off x="2705744" y="5930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68416</xdr:rowOff>
    </xdr:from>
    <xdr:ext cx="405111" cy="259045"/>
    <xdr:sp macro="" textlink="">
      <xdr:nvSpPr>
        <xdr:cNvPr id="90" name="n_3mainValue【図書館】&#10;有形固定資産減価償却率">
          <a:extLst>
            <a:ext uri="{FF2B5EF4-FFF2-40B4-BE49-F238E27FC236}">
              <a16:creationId xmlns:a16="http://schemas.microsoft.com/office/drawing/2014/main" id="{370ADB6F-E93E-4181-828F-F81ED3DA0BAF}"/>
            </a:ext>
          </a:extLst>
        </xdr:cNvPr>
        <xdr:cNvSpPr txBox="1"/>
      </xdr:nvSpPr>
      <xdr:spPr>
        <a:xfrm>
          <a:off x="1816744" y="589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35758</xdr:rowOff>
    </xdr:from>
    <xdr:ext cx="405111" cy="259045"/>
    <xdr:sp macro="" textlink="">
      <xdr:nvSpPr>
        <xdr:cNvPr id="91" name="n_4mainValue【図書館】&#10;有形固定資産減価償却率">
          <a:extLst>
            <a:ext uri="{FF2B5EF4-FFF2-40B4-BE49-F238E27FC236}">
              <a16:creationId xmlns:a16="http://schemas.microsoft.com/office/drawing/2014/main" id="{2E47D5F8-D429-4B56-A74F-43D04EEE1F56}"/>
            </a:ext>
          </a:extLst>
        </xdr:cNvPr>
        <xdr:cNvSpPr txBox="1"/>
      </xdr:nvSpPr>
      <xdr:spPr>
        <a:xfrm>
          <a:off x="927744" y="586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843F038-E0D3-414C-81A8-3BAF9E013D4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85446FD-19C7-4724-9EC6-F110109F091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74D3E49-6447-47E4-A606-C6D7269A282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EE9D0BD-5D11-4194-B848-351D15B7F29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C63D768-B7D2-4A6C-871D-D2CA1208043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38897F3-F4E7-47F8-BF52-3137E6A2F8D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88BB599-DA6A-4033-A642-4C55D4E227B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9CEEDB7-1416-4A94-BC77-DE6C3F420B9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E5673E5-2F9B-47DC-9056-F4EB86EEB1E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61A442B-7D0A-4DB7-AF56-663F5468348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148D058A-17E7-4486-A6BC-386E0FD1CE6E}"/>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EBAC0205-83BD-4E70-B44B-8F65A2750BFF}"/>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F5A41296-C17F-4809-8572-F68702069E77}"/>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A6FBBFF5-53AC-41C0-90BB-37C0C54305F8}"/>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1064BEAB-7748-4F35-B682-6FB65C3DBABC}"/>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47201E48-D81D-470F-B29D-34644F959D2F}"/>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DF0860E0-7902-4CA6-80D0-DDB85241AF4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FC66375E-CE99-4478-97AD-03EDD5770495}"/>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1B4AE208-9596-4A79-B262-BD5A81C2938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C68355B9-E227-4888-8D1E-C5CD76C8E5D6}"/>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2D851938-713D-4B8B-A33D-C7DB2B1FEA8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132A2407-E389-41B7-9340-8F58F0084977}"/>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7C4E0202-E44E-4D0C-9ABD-EC7A6DCA171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CF3896E4-40D9-4293-896C-58F73FF7C21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1F9CD5B3-EAC0-4A51-AB33-DA421D7DC01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FF931937-4B80-4829-9C3E-2247C0A28F26}"/>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6841B6BB-27EF-4385-8B2B-A7353F57A3BD}"/>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3935B357-B290-4E93-A41E-76C615A0518D}"/>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BD7E4774-FFE3-480E-9B50-AD40135BEB24}"/>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5594E8F3-EA32-4EFB-A620-408E2425C365}"/>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580F2323-BC73-4694-8E79-F1A780C1F7F7}"/>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FCCCE9A5-3454-4300-AB29-B22A01FD04D0}"/>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AB39BC81-0F26-4FB9-B35A-DDB4484DCBC6}"/>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B0BB0679-85D8-4CA3-853F-27090FBF938A}"/>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783FD1D3-2739-432F-A0D7-AF68D90B2958}"/>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FE543589-4072-4074-970E-4907CBD06004}"/>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AC5DFBE-B7DF-4F25-B4B9-52745A8A0D7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4C473BD-EB93-4AE9-84CA-05377DC3DD6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F420F09-109B-4884-B94A-DA82390F273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C776E5F-73EC-40DD-B985-69717853A1F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9D7ACE4D-4AAC-45A3-8E66-A1CCA4CFBDA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169091</xdr:rowOff>
    </xdr:from>
    <xdr:to>
      <xdr:col>55</xdr:col>
      <xdr:colOff>50800</xdr:colOff>
      <xdr:row>41</xdr:row>
      <xdr:rowOff>99241</xdr:rowOff>
    </xdr:to>
    <xdr:sp macro="" textlink="">
      <xdr:nvSpPr>
        <xdr:cNvPr id="133" name="楕円 132">
          <a:extLst>
            <a:ext uri="{FF2B5EF4-FFF2-40B4-BE49-F238E27FC236}">
              <a16:creationId xmlns:a16="http://schemas.microsoft.com/office/drawing/2014/main" id="{6C7B6D90-4DF8-41FB-A540-1ECFF5A5FFC5}"/>
            </a:ext>
          </a:extLst>
        </xdr:cNvPr>
        <xdr:cNvSpPr/>
      </xdr:nvSpPr>
      <xdr:spPr>
        <a:xfrm>
          <a:off x="10426700" y="70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147518</xdr:rowOff>
    </xdr:from>
    <xdr:ext cx="469744" cy="259045"/>
    <xdr:sp macro="" textlink="">
      <xdr:nvSpPr>
        <xdr:cNvPr id="134" name="【図書館】&#10;一人当たり面積該当値テキスト">
          <a:extLst>
            <a:ext uri="{FF2B5EF4-FFF2-40B4-BE49-F238E27FC236}">
              <a16:creationId xmlns:a16="http://schemas.microsoft.com/office/drawing/2014/main" id="{5916ACE9-740B-477C-89C6-CA507D7664D3}"/>
            </a:ext>
          </a:extLst>
        </xdr:cNvPr>
        <xdr:cNvSpPr txBox="1"/>
      </xdr:nvSpPr>
      <xdr:spPr>
        <a:xfrm>
          <a:off x="10515600" y="700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162560</xdr:rowOff>
    </xdr:from>
    <xdr:to>
      <xdr:col>50</xdr:col>
      <xdr:colOff>165100</xdr:colOff>
      <xdr:row>41</xdr:row>
      <xdr:rowOff>92710</xdr:rowOff>
    </xdr:to>
    <xdr:sp macro="" textlink="">
      <xdr:nvSpPr>
        <xdr:cNvPr id="135" name="楕円 134">
          <a:extLst>
            <a:ext uri="{FF2B5EF4-FFF2-40B4-BE49-F238E27FC236}">
              <a16:creationId xmlns:a16="http://schemas.microsoft.com/office/drawing/2014/main" id="{F4DFA4C2-21F2-47B1-8F1A-FFA8C644AF35}"/>
            </a:ext>
          </a:extLst>
        </xdr:cNvPr>
        <xdr:cNvSpPr/>
      </xdr:nvSpPr>
      <xdr:spPr>
        <a:xfrm>
          <a:off x="9588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41910</xdr:rowOff>
    </xdr:from>
    <xdr:to>
      <xdr:col>55</xdr:col>
      <xdr:colOff>0</xdr:colOff>
      <xdr:row>41</xdr:row>
      <xdr:rowOff>48441</xdr:rowOff>
    </xdr:to>
    <xdr:cxnSp macro="">
      <xdr:nvCxnSpPr>
        <xdr:cNvPr id="136" name="直線コネクタ 135">
          <a:extLst>
            <a:ext uri="{FF2B5EF4-FFF2-40B4-BE49-F238E27FC236}">
              <a16:creationId xmlns:a16="http://schemas.microsoft.com/office/drawing/2014/main" id="{47E9EB23-0B69-4A75-982E-78317E045D49}"/>
            </a:ext>
          </a:extLst>
        </xdr:cNvPr>
        <xdr:cNvCxnSpPr/>
      </xdr:nvCxnSpPr>
      <xdr:spPr>
        <a:xfrm>
          <a:off x="9639300" y="707136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165826</xdr:rowOff>
    </xdr:from>
    <xdr:to>
      <xdr:col>46</xdr:col>
      <xdr:colOff>38100</xdr:colOff>
      <xdr:row>41</xdr:row>
      <xdr:rowOff>95976</xdr:rowOff>
    </xdr:to>
    <xdr:sp macro="" textlink="">
      <xdr:nvSpPr>
        <xdr:cNvPr id="137" name="楕円 136">
          <a:extLst>
            <a:ext uri="{FF2B5EF4-FFF2-40B4-BE49-F238E27FC236}">
              <a16:creationId xmlns:a16="http://schemas.microsoft.com/office/drawing/2014/main" id="{298A3125-7657-4F53-8777-7186335EF17D}"/>
            </a:ext>
          </a:extLst>
        </xdr:cNvPr>
        <xdr:cNvSpPr/>
      </xdr:nvSpPr>
      <xdr:spPr>
        <a:xfrm>
          <a:off x="86995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41910</xdr:rowOff>
    </xdr:from>
    <xdr:to>
      <xdr:col>50</xdr:col>
      <xdr:colOff>114300</xdr:colOff>
      <xdr:row>41</xdr:row>
      <xdr:rowOff>45176</xdr:rowOff>
    </xdr:to>
    <xdr:cxnSp macro="">
      <xdr:nvCxnSpPr>
        <xdr:cNvPr id="138" name="直線コネクタ 137">
          <a:extLst>
            <a:ext uri="{FF2B5EF4-FFF2-40B4-BE49-F238E27FC236}">
              <a16:creationId xmlns:a16="http://schemas.microsoft.com/office/drawing/2014/main" id="{1D00FA8E-AC79-4B2A-9D10-A66218122B6A}"/>
            </a:ext>
          </a:extLst>
        </xdr:cNvPr>
        <xdr:cNvCxnSpPr/>
      </xdr:nvCxnSpPr>
      <xdr:spPr>
        <a:xfrm flipV="1">
          <a:off x="8750300" y="707136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169091</xdr:rowOff>
    </xdr:from>
    <xdr:to>
      <xdr:col>41</xdr:col>
      <xdr:colOff>101600</xdr:colOff>
      <xdr:row>41</xdr:row>
      <xdr:rowOff>99241</xdr:rowOff>
    </xdr:to>
    <xdr:sp macro="" textlink="">
      <xdr:nvSpPr>
        <xdr:cNvPr id="139" name="楕円 138">
          <a:extLst>
            <a:ext uri="{FF2B5EF4-FFF2-40B4-BE49-F238E27FC236}">
              <a16:creationId xmlns:a16="http://schemas.microsoft.com/office/drawing/2014/main" id="{1E718052-641F-4582-892A-C7D65CD14227}"/>
            </a:ext>
          </a:extLst>
        </xdr:cNvPr>
        <xdr:cNvSpPr/>
      </xdr:nvSpPr>
      <xdr:spPr>
        <a:xfrm>
          <a:off x="7810500" y="70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45176</xdr:rowOff>
    </xdr:from>
    <xdr:to>
      <xdr:col>45</xdr:col>
      <xdr:colOff>177800</xdr:colOff>
      <xdr:row>41</xdr:row>
      <xdr:rowOff>48441</xdr:rowOff>
    </xdr:to>
    <xdr:cxnSp macro="">
      <xdr:nvCxnSpPr>
        <xdr:cNvPr id="140" name="直線コネクタ 139">
          <a:extLst>
            <a:ext uri="{FF2B5EF4-FFF2-40B4-BE49-F238E27FC236}">
              <a16:creationId xmlns:a16="http://schemas.microsoft.com/office/drawing/2014/main" id="{AD78A864-1A51-4103-AC96-B5539593DBF8}"/>
            </a:ext>
          </a:extLst>
        </xdr:cNvPr>
        <xdr:cNvCxnSpPr/>
      </xdr:nvCxnSpPr>
      <xdr:spPr>
        <a:xfrm flipV="1">
          <a:off x="7861300" y="707462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907</xdr:rowOff>
    </xdr:from>
    <xdr:to>
      <xdr:col>36</xdr:col>
      <xdr:colOff>165100</xdr:colOff>
      <xdr:row>41</xdr:row>
      <xdr:rowOff>102507</xdr:rowOff>
    </xdr:to>
    <xdr:sp macro="" textlink="">
      <xdr:nvSpPr>
        <xdr:cNvPr id="141" name="楕円 140">
          <a:extLst>
            <a:ext uri="{FF2B5EF4-FFF2-40B4-BE49-F238E27FC236}">
              <a16:creationId xmlns:a16="http://schemas.microsoft.com/office/drawing/2014/main" id="{766EDB52-662D-4DF9-BBF8-00BFB6D4763E}"/>
            </a:ext>
          </a:extLst>
        </xdr:cNvPr>
        <xdr:cNvSpPr/>
      </xdr:nvSpPr>
      <xdr:spPr>
        <a:xfrm>
          <a:off x="69215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48441</xdr:rowOff>
    </xdr:from>
    <xdr:to>
      <xdr:col>41</xdr:col>
      <xdr:colOff>50800</xdr:colOff>
      <xdr:row>41</xdr:row>
      <xdr:rowOff>51707</xdr:rowOff>
    </xdr:to>
    <xdr:cxnSp macro="">
      <xdr:nvCxnSpPr>
        <xdr:cNvPr id="142" name="直線コネクタ 141">
          <a:extLst>
            <a:ext uri="{FF2B5EF4-FFF2-40B4-BE49-F238E27FC236}">
              <a16:creationId xmlns:a16="http://schemas.microsoft.com/office/drawing/2014/main" id="{4A8CC4D4-9D2A-4E51-A1D4-3990399E1D57}"/>
            </a:ext>
          </a:extLst>
        </xdr:cNvPr>
        <xdr:cNvCxnSpPr/>
      </xdr:nvCxnSpPr>
      <xdr:spPr>
        <a:xfrm flipV="1">
          <a:off x="6972300" y="707789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066A7F5F-F3C5-46E1-A21C-D17B8CEAD340}"/>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B1F16F84-BF17-4670-B78C-2A21B8C53FAF}"/>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F712D288-45DD-4407-81B9-C804F3097751}"/>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8789B130-A509-4C5D-8609-A4110567CC96}"/>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83837</xdr:rowOff>
    </xdr:from>
    <xdr:ext cx="469744" cy="259045"/>
    <xdr:sp macro="" textlink="">
      <xdr:nvSpPr>
        <xdr:cNvPr id="147" name="n_1mainValue【図書館】&#10;一人当たり面積">
          <a:extLst>
            <a:ext uri="{FF2B5EF4-FFF2-40B4-BE49-F238E27FC236}">
              <a16:creationId xmlns:a16="http://schemas.microsoft.com/office/drawing/2014/main" id="{344007B4-6429-40CD-862E-C142A4E6F3CD}"/>
            </a:ext>
          </a:extLst>
        </xdr:cNvPr>
        <xdr:cNvSpPr txBox="1"/>
      </xdr:nvSpPr>
      <xdr:spPr>
        <a:xfrm>
          <a:off x="93917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87103</xdr:rowOff>
    </xdr:from>
    <xdr:ext cx="469744" cy="259045"/>
    <xdr:sp macro="" textlink="">
      <xdr:nvSpPr>
        <xdr:cNvPr id="148" name="n_2mainValue【図書館】&#10;一人当たり面積">
          <a:extLst>
            <a:ext uri="{FF2B5EF4-FFF2-40B4-BE49-F238E27FC236}">
              <a16:creationId xmlns:a16="http://schemas.microsoft.com/office/drawing/2014/main" id="{8C7747C2-9B5C-454A-AA83-A1B710E2D7B4}"/>
            </a:ext>
          </a:extLst>
        </xdr:cNvPr>
        <xdr:cNvSpPr txBox="1"/>
      </xdr:nvSpPr>
      <xdr:spPr>
        <a:xfrm>
          <a:off x="8515427" y="711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90368</xdr:rowOff>
    </xdr:from>
    <xdr:ext cx="469744" cy="259045"/>
    <xdr:sp macro="" textlink="">
      <xdr:nvSpPr>
        <xdr:cNvPr id="149" name="n_3mainValue【図書館】&#10;一人当たり面積">
          <a:extLst>
            <a:ext uri="{FF2B5EF4-FFF2-40B4-BE49-F238E27FC236}">
              <a16:creationId xmlns:a16="http://schemas.microsoft.com/office/drawing/2014/main" id="{5850308A-2FF3-4A55-B9F9-50FB8B512190}"/>
            </a:ext>
          </a:extLst>
        </xdr:cNvPr>
        <xdr:cNvSpPr txBox="1"/>
      </xdr:nvSpPr>
      <xdr:spPr>
        <a:xfrm>
          <a:off x="7626427" y="711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93634</xdr:rowOff>
    </xdr:from>
    <xdr:ext cx="469744" cy="259045"/>
    <xdr:sp macro="" textlink="">
      <xdr:nvSpPr>
        <xdr:cNvPr id="150" name="n_4mainValue【図書館】&#10;一人当たり面積">
          <a:extLst>
            <a:ext uri="{FF2B5EF4-FFF2-40B4-BE49-F238E27FC236}">
              <a16:creationId xmlns:a16="http://schemas.microsoft.com/office/drawing/2014/main" id="{2236DB2A-DC1C-4E60-984C-2F49FA68A9D0}"/>
            </a:ext>
          </a:extLst>
        </xdr:cNvPr>
        <xdr:cNvSpPr txBox="1"/>
      </xdr:nvSpPr>
      <xdr:spPr>
        <a:xfrm>
          <a:off x="6737427" y="712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67D19F72-097F-498D-AA88-D1B60B8E33B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7701A11C-A6E5-4D36-8FE6-ACE3BC1456C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F15B533E-2BC6-4308-9A2C-74B7E0CB1DB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E7B6373B-3BED-43C1-8411-1F4EAB1042B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F89C55EA-56EF-4964-B2CA-D1FCCCD1E0F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418E2910-5B46-4082-9F2C-465EF402A04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7E62E8FF-17BE-4489-83BB-73966EAE96B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99872E8B-0BF3-4FEC-AF13-70CBE53673E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E91054B4-64D5-4178-A852-767481579AC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494906E7-005B-47AC-BAFD-F21CFE42AA9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66E7F2C7-3FC0-427D-9408-3BABA64F750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FEE69B91-786B-4C9D-9699-F5BD35DE15F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11EA3318-53A1-4A27-B2FE-40A26DABDA2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ABCFE3F4-7234-46A9-8878-C6112116F8F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48790106-8197-4064-BD31-37D7D11549A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53ABA1A-E717-4940-82B5-987A8EE4861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B27BA2F6-29F8-4B93-AA77-4C937576862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60DC9D19-09BD-4F66-BABB-4CE8CA25DAC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B8BD46DD-132B-402A-AE2E-72153485E85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A5969953-6F08-4F0C-838E-04E4EB68BD7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36A88734-50D6-4D07-A82E-A74079A1D5E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CC4DEE5-ED67-4DC5-A97E-34604E08D50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10B553FA-18FE-4C5E-AF17-8480A967E47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22865DC3-7D38-45FE-BAF1-99BA265A5C2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CC40C76E-ACE5-49F2-B870-06DD94916D6F}"/>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CCCAAFDF-74BA-49A8-8168-C9099161709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207F28A1-82AA-49F8-A10F-537FB5267CB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63CAA402-C5DA-4148-8FA4-2CB8EF42E4BD}"/>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144D5AC7-9DF8-45B7-97E0-C9096A3F507F}"/>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70CC4213-4CD3-4734-B769-BD7495072EF8}"/>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33B025DD-EC03-43F1-B358-BD61CE3D8B7E}"/>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47656827-F9FC-4719-AF8C-1ED903B7130F}"/>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A9061B8C-86EA-46B3-BF44-A445C60E7F89}"/>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AFE3B550-B4C5-4773-B887-6DB33B5F4B2B}"/>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17997786-D889-492A-8CBB-01CFCE0A79E5}"/>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882F8E4-7002-4D12-A22E-D1FE1BCB3F4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C6FC46E-F0F9-4403-807B-95E19D1C081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10D650A-96DA-4F47-8DA3-7319AB68A74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863ED40-BD3C-48CC-9F36-5F2A44BE313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0172364-B2C8-4458-BF88-47F7BDFD0DD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154940</xdr:rowOff>
    </xdr:from>
    <xdr:to>
      <xdr:col>24</xdr:col>
      <xdr:colOff>114300</xdr:colOff>
      <xdr:row>57</xdr:row>
      <xdr:rowOff>85090</xdr:rowOff>
    </xdr:to>
    <xdr:sp macro="" textlink="">
      <xdr:nvSpPr>
        <xdr:cNvPr id="191" name="楕円 190">
          <a:extLst>
            <a:ext uri="{FF2B5EF4-FFF2-40B4-BE49-F238E27FC236}">
              <a16:creationId xmlns:a16="http://schemas.microsoft.com/office/drawing/2014/main" id="{71765711-3BBD-4822-80DC-711C9A35C608}"/>
            </a:ext>
          </a:extLst>
        </xdr:cNvPr>
        <xdr:cNvSpPr/>
      </xdr:nvSpPr>
      <xdr:spPr>
        <a:xfrm>
          <a:off x="45847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6367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D8CD6883-6058-46A2-8A57-DFFBBB78FD3F}"/>
            </a:ext>
          </a:extLst>
        </xdr:cNvPr>
        <xdr:cNvSpPr txBox="1"/>
      </xdr:nvSpPr>
      <xdr:spPr>
        <a:xfrm>
          <a:off x="4673600"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114935</xdr:rowOff>
    </xdr:from>
    <xdr:to>
      <xdr:col>20</xdr:col>
      <xdr:colOff>38100</xdr:colOff>
      <xdr:row>57</xdr:row>
      <xdr:rowOff>45085</xdr:rowOff>
    </xdr:to>
    <xdr:sp macro="" textlink="">
      <xdr:nvSpPr>
        <xdr:cNvPr id="193" name="楕円 192">
          <a:extLst>
            <a:ext uri="{FF2B5EF4-FFF2-40B4-BE49-F238E27FC236}">
              <a16:creationId xmlns:a16="http://schemas.microsoft.com/office/drawing/2014/main" id="{13C11E9B-785F-4D1A-B9C7-20DA749AC8D8}"/>
            </a:ext>
          </a:extLst>
        </xdr:cNvPr>
        <xdr:cNvSpPr/>
      </xdr:nvSpPr>
      <xdr:spPr>
        <a:xfrm>
          <a:off x="3746500" y="971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165735</xdr:rowOff>
    </xdr:from>
    <xdr:to>
      <xdr:col>24</xdr:col>
      <xdr:colOff>63500</xdr:colOff>
      <xdr:row>57</xdr:row>
      <xdr:rowOff>34290</xdr:rowOff>
    </xdr:to>
    <xdr:cxnSp macro="">
      <xdr:nvCxnSpPr>
        <xdr:cNvPr id="194" name="直線コネクタ 193">
          <a:extLst>
            <a:ext uri="{FF2B5EF4-FFF2-40B4-BE49-F238E27FC236}">
              <a16:creationId xmlns:a16="http://schemas.microsoft.com/office/drawing/2014/main" id="{5337B1AB-3FF4-4648-B871-9AE27520A5B1}"/>
            </a:ext>
          </a:extLst>
        </xdr:cNvPr>
        <xdr:cNvCxnSpPr/>
      </xdr:nvCxnSpPr>
      <xdr:spPr>
        <a:xfrm>
          <a:off x="3797300" y="976693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73025</xdr:rowOff>
    </xdr:from>
    <xdr:to>
      <xdr:col>15</xdr:col>
      <xdr:colOff>101600</xdr:colOff>
      <xdr:row>57</xdr:row>
      <xdr:rowOff>3175</xdr:rowOff>
    </xdr:to>
    <xdr:sp macro="" textlink="">
      <xdr:nvSpPr>
        <xdr:cNvPr id="195" name="楕円 194">
          <a:extLst>
            <a:ext uri="{FF2B5EF4-FFF2-40B4-BE49-F238E27FC236}">
              <a16:creationId xmlns:a16="http://schemas.microsoft.com/office/drawing/2014/main" id="{FA3C82B5-9C62-41F9-8BFA-5D809EDD156A}"/>
            </a:ext>
          </a:extLst>
        </xdr:cNvPr>
        <xdr:cNvSpPr/>
      </xdr:nvSpPr>
      <xdr:spPr>
        <a:xfrm>
          <a:off x="2857500" y="967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123825</xdr:rowOff>
    </xdr:from>
    <xdr:to>
      <xdr:col>19</xdr:col>
      <xdr:colOff>177800</xdr:colOff>
      <xdr:row>56</xdr:row>
      <xdr:rowOff>165735</xdr:rowOff>
    </xdr:to>
    <xdr:cxnSp macro="">
      <xdr:nvCxnSpPr>
        <xdr:cNvPr id="196" name="直線コネクタ 195">
          <a:extLst>
            <a:ext uri="{FF2B5EF4-FFF2-40B4-BE49-F238E27FC236}">
              <a16:creationId xmlns:a16="http://schemas.microsoft.com/office/drawing/2014/main" id="{65F0041D-1AA8-461A-99E6-6A433E652F8B}"/>
            </a:ext>
          </a:extLst>
        </xdr:cNvPr>
        <xdr:cNvCxnSpPr/>
      </xdr:nvCxnSpPr>
      <xdr:spPr>
        <a:xfrm>
          <a:off x="2908300" y="97250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31115</xdr:rowOff>
    </xdr:from>
    <xdr:to>
      <xdr:col>10</xdr:col>
      <xdr:colOff>165100</xdr:colOff>
      <xdr:row>56</xdr:row>
      <xdr:rowOff>132715</xdr:rowOff>
    </xdr:to>
    <xdr:sp macro="" textlink="">
      <xdr:nvSpPr>
        <xdr:cNvPr id="197" name="楕円 196">
          <a:extLst>
            <a:ext uri="{FF2B5EF4-FFF2-40B4-BE49-F238E27FC236}">
              <a16:creationId xmlns:a16="http://schemas.microsoft.com/office/drawing/2014/main" id="{129A5C7D-2327-4F73-BD58-15A68CDA3506}"/>
            </a:ext>
          </a:extLst>
        </xdr:cNvPr>
        <xdr:cNvSpPr/>
      </xdr:nvSpPr>
      <xdr:spPr>
        <a:xfrm>
          <a:off x="1968500" y="96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81915</xdr:rowOff>
    </xdr:from>
    <xdr:to>
      <xdr:col>15</xdr:col>
      <xdr:colOff>50800</xdr:colOff>
      <xdr:row>56</xdr:row>
      <xdr:rowOff>123825</xdr:rowOff>
    </xdr:to>
    <xdr:cxnSp macro="">
      <xdr:nvCxnSpPr>
        <xdr:cNvPr id="198" name="直線コネクタ 197">
          <a:extLst>
            <a:ext uri="{FF2B5EF4-FFF2-40B4-BE49-F238E27FC236}">
              <a16:creationId xmlns:a16="http://schemas.microsoft.com/office/drawing/2014/main" id="{DE47E72E-C208-483E-AB02-827ED995748E}"/>
            </a:ext>
          </a:extLst>
        </xdr:cNvPr>
        <xdr:cNvCxnSpPr/>
      </xdr:nvCxnSpPr>
      <xdr:spPr>
        <a:xfrm>
          <a:off x="2019300" y="968311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160655</xdr:rowOff>
    </xdr:from>
    <xdr:to>
      <xdr:col>6</xdr:col>
      <xdr:colOff>38100</xdr:colOff>
      <xdr:row>56</xdr:row>
      <xdr:rowOff>90805</xdr:rowOff>
    </xdr:to>
    <xdr:sp macro="" textlink="">
      <xdr:nvSpPr>
        <xdr:cNvPr id="199" name="楕円 198">
          <a:extLst>
            <a:ext uri="{FF2B5EF4-FFF2-40B4-BE49-F238E27FC236}">
              <a16:creationId xmlns:a16="http://schemas.microsoft.com/office/drawing/2014/main" id="{1A291A85-19D9-4D27-9826-29E8470B92F4}"/>
            </a:ext>
          </a:extLst>
        </xdr:cNvPr>
        <xdr:cNvSpPr/>
      </xdr:nvSpPr>
      <xdr:spPr>
        <a:xfrm>
          <a:off x="107950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40005</xdr:rowOff>
    </xdr:from>
    <xdr:to>
      <xdr:col>10</xdr:col>
      <xdr:colOff>114300</xdr:colOff>
      <xdr:row>56</xdr:row>
      <xdr:rowOff>81915</xdr:rowOff>
    </xdr:to>
    <xdr:cxnSp macro="">
      <xdr:nvCxnSpPr>
        <xdr:cNvPr id="200" name="直線コネクタ 199">
          <a:extLst>
            <a:ext uri="{FF2B5EF4-FFF2-40B4-BE49-F238E27FC236}">
              <a16:creationId xmlns:a16="http://schemas.microsoft.com/office/drawing/2014/main" id="{566FAE89-B944-4CC9-94B9-BD135E6E4604}"/>
            </a:ext>
          </a:extLst>
        </xdr:cNvPr>
        <xdr:cNvCxnSpPr/>
      </xdr:nvCxnSpPr>
      <xdr:spPr>
        <a:xfrm>
          <a:off x="1130300" y="96412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a:extLst>
            <a:ext uri="{FF2B5EF4-FFF2-40B4-BE49-F238E27FC236}">
              <a16:creationId xmlns:a16="http://schemas.microsoft.com/office/drawing/2014/main" id="{F100F1D1-811F-4F85-ACE1-CBFD92A8EF8B}"/>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2" name="n_2aveValue【体育館・プール】&#10;有形固定資産減価償却率">
          <a:extLst>
            <a:ext uri="{FF2B5EF4-FFF2-40B4-BE49-F238E27FC236}">
              <a16:creationId xmlns:a16="http://schemas.microsoft.com/office/drawing/2014/main" id="{BA772143-626C-48E2-8BCF-6B3F09CB6D0C}"/>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8EE20B92-1E5E-4560-B7E7-84D524BF20D2}"/>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a:extLst>
            <a:ext uri="{FF2B5EF4-FFF2-40B4-BE49-F238E27FC236}">
              <a16:creationId xmlns:a16="http://schemas.microsoft.com/office/drawing/2014/main" id="{5BA4534F-BD21-4078-B5C3-E1BBDB07133E}"/>
            </a:ext>
          </a:extLst>
        </xdr:cNvPr>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61612</xdr:rowOff>
    </xdr:from>
    <xdr:ext cx="405111" cy="259045"/>
    <xdr:sp macro="" textlink="">
      <xdr:nvSpPr>
        <xdr:cNvPr id="205" name="n_1mainValue【体育館・プール】&#10;有形固定資産減価償却率">
          <a:extLst>
            <a:ext uri="{FF2B5EF4-FFF2-40B4-BE49-F238E27FC236}">
              <a16:creationId xmlns:a16="http://schemas.microsoft.com/office/drawing/2014/main" id="{80FF62C1-8D46-4D2F-8483-DFD5B3390339}"/>
            </a:ext>
          </a:extLst>
        </xdr:cNvPr>
        <xdr:cNvSpPr txBox="1"/>
      </xdr:nvSpPr>
      <xdr:spPr>
        <a:xfrm>
          <a:off x="3582044" y="949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19702</xdr:rowOff>
    </xdr:from>
    <xdr:ext cx="405111" cy="259045"/>
    <xdr:sp macro="" textlink="">
      <xdr:nvSpPr>
        <xdr:cNvPr id="206" name="n_2mainValue【体育館・プール】&#10;有形固定資産減価償却率">
          <a:extLst>
            <a:ext uri="{FF2B5EF4-FFF2-40B4-BE49-F238E27FC236}">
              <a16:creationId xmlns:a16="http://schemas.microsoft.com/office/drawing/2014/main" id="{698FD139-FB90-4E91-8DEB-429C2828D708}"/>
            </a:ext>
          </a:extLst>
        </xdr:cNvPr>
        <xdr:cNvSpPr txBox="1"/>
      </xdr:nvSpPr>
      <xdr:spPr>
        <a:xfrm>
          <a:off x="2705744" y="944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149242</xdr:rowOff>
    </xdr:from>
    <xdr:ext cx="405111" cy="259045"/>
    <xdr:sp macro="" textlink="">
      <xdr:nvSpPr>
        <xdr:cNvPr id="207" name="n_3mainValue【体育館・プール】&#10;有形固定資産減価償却率">
          <a:extLst>
            <a:ext uri="{FF2B5EF4-FFF2-40B4-BE49-F238E27FC236}">
              <a16:creationId xmlns:a16="http://schemas.microsoft.com/office/drawing/2014/main" id="{57D7B91C-43BB-4B2A-9EEE-E38CC414C9CE}"/>
            </a:ext>
          </a:extLst>
        </xdr:cNvPr>
        <xdr:cNvSpPr txBox="1"/>
      </xdr:nvSpPr>
      <xdr:spPr>
        <a:xfrm>
          <a:off x="1816744" y="940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107332</xdr:rowOff>
    </xdr:from>
    <xdr:ext cx="405111" cy="259045"/>
    <xdr:sp macro="" textlink="">
      <xdr:nvSpPr>
        <xdr:cNvPr id="208" name="n_4mainValue【体育館・プール】&#10;有形固定資産減価償却率">
          <a:extLst>
            <a:ext uri="{FF2B5EF4-FFF2-40B4-BE49-F238E27FC236}">
              <a16:creationId xmlns:a16="http://schemas.microsoft.com/office/drawing/2014/main" id="{36EC3A5A-12D5-46C9-9C38-EED97E5B4711}"/>
            </a:ext>
          </a:extLst>
        </xdr:cNvPr>
        <xdr:cNvSpPr txBox="1"/>
      </xdr:nvSpPr>
      <xdr:spPr>
        <a:xfrm>
          <a:off x="927744" y="936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DCA17685-B76D-496B-B8A2-E58D8A88518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C04C776-7DA9-4228-827B-880C017B29B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ABFA85D-BAA5-4D46-9E05-A5AC386BD67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33CBD43-7533-43C9-BD3A-F46444C1FE3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19EE031-EA4B-4DE0-AFA0-E1CC956E1EF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0C16D2E-9183-45FE-A25E-9F9032ACA69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1E13FD7-F0FC-4372-9F7F-4DA56CB517D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F16C13E2-0808-47D2-863D-55EB8E1B71C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95AFC36D-FB24-44A4-88D3-0603B044A49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961E4A9-F11D-4349-8868-54A2CFB5DD9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39BE00AD-1693-424B-B0BC-EC5F909F85F7}"/>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D828B189-8102-4B3E-8E67-74BE6318C204}"/>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D3EEF051-7E40-448E-AFAB-263D22D2988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D089569A-89D1-45E0-A30F-BDE6180B5A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444ECD9B-9877-4FCF-A9F8-D328D0A7E4B6}"/>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DF452319-C87E-402B-916E-518924841BA2}"/>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7CE0AFA9-842A-4D42-8F4E-376A835D4E1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7AF33EE5-1298-4113-A107-1BFBDC12D2B9}"/>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BF0F654B-33E5-4108-B2B9-8B8D07C01FF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357C2A37-370E-432F-888A-22CF3DECF139}"/>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EADB4516-C65F-4803-A9A7-6822C44F147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CEBCB76E-E7D1-41A7-BF3E-AA0DF7E2C4B1}"/>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950543FA-E9F4-42AD-B3F9-E1439CEC815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FC1302F9-EF51-4123-95E5-448C25D5919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51B57A91-7F94-4B33-93ED-FBF1540111D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84B2B2F9-353E-44A5-B3AE-5B966AA1F554}"/>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EEDB70A7-0774-41D4-AA67-FCC58BAF61B8}"/>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FB80C6D4-4020-4723-9823-4E34910C67F4}"/>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7686813B-E583-4128-BE85-84E7133EE849}"/>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08716FB9-3646-4DDD-8043-193065CF3762}"/>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A930AE1D-009D-4AA3-AAFC-7E01801C79BB}"/>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D680CE81-8939-4CCD-B710-22B51C099387}"/>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8D5C3472-1448-41C4-BA99-0211BB1A2DF3}"/>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2D8831BB-865E-4AC4-AD16-C14478A59C8C}"/>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41A2C0C1-FFB9-4A00-8939-CCA99E1850DE}"/>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EACA115D-BC03-4460-AA16-EE8A431044A5}"/>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3C39B4B-D4B3-40B1-9B17-6387B0112AA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ABC10FF-4E11-47DE-84CD-9E4BAAF9635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6E67552-47AB-4180-962A-65E067CAB4A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93778067-7619-4F30-870B-1F220CA2F6B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9937B773-8C7A-4A4B-8383-6E34022153A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114119</xdr:rowOff>
    </xdr:from>
    <xdr:to>
      <xdr:col>55</xdr:col>
      <xdr:colOff>50800</xdr:colOff>
      <xdr:row>58</xdr:row>
      <xdr:rowOff>44269</xdr:rowOff>
    </xdr:to>
    <xdr:sp macro="" textlink="">
      <xdr:nvSpPr>
        <xdr:cNvPr id="250" name="楕円 249">
          <a:extLst>
            <a:ext uri="{FF2B5EF4-FFF2-40B4-BE49-F238E27FC236}">
              <a16:creationId xmlns:a16="http://schemas.microsoft.com/office/drawing/2014/main" id="{461E964C-B028-448C-A910-F83DD80A8728}"/>
            </a:ext>
          </a:extLst>
        </xdr:cNvPr>
        <xdr:cNvSpPr/>
      </xdr:nvSpPr>
      <xdr:spPr>
        <a:xfrm>
          <a:off x="10426700" y="988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136996</xdr:rowOff>
    </xdr:from>
    <xdr:ext cx="469744" cy="259045"/>
    <xdr:sp macro="" textlink="">
      <xdr:nvSpPr>
        <xdr:cNvPr id="251" name="【体育館・プール】&#10;一人当たり面積該当値テキスト">
          <a:extLst>
            <a:ext uri="{FF2B5EF4-FFF2-40B4-BE49-F238E27FC236}">
              <a16:creationId xmlns:a16="http://schemas.microsoft.com/office/drawing/2014/main" id="{A6BB72FC-C2A9-46FD-AB2D-A28E4217D1F4}"/>
            </a:ext>
          </a:extLst>
        </xdr:cNvPr>
        <xdr:cNvSpPr txBox="1"/>
      </xdr:nvSpPr>
      <xdr:spPr>
        <a:xfrm>
          <a:off x="10515600" y="973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130447</xdr:rowOff>
    </xdr:from>
    <xdr:to>
      <xdr:col>50</xdr:col>
      <xdr:colOff>165100</xdr:colOff>
      <xdr:row>58</xdr:row>
      <xdr:rowOff>60597</xdr:rowOff>
    </xdr:to>
    <xdr:sp macro="" textlink="">
      <xdr:nvSpPr>
        <xdr:cNvPr id="252" name="楕円 251">
          <a:extLst>
            <a:ext uri="{FF2B5EF4-FFF2-40B4-BE49-F238E27FC236}">
              <a16:creationId xmlns:a16="http://schemas.microsoft.com/office/drawing/2014/main" id="{0EACFCBC-BF8A-4FF2-BA57-CB8A7A1B6E75}"/>
            </a:ext>
          </a:extLst>
        </xdr:cNvPr>
        <xdr:cNvSpPr/>
      </xdr:nvSpPr>
      <xdr:spPr>
        <a:xfrm>
          <a:off x="9588500" y="990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164919</xdr:rowOff>
    </xdr:from>
    <xdr:to>
      <xdr:col>55</xdr:col>
      <xdr:colOff>0</xdr:colOff>
      <xdr:row>58</xdr:row>
      <xdr:rowOff>9797</xdr:rowOff>
    </xdr:to>
    <xdr:cxnSp macro="">
      <xdr:nvCxnSpPr>
        <xdr:cNvPr id="253" name="直線コネクタ 252">
          <a:extLst>
            <a:ext uri="{FF2B5EF4-FFF2-40B4-BE49-F238E27FC236}">
              <a16:creationId xmlns:a16="http://schemas.microsoft.com/office/drawing/2014/main" id="{AC8F9183-E325-4034-AEA9-B17CA80C3E5D}"/>
            </a:ext>
          </a:extLst>
        </xdr:cNvPr>
        <xdr:cNvCxnSpPr/>
      </xdr:nvCxnSpPr>
      <xdr:spPr>
        <a:xfrm flipV="1">
          <a:off x="9639300" y="9937569"/>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150041</xdr:rowOff>
    </xdr:from>
    <xdr:to>
      <xdr:col>46</xdr:col>
      <xdr:colOff>38100</xdr:colOff>
      <xdr:row>58</xdr:row>
      <xdr:rowOff>80191</xdr:rowOff>
    </xdr:to>
    <xdr:sp macro="" textlink="">
      <xdr:nvSpPr>
        <xdr:cNvPr id="254" name="楕円 253">
          <a:extLst>
            <a:ext uri="{FF2B5EF4-FFF2-40B4-BE49-F238E27FC236}">
              <a16:creationId xmlns:a16="http://schemas.microsoft.com/office/drawing/2014/main" id="{A444F774-D4C0-4C19-A38F-8B04DFD89A67}"/>
            </a:ext>
          </a:extLst>
        </xdr:cNvPr>
        <xdr:cNvSpPr/>
      </xdr:nvSpPr>
      <xdr:spPr>
        <a:xfrm>
          <a:off x="8699500" y="992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9797</xdr:rowOff>
    </xdr:from>
    <xdr:to>
      <xdr:col>50</xdr:col>
      <xdr:colOff>114300</xdr:colOff>
      <xdr:row>58</xdr:row>
      <xdr:rowOff>29391</xdr:rowOff>
    </xdr:to>
    <xdr:cxnSp macro="">
      <xdr:nvCxnSpPr>
        <xdr:cNvPr id="255" name="直線コネクタ 254">
          <a:extLst>
            <a:ext uri="{FF2B5EF4-FFF2-40B4-BE49-F238E27FC236}">
              <a16:creationId xmlns:a16="http://schemas.microsoft.com/office/drawing/2014/main" id="{D7ADFE08-589E-4C77-B34E-3B66E4940115}"/>
            </a:ext>
          </a:extLst>
        </xdr:cNvPr>
        <xdr:cNvCxnSpPr/>
      </xdr:nvCxnSpPr>
      <xdr:spPr>
        <a:xfrm flipV="1">
          <a:off x="8750300" y="995389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363</xdr:rowOff>
    </xdr:from>
    <xdr:to>
      <xdr:col>41</xdr:col>
      <xdr:colOff>101600</xdr:colOff>
      <xdr:row>58</xdr:row>
      <xdr:rowOff>101963</xdr:rowOff>
    </xdr:to>
    <xdr:sp macro="" textlink="">
      <xdr:nvSpPr>
        <xdr:cNvPr id="256" name="楕円 255">
          <a:extLst>
            <a:ext uri="{FF2B5EF4-FFF2-40B4-BE49-F238E27FC236}">
              <a16:creationId xmlns:a16="http://schemas.microsoft.com/office/drawing/2014/main" id="{F5816D87-B0CF-48F0-9B81-783DA5BE3816}"/>
            </a:ext>
          </a:extLst>
        </xdr:cNvPr>
        <xdr:cNvSpPr/>
      </xdr:nvSpPr>
      <xdr:spPr>
        <a:xfrm>
          <a:off x="7810500" y="994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29391</xdr:rowOff>
    </xdr:from>
    <xdr:to>
      <xdr:col>45</xdr:col>
      <xdr:colOff>177800</xdr:colOff>
      <xdr:row>58</xdr:row>
      <xdr:rowOff>51163</xdr:rowOff>
    </xdr:to>
    <xdr:cxnSp macro="">
      <xdr:nvCxnSpPr>
        <xdr:cNvPr id="257" name="直線コネクタ 256">
          <a:extLst>
            <a:ext uri="{FF2B5EF4-FFF2-40B4-BE49-F238E27FC236}">
              <a16:creationId xmlns:a16="http://schemas.microsoft.com/office/drawing/2014/main" id="{AA3C00F8-4D30-4C61-B53B-7368D4857AB0}"/>
            </a:ext>
          </a:extLst>
        </xdr:cNvPr>
        <xdr:cNvCxnSpPr/>
      </xdr:nvCxnSpPr>
      <xdr:spPr>
        <a:xfrm flipV="1">
          <a:off x="7861300" y="9973491"/>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21046</xdr:rowOff>
    </xdr:from>
    <xdr:to>
      <xdr:col>36</xdr:col>
      <xdr:colOff>165100</xdr:colOff>
      <xdr:row>58</xdr:row>
      <xdr:rowOff>122646</xdr:rowOff>
    </xdr:to>
    <xdr:sp macro="" textlink="">
      <xdr:nvSpPr>
        <xdr:cNvPr id="258" name="楕円 257">
          <a:extLst>
            <a:ext uri="{FF2B5EF4-FFF2-40B4-BE49-F238E27FC236}">
              <a16:creationId xmlns:a16="http://schemas.microsoft.com/office/drawing/2014/main" id="{5557ECA5-F1DB-4BA4-948B-93BC97AB754D}"/>
            </a:ext>
          </a:extLst>
        </xdr:cNvPr>
        <xdr:cNvSpPr/>
      </xdr:nvSpPr>
      <xdr:spPr>
        <a:xfrm>
          <a:off x="6921500" y="996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51163</xdr:rowOff>
    </xdr:from>
    <xdr:to>
      <xdr:col>41</xdr:col>
      <xdr:colOff>50800</xdr:colOff>
      <xdr:row>58</xdr:row>
      <xdr:rowOff>71846</xdr:rowOff>
    </xdr:to>
    <xdr:cxnSp macro="">
      <xdr:nvCxnSpPr>
        <xdr:cNvPr id="259" name="直線コネクタ 258">
          <a:extLst>
            <a:ext uri="{FF2B5EF4-FFF2-40B4-BE49-F238E27FC236}">
              <a16:creationId xmlns:a16="http://schemas.microsoft.com/office/drawing/2014/main" id="{D9291B22-AA2C-4461-AF09-ECFC6D25980C}"/>
            </a:ext>
          </a:extLst>
        </xdr:cNvPr>
        <xdr:cNvCxnSpPr/>
      </xdr:nvCxnSpPr>
      <xdr:spPr>
        <a:xfrm flipV="1">
          <a:off x="6972300" y="9995263"/>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37E16D56-EA46-4510-8322-185E2F387834}"/>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CBD6756B-3A2B-4337-ABB8-D8DE53E05F21}"/>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6BC0CB2D-A266-494D-BA6A-C873CCB2E53C}"/>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884DCE07-4E66-46E5-BBB4-08B9F7631DB4}"/>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77124</xdr:rowOff>
    </xdr:from>
    <xdr:ext cx="469744" cy="259045"/>
    <xdr:sp macro="" textlink="">
      <xdr:nvSpPr>
        <xdr:cNvPr id="264" name="n_1mainValue【体育館・プール】&#10;一人当たり面積">
          <a:extLst>
            <a:ext uri="{FF2B5EF4-FFF2-40B4-BE49-F238E27FC236}">
              <a16:creationId xmlns:a16="http://schemas.microsoft.com/office/drawing/2014/main" id="{24A19F4D-6556-4A56-99F6-BB2E5C2F65F0}"/>
            </a:ext>
          </a:extLst>
        </xdr:cNvPr>
        <xdr:cNvSpPr txBox="1"/>
      </xdr:nvSpPr>
      <xdr:spPr>
        <a:xfrm>
          <a:off x="9391727" y="9678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96718</xdr:rowOff>
    </xdr:from>
    <xdr:ext cx="469744" cy="259045"/>
    <xdr:sp macro="" textlink="">
      <xdr:nvSpPr>
        <xdr:cNvPr id="265" name="n_2mainValue【体育館・プール】&#10;一人当たり面積">
          <a:extLst>
            <a:ext uri="{FF2B5EF4-FFF2-40B4-BE49-F238E27FC236}">
              <a16:creationId xmlns:a16="http://schemas.microsoft.com/office/drawing/2014/main" id="{205B22E5-2793-45CC-955E-2AAE60626E93}"/>
            </a:ext>
          </a:extLst>
        </xdr:cNvPr>
        <xdr:cNvSpPr txBox="1"/>
      </xdr:nvSpPr>
      <xdr:spPr>
        <a:xfrm>
          <a:off x="8515427" y="969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118490</xdr:rowOff>
    </xdr:from>
    <xdr:ext cx="469744" cy="259045"/>
    <xdr:sp macro="" textlink="">
      <xdr:nvSpPr>
        <xdr:cNvPr id="266" name="n_3mainValue【体育館・プール】&#10;一人当たり面積">
          <a:extLst>
            <a:ext uri="{FF2B5EF4-FFF2-40B4-BE49-F238E27FC236}">
              <a16:creationId xmlns:a16="http://schemas.microsoft.com/office/drawing/2014/main" id="{59E4E01C-452F-4FBD-8468-C564A940F1E6}"/>
            </a:ext>
          </a:extLst>
        </xdr:cNvPr>
        <xdr:cNvSpPr txBox="1"/>
      </xdr:nvSpPr>
      <xdr:spPr>
        <a:xfrm>
          <a:off x="7626427" y="971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139173</xdr:rowOff>
    </xdr:from>
    <xdr:ext cx="469744" cy="259045"/>
    <xdr:sp macro="" textlink="">
      <xdr:nvSpPr>
        <xdr:cNvPr id="267" name="n_4mainValue【体育館・プール】&#10;一人当たり面積">
          <a:extLst>
            <a:ext uri="{FF2B5EF4-FFF2-40B4-BE49-F238E27FC236}">
              <a16:creationId xmlns:a16="http://schemas.microsoft.com/office/drawing/2014/main" id="{3BF3634D-EC93-4577-8F6F-BA4E5155C069}"/>
            </a:ext>
          </a:extLst>
        </xdr:cNvPr>
        <xdr:cNvSpPr txBox="1"/>
      </xdr:nvSpPr>
      <xdr:spPr>
        <a:xfrm>
          <a:off x="6737427" y="974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BCDE98CA-3611-4B4B-86C9-BE989DA9058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B3791DD5-EEB0-4230-B93D-1FEDEB846E4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2FB02922-4BB7-42D7-823B-1EAFE7834D5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71D18BA4-E9D7-48A6-BEEF-EBEF3EFC4EC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6ADFBC9-98A5-4FCD-B3BB-ACFC13A8367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487706DB-7AAD-4792-BEB6-D0EA9698BEF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E9D1F657-5CE8-40D5-87B7-1283117DB5F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9279BCCC-0359-43F8-9D66-35297795E9E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CE4D8403-8C49-4C9D-B988-093DDBC875A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207CCC41-CEDF-4ABB-BE51-783F5BBC167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91483A0A-E23F-4D27-B0B8-0CE939D53AF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77FF4C09-2884-4BD5-B81C-436D32C39EE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C8D9B6AF-3B55-484B-9742-C5704E292A8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91A9D2FF-3249-462C-9076-79E66D6C64E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BAC255AB-07CD-41AB-934F-EC567590CE1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083B01EC-CF97-4144-A39C-8CC068AB152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9FE553EC-5DE5-4141-A78C-4F4B52E16A9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3FA28E3E-B3A8-4BB9-A339-F0F228504E7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2D68070D-8C36-4979-865E-B4401A6B71E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5CDCE2DF-E069-41B8-B9DB-FC692346386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D1B30BA3-53AB-4727-8FDA-2B06EF7200C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8343096F-5468-4733-BF41-E5529794DEE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CE4307E9-E36C-458A-889F-A373ABB41B7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E13A7921-8883-4A19-B67D-C95BDEB0AC8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FD8252A8-1CA1-4DF3-92CE-DC551F32F1A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EC6FA987-9F84-499F-81AE-89B49A2CE05E}"/>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B987F678-C116-4AEB-846E-DDD273C50767}"/>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9DE107E1-E6BD-4FED-85DE-B9684D9FB9D7}"/>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64CEFC4C-879A-4DEF-B425-FB5A2A88F024}"/>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43583B00-89F0-4839-9B86-1061F1803DD4}"/>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00E00D6B-9637-437A-9A83-4608CE7DC965}"/>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4EB39159-C6AC-4613-9987-D11044B47DB1}"/>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34464468-EB00-46F7-A92B-01E4256A3D6E}"/>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AA625D07-379E-4F5B-A269-479F3BBFEB27}"/>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6820E00F-6CA7-4860-A7CC-5CF7404D8499}"/>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2C22C88C-D63C-4A62-B1D9-537C44F3ED16}"/>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E3C4CA6-1DFF-4E12-93B9-9E06CB3596A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9079874-0018-4DFA-BCEA-E19D071878D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FC56E74E-909C-41FF-9F55-872E13E8DD2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EE0B6B7B-68AA-4EB1-8A5D-27B5DD9D48D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E961B37B-9733-4BAE-AE99-7F21E79C9DA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78739</xdr:rowOff>
    </xdr:from>
    <xdr:to>
      <xdr:col>24</xdr:col>
      <xdr:colOff>114300</xdr:colOff>
      <xdr:row>84</xdr:row>
      <xdr:rowOff>8889</xdr:rowOff>
    </xdr:to>
    <xdr:sp macro="" textlink="">
      <xdr:nvSpPr>
        <xdr:cNvPr id="309" name="楕円 308">
          <a:extLst>
            <a:ext uri="{FF2B5EF4-FFF2-40B4-BE49-F238E27FC236}">
              <a16:creationId xmlns:a16="http://schemas.microsoft.com/office/drawing/2014/main" id="{E21E6B69-FB5D-449F-8515-8978B7D71C7D}"/>
            </a:ext>
          </a:extLst>
        </xdr:cNvPr>
        <xdr:cNvSpPr/>
      </xdr:nvSpPr>
      <xdr:spPr>
        <a:xfrm>
          <a:off x="45847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57166</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288F9E93-8F38-46FE-8110-64D04977AA09}"/>
            </a:ext>
          </a:extLst>
        </xdr:cNvPr>
        <xdr:cNvSpPr txBox="1"/>
      </xdr:nvSpPr>
      <xdr:spPr>
        <a:xfrm>
          <a:off x="4673600"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42818</xdr:rowOff>
    </xdr:from>
    <xdr:to>
      <xdr:col>20</xdr:col>
      <xdr:colOff>38100</xdr:colOff>
      <xdr:row>83</xdr:row>
      <xdr:rowOff>144418</xdr:rowOff>
    </xdr:to>
    <xdr:sp macro="" textlink="">
      <xdr:nvSpPr>
        <xdr:cNvPr id="311" name="楕円 310">
          <a:extLst>
            <a:ext uri="{FF2B5EF4-FFF2-40B4-BE49-F238E27FC236}">
              <a16:creationId xmlns:a16="http://schemas.microsoft.com/office/drawing/2014/main" id="{15D78ABB-8DF2-4EDE-BE07-26A53DAD1134}"/>
            </a:ext>
          </a:extLst>
        </xdr:cNvPr>
        <xdr:cNvSpPr/>
      </xdr:nvSpPr>
      <xdr:spPr>
        <a:xfrm>
          <a:off x="3746500" y="1427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93618</xdr:rowOff>
    </xdr:from>
    <xdr:to>
      <xdr:col>24</xdr:col>
      <xdr:colOff>63500</xdr:colOff>
      <xdr:row>83</xdr:row>
      <xdr:rowOff>129539</xdr:rowOff>
    </xdr:to>
    <xdr:cxnSp macro="">
      <xdr:nvCxnSpPr>
        <xdr:cNvPr id="312" name="直線コネクタ 311">
          <a:extLst>
            <a:ext uri="{FF2B5EF4-FFF2-40B4-BE49-F238E27FC236}">
              <a16:creationId xmlns:a16="http://schemas.microsoft.com/office/drawing/2014/main" id="{5C50F804-CF43-4056-BAC7-69B27C5225C2}"/>
            </a:ext>
          </a:extLst>
        </xdr:cNvPr>
        <xdr:cNvCxnSpPr/>
      </xdr:nvCxnSpPr>
      <xdr:spPr>
        <a:xfrm>
          <a:off x="3797300" y="14323968"/>
          <a:ext cx="8382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6894</xdr:rowOff>
    </xdr:from>
    <xdr:to>
      <xdr:col>15</xdr:col>
      <xdr:colOff>101600</xdr:colOff>
      <xdr:row>83</xdr:row>
      <xdr:rowOff>108494</xdr:rowOff>
    </xdr:to>
    <xdr:sp macro="" textlink="">
      <xdr:nvSpPr>
        <xdr:cNvPr id="313" name="楕円 312">
          <a:extLst>
            <a:ext uri="{FF2B5EF4-FFF2-40B4-BE49-F238E27FC236}">
              <a16:creationId xmlns:a16="http://schemas.microsoft.com/office/drawing/2014/main" id="{E4C914A1-F062-4EAB-B8D9-19694B44B1CB}"/>
            </a:ext>
          </a:extLst>
        </xdr:cNvPr>
        <xdr:cNvSpPr/>
      </xdr:nvSpPr>
      <xdr:spPr>
        <a:xfrm>
          <a:off x="2857500" y="1423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57694</xdr:rowOff>
    </xdr:from>
    <xdr:to>
      <xdr:col>19</xdr:col>
      <xdr:colOff>177800</xdr:colOff>
      <xdr:row>83</xdr:row>
      <xdr:rowOff>93618</xdr:rowOff>
    </xdr:to>
    <xdr:cxnSp macro="">
      <xdr:nvCxnSpPr>
        <xdr:cNvPr id="314" name="直線コネクタ 313">
          <a:extLst>
            <a:ext uri="{FF2B5EF4-FFF2-40B4-BE49-F238E27FC236}">
              <a16:creationId xmlns:a16="http://schemas.microsoft.com/office/drawing/2014/main" id="{B3B6513D-036D-46E4-9101-A10C3284D1BA}"/>
            </a:ext>
          </a:extLst>
        </xdr:cNvPr>
        <xdr:cNvCxnSpPr/>
      </xdr:nvCxnSpPr>
      <xdr:spPr>
        <a:xfrm>
          <a:off x="2908300" y="1428804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142421</xdr:rowOff>
    </xdr:from>
    <xdr:to>
      <xdr:col>10</xdr:col>
      <xdr:colOff>165100</xdr:colOff>
      <xdr:row>83</xdr:row>
      <xdr:rowOff>72571</xdr:rowOff>
    </xdr:to>
    <xdr:sp macro="" textlink="">
      <xdr:nvSpPr>
        <xdr:cNvPr id="315" name="楕円 314">
          <a:extLst>
            <a:ext uri="{FF2B5EF4-FFF2-40B4-BE49-F238E27FC236}">
              <a16:creationId xmlns:a16="http://schemas.microsoft.com/office/drawing/2014/main" id="{1A86D75A-CD16-4C08-AEEF-38CB30AB00E8}"/>
            </a:ext>
          </a:extLst>
        </xdr:cNvPr>
        <xdr:cNvSpPr/>
      </xdr:nvSpPr>
      <xdr:spPr>
        <a:xfrm>
          <a:off x="1968500" y="1420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21771</xdr:rowOff>
    </xdr:from>
    <xdr:to>
      <xdr:col>15</xdr:col>
      <xdr:colOff>50800</xdr:colOff>
      <xdr:row>83</xdr:row>
      <xdr:rowOff>57694</xdr:rowOff>
    </xdr:to>
    <xdr:cxnSp macro="">
      <xdr:nvCxnSpPr>
        <xdr:cNvPr id="316" name="直線コネクタ 315">
          <a:extLst>
            <a:ext uri="{FF2B5EF4-FFF2-40B4-BE49-F238E27FC236}">
              <a16:creationId xmlns:a16="http://schemas.microsoft.com/office/drawing/2014/main" id="{E842B3E4-F4E5-4B0D-B378-38011B5798EA}"/>
            </a:ext>
          </a:extLst>
        </xdr:cNvPr>
        <xdr:cNvCxnSpPr/>
      </xdr:nvCxnSpPr>
      <xdr:spPr>
        <a:xfrm>
          <a:off x="2019300" y="1425212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106499</xdr:rowOff>
    </xdr:from>
    <xdr:to>
      <xdr:col>6</xdr:col>
      <xdr:colOff>38100</xdr:colOff>
      <xdr:row>83</xdr:row>
      <xdr:rowOff>36649</xdr:rowOff>
    </xdr:to>
    <xdr:sp macro="" textlink="">
      <xdr:nvSpPr>
        <xdr:cNvPr id="317" name="楕円 316">
          <a:extLst>
            <a:ext uri="{FF2B5EF4-FFF2-40B4-BE49-F238E27FC236}">
              <a16:creationId xmlns:a16="http://schemas.microsoft.com/office/drawing/2014/main" id="{B238AABE-3D49-4D11-8477-5F8F155BFB65}"/>
            </a:ext>
          </a:extLst>
        </xdr:cNvPr>
        <xdr:cNvSpPr/>
      </xdr:nvSpPr>
      <xdr:spPr>
        <a:xfrm>
          <a:off x="1079500" y="1416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157299</xdr:rowOff>
    </xdr:from>
    <xdr:to>
      <xdr:col>10</xdr:col>
      <xdr:colOff>114300</xdr:colOff>
      <xdr:row>83</xdr:row>
      <xdr:rowOff>21771</xdr:rowOff>
    </xdr:to>
    <xdr:cxnSp macro="">
      <xdr:nvCxnSpPr>
        <xdr:cNvPr id="318" name="直線コネクタ 317">
          <a:extLst>
            <a:ext uri="{FF2B5EF4-FFF2-40B4-BE49-F238E27FC236}">
              <a16:creationId xmlns:a16="http://schemas.microsoft.com/office/drawing/2014/main" id="{52B94DF6-F741-4C8B-A962-A07D0F78FFE2}"/>
            </a:ext>
          </a:extLst>
        </xdr:cNvPr>
        <xdr:cNvCxnSpPr/>
      </xdr:nvCxnSpPr>
      <xdr:spPr>
        <a:xfrm>
          <a:off x="1130300" y="1421619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60B3DE2C-228B-4C32-AA9B-6AB224268BF6}"/>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20" name="n_2aveValue【福祉施設】&#10;有形固定資産減価償却率">
          <a:extLst>
            <a:ext uri="{FF2B5EF4-FFF2-40B4-BE49-F238E27FC236}">
              <a16:creationId xmlns:a16="http://schemas.microsoft.com/office/drawing/2014/main" id="{7AC9EC30-C7C8-43AF-8E15-27B6F3F72F13}"/>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321" name="n_3aveValue【福祉施設】&#10;有形固定資産減価償却率">
          <a:extLst>
            <a:ext uri="{FF2B5EF4-FFF2-40B4-BE49-F238E27FC236}">
              <a16:creationId xmlns:a16="http://schemas.microsoft.com/office/drawing/2014/main" id="{B8C0057E-8514-403D-87C4-726F98D044B3}"/>
            </a:ext>
          </a:extLst>
        </xdr:cNvPr>
        <xdr:cNvSpPr txBox="1"/>
      </xdr:nvSpPr>
      <xdr:spPr>
        <a:xfrm>
          <a:off x="1816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322" name="n_4aveValue【福祉施設】&#10;有形固定資産減価償却率">
          <a:extLst>
            <a:ext uri="{FF2B5EF4-FFF2-40B4-BE49-F238E27FC236}">
              <a16:creationId xmlns:a16="http://schemas.microsoft.com/office/drawing/2014/main" id="{13B3CE3A-723F-4576-9996-6F033A4114AE}"/>
            </a:ext>
          </a:extLst>
        </xdr:cNvPr>
        <xdr:cNvSpPr txBox="1"/>
      </xdr:nvSpPr>
      <xdr:spPr>
        <a:xfrm>
          <a:off x="927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135545</xdr:rowOff>
    </xdr:from>
    <xdr:ext cx="405111" cy="259045"/>
    <xdr:sp macro="" textlink="">
      <xdr:nvSpPr>
        <xdr:cNvPr id="323" name="n_1mainValue【福祉施設】&#10;有形固定資産減価償却率">
          <a:extLst>
            <a:ext uri="{FF2B5EF4-FFF2-40B4-BE49-F238E27FC236}">
              <a16:creationId xmlns:a16="http://schemas.microsoft.com/office/drawing/2014/main" id="{ED91840E-1667-4DE5-A33E-490678AD781C}"/>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125021</xdr:rowOff>
    </xdr:from>
    <xdr:ext cx="405111" cy="259045"/>
    <xdr:sp macro="" textlink="">
      <xdr:nvSpPr>
        <xdr:cNvPr id="324" name="n_2mainValue【福祉施設】&#10;有形固定資産減価償却率">
          <a:extLst>
            <a:ext uri="{FF2B5EF4-FFF2-40B4-BE49-F238E27FC236}">
              <a16:creationId xmlns:a16="http://schemas.microsoft.com/office/drawing/2014/main" id="{82D3C307-27EB-4810-9EF8-52BD1A78FEF3}"/>
            </a:ext>
          </a:extLst>
        </xdr:cNvPr>
        <xdr:cNvSpPr txBox="1"/>
      </xdr:nvSpPr>
      <xdr:spPr>
        <a:xfrm>
          <a:off x="27057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89098</xdr:rowOff>
    </xdr:from>
    <xdr:ext cx="405111" cy="259045"/>
    <xdr:sp macro="" textlink="">
      <xdr:nvSpPr>
        <xdr:cNvPr id="325" name="n_3mainValue【福祉施設】&#10;有形固定資産減価償却率">
          <a:extLst>
            <a:ext uri="{FF2B5EF4-FFF2-40B4-BE49-F238E27FC236}">
              <a16:creationId xmlns:a16="http://schemas.microsoft.com/office/drawing/2014/main" id="{5FFE0D04-7F1C-4ECE-B989-503217D78770}"/>
            </a:ext>
          </a:extLst>
        </xdr:cNvPr>
        <xdr:cNvSpPr txBox="1"/>
      </xdr:nvSpPr>
      <xdr:spPr>
        <a:xfrm>
          <a:off x="1816744" y="1397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53176</xdr:rowOff>
    </xdr:from>
    <xdr:ext cx="405111" cy="259045"/>
    <xdr:sp macro="" textlink="">
      <xdr:nvSpPr>
        <xdr:cNvPr id="326" name="n_4mainValue【福祉施設】&#10;有形固定資産減価償却率">
          <a:extLst>
            <a:ext uri="{FF2B5EF4-FFF2-40B4-BE49-F238E27FC236}">
              <a16:creationId xmlns:a16="http://schemas.microsoft.com/office/drawing/2014/main" id="{74DC482C-A4BB-42A4-8846-53D8CBCEE3E5}"/>
            </a:ext>
          </a:extLst>
        </xdr:cNvPr>
        <xdr:cNvSpPr txBox="1"/>
      </xdr:nvSpPr>
      <xdr:spPr>
        <a:xfrm>
          <a:off x="927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E6AA71AE-F1C2-44AB-865B-A23239A509E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D190EECE-5667-460B-9EE4-22FAF59C89F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F0C6E9C6-8439-4279-AA70-B7437DCF986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BD249AD9-39B4-41A5-A360-F66EA656BD8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9FE9B14A-261B-420B-AEE8-8DC85CA813D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3D5CAFEC-95D2-43AB-A4A0-5C26F1F75A2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AEC1BEB1-8E2F-4C88-9EF0-C1F2DC4E629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55607D49-347C-43CE-92F8-58784B8E44A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DB178D87-3207-4117-8504-AC68AFFF2DE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E6253CC2-6D9B-4E6F-9D94-DA5A43A9FB6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7DC3ADAA-71BD-4511-A227-A7D23E4ADC1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C60F1172-B671-48E2-921A-3A00B4FA5F3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3EE0289C-4445-47A8-A1B5-7CCFDB5F05C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1E30B6A5-188E-49F9-BBCE-AA3381CB058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D4B7DE4F-451E-48F1-9B87-301CD4B70935}"/>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A1F0C7CD-7426-451C-A33A-4A28BA12677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DF3120D4-76BE-4866-9E0C-AF801F169AF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167BD6CC-5B35-437E-9248-67EA086D45F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798946EE-7768-423C-B5CD-EBD45EC86DE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2DEC15BE-D575-41C9-A6E7-A2ED4F59BE3D}"/>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06B72F7F-4845-4498-B100-F37F5055F00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8247E1EB-7CCD-40FB-BE5D-F0D16632B37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70BCFDE4-840E-4180-86C2-E37B63B23AD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C51B5A7D-6855-4DED-A5B0-169B5D4D2BD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EE31795E-F154-4AB0-A3AF-C04E0E92BBD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70D71F5E-4BA7-436B-801F-DCB8F7A51806}"/>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1D297AAD-7B76-4C4F-9C8E-43EAD2F793E3}"/>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4A8899D7-67BE-4F28-BFF1-508F4329A273}"/>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64C1A52E-A125-4DBB-9EA4-297020F3BCBC}"/>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2FA052C4-A8CF-413D-B884-22E0751951FD}"/>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35940</xdr:rowOff>
    </xdr:from>
    <xdr:ext cx="469744" cy="259045"/>
    <xdr:sp macro="" textlink="">
      <xdr:nvSpPr>
        <xdr:cNvPr id="357" name="【福祉施設】&#10;一人当たり面積平均値テキスト">
          <a:extLst>
            <a:ext uri="{FF2B5EF4-FFF2-40B4-BE49-F238E27FC236}">
              <a16:creationId xmlns:a16="http://schemas.microsoft.com/office/drawing/2014/main" id="{65A5E52D-5F68-484A-8514-AC2C3323EB35}"/>
            </a:ext>
          </a:extLst>
        </xdr:cNvPr>
        <xdr:cNvSpPr txBox="1"/>
      </xdr:nvSpPr>
      <xdr:spPr>
        <a:xfrm>
          <a:off x="10515600" y="14609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8FD03245-9E27-477D-8CFC-0831C3A59BD8}"/>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440A7B4C-4A44-49E9-A8D1-9E52DF2ABFF0}"/>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5B7C5C08-7057-42E7-98F1-ED2C7264588F}"/>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428DA846-1695-43CC-B627-2EDA98994559}"/>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74AF9DF9-5E13-4727-9BE4-77EAC1B07AEE}"/>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90C4B3F-32DD-4571-88BC-9A1F4370179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9CF37477-F643-4F7A-832C-6DBB62244BC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719075FB-EDCC-4DFF-AEE3-EFB80EBB325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4D5AC12B-ED4D-4812-BC7C-5A277C9041A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866A39FC-3DDD-402E-BE20-9AA5F560182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114663</xdr:rowOff>
    </xdr:from>
    <xdr:to>
      <xdr:col>55</xdr:col>
      <xdr:colOff>50800</xdr:colOff>
      <xdr:row>85</xdr:row>
      <xdr:rowOff>44813</xdr:rowOff>
    </xdr:to>
    <xdr:sp macro="" textlink="">
      <xdr:nvSpPr>
        <xdr:cNvPr id="368" name="楕円 367">
          <a:extLst>
            <a:ext uri="{FF2B5EF4-FFF2-40B4-BE49-F238E27FC236}">
              <a16:creationId xmlns:a16="http://schemas.microsoft.com/office/drawing/2014/main" id="{87F5A0F8-9902-42F4-BF6A-0AED7FB21D6D}"/>
            </a:ext>
          </a:extLst>
        </xdr:cNvPr>
        <xdr:cNvSpPr/>
      </xdr:nvSpPr>
      <xdr:spPr>
        <a:xfrm>
          <a:off x="10426700" y="1451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137540</xdr:rowOff>
    </xdr:from>
    <xdr:ext cx="469744" cy="259045"/>
    <xdr:sp macro="" textlink="">
      <xdr:nvSpPr>
        <xdr:cNvPr id="369" name="【福祉施設】&#10;一人当たり面積該当値テキスト">
          <a:extLst>
            <a:ext uri="{FF2B5EF4-FFF2-40B4-BE49-F238E27FC236}">
              <a16:creationId xmlns:a16="http://schemas.microsoft.com/office/drawing/2014/main" id="{515FCCB5-02C1-47E6-B517-8D2F50665A2E}"/>
            </a:ext>
          </a:extLst>
        </xdr:cNvPr>
        <xdr:cNvSpPr txBox="1"/>
      </xdr:nvSpPr>
      <xdr:spPr>
        <a:xfrm>
          <a:off x="10515600" y="1436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120106</xdr:rowOff>
    </xdr:from>
    <xdr:to>
      <xdr:col>50</xdr:col>
      <xdr:colOff>165100</xdr:colOff>
      <xdr:row>85</xdr:row>
      <xdr:rowOff>50256</xdr:rowOff>
    </xdr:to>
    <xdr:sp macro="" textlink="">
      <xdr:nvSpPr>
        <xdr:cNvPr id="370" name="楕円 369">
          <a:extLst>
            <a:ext uri="{FF2B5EF4-FFF2-40B4-BE49-F238E27FC236}">
              <a16:creationId xmlns:a16="http://schemas.microsoft.com/office/drawing/2014/main" id="{6BC6C310-265B-493B-BC0D-DBDCD4253119}"/>
            </a:ext>
          </a:extLst>
        </xdr:cNvPr>
        <xdr:cNvSpPr/>
      </xdr:nvSpPr>
      <xdr:spPr>
        <a:xfrm>
          <a:off x="9588500" y="1452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165463</xdr:rowOff>
    </xdr:from>
    <xdr:to>
      <xdr:col>55</xdr:col>
      <xdr:colOff>0</xdr:colOff>
      <xdr:row>84</xdr:row>
      <xdr:rowOff>170906</xdr:rowOff>
    </xdr:to>
    <xdr:cxnSp macro="">
      <xdr:nvCxnSpPr>
        <xdr:cNvPr id="371" name="直線コネクタ 370">
          <a:extLst>
            <a:ext uri="{FF2B5EF4-FFF2-40B4-BE49-F238E27FC236}">
              <a16:creationId xmlns:a16="http://schemas.microsoft.com/office/drawing/2014/main" id="{7F6F2FA6-01E4-4CF3-A666-68717A4E22D5}"/>
            </a:ext>
          </a:extLst>
        </xdr:cNvPr>
        <xdr:cNvCxnSpPr/>
      </xdr:nvCxnSpPr>
      <xdr:spPr>
        <a:xfrm flipV="1">
          <a:off x="9639300" y="14567263"/>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125549</xdr:rowOff>
    </xdr:from>
    <xdr:to>
      <xdr:col>46</xdr:col>
      <xdr:colOff>38100</xdr:colOff>
      <xdr:row>85</xdr:row>
      <xdr:rowOff>55699</xdr:rowOff>
    </xdr:to>
    <xdr:sp macro="" textlink="">
      <xdr:nvSpPr>
        <xdr:cNvPr id="372" name="楕円 371">
          <a:extLst>
            <a:ext uri="{FF2B5EF4-FFF2-40B4-BE49-F238E27FC236}">
              <a16:creationId xmlns:a16="http://schemas.microsoft.com/office/drawing/2014/main" id="{6D94E553-B248-41F9-A0E2-A74652451553}"/>
            </a:ext>
          </a:extLst>
        </xdr:cNvPr>
        <xdr:cNvSpPr/>
      </xdr:nvSpPr>
      <xdr:spPr>
        <a:xfrm>
          <a:off x="8699500" y="1452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170906</xdr:rowOff>
    </xdr:from>
    <xdr:to>
      <xdr:col>50</xdr:col>
      <xdr:colOff>114300</xdr:colOff>
      <xdr:row>85</xdr:row>
      <xdr:rowOff>4899</xdr:rowOff>
    </xdr:to>
    <xdr:cxnSp macro="">
      <xdr:nvCxnSpPr>
        <xdr:cNvPr id="373" name="直線コネクタ 372">
          <a:extLst>
            <a:ext uri="{FF2B5EF4-FFF2-40B4-BE49-F238E27FC236}">
              <a16:creationId xmlns:a16="http://schemas.microsoft.com/office/drawing/2014/main" id="{2C6BCD26-09E4-4644-9128-5411C8EEEFD9}"/>
            </a:ext>
          </a:extLst>
        </xdr:cNvPr>
        <xdr:cNvCxnSpPr/>
      </xdr:nvCxnSpPr>
      <xdr:spPr>
        <a:xfrm flipV="1">
          <a:off x="8750300" y="14572706"/>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132080</xdr:rowOff>
    </xdr:from>
    <xdr:to>
      <xdr:col>41</xdr:col>
      <xdr:colOff>101600</xdr:colOff>
      <xdr:row>85</xdr:row>
      <xdr:rowOff>62230</xdr:rowOff>
    </xdr:to>
    <xdr:sp macro="" textlink="">
      <xdr:nvSpPr>
        <xdr:cNvPr id="374" name="楕円 373">
          <a:extLst>
            <a:ext uri="{FF2B5EF4-FFF2-40B4-BE49-F238E27FC236}">
              <a16:creationId xmlns:a16="http://schemas.microsoft.com/office/drawing/2014/main" id="{BCE13993-1966-4369-AC3C-F2B4627B4C05}"/>
            </a:ext>
          </a:extLst>
        </xdr:cNvPr>
        <xdr:cNvSpPr/>
      </xdr:nvSpPr>
      <xdr:spPr>
        <a:xfrm>
          <a:off x="78105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4899</xdr:rowOff>
    </xdr:from>
    <xdr:to>
      <xdr:col>45</xdr:col>
      <xdr:colOff>177800</xdr:colOff>
      <xdr:row>85</xdr:row>
      <xdr:rowOff>11430</xdr:rowOff>
    </xdr:to>
    <xdr:cxnSp macro="">
      <xdr:nvCxnSpPr>
        <xdr:cNvPr id="375" name="直線コネクタ 374">
          <a:extLst>
            <a:ext uri="{FF2B5EF4-FFF2-40B4-BE49-F238E27FC236}">
              <a16:creationId xmlns:a16="http://schemas.microsoft.com/office/drawing/2014/main" id="{6C3D6D3B-99BC-441B-800A-2FAE7989E9FA}"/>
            </a:ext>
          </a:extLst>
        </xdr:cNvPr>
        <xdr:cNvCxnSpPr/>
      </xdr:nvCxnSpPr>
      <xdr:spPr>
        <a:xfrm flipV="1">
          <a:off x="7861300" y="145781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138612</xdr:rowOff>
    </xdr:from>
    <xdr:to>
      <xdr:col>36</xdr:col>
      <xdr:colOff>165100</xdr:colOff>
      <xdr:row>85</xdr:row>
      <xdr:rowOff>68762</xdr:rowOff>
    </xdr:to>
    <xdr:sp macro="" textlink="">
      <xdr:nvSpPr>
        <xdr:cNvPr id="376" name="楕円 375">
          <a:extLst>
            <a:ext uri="{FF2B5EF4-FFF2-40B4-BE49-F238E27FC236}">
              <a16:creationId xmlns:a16="http://schemas.microsoft.com/office/drawing/2014/main" id="{B85D89C4-4EB8-4B40-90F4-6CBF3C2ADC74}"/>
            </a:ext>
          </a:extLst>
        </xdr:cNvPr>
        <xdr:cNvSpPr/>
      </xdr:nvSpPr>
      <xdr:spPr>
        <a:xfrm>
          <a:off x="6921500" y="1454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11430</xdr:rowOff>
    </xdr:from>
    <xdr:to>
      <xdr:col>41</xdr:col>
      <xdr:colOff>50800</xdr:colOff>
      <xdr:row>85</xdr:row>
      <xdr:rowOff>17962</xdr:rowOff>
    </xdr:to>
    <xdr:cxnSp macro="">
      <xdr:nvCxnSpPr>
        <xdr:cNvPr id="377" name="直線コネクタ 376">
          <a:extLst>
            <a:ext uri="{FF2B5EF4-FFF2-40B4-BE49-F238E27FC236}">
              <a16:creationId xmlns:a16="http://schemas.microsoft.com/office/drawing/2014/main" id="{6B0041A3-4E87-4060-9874-ED83577263CC}"/>
            </a:ext>
          </a:extLst>
        </xdr:cNvPr>
        <xdr:cNvCxnSpPr/>
      </xdr:nvCxnSpPr>
      <xdr:spPr>
        <a:xfrm flipV="1">
          <a:off x="6972300" y="1458468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157859</xdr:rowOff>
    </xdr:from>
    <xdr:ext cx="469744" cy="259045"/>
    <xdr:sp macro="" textlink="">
      <xdr:nvSpPr>
        <xdr:cNvPr id="378" name="n_1aveValue【福祉施設】&#10;一人当たり面積">
          <a:extLst>
            <a:ext uri="{FF2B5EF4-FFF2-40B4-BE49-F238E27FC236}">
              <a16:creationId xmlns:a16="http://schemas.microsoft.com/office/drawing/2014/main" id="{AEC6D246-F40B-4931-ADEF-6D0F06D379F5}"/>
            </a:ext>
          </a:extLst>
        </xdr:cNvPr>
        <xdr:cNvSpPr txBox="1"/>
      </xdr:nvSpPr>
      <xdr:spPr>
        <a:xfrm>
          <a:off x="9391727" y="1473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154595</xdr:rowOff>
    </xdr:from>
    <xdr:ext cx="469744" cy="259045"/>
    <xdr:sp macro="" textlink="">
      <xdr:nvSpPr>
        <xdr:cNvPr id="379" name="n_2aveValue【福祉施設】&#10;一人当たり面積">
          <a:extLst>
            <a:ext uri="{FF2B5EF4-FFF2-40B4-BE49-F238E27FC236}">
              <a16:creationId xmlns:a16="http://schemas.microsoft.com/office/drawing/2014/main" id="{08633B56-EF51-4F4A-B7E4-78B3C9DDE99F}"/>
            </a:ext>
          </a:extLst>
        </xdr:cNvPr>
        <xdr:cNvSpPr txBox="1"/>
      </xdr:nvSpPr>
      <xdr:spPr>
        <a:xfrm>
          <a:off x="8515427" y="1472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169834</xdr:rowOff>
    </xdr:from>
    <xdr:ext cx="469744" cy="259045"/>
    <xdr:sp macro="" textlink="">
      <xdr:nvSpPr>
        <xdr:cNvPr id="380" name="n_3aveValue【福祉施設】&#10;一人当たり面積">
          <a:extLst>
            <a:ext uri="{FF2B5EF4-FFF2-40B4-BE49-F238E27FC236}">
              <a16:creationId xmlns:a16="http://schemas.microsoft.com/office/drawing/2014/main" id="{84B9BB9F-050D-4657-8491-7637CC78BF71}"/>
            </a:ext>
          </a:extLst>
        </xdr:cNvPr>
        <xdr:cNvSpPr txBox="1"/>
      </xdr:nvSpPr>
      <xdr:spPr>
        <a:xfrm>
          <a:off x="7626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153506</xdr:rowOff>
    </xdr:from>
    <xdr:ext cx="469744" cy="259045"/>
    <xdr:sp macro="" textlink="">
      <xdr:nvSpPr>
        <xdr:cNvPr id="381" name="n_4aveValue【福祉施設】&#10;一人当たり面積">
          <a:extLst>
            <a:ext uri="{FF2B5EF4-FFF2-40B4-BE49-F238E27FC236}">
              <a16:creationId xmlns:a16="http://schemas.microsoft.com/office/drawing/2014/main" id="{F238C26E-FE18-44FD-857F-2632406A7EC8}"/>
            </a:ext>
          </a:extLst>
        </xdr:cNvPr>
        <xdr:cNvSpPr txBox="1"/>
      </xdr:nvSpPr>
      <xdr:spPr>
        <a:xfrm>
          <a:off x="6737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66783</xdr:rowOff>
    </xdr:from>
    <xdr:ext cx="469744" cy="259045"/>
    <xdr:sp macro="" textlink="">
      <xdr:nvSpPr>
        <xdr:cNvPr id="382" name="n_1mainValue【福祉施設】&#10;一人当たり面積">
          <a:extLst>
            <a:ext uri="{FF2B5EF4-FFF2-40B4-BE49-F238E27FC236}">
              <a16:creationId xmlns:a16="http://schemas.microsoft.com/office/drawing/2014/main" id="{3E1FB38B-6F30-4F63-841B-DF41DDFC2305}"/>
            </a:ext>
          </a:extLst>
        </xdr:cNvPr>
        <xdr:cNvSpPr txBox="1"/>
      </xdr:nvSpPr>
      <xdr:spPr>
        <a:xfrm>
          <a:off x="9391727" y="14297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72226</xdr:rowOff>
    </xdr:from>
    <xdr:ext cx="469744" cy="259045"/>
    <xdr:sp macro="" textlink="">
      <xdr:nvSpPr>
        <xdr:cNvPr id="383" name="n_2mainValue【福祉施設】&#10;一人当たり面積">
          <a:extLst>
            <a:ext uri="{FF2B5EF4-FFF2-40B4-BE49-F238E27FC236}">
              <a16:creationId xmlns:a16="http://schemas.microsoft.com/office/drawing/2014/main" id="{30497CAF-9293-4026-828A-56193B3B1CE6}"/>
            </a:ext>
          </a:extLst>
        </xdr:cNvPr>
        <xdr:cNvSpPr txBox="1"/>
      </xdr:nvSpPr>
      <xdr:spPr>
        <a:xfrm>
          <a:off x="8515427" y="1430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78757</xdr:rowOff>
    </xdr:from>
    <xdr:ext cx="469744" cy="259045"/>
    <xdr:sp macro="" textlink="">
      <xdr:nvSpPr>
        <xdr:cNvPr id="384" name="n_3mainValue【福祉施設】&#10;一人当たり面積">
          <a:extLst>
            <a:ext uri="{FF2B5EF4-FFF2-40B4-BE49-F238E27FC236}">
              <a16:creationId xmlns:a16="http://schemas.microsoft.com/office/drawing/2014/main" id="{5452AF75-185E-41A3-88B6-44CE1C86E634}"/>
            </a:ext>
          </a:extLst>
        </xdr:cNvPr>
        <xdr:cNvSpPr txBox="1"/>
      </xdr:nvSpPr>
      <xdr:spPr>
        <a:xfrm>
          <a:off x="7626427" y="143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85289</xdr:rowOff>
    </xdr:from>
    <xdr:ext cx="469744" cy="259045"/>
    <xdr:sp macro="" textlink="">
      <xdr:nvSpPr>
        <xdr:cNvPr id="385" name="n_4mainValue【福祉施設】&#10;一人当たり面積">
          <a:extLst>
            <a:ext uri="{FF2B5EF4-FFF2-40B4-BE49-F238E27FC236}">
              <a16:creationId xmlns:a16="http://schemas.microsoft.com/office/drawing/2014/main" id="{1B6948B8-F3FD-4E4D-B5C3-721719FFFA79}"/>
            </a:ext>
          </a:extLst>
        </xdr:cNvPr>
        <xdr:cNvSpPr txBox="1"/>
      </xdr:nvSpPr>
      <xdr:spPr>
        <a:xfrm>
          <a:off x="6737427" y="1431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7DC74576-6527-48EA-A687-8E4C3B19166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3A80DAD6-171E-40A3-8131-EC6538C548F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17775115-DAC6-4089-83F6-DFB55CFBD19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F54FD169-7DD1-49D8-ACFA-730855CC2A6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41393509-180D-4017-94BC-6232BBFA56A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699944BF-739F-4EA2-B653-7F07978D795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18028983-9A05-4494-81EA-BFB0ADC24AA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3F4B281B-39FA-41DF-9BF4-A20F30BB0D8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F11DEBAC-949F-4BA1-A9D1-761BB007C78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A7AD7373-081E-4177-8E1A-1AF9FF8CCC9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5B9E4A87-A4DC-451B-AE15-1BC24944FD1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5B42D2F9-D334-4294-B011-A461FBD0943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BDFAC2BA-EA65-4F36-AC9D-47D126DC975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BF32134B-24E2-468A-88D2-5050CE460FC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173EDCC6-94A3-470A-8D37-9A1B8A52624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A3862CFB-D3BB-4CAE-87E0-28461C3C976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800D20F1-7C9B-4468-9672-ADC4B81F53E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35F2D769-18E4-4553-AB5B-EEFE6177BB7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8EEE4A95-B14F-40AE-A1B1-BFB4980D5D1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012F551E-3F1F-49B9-B674-735AAE4A03F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57803B7B-D5B4-483A-A96B-7EE643BACF4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5C63CA8C-6ED7-4004-89E1-F14E0E4FF8B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EC9EDB4C-3155-467B-9A4C-02CAAB085682}"/>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15F45594-7A85-4983-985C-1252480362F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9983CD79-FCC8-4357-8E51-897F1AA53BA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a:extLst>
            <a:ext uri="{FF2B5EF4-FFF2-40B4-BE49-F238E27FC236}">
              <a16:creationId xmlns:a16="http://schemas.microsoft.com/office/drawing/2014/main" id="{EBC6A9AA-8737-450A-A2E6-333C2B806599}"/>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DB88C69A-F6CE-4FA8-AA40-05B3AAFD84A9}"/>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a:extLst>
            <a:ext uri="{FF2B5EF4-FFF2-40B4-BE49-F238E27FC236}">
              <a16:creationId xmlns:a16="http://schemas.microsoft.com/office/drawing/2014/main" id="{F62858AA-2B00-462D-9CCA-FEFF5834AB67}"/>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6F3ED6C7-E453-42C8-A6B5-C73AC82891A7}"/>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a:extLst>
            <a:ext uri="{FF2B5EF4-FFF2-40B4-BE49-F238E27FC236}">
              <a16:creationId xmlns:a16="http://schemas.microsoft.com/office/drawing/2014/main" id="{1E3DF180-7C18-475C-9DBD-6B2A5276C525}"/>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62609</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8E927657-727F-4D2A-86D6-48195407623A}"/>
            </a:ext>
          </a:extLst>
        </xdr:cNvPr>
        <xdr:cNvSpPr txBox="1"/>
      </xdr:nvSpPr>
      <xdr:spPr>
        <a:xfrm>
          <a:off x="4673600" y="1806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a:extLst>
            <a:ext uri="{FF2B5EF4-FFF2-40B4-BE49-F238E27FC236}">
              <a16:creationId xmlns:a16="http://schemas.microsoft.com/office/drawing/2014/main" id="{39D9A0BA-D61A-4A13-BD38-E1574F840C2C}"/>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a:extLst>
            <a:ext uri="{FF2B5EF4-FFF2-40B4-BE49-F238E27FC236}">
              <a16:creationId xmlns:a16="http://schemas.microsoft.com/office/drawing/2014/main" id="{32D78B28-6438-490E-AAD1-DF2F5C722DD1}"/>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a:extLst>
            <a:ext uri="{FF2B5EF4-FFF2-40B4-BE49-F238E27FC236}">
              <a16:creationId xmlns:a16="http://schemas.microsoft.com/office/drawing/2014/main" id="{6181E334-0E39-40E4-B990-980C17E18F2D}"/>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a:extLst>
            <a:ext uri="{FF2B5EF4-FFF2-40B4-BE49-F238E27FC236}">
              <a16:creationId xmlns:a16="http://schemas.microsoft.com/office/drawing/2014/main" id="{79D50D0D-90A8-4ED5-A2CD-A59859727BF9}"/>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421" name="フローチャート: 判断 420">
          <a:extLst>
            <a:ext uri="{FF2B5EF4-FFF2-40B4-BE49-F238E27FC236}">
              <a16:creationId xmlns:a16="http://schemas.microsoft.com/office/drawing/2014/main" id="{5B947F35-1667-4D46-B80A-DBD9D91F89FB}"/>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DF493CF5-1AFC-4164-8F49-7E03FC3547F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5A456280-3C73-407A-BAC3-F47B9E49885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0E04FB9D-6701-4835-93BC-3A8D9E63908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A4FCEF6A-E603-49AA-9C2A-6706B1B032E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AD416C98-E615-48AD-A789-9B564EF87ED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27" name="楕円 426">
          <a:extLst>
            <a:ext uri="{FF2B5EF4-FFF2-40B4-BE49-F238E27FC236}">
              <a16:creationId xmlns:a16="http://schemas.microsoft.com/office/drawing/2014/main" id="{16637A9B-E14C-47BA-9926-97C8D3E99552}"/>
            </a:ext>
          </a:extLst>
        </xdr:cNvPr>
        <xdr:cNvSpPr/>
      </xdr:nvSpPr>
      <xdr:spPr>
        <a:xfrm>
          <a:off x="45847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71138</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7AC8F2A6-7F64-4C45-8EB7-F0613CF1EE23}"/>
            </a:ext>
          </a:extLst>
        </xdr:cNvPr>
        <xdr:cNvSpPr txBox="1"/>
      </xdr:nvSpPr>
      <xdr:spPr>
        <a:xfrm>
          <a:off x="4673600" y="17901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15602</xdr:rowOff>
    </xdr:from>
    <xdr:to>
      <xdr:col>20</xdr:col>
      <xdr:colOff>38100</xdr:colOff>
      <xdr:row>105</xdr:row>
      <xdr:rowOff>117202</xdr:rowOff>
    </xdr:to>
    <xdr:sp macro="" textlink="">
      <xdr:nvSpPr>
        <xdr:cNvPr id="429" name="楕円 428">
          <a:extLst>
            <a:ext uri="{FF2B5EF4-FFF2-40B4-BE49-F238E27FC236}">
              <a16:creationId xmlns:a16="http://schemas.microsoft.com/office/drawing/2014/main" id="{ECCF8135-55B6-45EE-B2CC-99B384E53145}"/>
            </a:ext>
          </a:extLst>
        </xdr:cNvPr>
        <xdr:cNvSpPr/>
      </xdr:nvSpPr>
      <xdr:spPr>
        <a:xfrm>
          <a:off x="3746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66402</xdr:rowOff>
    </xdr:from>
    <xdr:to>
      <xdr:col>24</xdr:col>
      <xdr:colOff>63500</xdr:colOff>
      <xdr:row>105</xdr:row>
      <xdr:rowOff>99061</xdr:rowOff>
    </xdr:to>
    <xdr:cxnSp macro="">
      <xdr:nvCxnSpPr>
        <xdr:cNvPr id="430" name="直線コネクタ 429">
          <a:extLst>
            <a:ext uri="{FF2B5EF4-FFF2-40B4-BE49-F238E27FC236}">
              <a16:creationId xmlns:a16="http://schemas.microsoft.com/office/drawing/2014/main" id="{D49B0700-D596-49F1-9AE4-8D68FDCF2A42}"/>
            </a:ext>
          </a:extLst>
        </xdr:cNvPr>
        <xdr:cNvCxnSpPr/>
      </xdr:nvCxnSpPr>
      <xdr:spPr>
        <a:xfrm>
          <a:off x="3797300" y="18068652"/>
          <a:ext cx="8382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154395</xdr:rowOff>
    </xdr:from>
    <xdr:to>
      <xdr:col>15</xdr:col>
      <xdr:colOff>101600</xdr:colOff>
      <xdr:row>105</xdr:row>
      <xdr:rowOff>84545</xdr:rowOff>
    </xdr:to>
    <xdr:sp macro="" textlink="">
      <xdr:nvSpPr>
        <xdr:cNvPr id="431" name="楕円 430">
          <a:extLst>
            <a:ext uri="{FF2B5EF4-FFF2-40B4-BE49-F238E27FC236}">
              <a16:creationId xmlns:a16="http://schemas.microsoft.com/office/drawing/2014/main" id="{4FDD7D3C-518A-452D-AB22-851050501E5D}"/>
            </a:ext>
          </a:extLst>
        </xdr:cNvPr>
        <xdr:cNvSpPr/>
      </xdr:nvSpPr>
      <xdr:spPr>
        <a:xfrm>
          <a:off x="2857500" y="1798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33745</xdr:rowOff>
    </xdr:from>
    <xdr:to>
      <xdr:col>19</xdr:col>
      <xdr:colOff>177800</xdr:colOff>
      <xdr:row>105</xdr:row>
      <xdr:rowOff>66402</xdr:rowOff>
    </xdr:to>
    <xdr:cxnSp macro="">
      <xdr:nvCxnSpPr>
        <xdr:cNvPr id="432" name="直線コネクタ 431">
          <a:extLst>
            <a:ext uri="{FF2B5EF4-FFF2-40B4-BE49-F238E27FC236}">
              <a16:creationId xmlns:a16="http://schemas.microsoft.com/office/drawing/2014/main" id="{07493095-A06C-4F13-B547-C91F74D925FC}"/>
            </a:ext>
          </a:extLst>
        </xdr:cNvPr>
        <xdr:cNvCxnSpPr/>
      </xdr:nvCxnSpPr>
      <xdr:spPr>
        <a:xfrm>
          <a:off x="2908300" y="1803599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121738</xdr:rowOff>
    </xdr:from>
    <xdr:to>
      <xdr:col>10</xdr:col>
      <xdr:colOff>165100</xdr:colOff>
      <xdr:row>105</xdr:row>
      <xdr:rowOff>51888</xdr:rowOff>
    </xdr:to>
    <xdr:sp macro="" textlink="">
      <xdr:nvSpPr>
        <xdr:cNvPr id="433" name="楕円 432">
          <a:extLst>
            <a:ext uri="{FF2B5EF4-FFF2-40B4-BE49-F238E27FC236}">
              <a16:creationId xmlns:a16="http://schemas.microsoft.com/office/drawing/2014/main" id="{4882AA11-3B6E-4769-B16D-87A66021FC2D}"/>
            </a:ext>
          </a:extLst>
        </xdr:cNvPr>
        <xdr:cNvSpPr/>
      </xdr:nvSpPr>
      <xdr:spPr>
        <a:xfrm>
          <a:off x="1968500" y="179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1088</xdr:rowOff>
    </xdr:from>
    <xdr:to>
      <xdr:col>15</xdr:col>
      <xdr:colOff>50800</xdr:colOff>
      <xdr:row>105</xdr:row>
      <xdr:rowOff>33745</xdr:rowOff>
    </xdr:to>
    <xdr:cxnSp macro="">
      <xdr:nvCxnSpPr>
        <xdr:cNvPr id="434" name="直線コネクタ 433">
          <a:extLst>
            <a:ext uri="{FF2B5EF4-FFF2-40B4-BE49-F238E27FC236}">
              <a16:creationId xmlns:a16="http://schemas.microsoft.com/office/drawing/2014/main" id="{971BC4B0-8F91-4FE3-9A7C-8DB55CDB1AB4}"/>
            </a:ext>
          </a:extLst>
        </xdr:cNvPr>
        <xdr:cNvCxnSpPr/>
      </xdr:nvCxnSpPr>
      <xdr:spPr>
        <a:xfrm>
          <a:off x="2019300" y="1800333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89081</xdr:rowOff>
    </xdr:from>
    <xdr:to>
      <xdr:col>6</xdr:col>
      <xdr:colOff>38100</xdr:colOff>
      <xdr:row>105</xdr:row>
      <xdr:rowOff>19231</xdr:rowOff>
    </xdr:to>
    <xdr:sp macro="" textlink="">
      <xdr:nvSpPr>
        <xdr:cNvPr id="435" name="楕円 434">
          <a:extLst>
            <a:ext uri="{FF2B5EF4-FFF2-40B4-BE49-F238E27FC236}">
              <a16:creationId xmlns:a16="http://schemas.microsoft.com/office/drawing/2014/main" id="{FEF8146F-7371-46F5-BA0E-B3CF8977D657}"/>
            </a:ext>
          </a:extLst>
        </xdr:cNvPr>
        <xdr:cNvSpPr/>
      </xdr:nvSpPr>
      <xdr:spPr>
        <a:xfrm>
          <a:off x="1079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139881</xdr:rowOff>
    </xdr:from>
    <xdr:to>
      <xdr:col>10</xdr:col>
      <xdr:colOff>114300</xdr:colOff>
      <xdr:row>105</xdr:row>
      <xdr:rowOff>1088</xdr:rowOff>
    </xdr:to>
    <xdr:cxnSp macro="">
      <xdr:nvCxnSpPr>
        <xdr:cNvPr id="436" name="直線コネクタ 435">
          <a:extLst>
            <a:ext uri="{FF2B5EF4-FFF2-40B4-BE49-F238E27FC236}">
              <a16:creationId xmlns:a16="http://schemas.microsoft.com/office/drawing/2014/main" id="{A462A124-C36A-4AAF-8C41-3E0D8581F483}"/>
            </a:ext>
          </a:extLst>
        </xdr:cNvPr>
        <xdr:cNvCxnSpPr/>
      </xdr:nvCxnSpPr>
      <xdr:spPr>
        <a:xfrm>
          <a:off x="1130300" y="1797068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150784</xdr:rowOff>
    </xdr:from>
    <xdr:ext cx="405111" cy="259045"/>
    <xdr:sp macro="" textlink="">
      <xdr:nvSpPr>
        <xdr:cNvPr id="437" name="n_1aveValue【市民会館】&#10;有形固定資産減価償却率">
          <a:extLst>
            <a:ext uri="{FF2B5EF4-FFF2-40B4-BE49-F238E27FC236}">
              <a16:creationId xmlns:a16="http://schemas.microsoft.com/office/drawing/2014/main" id="{986A9F3E-A938-4B0E-8D52-2E5B8AF9DD6A}"/>
            </a:ext>
          </a:extLst>
        </xdr:cNvPr>
        <xdr:cNvSpPr txBox="1"/>
      </xdr:nvSpPr>
      <xdr:spPr>
        <a:xfrm>
          <a:off x="35820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438" name="n_2aveValue【市民会館】&#10;有形固定資産減価償却率">
          <a:extLst>
            <a:ext uri="{FF2B5EF4-FFF2-40B4-BE49-F238E27FC236}">
              <a16:creationId xmlns:a16="http://schemas.microsoft.com/office/drawing/2014/main" id="{9E3AF3F6-2D44-4B48-BA19-8EF086E9C0F1}"/>
            </a:ext>
          </a:extLst>
        </xdr:cNvPr>
        <xdr:cNvSpPr txBox="1"/>
      </xdr:nvSpPr>
      <xdr:spPr>
        <a:xfrm>
          <a:off x="2705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121393</xdr:rowOff>
    </xdr:from>
    <xdr:ext cx="405111" cy="259045"/>
    <xdr:sp macro="" textlink="">
      <xdr:nvSpPr>
        <xdr:cNvPr id="439" name="n_3aveValue【市民会館】&#10;有形固定資産減価償却率">
          <a:extLst>
            <a:ext uri="{FF2B5EF4-FFF2-40B4-BE49-F238E27FC236}">
              <a16:creationId xmlns:a16="http://schemas.microsoft.com/office/drawing/2014/main" id="{62BCA8ED-CCC0-45B1-A749-6EA443795928}"/>
            </a:ext>
          </a:extLst>
        </xdr:cNvPr>
        <xdr:cNvSpPr txBox="1"/>
      </xdr:nvSpPr>
      <xdr:spPr>
        <a:xfrm>
          <a:off x="1816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98533</xdr:rowOff>
    </xdr:from>
    <xdr:ext cx="405111" cy="259045"/>
    <xdr:sp macro="" textlink="">
      <xdr:nvSpPr>
        <xdr:cNvPr id="440" name="n_4aveValue【市民会館】&#10;有形固定資産減価償却率">
          <a:extLst>
            <a:ext uri="{FF2B5EF4-FFF2-40B4-BE49-F238E27FC236}">
              <a16:creationId xmlns:a16="http://schemas.microsoft.com/office/drawing/2014/main" id="{0679C0C0-C3ED-4380-A244-1BEAEE6D8EA2}"/>
            </a:ext>
          </a:extLst>
        </xdr:cNvPr>
        <xdr:cNvSpPr txBox="1"/>
      </xdr:nvSpPr>
      <xdr:spPr>
        <a:xfrm>
          <a:off x="927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133729</xdr:rowOff>
    </xdr:from>
    <xdr:ext cx="405111" cy="259045"/>
    <xdr:sp macro="" textlink="">
      <xdr:nvSpPr>
        <xdr:cNvPr id="441" name="n_1mainValue【市民会館】&#10;有形固定資産減価償却率">
          <a:extLst>
            <a:ext uri="{FF2B5EF4-FFF2-40B4-BE49-F238E27FC236}">
              <a16:creationId xmlns:a16="http://schemas.microsoft.com/office/drawing/2014/main" id="{B582EF7C-B013-4B6F-B0C0-DBC912610429}"/>
            </a:ext>
          </a:extLst>
        </xdr:cNvPr>
        <xdr:cNvSpPr txBox="1"/>
      </xdr:nvSpPr>
      <xdr:spPr>
        <a:xfrm>
          <a:off x="3582044" y="1779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101072</xdr:rowOff>
    </xdr:from>
    <xdr:ext cx="405111" cy="259045"/>
    <xdr:sp macro="" textlink="">
      <xdr:nvSpPr>
        <xdr:cNvPr id="442" name="n_2mainValue【市民会館】&#10;有形固定資産減価償却率">
          <a:extLst>
            <a:ext uri="{FF2B5EF4-FFF2-40B4-BE49-F238E27FC236}">
              <a16:creationId xmlns:a16="http://schemas.microsoft.com/office/drawing/2014/main" id="{E429358D-8798-4326-BD01-0E67C82E7563}"/>
            </a:ext>
          </a:extLst>
        </xdr:cNvPr>
        <xdr:cNvSpPr txBox="1"/>
      </xdr:nvSpPr>
      <xdr:spPr>
        <a:xfrm>
          <a:off x="27057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68415</xdr:rowOff>
    </xdr:from>
    <xdr:ext cx="405111" cy="259045"/>
    <xdr:sp macro="" textlink="">
      <xdr:nvSpPr>
        <xdr:cNvPr id="443" name="n_3mainValue【市民会館】&#10;有形固定資産減価償却率">
          <a:extLst>
            <a:ext uri="{FF2B5EF4-FFF2-40B4-BE49-F238E27FC236}">
              <a16:creationId xmlns:a16="http://schemas.microsoft.com/office/drawing/2014/main" id="{10DDCF98-5CD5-481F-9DDE-E245453DCA35}"/>
            </a:ext>
          </a:extLst>
        </xdr:cNvPr>
        <xdr:cNvSpPr txBox="1"/>
      </xdr:nvSpPr>
      <xdr:spPr>
        <a:xfrm>
          <a:off x="1816744" y="1772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35758</xdr:rowOff>
    </xdr:from>
    <xdr:ext cx="405111" cy="259045"/>
    <xdr:sp macro="" textlink="">
      <xdr:nvSpPr>
        <xdr:cNvPr id="444" name="n_4mainValue【市民会館】&#10;有形固定資産減価償却率">
          <a:extLst>
            <a:ext uri="{FF2B5EF4-FFF2-40B4-BE49-F238E27FC236}">
              <a16:creationId xmlns:a16="http://schemas.microsoft.com/office/drawing/2014/main" id="{059F73E3-BF16-4683-9EB6-866D28EA88A7}"/>
            </a:ext>
          </a:extLst>
        </xdr:cNvPr>
        <xdr:cNvSpPr txBox="1"/>
      </xdr:nvSpPr>
      <xdr:spPr>
        <a:xfrm>
          <a:off x="927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F1746C2A-3207-45F0-A29C-826C472EA4F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9A65785A-C301-4662-BAD1-8A3BD8BDF98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EB453F1D-5D8B-4BB6-B21F-E16D489B6C0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EB35FC61-F33C-4CCC-8D41-16CC6D5EBEF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26CE1123-0DC1-49B0-81B8-86D369AFAF8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4B99EA25-708B-4C0A-83F9-ED9EEBB37D0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C06EAB04-ED83-4FBC-9BB5-8E25284937B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F5EF69A7-4968-4892-AFCB-52D726772A7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B8B6F327-F432-4A8C-B78E-CB59173F224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67903483-2C08-499D-ADE7-05F558D2606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a:extLst>
            <a:ext uri="{FF2B5EF4-FFF2-40B4-BE49-F238E27FC236}">
              <a16:creationId xmlns:a16="http://schemas.microsoft.com/office/drawing/2014/main" id="{B23B93FE-EC2B-4B3C-83B8-FA2609E110E1}"/>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AA292200-6096-4337-9B3B-AF854F1E9D56}"/>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a:extLst>
            <a:ext uri="{FF2B5EF4-FFF2-40B4-BE49-F238E27FC236}">
              <a16:creationId xmlns:a16="http://schemas.microsoft.com/office/drawing/2014/main" id="{274F3039-FEA1-4D89-9979-7BCB0173AB9F}"/>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id="{CFA0873F-6DE8-4422-8F44-556129DB74B1}"/>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a:extLst>
            <a:ext uri="{FF2B5EF4-FFF2-40B4-BE49-F238E27FC236}">
              <a16:creationId xmlns:a16="http://schemas.microsoft.com/office/drawing/2014/main" id="{579B1645-9474-4BCB-9F95-B286786B9B7E}"/>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id="{F18358A0-5D31-4A41-B459-039EAC3D6823}"/>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a:extLst>
            <a:ext uri="{FF2B5EF4-FFF2-40B4-BE49-F238E27FC236}">
              <a16:creationId xmlns:a16="http://schemas.microsoft.com/office/drawing/2014/main" id="{F3978B9F-F998-42C2-A722-2EBA33574456}"/>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id="{0FA76FAE-1E83-4AD9-BDB6-E51C5FB8E626}"/>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a:extLst>
            <a:ext uri="{FF2B5EF4-FFF2-40B4-BE49-F238E27FC236}">
              <a16:creationId xmlns:a16="http://schemas.microsoft.com/office/drawing/2014/main" id="{278A4365-C6B5-4438-A591-3BCFF7FEFEA1}"/>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id="{7AE6731A-7E86-4E33-97C6-13E299BDBE91}"/>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a:extLst>
            <a:ext uri="{FF2B5EF4-FFF2-40B4-BE49-F238E27FC236}">
              <a16:creationId xmlns:a16="http://schemas.microsoft.com/office/drawing/2014/main" id="{0C328CCF-5A7A-453E-846F-252A7250F3B2}"/>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id="{E4807E14-B7DB-4BF9-8EE4-B8224850EB19}"/>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a:extLst>
            <a:ext uri="{FF2B5EF4-FFF2-40B4-BE49-F238E27FC236}">
              <a16:creationId xmlns:a16="http://schemas.microsoft.com/office/drawing/2014/main" id="{B8A0C20A-32D5-46E3-8DDF-325C714879B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id="{C4D30D70-B70C-4A97-A2B4-8DE1C6BA27C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a:extLst>
            <a:ext uri="{FF2B5EF4-FFF2-40B4-BE49-F238E27FC236}">
              <a16:creationId xmlns:a16="http://schemas.microsoft.com/office/drawing/2014/main" id="{2237F01D-83C6-4F68-ABAC-637418D44FC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a:extLst>
            <a:ext uri="{FF2B5EF4-FFF2-40B4-BE49-F238E27FC236}">
              <a16:creationId xmlns:a16="http://schemas.microsoft.com/office/drawing/2014/main" id="{8EE98BAB-1BE3-4A55-974C-83F8C6A87B12}"/>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a:extLst>
            <a:ext uri="{FF2B5EF4-FFF2-40B4-BE49-F238E27FC236}">
              <a16:creationId xmlns:a16="http://schemas.microsoft.com/office/drawing/2014/main" id="{3654C4D5-C7A6-424F-8582-6767D5D841BC}"/>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a:extLst>
            <a:ext uri="{FF2B5EF4-FFF2-40B4-BE49-F238E27FC236}">
              <a16:creationId xmlns:a16="http://schemas.microsoft.com/office/drawing/2014/main" id="{35B61709-54FE-480E-9F25-6C88DDF358FD}"/>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a:extLst>
            <a:ext uri="{FF2B5EF4-FFF2-40B4-BE49-F238E27FC236}">
              <a16:creationId xmlns:a16="http://schemas.microsoft.com/office/drawing/2014/main" id="{CE492A78-1BDD-41A1-96DC-87DC3A3C12EE}"/>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a:extLst>
            <a:ext uri="{FF2B5EF4-FFF2-40B4-BE49-F238E27FC236}">
              <a16:creationId xmlns:a16="http://schemas.microsoft.com/office/drawing/2014/main" id="{AFC42321-E9F7-4303-8E17-6E263E60D942}"/>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60977</xdr:rowOff>
    </xdr:from>
    <xdr:ext cx="469744" cy="259045"/>
    <xdr:sp macro="" textlink="">
      <xdr:nvSpPr>
        <xdr:cNvPr id="475" name="【市民会館】&#10;一人当たり面積平均値テキスト">
          <a:extLst>
            <a:ext uri="{FF2B5EF4-FFF2-40B4-BE49-F238E27FC236}">
              <a16:creationId xmlns:a16="http://schemas.microsoft.com/office/drawing/2014/main" id="{250FBB50-0D59-4DD5-A09C-3FFF7528DD91}"/>
            </a:ext>
          </a:extLst>
        </xdr:cNvPr>
        <xdr:cNvSpPr txBox="1"/>
      </xdr:nvSpPr>
      <xdr:spPr>
        <a:xfrm>
          <a:off x="10515600" y="1823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a:extLst>
            <a:ext uri="{FF2B5EF4-FFF2-40B4-BE49-F238E27FC236}">
              <a16:creationId xmlns:a16="http://schemas.microsoft.com/office/drawing/2014/main" id="{AE675A52-1584-49D1-B2DD-A1D98F4B9D6C}"/>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a:extLst>
            <a:ext uri="{FF2B5EF4-FFF2-40B4-BE49-F238E27FC236}">
              <a16:creationId xmlns:a16="http://schemas.microsoft.com/office/drawing/2014/main" id="{0F62D292-B75C-4DA6-AB1D-799EDD0246DF}"/>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a:extLst>
            <a:ext uri="{FF2B5EF4-FFF2-40B4-BE49-F238E27FC236}">
              <a16:creationId xmlns:a16="http://schemas.microsoft.com/office/drawing/2014/main" id="{2CC3E79B-BF79-4EC5-8B79-118CE281B90E}"/>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a:extLst>
            <a:ext uri="{FF2B5EF4-FFF2-40B4-BE49-F238E27FC236}">
              <a16:creationId xmlns:a16="http://schemas.microsoft.com/office/drawing/2014/main" id="{BB3E1D5E-3480-4BE2-8908-2AD019778DCC}"/>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480" name="フローチャート: 判断 479">
          <a:extLst>
            <a:ext uri="{FF2B5EF4-FFF2-40B4-BE49-F238E27FC236}">
              <a16:creationId xmlns:a16="http://schemas.microsoft.com/office/drawing/2014/main" id="{568887DA-9FA6-44B9-BADF-56038EA7D394}"/>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C9194307-3995-4F16-810F-6DA253AAC42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1B526BDA-453B-41FB-A865-A8BB14F22C9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905447A8-E1CE-49DD-AB93-DD35B02019B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3F4FA422-0A07-4847-A338-17CF9B616FB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EC527235-A2D0-4BF7-9D46-09B15353E98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40095</xdr:rowOff>
    </xdr:from>
    <xdr:to>
      <xdr:col>55</xdr:col>
      <xdr:colOff>50800</xdr:colOff>
      <xdr:row>104</xdr:row>
      <xdr:rowOff>141695</xdr:rowOff>
    </xdr:to>
    <xdr:sp macro="" textlink="">
      <xdr:nvSpPr>
        <xdr:cNvPr id="486" name="楕円 485">
          <a:extLst>
            <a:ext uri="{FF2B5EF4-FFF2-40B4-BE49-F238E27FC236}">
              <a16:creationId xmlns:a16="http://schemas.microsoft.com/office/drawing/2014/main" id="{72A1D909-51EB-4C21-976D-1971F7AC3EAD}"/>
            </a:ext>
          </a:extLst>
        </xdr:cNvPr>
        <xdr:cNvSpPr/>
      </xdr:nvSpPr>
      <xdr:spPr>
        <a:xfrm>
          <a:off x="10426700" y="178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62972</xdr:rowOff>
    </xdr:from>
    <xdr:ext cx="469744" cy="259045"/>
    <xdr:sp macro="" textlink="">
      <xdr:nvSpPr>
        <xdr:cNvPr id="487" name="【市民会館】&#10;一人当たり面積該当値テキスト">
          <a:extLst>
            <a:ext uri="{FF2B5EF4-FFF2-40B4-BE49-F238E27FC236}">
              <a16:creationId xmlns:a16="http://schemas.microsoft.com/office/drawing/2014/main" id="{9FF7BF77-D044-4BC0-9BFC-44DA75E5EE9C}"/>
            </a:ext>
          </a:extLst>
        </xdr:cNvPr>
        <xdr:cNvSpPr txBox="1"/>
      </xdr:nvSpPr>
      <xdr:spPr>
        <a:xfrm>
          <a:off x="10515600" y="1772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51526</xdr:rowOff>
    </xdr:from>
    <xdr:to>
      <xdr:col>50</xdr:col>
      <xdr:colOff>165100</xdr:colOff>
      <xdr:row>104</xdr:row>
      <xdr:rowOff>153126</xdr:rowOff>
    </xdr:to>
    <xdr:sp macro="" textlink="">
      <xdr:nvSpPr>
        <xdr:cNvPr id="488" name="楕円 487">
          <a:extLst>
            <a:ext uri="{FF2B5EF4-FFF2-40B4-BE49-F238E27FC236}">
              <a16:creationId xmlns:a16="http://schemas.microsoft.com/office/drawing/2014/main" id="{3672FDBB-71F0-4008-B4D8-726056DCCF21}"/>
            </a:ext>
          </a:extLst>
        </xdr:cNvPr>
        <xdr:cNvSpPr/>
      </xdr:nvSpPr>
      <xdr:spPr>
        <a:xfrm>
          <a:off x="9588500" y="1788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90895</xdr:rowOff>
    </xdr:from>
    <xdr:to>
      <xdr:col>55</xdr:col>
      <xdr:colOff>0</xdr:colOff>
      <xdr:row>104</xdr:row>
      <xdr:rowOff>102326</xdr:rowOff>
    </xdr:to>
    <xdr:cxnSp macro="">
      <xdr:nvCxnSpPr>
        <xdr:cNvPr id="489" name="直線コネクタ 488">
          <a:extLst>
            <a:ext uri="{FF2B5EF4-FFF2-40B4-BE49-F238E27FC236}">
              <a16:creationId xmlns:a16="http://schemas.microsoft.com/office/drawing/2014/main" id="{6CB7B63D-5F9D-4296-A2C8-BE1AB57C4EAD}"/>
            </a:ext>
          </a:extLst>
        </xdr:cNvPr>
        <xdr:cNvCxnSpPr/>
      </xdr:nvCxnSpPr>
      <xdr:spPr>
        <a:xfrm flipV="1">
          <a:off x="9639300" y="1792169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64588</xdr:rowOff>
    </xdr:from>
    <xdr:to>
      <xdr:col>46</xdr:col>
      <xdr:colOff>38100</xdr:colOff>
      <xdr:row>104</xdr:row>
      <xdr:rowOff>166188</xdr:rowOff>
    </xdr:to>
    <xdr:sp macro="" textlink="">
      <xdr:nvSpPr>
        <xdr:cNvPr id="490" name="楕円 489">
          <a:extLst>
            <a:ext uri="{FF2B5EF4-FFF2-40B4-BE49-F238E27FC236}">
              <a16:creationId xmlns:a16="http://schemas.microsoft.com/office/drawing/2014/main" id="{5627C3B6-818F-4A9D-8DA9-C12AF641921E}"/>
            </a:ext>
          </a:extLst>
        </xdr:cNvPr>
        <xdr:cNvSpPr/>
      </xdr:nvSpPr>
      <xdr:spPr>
        <a:xfrm>
          <a:off x="8699500" y="178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102326</xdr:rowOff>
    </xdr:from>
    <xdr:to>
      <xdr:col>50</xdr:col>
      <xdr:colOff>114300</xdr:colOff>
      <xdr:row>104</xdr:row>
      <xdr:rowOff>115388</xdr:rowOff>
    </xdr:to>
    <xdr:cxnSp macro="">
      <xdr:nvCxnSpPr>
        <xdr:cNvPr id="491" name="直線コネクタ 490">
          <a:extLst>
            <a:ext uri="{FF2B5EF4-FFF2-40B4-BE49-F238E27FC236}">
              <a16:creationId xmlns:a16="http://schemas.microsoft.com/office/drawing/2014/main" id="{F7849DDB-4930-47CA-AAF6-496603185C52}"/>
            </a:ext>
          </a:extLst>
        </xdr:cNvPr>
        <xdr:cNvCxnSpPr/>
      </xdr:nvCxnSpPr>
      <xdr:spPr>
        <a:xfrm flipV="1">
          <a:off x="8750300" y="1793312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79284</xdr:rowOff>
    </xdr:from>
    <xdr:to>
      <xdr:col>41</xdr:col>
      <xdr:colOff>101600</xdr:colOff>
      <xdr:row>105</xdr:row>
      <xdr:rowOff>9434</xdr:rowOff>
    </xdr:to>
    <xdr:sp macro="" textlink="">
      <xdr:nvSpPr>
        <xdr:cNvPr id="492" name="楕円 491">
          <a:extLst>
            <a:ext uri="{FF2B5EF4-FFF2-40B4-BE49-F238E27FC236}">
              <a16:creationId xmlns:a16="http://schemas.microsoft.com/office/drawing/2014/main" id="{5F27D3E9-6EA7-46A6-B0FF-84D609B2302E}"/>
            </a:ext>
          </a:extLst>
        </xdr:cNvPr>
        <xdr:cNvSpPr/>
      </xdr:nvSpPr>
      <xdr:spPr>
        <a:xfrm>
          <a:off x="7810500" y="1791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115388</xdr:rowOff>
    </xdr:from>
    <xdr:to>
      <xdr:col>45</xdr:col>
      <xdr:colOff>177800</xdr:colOff>
      <xdr:row>104</xdr:row>
      <xdr:rowOff>130084</xdr:rowOff>
    </xdr:to>
    <xdr:cxnSp macro="">
      <xdr:nvCxnSpPr>
        <xdr:cNvPr id="493" name="直線コネクタ 492">
          <a:extLst>
            <a:ext uri="{FF2B5EF4-FFF2-40B4-BE49-F238E27FC236}">
              <a16:creationId xmlns:a16="http://schemas.microsoft.com/office/drawing/2014/main" id="{D185280A-DF7F-4965-9758-92364744122B}"/>
            </a:ext>
          </a:extLst>
        </xdr:cNvPr>
        <xdr:cNvCxnSpPr/>
      </xdr:nvCxnSpPr>
      <xdr:spPr>
        <a:xfrm flipV="1">
          <a:off x="7861300" y="17946188"/>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93980</xdr:rowOff>
    </xdr:from>
    <xdr:to>
      <xdr:col>36</xdr:col>
      <xdr:colOff>165100</xdr:colOff>
      <xdr:row>105</xdr:row>
      <xdr:rowOff>24130</xdr:rowOff>
    </xdr:to>
    <xdr:sp macro="" textlink="">
      <xdr:nvSpPr>
        <xdr:cNvPr id="494" name="楕円 493">
          <a:extLst>
            <a:ext uri="{FF2B5EF4-FFF2-40B4-BE49-F238E27FC236}">
              <a16:creationId xmlns:a16="http://schemas.microsoft.com/office/drawing/2014/main" id="{87A9A350-BEF5-4F51-9A87-0BA72C589F24}"/>
            </a:ext>
          </a:extLst>
        </xdr:cNvPr>
        <xdr:cNvSpPr/>
      </xdr:nvSpPr>
      <xdr:spPr>
        <a:xfrm>
          <a:off x="6921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130084</xdr:rowOff>
    </xdr:from>
    <xdr:to>
      <xdr:col>41</xdr:col>
      <xdr:colOff>50800</xdr:colOff>
      <xdr:row>104</xdr:row>
      <xdr:rowOff>144780</xdr:rowOff>
    </xdr:to>
    <xdr:cxnSp macro="">
      <xdr:nvCxnSpPr>
        <xdr:cNvPr id="495" name="直線コネクタ 494">
          <a:extLst>
            <a:ext uri="{FF2B5EF4-FFF2-40B4-BE49-F238E27FC236}">
              <a16:creationId xmlns:a16="http://schemas.microsoft.com/office/drawing/2014/main" id="{E8DAB5DA-CA55-4F1B-A6ED-50C3DFE04398}"/>
            </a:ext>
          </a:extLst>
        </xdr:cNvPr>
        <xdr:cNvCxnSpPr/>
      </xdr:nvCxnSpPr>
      <xdr:spPr>
        <a:xfrm flipV="1">
          <a:off x="6972300" y="1796088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11991</xdr:rowOff>
    </xdr:from>
    <xdr:ext cx="469744" cy="259045"/>
    <xdr:sp macro="" textlink="">
      <xdr:nvSpPr>
        <xdr:cNvPr id="496" name="n_1aveValue【市民会館】&#10;一人当たり面積">
          <a:extLst>
            <a:ext uri="{FF2B5EF4-FFF2-40B4-BE49-F238E27FC236}">
              <a16:creationId xmlns:a16="http://schemas.microsoft.com/office/drawing/2014/main" id="{97AA8019-B5B5-4944-8C4C-1F09B78CF19D}"/>
            </a:ext>
          </a:extLst>
        </xdr:cNvPr>
        <xdr:cNvSpPr txBox="1"/>
      </xdr:nvSpPr>
      <xdr:spPr>
        <a:xfrm>
          <a:off x="93917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20156</xdr:rowOff>
    </xdr:from>
    <xdr:ext cx="469744" cy="259045"/>
    <xdr:sp macro="" textlink="">
      <xdr:nvSpPr>
        <xdr:cNvPr id="497" name="n_2aveValue【市民会館】&#10;一人当たり面積">
          <a:extLst>
            <a:ext uri="{FF2B5EF4-FFF2-40B4-BE49-F238E27FC236}">
              <a16:creationId xmlns:a16="http://schemas.microsoft.com/office/drawing/2014/main" id="{BCEAE6C4-A5BB-4495-B0EE-3077E9CF9F9F}"/>
            </a:ext>
          </a:extLst>
        </xdr:cNvPr>
        <xdr:cNvSpPr txBox="1"/>
      </xdr:nvSpPr>
      <xdr:spPr>
        <a:xfrm>
          <a:off x="8515427" y="1836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11991</xdr:rowOff>
    </xdr:from>
    <xdr:ext cx="469744" cy="259045"/>
    <xdr:sp macro="" textlink="">
      <xdr:nvSpPr>
        <xdr:cNvPr id="498" name="n_3aveValue【市民会館】&#10;一人当たり面積">
          <a:extLst>
            <a:ext uri="{FF2B5EF4-FFF2-40B4-BE49-F238E27FC236}">
              <a16:creationId xmlns:a16="http://schemas.microsoft.com/office/drawing/2014/main" id="{027D346A-C063-457A-BF5B-17498342A35B}"/>
            </a:ext>
          </a:extLst>
        </xdr:cNvPr>
        <xdr:cNvSpPr txBox="1"/>
      </xdr:nvSpPr>
      <xdr:spPr>
        <a:xfrm>
          <a:off x="7626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16890</xdr:rowOff>
    </xdr:from>
    <xdr:ext cx="469744" cy="259045"/>
    <xdr:sp macro="" textlink="">
      <xdr:nvSpPr>
        <xdr:cNvPr id="499" name="n_4aveValue【市民会館】&#10;一人当たり面積">
          <a:extLst>
            <a:ext uri="{FF2B5EF4-FFF2-40B4-BE49-F238E27FC236}">
              <a16:creationId xmlns:a16="http://schemas.microsoft.com/office/drawing/2014/main" id="{8254361B-6493-4F9D-A9D0-5734A1CDE5F3}"/>
            </a:ext>
          </a:extLst>
        </xdr:cNvPr>
        <xdr:cNvSpPr txBox="1"/>
      </xdr:nvSpPr>
      <xdr:spPr>
        <a:xfrm>
          <a:off x="6737427" y="183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169653</xdr:rowOff>
    </xdr:from>
    <xdr:ext cx="469744" cy="259045"/>
    <xdr:sp macro="" textlink="">
      <xdr:nvSpPr>
        <xdr:cNvPr id="500" name="n_1mainValue【市民会館】&#10;一人当たり面積">
          <a:extLst>
            <a:ext uri="{FF2B5EF4-FFF2-40B4-BE49-F238E27FC236}">
              <a16:creationId xmlns:a16="http://schemas.microsoft.com/office/drawing/2014/main" id="{9B52822A-171A-47C9-8774-92468DE5AC6C}"/>
            </a:ext>
          </a:extLst>
        </xdr:cNvPr>
        <xdr:cNvSpPr txBox="1"/>
      </xdr:nvSpPr>
      <xdr:spPr>
        <a:xfrm>
          <a:off x="9391727" y="176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11265</xdr:rowOff>
    </xdr:from>
    <xdr:ext cx="469744" cy="259045"/>
    <xdr:sp macro="" textlink="">
      <xdr:nvSpPr>
        <xdr:cNvPr id="501" name="n_2mainValue【市民会館】&#10;一人当たり面積">
          <a:extLst>
            <a:ext uri="{FF2B5EF4-FFF2-40B4-BE49-F238E27FC236}">
              <a16:creationId xmlns:a16="http://schemas.microsoft.com/office/drawing/2014/main" id="{3652FE34-22D7-4DF6-BB68-091D1FD303DD}"/>
            </a:ext>
          </a:extLst>
        </xdr:cNvPr>
        <xdr:cNvSpPr txBox="1"/>
      </xdr:nvSpPr>
      <xdr:spPr>
        <a:xfrm>
          <a:off x="8515427" y="1767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25961</xdr:rowOff>
    </xdr:from>
    <xdr:ext cx="469744" cy="259045"/>
    <xdr:sp macro="" textlink="">
      <xdr:nvSpPr>
        <xdr:cNvPr id="502" name="n_3mainValue【市民会館】&#10;一人当たり面積">
          <a:extLst>
            <a:ext uri="{FF2B5EF4-FFF2-40B4-BE49-F238E27FC236}">
              <a16:creationId xmlns:a16="http://schemas.microsoft.com/office/drawing/2014/main" id="{7DB6E855-D2D7-40C1-AA6A-F3CCE798EAAD}"/>
            </a:ext>
          </a:extLst>
        </xdr:cNvPr>
        <xdr:cNvSpPr txBox="1"/>
      </xdr:nvSpPr>
      <xdr:spPr>
        <a:xfrm>
          <a:off x="7626427" y="17685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40657</xdr:rowOff>
    </xdr:from>
    <xdr:ext cx="469744" cy="259045"/>
    <xdr:sp macro="" textlink="">
      <xdr:nvSpPr>
        <xdr:cNvPr id="503" name="n_4mainValue【市民会館】&#10;一人当たり面積">
          <a:extLst>
            <a:ext uri="{FF2B5EF4-FFF2-40B4-BE49-F238E27FC236}">
              <a16:creationId xmlns:a16="http://schemas.microsoft.com/office/drawing/2014/main" id="{A54F6F2F-09F2-4438-A836-A570E2A75FB1}"/>
            </a:ext>
          </a:extLst>
        </xdr:cNvPr>
        <xdr:cNvSpPr txBox="1"/>
      </xdr:nvSpPr>
      <xdr:spPr>
        <a:xfrm>
          <a:off x="6737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a:extLst>
            <a:ext uri="{FF2B5EF4-FFF2-40B4-BE49-F238E27FC236}">
              <a16:creationId xmlns:a16="http://schemas.microsoft.com/office/drawing/2014/main" id="{AA17E72F-8937-4B0A-8C30-4C172684D76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a:extLst>
            <a:ext uri="{FF2B5EF4-FFF2-40B4-BE49-F238E27FC236}">
              <a16:creationId xmlns:a16="http://schemas.microsoft.com/office/drawing/2014/main" id="{78157F16-3508-4FF0-9570-5AD8CF7842E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a:extLst>
            <a:ext uri="{FF2B5EF4-FFF2-40B4-BE49-F238E27FC236}">
              <a16:creationId xmlns:a16="http://schemas.microsoft.com/office/drawing/2014/main" id="{F737881D-2D71-4F67-A0C6-5C936FE20B0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a:extLst>
            <a:ext uri="{FF2B5EF4-FFF2-40B4-BE49-F238E27FC236}">
              <a16:creationId xmlns:a16="http://schemas.microsoft.com/office/drawing/2014/main" id="{42D3476A-A299-41E1-AD52-18A53B0FACF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a:extLst>
            <a:ext uri="{FF2B5EF4-FFF2-40B4-BE49-F238E27FC236}">
              <a16:creationId xmlns:a16="http://schemas.microsoft.com/office/drawing/2014/main" id="{06B3450D-A99E-4544-A149-AB24CB0DA49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a:extLst>
            <a:ext uri="{FF2B5EF4-FFF2-40B4-BE49-F238E27FC236}">
              <a16:creationId xmlns:a16="http://schemas.microsoft.com/office/drawing/2014/main" id="{E0395088-B6AD-4814-9515-545CFC20ADE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a:extLst>
            <a:ext uri="{FF2B5EF4-FFF2-40B4-BE49-F238E27FC236}">
              <a16:creationId xmlns:a16="http://schemas.microsoft.com/office/drawing/2014/main" id="{FC4584C5-F3F6-4CE7-9128-9FD2F58A914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a:extLst>
            <a:ext uri="{FF2B5EF4-FFF2-40B4-BE49-F238E27FC236}">
              <a16:creationId xmlns:a16="http://schemas.microsoft.com/office/drawing/2014/main" id="{78C1790D-66C6-4ED2-A26D-2A177957E62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a:extLst>
            <a:ext uri="{FF2B5EF4-FFF2-40B4-BE49-F238E27FC236}">
              <a16:creationId xmlns:a16="http://schemas.microsoft.com/office/drawing/2014/main" id="{205B88BB-6982-4FB3-89B6-B662764399B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a:extLst>
            <a:ext uri="{FF2B5EF4-FFF2-40B4-BE49-F238E27FC236}">
              <a16:creationId xmlns:a16="http://schemas.microsoft.com/office/drawing/2014/main" id="{9E17073F-89F1-44E6-8C5F-14A50F240E3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a:extLst>
            <a:ext uri="{FF2B5EF4-FFF2-40B4-BE49-F238E27FC236}">
              <a16:creationId xmlns:a16="http://schemas.microsoft.com/office/drawing/2014/main" id="{EEC34DA0-75A5-415A-8FB0-B33496C918E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a:extLst>
            <a:ext uri="{FF2B5EF4-FFF2-40B4-BE49-F238E27FC236}">
              <a16:creationId xmlns:a16="http://schemas.microsoft.com/office/drawing/2014/main" id="{081A652A-8617-4E85-A304-E3EACBC155A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a:extLst>
            <a:ext uri="{FF2B5EF4-FFF2-40B4-BE49-F238E27FC236}">
              <a16:creationId xmlns:a16="http://schemas.microsoft.com/office/drawing/2014/main" id="{313F2221-CE43-4613-8471-BCE68919B4F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a:extLst>
            <a:ext uri="{FF2B5EF4-FFF2-40B4-BE49-F238E27FC236}">
              <a16:creationId xmlns:a16="http://schemas.microsoft.com/office/drawing/2014/main" id="{894A9969-0F8A-47FD-A441-8BA42085F0A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a:extLst>
            <a:ext uri="{FF2B5EF4-FFF2-40B4-BE49-F238E27FC236}">
              <a16:creationId xmlns:a16="http://schemas.microsoft.com/office/drawing/2014/main" id="{9E6FBFA7-4E6F-4E71-9F15-63F90154F74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a:extLst>
            <a:ext uri="{FF2B5EF4-FFF2-40B4-BE49-F238E27FC236}">
              <a16:creationId xmlns:a16="http://schemas.microsoft.com/office/drawing/2014/main" id="{3E943294-F606-4006-A000-912BFCFF8F5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a:extLst>
            <a:ext uri="{FF2B5EF4-FFF2-40B4-BE49-F238E27FC236}">
              <a16:creationId xmlns:a16="http://schemas.microsoft.com/office/drawing/2014/main" id="{F0A3EAF3-4841-4121-B1C7-56C9B5644BF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a:extLst>
            <a:ext uri="{FF2B5EF4-FFF2-40B4-BE49-F238E27FC236}">
              <a16:creationId xmlns:a16="http://schemas.microsoft.com/office/drawing/2014/main" id="{32BBA26E-A1E6-4BC2-BA0A-42CF4261AD6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a:extLst>
            <a:ext uri="{FF2B5EF4-FFF2-40B4-BE49-F238E27FC236}">
              <a16:creationId xmlns:a16="http://schemas.microsoft.com/office/drawing/2014/main" id="{C92F85F7-B5B6-4A33-824A-F2E71318137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a:extLst>
            <a:ext uri="{FF2B5EF4-FFF2-40B4-BE49-F238E27FC236}">
              <a16:creationId xmlns:a16="http://schemas.microsoft.com/office/drawing/2014/main" id="{EC6A8CEE-8A7A-4A69-8935-4B73CD23427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a:extLst>
            <a:ext uri="{FF2B5EF4-FFF2-40B4-BE49-F238E27FC236}">
              <a16:creationId xmlns:a16="http://schemas.microsoft.com/office/drawing/2014/main" id="{608941C9-EA63-46B7-B402-44E74DB49F2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80B7527D-78A7-474F-9149-55E274EF927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a:extLst>
            <a:ext uri="{FF2B5EF4-FFF2-40B4-BE49-F238E27FC236}">
              <a16:creationId xmlns:a16="http://schemas.microsoft.com/office/drawing/2014/main" id="{ADC87196-7F65-4DE0-A989-60095ADB301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217494EF-A7EE-42CC-8407-E5088A5F37B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a:extLst>
            <a:ext uri="{FF2B5EF4-FFF2-40B4-BE49-F238E27FC236}">
              <a16:creationId xmlns:a16="http://schemas.microsoft.com/office/drawing/2014/main" id="{FB333087-340A-4FA6-9002-B63BE80BA8D1}"/>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a:extLst>
            <a:ext uri="{FF2B5EF4-FFF2-40B4-BE49-F238E27FC236}">
              <a16:creationId xmlns:a16="http://schemas.microsoft.com/office/drawing/2014/main" id="{C4B3C48C-0394-4AC6-8EDB-4F2E80F9391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a:extLst>
            <a:ext uri="{FF2B5EF4-FFF2-40B4-BE49-F238E27FC236}">
              <a16:creationId xmlns:a16="http://schemas.microsoft.com/office/drawing/2014/main" id="{F91155BE-F8D3-4144-8BF5-FAC7085A8A4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298BEBA5-0FAA-4A77-A54C-2E7EB88C8748}"/>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a:extLst>
            <a:ext uri="{FF2B5EF4-FFF2-40B4-BE49-F238E27FC236}">
              <a16:creationId xmlns:a16="http://schemas.microsoft.com/office/drawing/2014/main" id="{678D1356-D278-4136-BF5F-B53F48F81932}"/>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13FFC66D-7077-4C6F-8741-2F8656E22766}"/>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a:extLst>
            <a:ext uri="{FF2B5EF4-FFF2-40B4-BE49-F238E27FC236}">
              <a16:creationId xmlns:a16="http://schemas.microsoft.com/office/drawing/2014/main" id="{C1646B82-A2B4-4237-9B11-A185CB5380FC}"/>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a:extLst>
            <a:ext uri="{FF2B5EF4-FFF2-40B4-BE49-F238E27FC236}">
              <a16:creationId xmlns:a16="http://schemas.microsoft.com/office/drawing/2014/main" id="{959E07C3-B816-4265-8B18-1476B95C7C08}"/>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a:extLst>
            <a:ext uri="{FF2B5EF4-FFF2-40B4-BE49-F238E27FC236}">
              <a16:creationId xmlns:a16="http://schemas.microsoft.com/office/drawing/2014/main" id="{7FFF1C0B-C008-4967-A1ED-CA41869B90CA}"/>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a:extLst>
            <a:ext uri="{FF2B5EF4-FFF2-40B4-BE49-F238E27FC236}">
              <a16:creationId xmlns:a16="http://schemas.microsoft.com/office/drawing/2014/main" id="{09B46EC2-97CB-446D-8A38-E62BA2DFDA34}"/>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538" name="フローチャート: 判断 537">
          <a:extLst>
            <a:ext uri="{FF2B5EF4-FFF2-40B4-BE49-F238E27FC236}">
              <a16:creationId xmlns:a16="http://schemas.microsoft.com/office/drawing/2014/main" id="{1C2D3B8D-9BA4-4C55-AA05-6DD0918D2F49}"/>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5E0A2B4F-A79B-4A32-ACC6-FFA2FAFA81A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90A9AF76-62D0-42AC-9CDC-83F431B6BF3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F342DCA8-00C6-4BCE-B679-48C28382016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76FDE259-CC3A-4323-BD4C-C7FC189A353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8BD57F48-F87C-43F8-BC2C-E7C088478C2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36830</xdr:rowOff>
    </xdr:from>
    <xdr:to>
      <xdr:col>85</xdr:col>
      <xdr:colOff>177800</xdr:colOff>
      <xdr:row>37</xdr:row>
      <xdr:rowOff>138430</xdr:rowOff>
    </xdr:to>
    <xdr:sp macro="" textlink="">
      <xdr:nvSpPr>
        <xdr:cNvPr id="544" name="楕円 543">
          <a:extLst>
            <a:ext uri="{FF2B5EF4-FFF2-40B4-BE49-F238E27FC236}">
              <a16:creationId xmlns:a16="http://schemas.microsoft.com/office/drawing/2014/main" id="{8D48EE89-1191-4B16-B8DB-AFCE3BD720B5}"/>
            </a:ext>
          </a:extLst>
        </xdr:cNvPr>
        <xdr:cNvSpPr/>
      </xdr:nvSpPr>
      <xdr:spPr>
        <a:xfrm>
          <a:off x="162687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59707</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94E8B018-9677-4EAD-A6FE-C8908B50EE3E}"/>
            </a:ext>
          </a:extLst>
        </xdr:cNvPr>
        <xdr:cNvSpPr txBox="1"/>
      </xdr:nvSpPr>
      <xdr:spPr>
        <a:xfrm>
          <a:off x="16357600"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156845</xdr:rowOff>
    </xdr:from>
    <xdr:to>
      <xdr:col>81</xdr:col>
      <xdr:colOff>101600</xdr:colOff>
      <xdr:row>37</xdr:row>
      <xdr:rowOff>86995</xdr:rowOff>
    </xdr:to>
    <xdr:sp macro="" textlink="">
      <xdr:nvSpPr>
        <xdr:cNvPr id="546" name="楕円 545">
          <a:extLst>
            <a:ext uri="{FF2B5EF4-FFF2-40B4-BE49-F238E27FC236}">
              <a16:creationId xmlns:a16="http://schemas.microsoft.com/office/drawing/2014/main" id="{29E791F1-A928-4BB4-8C03-B26EAA2FA9A5}"/>
            </a:ext>
          </a:extLst>
        </xdr:cNvPr>
        <xdr:cNvSpPr/>
      </xdr:nvSpPr>
      <xdr:spPr>
        <a:xfrm>
          <a:off x="15430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36195</xdr:rowOff>
    </xdr:from>
    <xdr:to>
      <xdr:col>85</xdr:col>
      <xdr:colOff>127000</xdr:colOff>
      <xdr:row>37</xdr:row>
      <xdr:rowOff>87630</xdr:rowOff>
    </xdr:to>
    <xdr:cxnSp macro="">
      <xdr:nvCxnSpPr>
        <xdr:cNvPr id="547" name="直線コネクタ 546">
          <a:extLst>
            <a:ext uri="{FF2B5EF4-FFF2-40B4-BE49-F238E27FC236}">
              <a16:creationId xmlns:a16="http://schemas.microsoft.com/office/drawing/2014/main" id="{D9B5DF2C-319F-443A-BCCB-F1FAEA1CF63C}"/>
            </a:ext>
          </a:extLst>
        </xdr:cNvPr>
        <xdr:cNvCxnSpPr/>
      </xdr:nvCxnSpPr>
      <xdr:spPr>
        <a:xfrm>
          <a:off x="15481300" y="637984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105410</xdr:rowOff>
    </xdr:from>
    <xdr:to>
      <xdr:col>76</xdr:col>
      <xdr:colOff>165100</xdr:colOff>
      <xdr:row>37</xdr:row>
      <xdr:rowOff>35560</xdr:rowOff>
    </xdr:to>
    <xdr:sp macro="" textlink="">
      <xdr:nvSpPr>
        <xdr:cNvPr id="548" name="楕円 547">
          <a:extLst>
            <a:ext uri="{FF2B5EF4-FFF2-40B4-BE49-F238E27FC236}">
              <a16:creationId xmlns:a16="http://schemas.microsoft.com/office/drawing/2014/main" id="{50B5C2EA-64F6-40CC-8E76-4EB1576426E2}"/>
            </a:ext>
          </a:extLst>
        </xdr:cNvPr>
        <xdr:cNvSpPr/>
      </xdr:nvSpPr>
      <xdr:spPr>
        <a:xfrm>
          <a:off x="14541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156210</xdr:rowOff>
    </xdr:from>
    <xdr:to>
      <xdr:col>81</xdr:col>
      <xdr:colOff>50800</xdr:colOff>
      <xdr:row>37</xdr:row>
      <xdr:rowOff>36195</xdr:rowOff>
    </xdr:to>
    <xdr:cxnSp macro="">
      <xdr:nvCxnSpPr>
        <xdr:cNvPr id="549" name="直線コネクタ 548">
          <a:extLst>
            <a:ext uri="{FF2B5EF4-FFF2-40B4-BE49-F238E27FC236}">
              <a16:creationId xmlns:a16="http://schemas.microsoft.com/office/drawing/2014/main" id="{3C5D893F-52A2-4985-888E-CC4B8D2795A9}"/>
            </a:ext>
          </a:extLst>
        </xdr:cNvPr>
        <xdr:cNvCxnSpPr/>
      </xdr:nvCxnSpPr>
      <xdr:spPr>
        <a:xfrm>
          <a:off x="14592300" y="63284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53975</xdr:rowOff>
    </xdr:from>
    <xdr:to>
      <xdr:col>72</xdr:col>
      <xdr:colOff>38100</xdr:colOff>
      <xdr:row>36</xdr:row>
      <xdr:rowOff>155575</xdr:rowOff>
    </xdr:to>
    <xdr:sp macro="" textlink="">
      <xdr:nvSpPr>
        <xdr:cNvPr id="550" name="楕円 549">
          <a:extLst>
            <a:ext uri="{FF2B5EF4-FFF2-40B4-BE49-F238E27FC236}">
              <a16:creationId xmlns:a16="http://schemas.microsoft.com/office/drawing/2014/main" id="{4091B4C3-9BAF-45A5-81E7-414B4489F86F}"/>
            </a:ext>
          </a:extLst>
        </xdr:cNvPr>
        <xdr:cNvSpPr/>
      </xdr:nvSpPr>
      <xdr:spPr>
        <a:xfrm>
          <a:off x="136525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104775</xdr:rowOff>
    </xdr:from>
    <xdr:to>
      <xdr:col>76</xdr:col>
      <xdr:colOff>114300</xdr:colOff>
      <xdr:row>36</xdr:row>
      <xdr:rowOff>156210</xdr:rowOff>
    </xdr:to>
    <xdr:cxnSp macro="">
      <xdr:nvCxnSpPr>
        <xdr:cNvPr id="551" name="直線コネクタ 550">
          <a:extLst>
            <a:ext uri="{FF2B5EF4-FFF2-40B4-BE49-F238E27FC236}">
              <a16:creationId xmlns:a16="http://schemas.microsoft.com/office/drawing/2014/main" id="{4606CE68-E7E9-4F38-B46D-098815ADCFBD}"/>
            </a:ext>
          </a:extLst>
        </xdr:cNvPr>
        <xdr:cNvCxnSpPr/>
      </xdr:nvCxnSpPr>
      <xdr:spPr>
        <a:xfrm>
          <a:off x="13703300" y="627697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8255</xdr:rowOff>
    </xdr:from>
    <xdr:to>
      <xdr:col>67</xdr:col>
      <xdr:colOff>101600</xdr:colOff>
      <xdr:row>36</xdr:row>
      <xdr:rowOff>109855</xdr:rowOff>
    </xdr:to>
    <xdr:sp macro="" textlink="">
      <xdr:nvSpPr>
        <xdr:cNvPr id="552" name="楕円 551">
          <a:extLst>
            <a:ext uri="{FF2B5EF4-FFF2-40B4-BE49-F238E27FC236}">
              <a16:creationId xmlns:a16="http://schemas.microsoft.com/office/drawing/2014/main" id="{330B119D-4023-4697-BCBD-6878A01196A9}"/>
            </a:ext>
          </a:extLst>
        </xdr:cNvPr>
        <xdr:cNvSpPr/>
      </xdr:nvSpPr>
      <xdr:spPr>
        <a:xfrm>
          <a:off x="12763500" y="618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59055</xdr:rowOff>
    </xdr:from>
    <xdr:to>
      <xdr:col>71</xdr:col>
      <xdr:colOff>177800</xdr:colOff>
      <xdr:row>36</xdr:row>
      <xdr:rowOff>104775</xdr:rowOff>
    </xdr:to>
    <xdr:cxnSp macro="">
      <xdr:nvCxnSpPr>
        <xdr:cNvPr id="553" name="直線コネクタ 552">
          <a:extLst>
            <a:ext uri="{FF2B5EF4-FFF2-40B4-BE49-F238E27FC236}">
              <a16:creationId xmlns:a16="http://schemas.microsoft.com/office/drawing/2014/main" id="{D373255C-A000-4525-9947-650AEDA021D3}"/>
            </a:ext>
          </a:extLst>
        </xdr:cNvPr>
        <xdr:cNvCxnSpPr/>
      </xdr:nvCxnSpPr>
      <xdr:spPr>
        <a:xfrm>
          <a:off x="12814300" y="62312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7960DC32-FEA0-4E80-903A-905EFC0C1135}"/>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D9EF67B0-0FC3-43CB-A6C2-170AA7D46BD9}"/>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80027</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BA20A27D-7A6D-47A8-A3A4-BD7AAB8B363F}"/>
            </a:ext>
          </a:extLst>
        </xdr:cNvPr>
        <xdr:cNvSpPr txBox="1"/>
      </xdr:nvSpPr>
      <xdr:spPr>
        <a:xfrm>
          <a:off x="13500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99077</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2A688257-DD72-4C54-A140-D89E03F1424A}"/>
            </a:ext>
          </a:extLst>
        </xdr:cNvPr>
        <xdr:cNvSpPr txBox="1"/>
      </xdr:nvSpPr>
      <xdr:spPr>
        <a:xfrm>
          <a:off x="12611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103522</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D7FC1470-8E45-4CD3-A0A5-8BA0ED131C67}"/>
            </a:ext>
          </a:extLst>
        </xdr:cNvPr>
        <xdr:cNvSpPr txBox="1"/>
      </xdr:nvSpPr>
      <xdr:spPr>
        <a:xfrm>
          <a:off x="152660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81089830-50CC-40A3-BE56-7D1B5D52F3A3}"/>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652</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804C5E4D-262D-4C83-80E5-F895DC1633F7}"/>
            </a:ext>
          </a:extLst>
        </xdr:cNvPr>
        <xdr:cNvSpPr txBox="1"/>
      </xdr:nvSpPr>
      <xdr:spPr>
        <a:xfrm>
          <a:off x="1350074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126382</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FE7076CB-FA9D-4BE4-AD5A-1419A316C3B9}"/>
            </a:ext>
          </a:extLst>
        </xdr:cNvPr>
        <xdr:cNvSpPr txBox="1"/>
      </xdr:nvSpPr>
      <xdr:spPr>
        <a:xfrm>
          <a:off x="12611744"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61C17E65-D608-4F50-87E2-8D066EBB03F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D52AB390-0831-455E-A851-0ABB304173C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24123E77-B091-4A3C-AADE-B67624B9061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38CED51B-2375-415A-AC35-9288D3ED9F5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CF686590-CE6B-4E91-9740-73DDBE1EEC7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A381502B-301B-46B0-B39A-93303DF650D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25E7F392-992B-4985-9AAE-441FF457844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FCE427A4-F04F-4FE9-95CC-3368FA46999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0A25AF30-D94D-4B2D-B398-A881E2E3BDD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0398903F-2627-481A-B485-0391550E50E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a:extLst>
            <a:ext uri="{FF2B5EF4-FFF2-40B4-BE49-F238E27FC236}">
              <a16:creationId xmlns:a16="http://schemas.microsoft.com/office/drawing/2014/main" id="{AFEAFFC3-B21C-47D5-AA68-DF23833A49C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a:extLst>
            <a:ext uri="{FF2B5EF4-FFF2-40B4-BE49-F238E27FC236}">
              <a16:creationId xmlns:a16="http://schemas.microsoft.com/office/drawing/2014/main" id="{1661FE9F-38E4-423F-AE25-5B3C1090E79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a:extLst>
            <a:ext uri="{FF2B5EF4-FFF2-40B4-BE49-F238E27FC236}">
              <a16:creationId xmlns:a16="http://schemas.microsoft.com/office/drawing/2014/main" id="{A75FC181-30E8-4312-8083-7E9801740FE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a:extLst>
            <a:ext uri="{FF2B5EF4-FFF2-40B4-BE49-F238E27FC236}">
              <a16:creationId xmlns:a16="http://schemas.microsoft.com/office/drawing/2014/main" id="{6282930A-DA5E-4B2F-AF32-E1FCCED13C17}"/>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a:extLst>
            <a:ext uri="{FF2B5EF4-FFF2-40B4-BE49-F238E27FC236}">
              <a16:creationId xmlns:a16="http://schemas.microsoft.com/office/drawing/2014/main" id="{5104B00A-D0B8-42D5-AC1F-15193126066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a:extLst>
            <a:ext uri="{FF2B5EF4-FFF2-40B4-BE49-F238E27FC236}">
              <a16:creationId xmlns:a16="http://schemas.microsoft.com/office/drawing/2014/main" id="{9142A90D-3028-4A56-A856-CFCB82794BD2}"/>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a:extLst>
            <a:ext uri="{FF2B5EF4-FFF2-40B4-BE49-F238E27FC236}">
              <a16:creationId xmlns:a16="http://schemas.microsoft.com/office/drawing/2014/main" id="{A3BEC78E-A6F1-4C88-B661-EBB9CA9B8EB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a:extLst>
            <a:ext uri="{FF2B5EF4-FFF2-40B4-BE49-F238E27FC236}">
              <a16:creationId xmlns:a16="http://schemas.microsoft.com/office/drawing/2014/main" id="{AC9DB899-6B5A-4C97-8CDA-61B8E795E00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9D41386C-197C-492D-9CEE-1113EC91272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a:extLst>
            <a:ext uri="{FF2B5EF4-FFF2-40B4-BE49-F238E27FC236}">
              <a16:creationId xmlns:a16="http://schemas.microsoft.com/office/drawing/2014/main" id="{E2DB3E8D-5B36-4DD7-8BD9-C4C345A41E9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a:extLst>
            <a:ext uri="{FF2B5EF4-FFF2-40B4-BE49-F238E27FC236}">
              <a16:creationId xmlns:a16="http://schemas.microsoft.com/office/drawing/2014/main" id="{0327525D-8661-4846-B94D-CBD48F58119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a:extLst>
            <a:ext uri="{FF2B5EF4-FFF2-40B4-BE49-F238E27FC236}">
              <a16:creationId xmlns:a16="http://schemas.microsoft.com/office/drawing/2014/main" id="{AD38DCD3-2D35-4B32-8092-3B3790D48EAD}"/>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a:extLst>
            <a:ext uri="{FF2B5EF4-FFF2-40B4-BE49-F238E27FC236}">
              <a16:creationId xmlns:a16="http://schemas.microsoft.com/office/drawing/2014/main" id="{1ABBEC21-1A68-4C6F-90DE-A66E8C7F4BAA}"/>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a:extLst>
            <a:ext uri="{FF2B5EF4-FFF2-40B4-BE49-F238E27FC236}">
              <a16:creationId xmlns:a16="http://schemas.microsoft.com/office/drawing/2014/main" id="{A9FC23BB-8EFE-42DF-BF96-2514E611BB27}"/>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a:extLst>
            <a:ext uri="{FF2B5EF4-FFF2-40B4-BE49-F238E27FC236}">
              <a16:creationId xmlns:a16="http://schemas.microsoft.com/office/drawing/2014/main" id="{362BA70B-CAF3-487E-8C40-F563761B837B}"/>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a:extLst>
            <a:ext uri="{FF2B5EF4-FFF2-40B4-BE49-F238E27FC236}">
              <a16:creationId xmlns:a16="http://schemas.microsoft.com/office/drawing/2014/main" id="{BDA3C438-E7D1-427F-AA4C-AAC80F53851B}"/>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588" name="【一般廃棄物処理施設】&#10;一人当たり有形固定資産（償却資産）額平均値テキスト">
          <a:extLst>
            <a:ext uri="{FF2B5EF4-FFF2-40B4-BE49-F238E27FC236}">
              <a16:creationId xmlns:a16="http://schemas.microsoft.com/office/drawing/2014/main" id="{C6BC5BDF-9334-4EB9-9CBA-C090946111A9}"/>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a:extLst>
            <a:ext uri="{FF2B5EF4-FFF2-40B4-BE49-F238E27FC236}">
              <a16:creationId xmlns:a16="http://schemas.microsoft.com/office/drawing/2014/main" id="{3108B203-08BD-42D1-97C5-55C87D710B79}"/>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a:extLst>
            <a:ext uri="{FF2B5EF4-FFF2-40B4-BE49-F238E27FC236}">
              <a16:creationId xmlns:a16="http://schemas.microsoft.com/office/drawing/2014/main" id="{2CF11E7D-50AE-4D4C-91AE-A66194C4859C}"/>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a:extLst>
            <a:ext uri="{FF2B5EF4-FFF2-40B4-BE49-F238E27FC236}">
              <a16:creationId xmlns:a16="http://schemas.microsoft.com/office/drawing/2014/main" id="{8F0830F3-2C57-4D0F-A7B6-5E7786CB66D1}"/>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a:extLst>
            <a:ext uri="{FF2B5EF4-FFF2-40B4-BE49-F238E27FC236}">
              <a16:creationId xmlns:a16="http://schemas.microsoft.com/office/drawing/2014/main" id="{E738A5E9-E57F-4C55-A1E1-34B1CD7E42E7}"/>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593" name="フローチャート: 判断 592">
          <a:extLst>
            <a:ext uri="{FF2B5EF4-FFF2-40B4-BE49-F238E27FC236}">
              <a16:creationId xmlns:a16="http://schemas.microsoft.com/office/drawing/2014/main" id="{E274096C-DF11-45F9-9A32-73121809477F}"/>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5A7B6AB6-AA3B-40A4-A201-6DBDCC8FCDD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E19EE569-9D1F-4007-AF12-1C8ABB5B7FD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130277BC-D69D-4858-A425-7992F9EC32E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F9DE2EF1-C5B0-4940-B5AD-F16C7D7311B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571DA421-C653-418E-BDC3-D791C201887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146995</xdr:rowOff>
    </xdr:from>
    <xdr:to>
      <xdr:col>116</xdr:col>
      <xdr:colOff>114300</xdr:colOff>
      <xdr:row>41</xdr:row>
      <xdr:rowOff>77145</xdr:rowOff>
    </xdr:to>
    <xdr:sp macro="" textlink="">
      <xdr:nvSpPr>
        <xdr:cNvPr id="599" name="楕円 598">
          <a:extLst>
            <a:ext uri="{FF2B5EF4-FFF2-40B4-BE49-F238E27FC236}">
              <a16:creationId xmlns:a16="http://schemas.microsoft.com/office/drawing/2014/main" id="{48F088EA-4E64-4B96-9FD4-A98420CACAE8}"/>
            </a:ext>
          </a:extLst>
        </xdr:cNvPr>
        <xdr:cNvSpPr/>
      </xdr:nvSpPr>
      <xdr:spPr>
        <a:xfrm>
          <a:off x="22110700" y="700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61922</xdr:rowOff>
    </xdr:from>
    <xdr:ext cx="534377" cy="259045"/>
    <xdr:sp macro="" textlink="">
      <xdr:nvSpPr>
        <xdr:cNvPr id="600" name="【一般廃棄物処理施設】&#10;一人当たり有形固定資産（償却資産）額該当値テキスト">
          <a:extLst>
            <a:ext uri="{FF2B5EF4-FFF2-40B4-BE49-F238E27FC236}">
              <a16:creationId xmlns:a16="http://schemas.microsoft.com/office/drawing/2014/main" id="{C614A981-3828-43B1-A560-92E300BB8AD5}"/>
            </a:ext>
          </a:extLst>
        </xdr:cNvPr>
        <xdr:cNvSpPr txBox="1"/>
      </xdr:nvSpPr>
      <xdr:spPr>
        <a:xfrm>
          <a:off x="22199600" y="691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148563</xdr:rowOff>
    </xdr:from>
    <xdr:to>
      <xdr:col>112</xdr:col>
      <xdr:colOff>38100</xdr:colOff>
      <xdr:row>41</xdr:row>
      <xdr:rowOff>78713</xdr:rowOff>
    </xdr:to>
    <xdr:sp macro="" textlink="">
      <xdr:nvSpPr>
        <xdr:cNvPr id="601" name="楕円 600">
          <a:extLst>
            <a:ext uri="{FF2B5EF4-FFF2-40B4-BE49-F238E27FC236}">
              <a16:creationId xmlns:a16="http://schemas.microsoft.com/office/drawing/2014/main" id="{5ADF72B1-81BE-4432-B41A-3944C3298C64}"/>
            </a:ext>
          </a:extLst>
        </xdr:cNvPr>
        <xdr:cNvSpPr/>
      </xdr:nvSpPr>
      <xdr:spPr>
        <a:xfrm>
          <a:off x="21272500" y="700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26345</xdr:rowOff>
    </xdr:from>
    <xdr:to>
      <xdr:col>116</xdr:col>
      <xdr:colOff>63500</xdr:colOff>
      <xdr:row>41</xdr:row>
      <xdr:rowOff>27913</xdr:rowOff>
    </xdr:to>
    <xdr:cxnSp macro="">
      <xdr:nvCxnSpPr>
        <xdr:cNvPr id="602" name="直線コネクタ 601">
          <a:extLst>
            <a:ext uri="{FF2B5EF4-FFF2-40B4-BE49-F238E27FC236}">
              <a16:creationId xmlns:a16="http://schemas.microsoft.com/office/drawing/2014/main" id="{34D24E64-0297-440F-97DF-8E0E997187C4}"/>
            </a:ext>
          </a:extLst>
        </xdr:cNvPr>
        <xdr:cNvCxnSpPr/>
      </xdr:nvCxnSpPr>
      <xdr:spPr>
        <a:xfrm flipV="1">
          <a:off x="21323300" y="7055795"/>
          <a:ext cx="838200" cy="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150298</xdr:rowOff>
    </xdr:from>
    <xdr:to>
      <xdr:col>107</xdr:col>
      <xdr:colOff>101600</xdr:colOff>
      <xdr:row>41</xdr:row>
      <xdr:rowOff>80448</xdr:rowOff>
    </xdr:to>
    <xdr:sp macro="" textlink="">
      <xdr:nvSpPr>
        <xdr:cNvPr id="603" name="楕円 602">
          <a:extLst>
            <a:ext uri="{FF2B5EF4-FFF2-40B4-BE49-F238E27FC236}">
              <a16:creationId xmlns:a16="http://schemas.microsoft.com/office/drawing/2014/main" id="{261BD14D-6C9C-47D8-BEB9-11D2C22F8577}"/>
            </a:ext>
          </a:extLst>
        </xdr:cNvPr>
        <xdr:cNvSpPr/>
      </xdr:nvSpPr>
      <xdr:spPr>
        <a:xfrm>
          <a:off x="20383500" y="700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27913</xdr:rowOff>
    </xdr:from>
    <xdr:to>
      <xdr:col>111</xdr:col>
      <xdr:colOff>177800</xdr:colOff>
      <xdr:row>41</xdr:row>
      <xdr:rowOff>29648</xdr:rowOff>
    </xdr:to>
    <xdr:cxnSp macro="">
      <xdr:nvCxnSpPr>
        <xdr:cNvPr id="604" name="直線コネクタ 603">
          <a:extLst>
            <a:ext uri="{FF2B5EF4-FFF2-40B4-BE49-F238E27FC236}">
              <a16:creationId xmlns:a16="http://schemas.microsoft.com/office/drawing/2014/main" id="{BAF1FE4E-CABE-4F4B-9768-0219414FBB76}"/>
            </a:ext>
          </a:extLst>
        </xdr:cNvPr>
        <xdr:cNvCxnSpPr/>
      </xdr:nvCxnSpPr>
      <xdr:spPr>
        <a:xfrm flipV="1">
          <a:off x="20434300" y="7057363"/>
          <a:ext cx="889000" cy="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152371</xdr:rowOff>
    </xdr:from>
    <xdr:to>
      <xdr:col>102</xdr:col>
      <xdr:colOff>165100</xdr:colOff>
      <xdr:row>41</xdr:row>
      <xdr:rowOff>82521</xdr:rowOff>
    </xdr:to>
    <xdr:sp macro="" textlink="">
      <xdr:nvSpPr>
        <xdr:cNvPr id="605" name="楕円 604">
          <a:extLst>
            <a:ext uri="{FF2B5EF4-FFF2-40B4-BE49-F238E27FC236}">
              <a16:creationId xmlns:a16="http://schemas.microsoft.com/office/drawing/2014/main" id="{135F41C2-D627-49A2-9D99-7919834CCC39}"/>
            </a:ext>
          </a:extLst>
        </xdr:cNvPr>
        <xdr:cNvSpPr/>
      </xdr:nvSpPr>
      <xdr:spPr>
        <a:xfrm>
          <a:off x="19494500" y="701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29648</xdr:rowOff>
    </xdr:from>
    <xdr:to>
      <xdr:col>107</xdr:col>
      <xdr:colOff>50800</xdr:colOff>
      <xdr:row>41</xdr:row>
      <xdr:rowOff>31721</xdr:rowOff>
    </xdr:to>
    <xdr:cxnSp macro="">
      <xdr:nvCxnSpPr>
        <xdr:cNvPr id="606" name="直線コネクタ 605">
          <a:extLst>
            <a:ext uri="{FF2B5EF4-FFF2-40B4-BE49-F238E27FC236}">
              <a16:creationId xmlns:a16="http://schemas.microsoft.com/office/drawing/2014/main" id="{4E1C11DF-16FC-45FA-99FA-EECC395B6B65}"/>
            </a:ext>
          </a:extLst>
        </xdr:cNvPr>
        <xdr:cNvCxnSpPr/>
      </xdr:nvCxnSpPr>
      <xdr:spPr>
        <a:xfrm flipV="1">
          <a:off x="19545300" y="7059098"/>
          <a:ext cx="889000" cy="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153636</xdr:rowOff>
    </xdr:from>
    <xdr:to>
      <xdr:col>98</xdr:col>
      <xdr:colOff>38100</xdr:colOff>
      <xdr:row>41</xdr:row>
      <xdr:rowOff>83786</xdr:rowOff>
    </xdr:to>
    <xdr:sp macro="" textlink="">
      <xdr:nvSpPr>
        <xdr:cNvPr id="607" name="楕円 606">
          <a:extLst>
            <a:ext uri="{FF2B5EF4-FFF2-40B4-BE49-F238E27FC236}">
              <a16:creationId xmlns:a16="http://schemas.microsoft.com/office/drawing/2014/main" id="{EDBF64F1-53DF-4752-9DAD-B9F34DE82864}"/>
            </a:ext>
          </a:extLst>
        </xdr:cNvPr>
        <xdr:cNvSpPr/>
      </xdr:nvSpPr>
      <xdr:spPr>
        <a:xfrm>
          <a:off x="18605500" y="701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31721</xdr:rowOff>
    </xdr:from>
    <xdr:to>
      <xdr:col>102</xdr:col>
      <xdr:colOff>114300</xdr:colOff>
      <xdr:row>41</xdr:row>
      <xdr:rowOff>32986</xdr:rowOff>
    </xdr:to>
    <xdr:cxnSp macro="">
      <xdr:nvCxnSpPr>
        <xdr:cNvPr id="608" name="直線コネクタ 607">
          <a:extLst>
            <a:ext uri="{FF2B5EF4-FFF2-40B4-BE49-F238E27FC236}">
              <a16:creationId xmlns:a16="http://schemas.microsoft.com/office/drawing/2014/main" id="{84097061-0CA3-4C55-8961-70519DF9A6AD}"/>
            </a:ext>
          </a:extLst>
        </xdr:cNvPr>
        <xdr:cNvCxnSpPr/>
      </xdr:nvCxnSpPr>
      <xdr:spPr>
        <a:xfrm flipV="1">
          <a:off x="18656300" y="7061171"/>
          <a:ext cx="889000" cy="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609" name="n_1aveValue【一般廃棄物処理施設】&#10;一人当たり有形固定資産（償却資産）額">
          <a:extLst>
            <a:ext uri="{FF2B5EF4-FFF2-40B4-BE49-F238E27FC236}">
              <a16:creationId xmlns:a16="http://schemas.microsoft.com/office/drawing/2014/main" id="{AD357CC1-452C-405B-A17E-69155FB76136}"/>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610" name="n_2aveValue【一般廃棄物処理施設】&#10;一人当たり有形固定資産（償却資産）額">
          <a:extLst>
            <a:ext uri="{FF2B5EF4-FFF2-40B4-BE49-F238E27FC236}">
              <a16:creationId xmlns:a16="http://schemas.microsoft.com/office/drawing/2014/main" id="{840671C5-380E-4B10-88FD-811660AA986A}"/>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611" name="n_3aveValue【一般廃棄物処理施設】&#10;一人当たり有形固定資産（償却資産）額">
          <a:extLst>
            <a:ext uri="{FF2B5EF4-FFF2-40B4-BE49-F238E27FC236}">
              <a16:creationId xmlns:a16="http://schemas.microsoft.com/office/drawing/2014/main" id="{B4CAC761-3EC4-4066-BC67-DFFD0A76AFAD}"/>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612" name="n_4aveValue【一般廃棄物処理施設】&#10;一人当たり有形固定資産（償却資産）額">
          <a:extLst>
            <a:ext uri="{FF2B5EF4-FFF2-40B4-BE49-F238E27FC236}">
              <a16:creationId xmlns:a16="http://schemas.microsoft.com/office/drawing/2014/main" id="{21BDE896-F05F-47EF-BA7D-058DCDEA6630}"/>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69840</xdr:rowOff>
    </xdr:from>
    <xdr:ext cx="534377" cy="259045"/>
    <xdr:sp macro="" textlink="">
      <xdr:nvSpPr>
        <xdr:cNvPr id="613" name="n_1mainValue【一般廃棄物処理施設】&#10;一人当たり有形固定資産（償却資産）額">
          <a:extLst>
            <a:ext uri="{FF2B5EF4-FFF2-40B4-BE49-F238E27FC236}">
              <a16:creationId xmlns:a16="http://schemas.microsoft.com/office/drawing/2014/main" id="{17AC3558-DB37-4E75-8F73-647EE18B0963}"/>
            </a:ext>
          </a:extLst>
        </xdr:cNvPr>
        <xdr:cNvSpPr txBox="1"/>
      </xdr:nvSpPr>
      <xdr:spPr>
        <a:xfrm>
          <a:off x="21043411" y="709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71575</xdr:rowOff>
    </xdr:from>
    <xdr:ext cx="534377" cy="259045"/>
    <xdr:sp macro="" textlink="">
      <xdr:nvSpPr>
        <xdr:cNvPr id="614" name="n_2mainValue【一般廃棄物処理施設】&#10;一人当たり有形固定資産（償却資産）額">
          <a:extLst>
            <a:ext uri="{FF2B5EF4-FFF2-40B4-BE49-F238E27FC236}">
              <a16:creationId xmlns:a16="http://schemas.microsoft.com/office/drawing/2014/main" id="{CB176105-7E73-4DB5-92C1-AE2E79058C31}"/>
            </a:ext>
          </a:extLst>
        </xdr:cNvPr>
        <xdr:cNvSpPr txBox="1"/>
      </xdr:nvSpPr>
      <xdr:spPr>
        <a:xfrm>
          <a:off x="20167111" y="710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73648</xdr:rowOff>
    </xdr:from>
    <xdr:ext cx="534377" cy="259045"/>
    <xdr:sp macro="" textlink="">
      <xdr:nvSpPr>
        <xdr:cNvPr id="615" name="n_3mainValue【一般廃棄物処理施設】&#10;一人当たり有形固定資産（償却資産）額">
          <a:extLst>
            <a:ext uri="{FF2B5EF4-FFF2-40B4-BE49-F238E27FC236}">
              <a16:creationId xmlns:a16="http://schemas.microsoft.com/office/drawing/2014/main" id="{0549CF42-8C71-4465-8006-D2B99886AF2A}"/>
            </a:ext>
          </a:extLst>
        </xdr:cNvPr>
        <xdr:cNvSpPr txBox="1"/>
      </xdr:nvSpPr>
      <xdr:spPr>
        <a:xfrm>
          <a:off x="19278111" y="710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74913</xdr:rowOff>
    </xdr:from>
    <xdr:ext cx="534377" cy="259045"/>
    <xdr:sp macro="" textlink="">
      <xdr:nvSpPr>
        <xdr:cNvPr id="616" name="n_4mainValue【一般廃棄物処理施設】&#10;一人当たり有形固定資産（償却資産）額">
          <a:extLst>
            <a:ext uri="{FF2B5EF4-FFF2-40B4-BE49-F238E27FC236}">
              <a16:creationId xmlns:a16="http://schemas.microsoft.com/office/drawing/2014/main" id="{43F26C93-B868-4F82-B609-625DF07BA46D}"/>
            </a:ext>
          </a:extLst>
        </xdr:cNvPr>
        <xdr:cNvSpPr txBox="1"/>
      </xdr:nvSpPr>
      <xdr:spPr>
        <a:xfrm>
          <a:off x="18389111" y="710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9AF2F890-9582-45C7-9709-ED53B0221FC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9C50E52B-F77B-4DC9-91F5-BC25D20D2F2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2EC8661E-5A24-4E5A-9589-122274797A3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A050B8AD-EB65-4447-9EE6-898DAA98D42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C2461F54-B6AB-4DA0-8B6B-0D4C39E2BD3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D4494F45-1A43-432C-92B4-FB4ECCF8AE4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4C15D757-510B-4CEE-BB1E-B8355CCD747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A9FC077C-928A-4996-BA1D-DDB241AFA73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CF2956A7-E146-46C7-893B-5789B63D529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65B65456-49B3-4995-A6F4-5BBF86D9A1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5B8D037D-BBBB-4268-BB44-9169E56EF54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8" name="直線コネクタ 627">
          <a:extLst>
            <a:ext uri="{FF2B5EF4-FFF2-40B4-BE49-F238E27FC236}">
              <a16:creationId xmlns:a16="http://schemas.microsoft.com/office/drawing/2014/main" id="{431EBCBA-9568-4A2D-A942-52C7A3079B5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9" name="テキスト ボックス 628">
          <a:extLst>
            <a:ext uri="{FF2B5EF4-FFF2-40B4-BE49-F238E27FC236}">
              <a16:creationId xmlns:a16="http://schemas.microsoft.com/office/drawing/2014/main" id="{5DAA19A5-686B-442D-9778-D36D5161F82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0" name="直線コネクタ 629">
          <a:extLst>
            <a:ext uri="{FF2B5EF4-FFF2-40B4-BE49-F238E27FC236}">
              <a16:creationId xmlns:a16="http://schemas.microsoft.com/office/drawing/2014/main" id="{E2395925-D390-46A9-BE49-102224C19B0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1" name="テキスト ボックス 630">
          <a:extLst>
            <a:ext uri="{FF2B5EF4-FFF2-40B4-BE49-F238E27FC236}">
              <a16:creationId xmlns:a16="http://schemas.microsoft.com/office/drawing/2014/main" id="{9841361F-DE61-4558-AAB3-068370398D6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2" name="直線コネクタ 631">
          <a:extLst>
            <a:ext uri="{FF2B5EF4-FFF2-40B4-BE49-F238E27FC236}">
              <a16:creationId xmlns:a16="http://schemas.microsoft.com/office/drawing/2014/main" id="{0FE399A6-B087-4D3B-8035-550D6498BF4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3" name="テキスト ボックス 632">
          <a:extLst>
            <a:ext uri="{FF2B5EF4-FFF2-40B4-BE49-F238E27FC236}">
              <a16:creationId xmlns:a16="http://schemas.microsoft.com/office/drawing/2014/main" id="{EA9A1C34-5FE3-4906-8EDD-AE689C4F125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4" name="直線コネクタ 633">
          <a:extLst>
            <a:ext uri="{FF2B5EF4-FFF2-40B4-BE49-F238E27FC236}">
              <a16:creationId xmlns:a16="http://schemas.microsoft.com/office/drawing/2014/main" id="{10D9F2ED-A2E0-44B1-8EBE-4FF62188F5F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5" name="テキスト ボックス 634">
          <a:extLst>
            <a:ext uri="{FF2B5EF4-FFF2-40B4-BE49-F238E27FC236}">
              <a16:creationId xmlns:a16="http://schemas.microsoft.com/office/drawing/2014/main" id="{C316B327-BCFA-4473-BCB7-758D2470B02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6" name="直線コネクタ 635">
          <a:extLst>
            <a:ext uri="{FF2B5EF4-FFF2-40B4-BE49-F238E27FC236}">
              <a16:creationId xmlns:a16="http://schemas.microsoft.com/office/drawing/2014/main" id="{42E6E1BF-0E8F-46AB-AA8D-446B12AA071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7" name="テキスト ボックス 636">
          <a:extLst>
            <a:ext uri="{FF2B5EF4-FFF2-40B4-BE49-F238E27FC236}">
              <a16:creationId xmlns:a16="http://schemas.microsoft.com/office/drawing/2014/main" id="{36F756C2-EAC7-47DC-A331-92C745DCF68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8" name="直線コネクタ 637">
          <a:extLst>
            <a:ext uri="{FF2B5EF4-FFF2-40B4-BE49-F238E27FC236}">
              <a16:creationId xmlns:a16="http://schemas.microsoft.com/office/drawing/2014/main" id="{4674A73F-3488-4332-B762-3BF7FF9A3C2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9" name="テキスト ボックス 638">
          <a:extLst>
            <a:ext uri="{FF2B5EF4-FFF2-40B4-BE49-F238E27FC236}">
              <a16:creationId xmlns:a16="http://schemas.microsoft.com/office/drawing/2014/main" id="{48377267-0628-4BE7-876B-F941DC3FA44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0" name="直線コネクタ 639">
          <a:extLst>
            <a:ext uri="{FF2B5EF4-FFF2-40B4-BE49-F238E27FC236}">
              <a16:creationId xmlns:a16="http://schemas.microsoft.com/office/drawing/2014/main" id="{B47ACA11-CF96-4A6B-8C19-FA68923FE58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1" name="【保健センター・保健所】&#10;有形固定資産減価償却率グラフ枠">
          <a:extLst>
            <a:ext uri="{FF2B5EF4-FFF2-40B4-BE49-F238E27FC236}">
              <a16:creationId xmlns:a16="http://schemas.microsoft.com/office/drawing/2014/main" id="{18DD7538-48C4-41B7-A642-8B9DC23A051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642" name="直線コネクタ 641">
          <a:extLst>
            <a:ext uri="{FF2B5EF4-FFF2-40B4-BE49-F238E27FC236}">
              <a16:creationId xmlns:a16="http://schemas.microsoft.com/office/drawing/2014/main" id="{9215F24A-C1F5-4C55-949E-4DFE87C826AC}"/>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3" name="【保健センター・保健所】&#10;有形固定資産減価償却率最小値テキスト">
          <a:extLst>
            <a:ext uri="{FF2B5EF4-FFF2-40B4-BE49-F238E27FC236}">
              <a16:creationId xmlns:a16="http://schemas.microsoft.com/office/drawing/2014/main" id="{3D0FC7A6-9245-44B8-AB68-4361D2AF6EA1}"/>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4" name="直線コネクタ 643">
          <a:extLst>
            <a:ext uri="{FF2B5EF4-FFF2-40B4-BE49-F238E27FC236}">
              <a16:creationId xmlns:a16="http://schemas.microsoft.com/office/drawing/2014/main" id="{0B91AA0A-FB80-4DA4-BF0E-84E244C239EB}"/>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645" name="【保健センター・保健所】&#10;有形固定資産減価償却率最大値テキスト">
          <a:extLst>
            <a:ext uri="{FF2B5EF4-FFF2-40B4-BE49-F238E27FC236}">
              <a16:creationId xmlns:a16="http://schemas.microsoft.com/office/drawing/2014/main" id="{8452CBB8-9D81-4B26-BC1B-CB2A245128E1}"/>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646" name="直線コネクタ 645">
          <a:extLst>
            <a:ext uri="{FF2B5EF4-FFF2-40B4-BE49-F238E27FC236}">
              <a16:creationId xmlns:a16="http://schemas.microsoft.com/office/drawing/2014/main" id="{603644F3-D72E-4648-B73E-C48DF5CF6DF5}"/>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647" name="【保健センター・保健所】&#10;有形固定資産減価償却率平均値テキスト">
          <a:extLst>
            <a:ext uri="{FF2B5EF4-FFF2-40B4-BE49-F238E27FC236}">
              <a16:creationId xmlns:a16="http://schemas.microsoft.com/office/drawing/2014/main" id="{5EF8B5E1-BB07-44E5-9679-DC375E057E7C}"/>
            </a:ext>
          </a:extLst>
        </xdr:cNvPr>
        <xdr:cNvSpPr txBox="1"/>
      </xdr:nvSpPr>
      <xdr:spPr>
        <a:xfrm>
          <a:off x="16357600" y="1035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648" name="フローチャート: 判断 647">
          <a:extLst>
            <a:ext uri="{FF2B5EF4-FFF2-40B4-BE49-F238E27FC236}">
              <a16:creationId xmlns:a16="http://schemas.microsoft.com/office/drawing/2014/main" id="{76D5381F-321A-43EC-8333-D249258F9922}"/>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649" name="フローチャート: 判断 648">
          <a:extLst>
            <a:ext uri="{FF2B5EF4-FFF2-40B4-BE49-F238E27FC236}">
              <a16:creationId xmlns:a16="http://schemas.microsoft.com/office/drawing/2014/main" id="{528B8285-576F-4D4A-8C0D-EF28E60DCE07}"/>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650" name="フローチャート: 判断 649">
          <a:extLst>
            <a:ext uri="{FF2B5EF4-FFF2-40B4-BE49-F238E27FC236}">
              <a16:creationId xmlns:a16="http://schemas.microsoft.com/office/drawing/2014/main" id="{6D761110-3323-4ADA-8A2A-F8008CFA422E}"/>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651" name="フローチャート: 判断 650">
          <a:extLst>
            <a:ext uri="{FF2B5EF4-FFF2-40B4-BE49-F238E27FC236}">
              <a16:creationId xmlns:a16="http://schemas.microsoft.com/office/drawing/2014/main" id="{223B938E-F1D5-47A7-A6AC-152933D8D3AF}"/>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652" name="フローチャート: 判断 651">
          <a:extLst>
            <a:ext uri="{FF2B5EF4-FFF2-40B4-BE49-F238E27FC236}">
              <a16:creationId xmlns:a16="http://schemas.microsoft.com/office/drawing/2014/main" id="{2C7CEDE9-6CE5-40C6-9C54-2EA6408E57F1}"/>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1A17ECF4-7489-4D64-A1A6-87F00564019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21E6AA6C-50D6-412D-B5E7-E293C61EA68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16D96D45-23B9-4DD5-8658-45BF3B79C7D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89D62F6A-9D34-401B-B403-60455644930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475EF013-AABB-407A-9D98-8BF8C99BA11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58601</xdr:rowOff>
    </xdr:from>
    <xdr:to>
      <xdr:col>85</xdr:col>
      <xdr:colOff>177800</xdr:colOff>
      <xdr:row>59</xdr:row>
      <xdr:rowOff>160201</xdr:rowOff>
    </xdr:to>
    <xdr:sp macro="" textlink="">
      <xdr:nvSpPr>
        <xdr:cNvPr id="658" name="楕円 657">
          <a:extLst>
            <a:ext uri="{FF2B5EF4-FFF2-40B4-BE49-F238E27FC236}">
              <a16:creationId xmlns:a16="http://schemas.microsoft.com/office/drawing/2014/main" id="{8F57AB8F-209A-4ED5-BBF5-FB00C5FBE3FA}"/>
            </a:ext>
          </a:extLst>
        </xdr:cNvPr>
        <xdr:cNvSpPr/>
      </xdr:nvSpPr>
      <xdr:spPr>
        <a:xfrm>
          <a:off x="162687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81478</xdr:rowOff>
    </xdr:from>
    <xdr:ext cx="405111" cy="259045"/>
    <xdr:sp macro="" textlink="">
      <xdr:nvSpPr>
        <xdr:cNvPr id="659" name="【保健センター・保健所】&#10;有形固定資産減価償却率該当値テキスト">
          <a:extLst>
            <a:ext uri="{FF2B5EF4-FFF2-40B4-BE49-F238E27FC236}">
              <a16:creationId xmlns:a16="http://schemas.microsoft.com/office/drawing/2014/main" id="{CD655442-8990-477A-AD5A-8E8C3FAC8477}"/>
            </a:ext>
          </a:extLst>
        </xdr:cNvPr>
        <xdr:cNvSpPr txBox="1"/>
      </xdr:nvSpPr>
      <xdr:spPr>
        <a:xfrm>
          <a:off x="16357600" y="10025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14515</xdr:rowOff>
    </xdr:from>
    <xdr:to>
      <xdr:col>81</xdr:col>
      <xdr:colOff>101600</xdr:colOff>
      <xdr:row>59</xdr:row>
      <xdr:rowOff>116115</xdr:rowOff>
    </xdr:to>
    <xdr:sp macro="" textlink="">
      <xdr:nvSpPr>
        <xdr:cNvPr id="660" name="楕円 659">
          <a:extLst>
            <a:ext uri="{FF2B5EF4-FFF2-40B4-BE49-F238E27FC236}">
              <a16:creationId xmlns:a16="http://schemas.microsoft.com/office/drawing/2014/main" id="{FDE0AF2D-2408-4A46-A523-A8B307D0DAAF}"/>
            </a:ext>
          </a:extLst>
        </xdr:cNvPr>
        <xdr:cNvSpPr/>
      </xdr:nvSpPr>
      <xdr:spPr>
        <a:xfrm>
          <a:off x="15430500" y="1013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65315</xdr:rowOff>
    </xdr:from>
    <xdr:to>
      <xdr:col>85</xdr:col>
      <xdr:colOff>127000</xdr:colOff>
      <xdr:row>59</xdr:row>
      <xdr:rowOff>109401</xdr:rowOff>
    </xdr:to>
    <xdr:cxnSp macro="">
      <xdr:nvCxnSpPr>
        <xdr:cNvPr id="661" name="直線コネクタ 660">
          <a:extLst>
            <a:ext uri="{FF2B5EF4-FFF2-40B4-BE49-F238E27FC236}">
              <a16:creationId xmlns:a16="http://schemas.microsoft.com/office/drawing/2014/main" id="{5B6B4426-0E6F-48F7-860B-819743B176FA}"/>
            </a:ext>
          </a:extLst>
        </xdr:cNvPr>
        <xdr:cNvCxnSpPr/>
      </xdr:nvCxnSpPr>
      <xdr:spPr>
        <a:xfrm>
          <a:off x="15481300" y="10180865"/>
          <a:ext cx="8382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150041</xdr:rowOff>
    </xdr:from>
    <xdr:to>
      <xdr:col>76</xdr:col>
      <xdr:colOff>165100</xdr:colOff>
      <xdr:row>59</xdr:row>
      <xdr:rowOff>80191</xdr:rowOff>
    </xdr:to>
    <xdr:sp macro="" textlink="">
      <xdr:nvSpPr>
        <xdr:cNvPr id="662" name="楕円 661">
          <a:extLst>
            <a:ext uri="{FF2B5EF4-FFF2-40B4-BE49-F238E27FC236}">
              <a16:creationId xmlns:a16="http://schemas.microsoft.com/office/drawing/2014/main" id="{4C1CAB56-071B-4317-8D5A-D7FF8BCC8DCB}"/>
            </a:ext>
          </a:extLst>
        </xdr:cNvPr>
        <xdr:cNvSpPr/>
      </xdr:nvSpPr>
      <xdr:spPr>
        <a:xfrm>
          <a:off x="14541500" y="1009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29391</xdr:rowOff>
    </xdr:from>
    <xdr:to>
      <xdr:col>81</xdr:col>
      <xdr:colOff>50800</xdr:colOff>
      <xdr:row>59</xdr:row>
      <xdr:rowOff>65315</xdr:rowOff>
    </xdr:to>
    <xdr:cxnSp macro="">
      <xdr:nvCxnSpPr>
        <xdr:cNvPr id="663" name="直線コネクタ 662">
          <a:extLst>
            <a:ext uri="{FF2B5EF4-FFF2-40B4-BE49-F238E27FC236}">
              <a16:creationId xmlns:a16="http://schemas.microsoft.com/office/drawing/2014/main" id="{18149796-EDFB-4186-83D2-1F88698A3DA1}"/>
            </a:ext>
          </a:extLst>
        </xdr:cNvPr>
        <xdr:cNvCxnSpPr/>
      </xdr:nvCxnSpPr>
      <xdr:spPr>
        <a:xfrm>
          <a:off x="14592300" y="1014494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114119</xdr:rowOff>
    </xdr:from>
    <xdr:to>
      <xdr:col>72</xdr:col>
      <xdr:colOff>38100</xdr:colOff>
      <xdr:row>59</xdr:row>
      <xdr:rowOff>44269</xdr:rowOff>
    </xdr:to>
    <xdr:sp macro="" textlink="">
      <xdr:nvSpPr>
        <xdr:cNvPr id="664" name="楕円 663">
          <a:extLst>
            <a:ext uri="{FF2B5EF4-FFF2-40B4-BE49-F238E27FC236}">
              <a16:creationId xmlns:a16="http://schemas.microsoft.com/office/drawing/2014/main" id="{B829BB0E-B743-4775-B1B6-487AD47B1A6D}"/>
            </a:ext>
          </a:extLst>
        </xdr:cNvPr>
        <xdr:cNvSpPr/>
      </xdr:nvSpPr>
      <xdr:spPr>
        <a:xfrm>
          <a:off x="136525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164919</xdr:rowOff>
    </xdr:from>
    <xdr:to>
      <xdr:col>76</xdr:col>
      <xdr:colOff>114300</xdr:colOff>
      <xdr:row>59</xdr:row>
      <xdr:rowOff>29391</xdr:rowOff>
    </xdr:to>
    <xdr:cxnSp macro="">
      <xdr:nvCxnSpPr>
        <xdr:cNvPr id="665" name="直線コネクタ 664">
          <a:extLst>
            <a:ext uri="{FF2B5EF4-FFF2-40B4-BE49-F238E27FC236}">
              <a16:creationId xmlns:a16="http://schemas.microsoft.com/office/drawing/2014/main" id="{D5EAC85E-78C0-4784-A472-2FC09B422440}"/>
            </a:ext>
          </a:extLst>
        </xdr:cNvPr>
        <xdr:cNvCxnSpPr/>
      </xdr:nvCxnSpPr>
      <xdr:spPr>
        <a:xfrm>
          <a:off x="13703300" y="1010901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78196</xdr:rowOff>
    </xdr:from>
    <xdr:to>
      <xdr:col>67</xdr:col>
      <xdr:colOff>101600</xdr:colOff>
      <xdr:row>59</xdr:row>
      <xdr:rowOff>8346</xdr:rowOff>
    </xdr:to>
    <xdr:sp macro="" textlink="">
      <xdr:nvSpPr>
        <xdr:cNvPr id="666" name="楕円 665">
          <a:extLst>
            <a:ext uri="{FF2B5EF4-FFF2-40B4-BE49-F238E27FC236}">
              <a16:creationId xmlns:a16="http://schemas.microsoft.com/office/drawing/2014/main" id="{999373AD-AB2C-4DCA-9B54-8D14CBFA8214}"/>
            </a:ext>
          </a:extLst>
        </xdr:cNvPr>
        <xdr:cNvSpPr/>
      </xdr:nvSpPr>
      <xdr:spPr>
        <a:xfrm>
          <a:off x="12763500" y="1002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128996</xdr:rowOff>
    </xdr:from>
    <xdr:to>
      <xdr:col>71</xdr:col>
      <xdr:colOff>177800</xdr:colOff>
      <xdr:row>58</xdr:row>
      <xdr:rowOff>164919</xdr:rowOff>
    </xdr:to>
    <xdr:cxnSp macro="">
      <xdr:nvCxnSpPr>
        <xdr:cNvPr id="667" name="直線コネクタ 666">
          <a:extLst>
            <a:ext uri="{FF2B5EF4-FFF2-40B4-BE49-F238E27FC236}">
              <a16:creationId xmlns:a16="http://schemas.microsoft.com/office/drawing/2014/main" id="{94D25E3F-4C24-48E3-A323-F7E9EF7477A6}"/>
            </a:ext>
          </a:extLst>
        </xdr:cNvPr>
        <xdr:cNvCxnSpPr/>
      </xdr:nvCxnSpPr>
      <xdr:spPr>
        <a:xfrm>
          <a:off x="12814300" y="1007309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144797</xdr:rowOff>
    </xdr:from>
    <xdr:ext cx="405111" cy="259045"/>
    <xdr:sp macro="" textlink="">
      <xdr:nvSpPr>
        <xdr:cNvPr id="668" name="n_1aveValue【保健センター・保健所】&#10;有形固定資産減価償却率">
          <a:extLst>
            <a:ext uri="{FF2B5EF4-FFF2-40B4-BE49-F238E27FC236}">
              <a16:creationId xmlns:a16="http://schemas.microsoft.com/office/drawing/2014/main" id="{0673630C-3BEE-4CBF-9923-7FB19EC9FBD1}"/>
            </a:ext>
          </a:extLst>
        </xdr:cNvPr>
        <xdr:cNvSpPr txBox="1"/>
      </xdr:nvSpPr>
      <xdr:spPr>
        <a:xfrm>
          <a:off x="15266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669" name="n_2aveValue【保健センター・保健所】&#10;有形固定資産減価償却率">
          <a:extLst>
            <a:ext uri="{FF2B5EF4-FFF2-40B4-BE49-F238E27FC236}">
              <a16:creationId xmlns:a16="http://schemas.microsoft.com/office/drawing/2014/main" id="{1AA34D31-3EC9-48FB-9A8D-E3FB106A3F13}"/>
            </a:ext>
          </a:extLst>
        </xdr:cNvPr>
        <xdr:cNvSpPr txBox="1"/>
      </xdr:nvSpPr>
      <xdr:spPr>
        <a:xfrm>
          <a:off x="14389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670" name="n_3aveValue【保健センター・保健所】&#10;有形固定資産減価償却率">
          <a:extLst>
            <a:ext uri="{FF2B5EF4-FFF2-40B4-BE49-F238E27FC236}">
              <a16:creationId xmlns:a16="http://schemas.microsoft.com/office/drawing/2014/main" id="{3AA6B80B-AEE8-4648-8676-1D6E0CB07273}"/>
            </a:ext>
          </a:extLst>
        </xdr:cNvPr>
        <xdr:cNvSpPr txBox="1"/>
      </xdr:nvSpPr>
      <xdr:spPr>
        <a:xfrm>
          <a:off x="13500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102343</xdr:rowOff>
    </xdr:from>
    <xdr:ext cx="405111" cy="259045"/>
    <xdr:sp macro="" textlink="">
      <xdr:nvSpPr>
        <xdr:cNvPr id="671" name="n_4aveValue【保健センター・保健所】&#10;有形固定資産減価償却率">
          <a:extLst>
            <a:ext uri="{FF2B5EF4-FFF2-40B4-BE49-F238E27FC236}">
              <a16:creationId xmlns:a16="http://schemas.microsoft.com/office/drawing/2014/main" id="{C24625E3-DF42-4C77-87CE-9B1B9766524C}"/>
            </a:ext>
          </a:extLst>
        </xdr:cNvPr>
        <xdr:cNvSpPr txBox="1"/>
      </xdr:nvSpPr>
      <xdr:spPr>
        <a:xfrm>
          <a:off x="12611744" y="1038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132642</xdr:rowOff>
    </xdr:from>
    <xdr:ext cx="405111" cy="259045"/>
    <xdr:sp macro="" textlink="">
      <xdr:nvSpPr>
        <xdr:cNvPr id="672" name="n_1mainValue【保健センター・保健所】&#10;有形固定資産減価償却率">
          <a:extLst>
            <a:ext uri="{FF2B5EF4-FFF2-40B4-BE49-F238E27FC236}">
              <a16:creationId xmlns:a16="http://schemas.microsoft.com/office/drawing/2014/main" id="{90BFF824-66B7-492B-9AC2-32FACA912DC0}"/>
            </a:ext>
          </a:extLst>
        </xdr:cNvPr>
        <xdr:cNvSpPr txBox="1"/>
      </xdr:nvSpPr>
      <xdr:spPr>
        <a:xfrm>
          <a:off x="15266044" y="990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96718</xdr:rowOff>
    </xdr:from>
    <xdr:ext cx="405111" cy="259045"/>
    <xdr:sp macro="" textlink="">
      <xdr:nvSpPr>
        <xdr:cNvPr id="673" name="n_2mainValue【保健センター・保健所】&#10;有形固定資産減価償却率">
          <a:extLst>
            <a:ext uri="{FF2B5EF4-FFF2-40B4-BE49-F238E27FC236}">
              <a16:creationId xmlns:a16="http://schemas.microsoft.com/office/drawing/2014/main" id="{70755423-97E7-49F3-B947-4E44669F7706}"/>
            </a:ext>
          </a:extLst>
        </xdr:cNvPr>
        <xdr:cNvSpPr txBox="1"/>
      </xdr:nvSpPr>
      <xdr:spPr>
        <a:xfrm>
          <a:off x="14389744" y="986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60796</xdr:rowOff>
    </xdr:from>
    <xdr:ext cx="405111" cy="259045"/>
    <xdr:sp macro="" textlink="">
      <xdr:nvSpPr>
        <xdr:cNvPr id="674" name="n_3mainValue【保健センター・保健所】&#10;有形固定資産減価償却率">
          <a:extLst>
            <a:ext uri="{FF2B5EF4-FFF2-40B4-BE49-F238E27FC236}">
              <a16:creationId xmlns:a16="http://schemas.microsoft.com/office/drawing/2014/main" id="{CBE5C4AB-722D-4E5B-AA02-B8BC9C49D3CE}"/>
            </a:ext>
          </a:extLst>
        </xdr:cNvPr>
        <xdr:cNvSpPr txBox="1"/>
      </xdr:nvSpPr>
      <xdr:spPr>
        <a:xfrm>
          <a:off x="13500744" y="983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24873</xdr:rowOff>
    </xdr:from>
    <xdr:ext cx="405111" cy="259045"/>
    <xdr:sp macro="" textlink="">
      <xdr:nvSpPr>
        <xdr:cNvPr id="675" name="n_4mainValue【保健センター・保健所】&#10;有形固定資産減価償却率">
          <a:extLst>
            <a:ext uri="{FF2B5EF4-FFF2-40B4-BE49-F238E27FC236}">
              <a16:creationId xmlns:a16="http://schemas.microsoft.com/office/drawing/2014/main" id="{FC4FDFA2-77B4-4BDB-AEE2-AAD7D384C1CE}"/>
            </a:ext>
          </a:extLst>
        </xdr:cNvPr>
        <xdr:cNvSpPr txBox="1"/>
      </xdr:nvSpPr>
      <xdr:spPr>
        <a:xfrm>
          <a:off x="12611744" y="979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6" name="正方形/長方形 675">
          <a:extLst>
            <a:ext uri="{FF2B5EF4-FFF2-40B4-BE49-F238E27FC236}">
              <a16:creationId xmlns:a16="http://schemas.microsoft.com/office/drawing/2014/main" id="{722B45B6-03A6-43C8-923C-0E52D5EAB3D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7" name="正方形/長方形 676">
          <a:extLst>
            <a:ext uri="{FF2B5EF4-FFF2-40B4-BE49-F238E27FC236}">
              <a16:creationId xmlns:a16="http://schemas.microsoft.com/office/drawing/2014/main" id="{10B543F2-CAFE-4636-9E2D-CEA448530F7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8" name="正方形/長方形 677">
          <a:extLst>
            <a:ext uri="{FF2B5EF4-FFF2-40B4-BE49-F238E27FC236}">
              <a16:creationId xmlns:a16="http://schemas.microsoft.com/office/drawing/2014/main" id="{D78EE38C-FB8F-4679-B8A1-8118B509A77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9" name="正方形/長方形 678">
          <a:extLst>
            <a:ext uri="{FF2B5EF4-FFF2-40B4-BE49-F238E27FC236}">
              <a16:creationId xmlns:a16="http://schemas.microsoft.com/office/drawing/2014/main" id="{F0BF4A19-307C-4FDA-A174-9AD5F9F3B78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0" name="正方形/長方形 679">
          <a:extLst>
            <a:ext uri="{FF2B5EF4-FFF2-40B4-BE49-F238E27FC236}">
              <a16:creationId xmlns:a16="http://schemas.microsoft.com/office/drawing/2014/main" id="{08236437-4C69-4941-A14D-33F29783ED3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1" name="正方形/長方形 680">
          <a:extLst>
            <a:ext uri="{FF2B5EF4-FFF2-40B4-BE49-F238E27FC236}">
              <a16:creationId xmlns:a16="http://schemas.microsoft.com/office/drawing/2014/main" id="{9CDD0D5B-EE28-4964-B0F3-8FF88A9D301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2" name="正方形/長方形 681">
          <a:extLst>
            <a:ext uri="{FF2B5EF4-FFF2-40B4-BE49-F238E27FC236}">
              <a16:creationId xmlns:a16="http://schemas.microsoft.com/office/drawing/2014/main" id="{A0F5F88F-FDD7-4912-A362-5277BB261E2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3" name="正方形/長方形 682">
          <a:extLst>
            <a:ext uri="{FF2B5EF4-FFF2-40B4-BE49-F238E27FC236}">
              <a16:creationId xmlns:a16="http://schemas.microsoft.com/office/drawing/2014/main" id="{53170A67-3BD9-4D68-BDCF-BB3C715864D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4" name="テキスト ボックス 683">
          <a:extLst>
            <a:ext uri="{FF2B5EF4-FFF2-40B4-BE49-F238E27FC236}">
              <a16:creationId xmlns:a16="http://schemas.microsoft.com/office/drawing/2014/main" id="{8DA35543-54EC-4497-B264-4BAFC4677F7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5" name="直線コネクタ 684">
          <a:extLst>
            <a:ext uri="{FF2B5EF4-FFF2-40B4-BE49-F238E27FC236}">
              <a16:creationId xmlns:a16="http://schemas.microsoft.com/office/drawing/2014/main" id="{4FC95400-98C6-49D0-89B0-39FC4FE0C58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6" name="直線コネクタ 685">
          <a:extLst>
            <a:ext uri="{FF2B5EF4-FFF2-40B4-BE49-F238E27FC236}">
              <a16:creationId xmlns:a16="http://schemas.microsoft.com/office/drawing/2014/main" id="{5FD3AD55-A2D5-4EEA-8EB5-2F1250BC74B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7" name="テキスト ボックス 686">
          <a:extLst>
            <a:ext uri="{FF2B5EF4-FFF2-40B4-BE49-F238E27FC236}">
              <a16:creationId xmlns:a16="http://schemas.microsoft.com/office/drawing/2014/main" id="{F71962F6-AB3A-404F-B2A7-D2703FE1245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8" name="直線コネクタ 687">
          <a:extLst>
            <a:ext uri="{FF2B5EF4-FFF2-40B4-BE49-F238E27FC236}">
              <a16:creationId xmlns:a16="http://schemas.microsoft.com/office/drawing/2014/main" id="{C88949E4-4310-4AE0-AB29-3D400FFAF52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9" name="テキスト ボックス 688">
          <a:extLst>
            <a:ext uri="{FF2B5EF4-FFF2-40B4-BE49-F238E27FC236}">
              <a16:creationId xmlns:a16="http://schemas.microsoft.com/office/drawing/2014/main" id="{C2489347-2DD9-4AE3-89E6-D8AEC52C2E0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0" name="直線コネクタ 689">
          <a:extLst>
            <a:ext uri="{FF2B5EF4-FFF2-40B4-BE49-F238E27FC236}">
              <a16:creationId xmlns:a16="http://schemas.microsoft.com/office/drawing/2014/main" id="{9983564B-B738-4297-8836-B2359911766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1" name="テキスト ボックス 690">
          <a:extLst>
            <a:ext uri="{FF2B5EF4-FFF2-40B4-BE49-F238E27FC236}">
              <a16:creationId xmlns:a16="http://schemas.microsoft.com/office/drawing/2014/main" id="{EE1CC58F-2454-42A4-89A0-F1D6C4E1F26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2" name="直線コネクタ 691">
          <a:extLst>
            <a:ext uri="{FF2B5EF4-FFF2-40B4-BE49-F238E27FC236}">
              <a16:creationId xmlns:a16="http://schemas.microsoft.com/office/drawing/2014/main" id="{7CC71663-D52C-4B52-8954-1A604171718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3" name="テキスト ボックス 692">
          <a:extLst>
            <a:ext uri="{FF2B5EF4-FFF2-40B4-BE49-F238E27FC236}">
              <a16:creationId xmlns:a16="http://schemas.microsoft.com/office/drawing/2014/main" id="{36D6C38D-EC99-4207-86D1-58D2B4CBE76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4" name="直線コネクタ 693">
          <a:extLst>
            <a:ext uri="{FF2B5EF4-FFF2-40B4-BE49-F238E27FC236}">
              <a16:creationId xmlns:a16="http://schemas.microsoft.com/office/drawing/2014/main" id="{52A29B98-06F6-41A9-82C0-058DBE21DE5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5" name="テキスト ボックス 694">
          <a:extLst>
            <a:ext uri="{FF2B5EF4-FFF2-40B4-BE49-F238E27FC236}">
              <a16:creationId xmlns:a16="http://schemas.microsoft.com/office/drawing/2014/main" id="{702ED59C-258E-44A2-B67C-F0353DBD2D1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6" name="直線コネクタ 695">
          <a:extLst>
            <a:ext uri="{FF2B5EF4-FFF2-40B4-BE49-F238E27FC236}">
              <a16:creationId xmlns:a16="http://schemas.microsoft.com/office/drawing/2014/main" id="{572B0CF5-106D-4758-ABCE-E53FE56F346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7" name="テキスト ボックス 696">
          <a:extLst>
            <a:ext uri="{FF2B5EF4-FFF2-40B4-BE49-F238E27FC236}">
              <a16:creationId xmlns:a16="http://schemas.microsoft.com/office/drawing/2014/main" id="{99D55E16-11FB-4AB9-8C18-F21A4D4737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8" name="【保健センター・保健所】&#10;一人当たり面積グラフ枠">
          <a:extLst>
            <a:ext uri="{FF2B5EF4-FFF2-40B4-BE49-F238E27FC236}">
              <a16:creationId xmlns:a16="http://schemas.microsoft.com/office/drawing/2014/main" id="{A26637AE-9209-4C00-9C2C-E4B2FBD4877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699" name="直線コネクタ 698">
          <a:extLst>
            <a:ext uri="{FF2B5EF4-FFF2-40B4-BE49-F238E27FC236}">
              <a16:creationId xmlns:a16="http://schemas.microsoft.com/office/drawing/2014/main" id="{5FCD0DF4-A5FD-43C1-8166-4B6B85D73322}"/>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700" name="【保健センター・保健所】&#10;一人当たり面積最小値テキスト">
          <a:extLst>
            <a:ext uri="{FF2B5EF4-FFF2-40B4-BE49-F238E27FC236}">
              <a16:creationId xmlns:a16="http://schemas.microsoft.com/office/drawing/2014/main" id="{57720586-0727-452E-94D1-C4B71B266E48}"/>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1" name="直線コネクタ 700">
          <a:extLst>
            <a:ext uri="{FF2B5EF4-FFF2-40B4-BE49-F238E27FC236}">
              <a16:creationId xmlns:a16="http://schemas.microsoft.com/office/drawing/2014/main" id="{96FFD409-85D4-49A0-BC95-4455295B42CD}"/>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702" name="【保健センター・保健所】&#10;一人当たり面積最大値テキスト">
          <a:extLst>
            <a:ext uri="{FF2B5EF4-FFF2-40B4-BE49-F238E27FC236}">
              <a16:creationId xmlns:a16="http://schemas.microsoft.com/office/drawing/2014/main" id="{215D4133-8C79-474B-976C-275861F24896}"/>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703" name="直線コネクタ 702">
          <a:extLst>
            <a:ext uri="{FF2B5EF4-FFF2-40B4-BE49-F238E27FC236}">
              <a16:creationId xmlns:a16="http://schemas.microsoft.com/office/drawing/2014/main" id="{AE970FAA-9322-4194-A070-9358AAF2B291}"/>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95267</xdr:rowOff>
    </xdr:from>
    <xdr:ext cx="469744" cy="259045"/>
    <xdr:sp macro="" textlink="">
      <xdr:nvSpPr>
        <xdr:cNvPr id="704" name="【保健センター・保健所】&#10;一人当たり面積平均値テキスト">
          <a:extLst>
            <a:ext uri="{FF2B5EF4-FFF2-40B4-BE49-F238E27FC236}">
              <a16:creationId xmlns:a16="http://schemas.microsoft.com/office/drawing/2014/main" id="{D3F32524-C43E-4B4A-BB7D-EA331D0625D0}"/>
            </a:ext>
          </a:extLst>
        </xdr:cNvPr>
        <xdr:cNvSpPr txBox="1"/>
      </xdr:nvSpPr>
      <xdr:spPr>
        <a:xfrm>
          <a:off x="22199600" y="1055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705" name="フローチャート: 判断 704">
          <a:extLst>
            <a:ext uri="{FF2B5EF4-FFF2-40B4-BE49-F238E27FC236}">
              <a16:creationId xmlns:a16="http://schemas.microsoft.com/office/drawing/2014/main" id="{AD210C17-6419-460C-B622-189D4D4178BC}"/>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706" name="フローチャート: 判断 705">
          <a:extLst>
            <a:ext uri="{FF2B5EF4-FFF2-40B4-BE49-F238E27FC236}">
              <a16:creationId xmlns:a16="http://schemas.microsoft.com/office/drawing/2014/main" id="{B813E91E-C0F0-40E9-9ABB-941DB9F6FC94}"/>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707" name="フローチャート: 判断 706">
          <a:extLst>
            <a:ext uri="{FF2B5EF4-FFF2-40B4-BE49-F238E27FC236}">
              <a16:creationId xmlns:a16="http://schemas.microsoft.com/office/drawing/2014/main" id="{4F680FD9-1D53-41F8-80A9-F342965834E5}"/>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708" name="フローチャート: 判断 707">
          <a:extLst>
            <a:ext uri="{FF2B5EF4-FFF2-40B4-BE49-F238E27FC236}">
              <a16:creationId xmlns:a16="http://schemas.microsoft.com/office/drawing/2014/main" id="{0683A484-73FC-475C-9670-EDFB5DDFEBE0}"/>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709" name="フローチャート: 判断 708">
          <a:extLst>
            <a:ext uri="{FF2B5EF4-FFF2-40B4-BE49-F238E27FC236}">
              <a16:creationId xmlns:a16="http://schemas.microsoft.com/office/drawing/2014/main" id="{52554625-7D7B-4A40-AD22-73A9F4C87546}"/>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1B066FFD-271C-4FD9-B035-6FBCC635323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082C7D66-35CB-4FC3-B012-D5C7FDE7AE6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65CB3C78-C698-4D79-AC3D-05A2422FF9A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09854E85-7926-43DE-8987-105D97538F5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0522B013-6426-4251-8A2D-2396D1DBA80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154940</xdr:rowOff>
    </xdr:from>
    <xdr:to>
      <xdr:col>116</xdr:col>
      <xdr:colOff>114300</xdr:colOff>
      <xdr:row>57</xdr:row>
      <xdr:rowOff>85090</xdr:rowOff>
    </xdr:to>
    <xdr:sp macro="" textlink="">
      <xdr:nvSpPr>
        <xdr:cNvPr id="715" name="楕円 714">
          <a:extLst>
            <a:ext uri="{FF2B5EF4-FFF2-40B4-BE49-F238E27FC236}">
              <a16:creationId xmlns:a16="http://schemas.microsoft.com/office/drawing/2014/main" id="{F9C78B03-9EBF-4500-A22D-FACF0C44C546}"/>
            </a:ext>
          </a:extLst>
        </xdr:cNvPr>
        <xdr:cNvSpPr/>
      </xdr:nvSpPr>
      <xdr:spPr>
        <a:xfrm>
          <a:off x="221107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6367</xdr:rowOff>
    </xdr:from>
    <xdr:ext cx="469744" cy="259045"/>
    <xdr:sp macro="" textlink="">
      <xdr:nvSpPr>
        <xdr:cNvPr id="716" name="【保健センター・保健所】&#10;一人当たり面積該当値テキスト">
          <a:extLst>
            <a:ext uri="{FF2B5EF4-FFF2-40B4-BE49-F238E27FC236}">
              <a16:creationId xmlns:a16="http://schemas.microsoft.com/office/drawing/2014/main" id="{A0226C3A-D5E5-4A80-AF81-F5BE18DBC5C2}"/>
            </a:ext>
          </a:extLst>
        </xdr:cNvPr>
        <xdr:cNvSpPr txBox="1"/>
      </xdr:nvSpPr>
      <xdr:spPr>
        <a:xfrm>
          <a:off x="22199600" y="960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170180</xdr:rowOff>
    </xdr:from>
    <xdr:to>
      <xdr:col>112</xdr:col>
      <xdr:colOff>38100</xdr:colOff>
      <xdr:row>57</xdr:row>
      <xdr:rowOff>100330</xdr:rowOff>
    </xdr:to>
    <xdr:sp macro="" textlink="">
      <xdr:nvSpPr>
        <xdr:cNvPr id="717" name="楕円 716">
          <a:extLst>
            <a:ext uri="{FF2B5EF4-FFF2-40B4-BE49-F238E27FC236}">
              <a16:creationId xmlns:a16="http://schemas.microsoft.com/office/drawing/2014/main" id="{9095F20B-A463-4215-B635-87ACE8BCEF08}"/>
            </a:ext>
          </a:extLst>
        </xdr:cNvPr>
        <xdr:cNvSpPr/>
      </xdr:nvSpPr>
      <xdr:spPr>
        <a:xfrm>
          <a:off x="21272500" y="97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34290</xdr:rowOff>
    </xdr:from>
    <xdr:to>
      <xdr:col>116</xdr:col>
      <xdr:colOff>63500</xdr:colOff>
      <xdr:row>57</xdr:row>
      <xdr:rowOff>49530</xdr:rowOff>
    </xdr:to>
    <xdr:cxnSp macro="">
      <xdr:nvCxnSpPr>
        <xdr:cNvPr id="718" name="直線コネクタ 717">
          <a:extLst>
            <a:ext uri="{FF2B5EF4-FFF2-40B4-BE49-F238E27FC236}">
              <a16:creationId xmlns:a16="http://schemas.microsoft.com/office/drawing/2014/main" id="{1ED2BDD3-98AC-409D-88B1-12359E3D290F}"/>
            </a:ext>
          </a:extLst>
        </xdr:cNvPr>
        <xdr:cNvCxnSpPr/>
      </xdr:nvCxnSpPr>
      <xdr:spPr>
        <a:xfrm flipV="1">
          <a:off x="21323300" y="98069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21590</xdr:rowOff>
    </xdr:from>
    <xdr:to>
      <xdr:col>107</xdr:col>
      <xdr:colOff>101600</xdr:colOff>
      <xdr:row>57</xdr:row>
      <xdr:rowOff>123190</xdr:rowOff>
    </xdr:to>
    <xdr:sp macro="" textlink="">
      <xdr:nvSpPr>
        <xdr:cNvPr id="719" name="楕円 718">
          <a:extLst>
            <a:ext uri="{FF2B5EF4-FFF2-40B4-BE49-F238E27FC236}">
              <a16:creationId xmlns:a16="http://schemas.microsoft.com/office/drawing/2014/main" id="{A1058AA6-CB7C-4C44-82B1-45D8DE55752F}"/>
            </a:ext>
          </a:extLst>
        </xdr:cNvPr>
        <xdr:cNvSpPr/>
      </xdr:nvSpPr>
      <xdr:spPr>
        <a:xfrm>
          <a:off x="20383500" y="979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49530</xdr:rowOff>
    </xdr:from>
    <xdr:to>
      <xdr:col>111</xdr:col>
      <xdr:colOff>177800</xdr:colOff>
      <xdr:row>57</xdr:row>
      <xdr:rowOff>72390</xdr:rowOff>
    </xdr:to>
    <xdr:cxnSp macro="">
      <xdr:nvCxnSpPr>
        <xdr:cNvPr id="720" name="直線コネクタ 719">
          <a:extLst>
            <a:ext uri="{FF2B5EF4-FFF2-40B4-BE49-F238E27FC236}">
              <a16:creationId xmlns:a16="http://schemas.microsoft.com/office/drawing/2014/main" id="{D0BE8505-93B4-4D52-96A0-ADDD4713866E}"/>
            </a:ext>
          </a:extLst>
        </xdr:cNvPr>
        <xdr:cNvCxnSpPr/>
      </xdr:nvCxnSpPr>
      <xdr:spPr>
        <a:xfrm flipV="1">
          <a:off x="20434300" y="98221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44450</xdr:rowOff>
    </xdr:from>
    <xdr:to>
      <xdr:col>102</xdr:col>
      <xdr:colOff>165100</xdr:colOff>
      <xdr:row>57</xdr:row>
      <xdr:rowOff>146050</xdr:rowOff>
    </xdr:to>
    <xdr:sp macro="" textlink="">
      <xdr:nvSpPr>
        <xdr:cNvPr id="721" name="楕円 720">
          <a:extLst>
            <a:ext uri="{FF2B5EF4-FFF2-40B4-BE49-F238E27FC236}">
              <a16:creationId xmlns:a16="http://schemas.microsoft.com/office/drawing/2014/main" id="{E0BD092E-9E64-4B7C-ACAF-1BAB453F1AED}"/>
            </a:ext>
          </a:extLst>
        </xdr:cNvPr>
        <xdr:cNvSpPr/>
      </xdr:nvSpPr>
      <xdr:spPr>
        <a:xfrm>
          <a:off x="19494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72390</xdr:rowOff>
    </xdr:from>
    <xdr:to>
      <xdr:col>107</xdr:col>
      <xdr:colOff>50800</xdr:colOff>
      <xdr:row>57</xdr:row>
      <xdr:rowOff>95250</xdr:rowOff>
    </xdr:to>
    <xdr:cxnSp macro="">
      <xdr:nvCxnSpPr>
        <xdr:cNvPr id="722" name="直線コネクタ 721">
          <a:extLst>
            <a:ext uri="{FF2B5EF4-FFF2-40B4-BE49-F238E27FC236}">
              <a16:creationId xmlns:a16="http://schemas.microsoft.com/office/drawing/2014/main" id="{5686399B-8042-4CE9-A518-8C54D0BD2B9D}"/>
            </a:ext>
          </a:extLst>
        </xdr:cNvPr>
        <xdr:cNvCxnSpPr/>
      </xdr:nvCxnSpPr>
      <xdr:spPr>
        <a:xfrm flipV="1">
          <a:off x="19545300" y="9845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63500</xdr:rowOff>
    </xdr:from>
    <xdr:to>
      <xdr:col>98</xdr:col>
      <xdr:colOff>38100</xdr:colOff>
      <xdr:row>57</xdr:row>
      <xdr:rowOff>165100</xdr:rowOff>
    </xdr:to>
    <xdr:sp macro="" textlink="">
      <xdr:nvSpPr>
        <xdr:cNvPr id="723" name="楕円 722">
          <a:extLst>
            <a:ext uri="{FF2B5EF4-FFF2-40B4-BE49-F238E27FC236}">
              <a16:creationId xmlns:a16="http://schemas.microsoft.com/office/drawing/2014/main" id="{86DF6AB2-3735-4F59-86DC-E41F9171808F}"/>
            </a:ext>
          </a:extLst>
        </xdr:cNvPr>
        <xdr:cNvSpPr/>
      </xdr:nvSpPr>
      <xdr:spPr>
        <a:xfrm>
          <a:off x="18605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95250</xdr:rowOff>
    </xdr:from>
    <xdr:to>
      <xdr:col>102</xdr:col>
      <xdr:colOff>114300</xdr:colOff>
      <xdr:row>57</xdr:row>
      <xdr:rowOff>114300</xdr:rowOff>
    </xdr:to>
    <xdr:cxnSp macro="">
      <xdr:nvCxnSpPr>
        <xdr:cNvPr id="724" name="直線コネクタ 723">
          <a:extLst>
            <a:ext uri="{FF2B5EF4-FFF2-40B4-BE49-F238E27FC236}">
              <a16:creationId xmlns:a16="http://schemas.microsoft.com/office/drawing/2014/main" id="{50CCFCF9-10E5-4EB5-A7E8-4181E2986768}"/>
            </a:ext>
          </a:extLst>
        </xdr:cNvPr>
        <xdr:cNvCxnSpPr/>
      </xdr:nvCxnSpPr>
      <xdr:spPr>
        <a:xfrm flipV="1">
          <a:off x="18656300" y="9867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45737</xdr:rowOff>
    </xdr:from>
    <xdr:ext cx="469744" cy="259045"/>
    <xdr:sp macro="" textlink="">
      <xdr:nvSpPr>
        <xdr:cNvPr id="725" name="n_1aveValue【保健センター・保健所】&#10;一人当たり面積">
          <a:extLst>
            <a:ext uri="{FF2B5EF4-FFF2-40B4-BE49-F238E27FC236}">
              <a16:creationId xmlns:a16="http://schemas.microsoft.com/office/drawing/2014/main" id="{2C63CB32-A459-4A83-879C-69362987DFCD}"/>
            </a:ext>
          </a:extLst>
        </xdr:cNvPr>
        <xdr:cNvSpPr txBox="1"/>
      </xdr:nvSpPr>
      <xdr:spPr>
        <a:xfrm>
          <a:off x="210757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26687</xdr:rowOff>
    </xdr:from>
    <xdr:ext cx="469744" cy="259045"/>
    <xdr:sp macro="" textlink="">
      <xdr:nvSpPr>
        <xdr:cNvPr id="726" name="n_2aveValue【保健センター・保健所】&#10;一人当たり面積">
          <a:extLst>
            <a:ext uri="{FF2B5EF4-FFF2-40B4-BE49-F238E27FC236}">
              <a16:creationId xmlns:a16="http://schemas.microsoft.com/office/drawing/2014/main" id="{8D9BD0C4-F228-4E08-A9C7-7C0F425E82A2}"/>
            </a:ext>
          </a:extLst>
        </xdr:cNvPr>
        <xdr:cNvSpPr txBox="1"/>
      </xdr:nvSpPr>
      <xdr:spPr>
        <a:xfrm>
          <a:off x="201994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53357</xdr:rowOff>
    </xdr:from>
    <xdr:ext cx="469744" cy="259045"/>
    <xdr:sp macro="" textlink="">
      <xdr:nvSpPr>
        <xdr:cNvPr id="727" name="n_3aveValue【保健センター・保健所】&#10;一人当たり面積">
          <a:extLst>
            <a:ext uri="{FF2B5EF4-FFF2-40B4-BE49-F238E27FC236}">
              <a16:creationId xmlns:a16="http://schemas.microsoft.com/office/drawing/2014/main" id="{34A8CF76-E21B-4D89-B08A-2174C57F035B}"/>
            </a:ext>
          </a:extLst>
        </xdr:cNvPr>
        <xdr:cNvSpPr txBox="1"/>
      </xdr:nvSpPr>
      <xdr:spPr>
        <a:xfrm>
          <a:off x="193104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60977</xdr:rowOff>
    </xdr:from>
    <xdr:ext cx="469744" cy="259045"/>
    <xdr:sp macro="" textlink="">
      <xdr:nvSpPr>
        <xdr:cNvPr id="728" name="n_4aveValue【保健センター・保健所】&#10;一人当たり面積">
          <a:extLst>
            <a:ext uri="{FF2B5EF4-FFF2-40B4-BE49-F238E27FC236}">
              <a16:creationId xmlns:a16="http://schemas.microsoft.com/office/drawing/2014/main" id="{9F096D99-E754-44A5-8D85-0FACA80AA144}"/>
            </a:ext>
          </a:extLst>
        </xdr:cNvPr>
        <xdr:cNvSpPr txBox="1"/>
      </xdr:nvSpPr>
      <xdr:spPr>
        <a:xfrm>
          <a:off x="18421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116857</xdr:rowOff>
    </xdr:from>
    <xdr:ext cx="469744" cy="259045"/>
    <xdr:sp macro="" textlink="">
      <xdr:nvSpPr>
        <xdr:cNvPr id="729" name="n_1mainValue【保健センター・保健所】&#10;一人当たり面積">
          <a:extLst>
            <a:ext uri="{FF2B5EF4-FFF2-40B4-BE49-F238E27FC236}">
              <a16:creationId xmlns:a16="http://schemas.microsoft.com/office/drawing/2014/main" id="{4034B635-944C-4DDE-9AA1-4252EAA399AB}"/>
            </a:ext>
          </a:extLst>
        </xdr:cNvPr>
        <xdr:cNvSpPr txBox="1"/>
      </xdr:nvSpPr>
      <xdr:spPr>
        <a:xfrm>
          <a:off x="21075727" y="954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139717</xdr:rowOff>
    </xdr:from>
    <xdr:ext cx="469744" cy="259045"/>
    <xdr:sp macro="" textlink="">
      <xdr:nvSpPr>
        <xdr:cNvPr id="730" name="n_2mainValue【保健センター・保健所】&#10;一人当たり面積">
          <a:extLst>
            <a:ext uri="{FF2B5EF4-FFF2-40B4-BE49-F238E27FC236}">
              <a16:creationId xmlns:a16="http://schemas.microsoft.com/office/drawing/2014/main" id="{31CBDF1F-2CCB-435A-948A-53677EB7661B}"/>
            </a:ext>
          </a:extLst>
        </xdr:cNvPr>
        <xdr:cNvSpPr txBox="1"/>
      </xdr:nvSpPr>
      <xdr:spPr>
        <a:xfrm>
          <a:off x="20199427" y="956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162577</xdr:rowOff>
    </xdr:from>
    <xdr:ext cx="469744" cy="259045"/>
    <xdr:sp macro="" textlink="">
      <xdr:nvSpPr>
        <xdr:cNvPr id="731" name="n_3mainValue【保健センター・保健所】&#10;一人当たり面積">
          <a:extLst>
            <a:ext uri="{FF2B5EF4-FFF2-40B4-BE49-F238E27FC236}">
              <a16:creationId xmlns:a16="http://schemas.microsoft.com/office/drawing/2014/main" id="{79095A0D-A93C-4362-8575-C86BDE0CC4EE}"/>
            </a:ext>
          </a:extLst>
        </xdr:cNvPr>
        <xdr:cNvSpPr txBox="1"/>
      </xdr:nvSpPr>
      <xdr:spPr>
        <a:xfrm>
          <a:off x="19310427" y="959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10177</xdr:rowOff>
    </xdr:from>
    <xdr:ext cx="469744" cy="259045"/>
    <xdr:sp macro="" textlink="">
      <xdr:nvSpPr>
        <xdr:cNvPr id="732" name="n_4mainValue【保健センター・保健所】&#10;一人当たり面積">
          <a:extLst>
            <a:ext uri="{FF2B5EF4-FFF2-40B4-BE49-F238E27FC236}">
              <a16:creationId xmlns:a16="http://schemas.microsoft.com/office/drawing/2014/main" id="{254414AB-A989-47B0-8E88-AE4251C3843B}"/>
            </a:ext>
          </a:extLst>
        </xdr:cNvPr>
        <xdr:cNvSpPr txBox="1"/>
      </xdr:nvSpPr>
      <xdr:spPr>
        <a:xfrm>
          <a:off x="18421427" y="961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3" name="正方形/長方形 732">
          <a:extLst>
            <a:ext uri="{FF2B5EF4-FFF2-40B4-BE49-F238E27FC236}">
              <a16:creationId xmlns:a16="http://schemas.microsoft.com/office/drawing/2014/main" id="{234BA9F2-036C-430F-964B-75B5CDE3B05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4" name="正方形/長方形 733">
          <a:extLst>
            <a:ext uri="{FF2B5EF4-FFF2-40B4-BE49-F238E27FC236}">
              <a16:creationId xmlns:a16="http://schemas.microsoft.com/office/drawing/2014/main" id="{CAF8F2D1-6DCD-4B81-9E83-EB2FBED6B35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5" name="正方形/長方形 734">
          <a:extLst>
            <a:ext uri="{FF2B5EF4-FFF2-40B4-BE49-F238E27FC236}">
              <a16:creationId xmlns:a16="http://schemas.microsoft.com/office/drawing/2014/main" id="{60F145C4-C558-4185-82DE-C92904B98B8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6" name="正方形/長方形 735">
          <a:extLst>
            <a:ext uri="{FF2B5EF4-FFF2-40B4-BE49-F238E27FC236}">
              <a16:creationId xmlns:a16="http://schemas.microsoft.com/office/drawing/2014/main" id="{82BFB8A0-A416-46C4-A8E6-EB847F201DA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7" name="正方形/長方形 736">
          <a:extLst>
            <a:ext uri="{FF2B5EF4-FFF2-40B4-BE49-F238E27FC236}">
              <a16:creationId xmlns:a16="http://schemas.microsoft.com/office/drawing/2014/main" id="{7DC12C09-B75D-4BDD-BADD-F2B37478AEF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8" name="正方形/長方形 737">
          <a:extLst>
            <a:ext uri="{FF2B5EF4-FFF2-40B4-BE49-F238E27FC236}">
              <a16:creationId xmlns:a16="http://schemas.microsoft.com/office/drawing/2014/main" id="{872ADD34-DDAF-42BC-A26B-5A7980C1C4F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9" name="正方形/長方形 738">
          <a:extLst>
            <a:ext uri="{FF2B5EF4-FFF2-40B4-BE49-F238E27FC236}">
              <a16:creationId xmlns:a16="http://schemas.microsoft.com/office/drawing/2014/main" id="{58A80D37-A28B-4F82-9C60-779E8FE5F34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正方形/長方形 739">
          <a:extLst>
            <a:ext uri="{FF2B5EF4-FFF2-40B4-BE49-F238E27FC236}">
              <a16:creationId xmlns:a16="http://schemas.microsoft.com/office/drawing/2014/main" id="{7D43697A-73A0-4DE8-BD9A-C891C67375D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1" name="テキスト ボックス 740">
          <a:extLst>
            <a:ext uri="{FF2B5EF4-FFF2-40B4-BE49-F238E27FC236}">
              <a16:creationId xmlns:a16="http://schemas.microsoft.com/office/drawing/2014/main" id="{36579036-18A7-4EDD-B6BC-1A6ABB618AE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2" name="直線コネクタ 741">
          <a:extLst>
            <a:ext uri="{FF2B5EF4-FFF2-40B4-BE49-F238E27FC236}">
              <a16:creationId xmlns:a16="http://schemas.microsoft.com/office/drawing/2014/main" id="{91AB973F-1C6A-40EC-AD62-98CF225F47E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3" name="テキスト ボックス 742">
          <a:extLst>
            <a:ext uri="{FF2B5EF4-FFF2-40B4-BE49-F238E27FC236}">
              <a16:creationId xmlns:a16="http://schemas.microsoft.com/office/drawing/2014/main" id="{F81971A6-6213-4D32-A7C2-FEB94BAAE9F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4" name="直線コネクタ 743">
          <a:extLst>
            <a:ext uri="{FF2B5EF4-FFF2-40B4-BE49-F238E27FC236}">
              <a16:creationId xmlns:a16="http://schemas.microsoft.com/office/drawing/2014/main" id="{9A726D76-1E94-49AE-9639-C07F8FDA618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5" name="テキスト ボックス 744">
          <a:extLst>
            <a:ext uri="{FF2B5EF4-FFF2-40B4-BE49-F238E27FC236}">
              <a16:creationId xmlns:a16="http://schemas.microsoft.com/office/drawing/2014/main" id="{13DFE17B-6883-41C9-B085-A07535610B3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6" name="直線コネクタ 745">
          <a:extLst>
            <a:ext uri="{FF2B5EF4-FFF2-40B4-BE49-F238E27FC236}">
              <a16:creationId xmlns:a16="http://schemas.microsoft.com/office/drawing/2014/main" id="{3797F259-6516-4C90-8EA0-C48B5D7CEC0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7" name="テキスト ボックス 746">
          <a:extLst>
            <a:ext uri="{FF2B5EF4-FFF2-40B4-BE49-F238E27FC236}">
              <a16:creationId xmlns:a16="http://schemas.microsoft.com/office/drawing/2014/main" id="{44231F18-8287-4484-951E-8B11801F45B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8" name="直線コネクタ 747">
          <a:extLst>
            <a:ext uri="{FF2B5EF4-FFF2-40B4-BE49-F238E27FC236}">
              <a16:creationId xmlns:a16="http://schemas.microsoft.com/office/drawing/2014/main" id="{82D6AC91-1090-4F4D-BF3A-2255234F348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9" name="テキスト ボックス 748">
          <a:extLst>
            <a:ext uri="{FF2B5EF4-FFF2-40B4-BE49-F238E27FC236}">
              <a16:creationId xmlns:a16="http://schemas.microsoft.com/office/drawing/2014/main" id="{99DC1BAD-011F-45FF-ABB0-A2E8BB237F6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50" name="直線コネクタ 749">
          <a:extLst>
            <a:ext uri="{FF2B5EF4-FFF2-40B4-BE49-F238E27FC236}">
              <a16:creationId xmlns:a16="http://schemas.microsoft.com/office/drawing/2014/main" id="{1A7CCFB8-DE0C-4FA8-AD21-02263E45736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1" name="テキスト ボックス 750">
          <a:extLst>
            <a:ext uri="{FF2B5EF4-FFF2-40B4-BE49-F238E27FC236}">
              <a16:creationId xmlns:a16="http://schemas.microsoft.com/office/drawing/2014/main" id="{E7E57DE9-DC1A-4D4B-B8A9-425AFE31DC0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2" name="直線コネクタ 751">
          <a:extLst>
            <a:ext uri="{FF2B5EF4-FFF2-40B4-BE49-F238E27FC236}">
              <a16:creationId xmlns:a16="http://schemas.microsoft.com/office/drawing/2014/main" id="{2B0BCF97-4292-4486-BBEF-06233E2320F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3" name="テキスト ボックス 752">
          <a:extLst>
            <a:ext uri="{FF2B5EF4-FFF2-40B4-BE49-F238E27FC236}">
              <a16:creationId xmlns:a16="http://schemas.microsoft.com/office/drawing/2014/main" id="{916CFF18-B91D-4418-90F3-F1F76050474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57C7398E-535D-4D87-B763-43723766D27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5" name="テキスト ボックス 754">
          <a:extLst>
            <a:ext uri="{FF2B5EF4-FFF2-40B4-BE49-F238E27FC236}">
              <a16:creationId xmlns:a16="http://schemas.microsoft.com/office/drawing/2014/main" id="{F434EBE6-584C-4FB7-8438-42A97AEE7A9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6" name="【消防施設】&#10;有形固定資産減価償却率グラフ枠">
          <a:extLst>
            <a:ext uri="{FF2B5EF4-FFF2-40B4-BE49-F238E27FC236}">
              <a16:creationId xmlns:a16="http://schemas.microsoft.com/office/drawing/2014/main" id="{B9EFCF1F-D61D-4F3B-A7EB-97EB54FF3E5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757" name="直線コネクタ 756">
          <a:extLst>
            <a:ext uri="{FF2B5EF4-FFF2-40B4-BE49-F238E27FC236}">
              <a16:creationId xmlns:a16="http://schemas.microsoft.com/office/drawing/2014/main" id="{9C731438-F8A3-4CC7-96A9-AF175BB91E19}"/>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8" name="【消防施設】&#10;有形固定資産減価償却率最小値テキスト">
          <a:extLst>
            <a:ext uri="{FF2B5EF4-FFF2-40B4-BE49-F238E27FC236}">
              <a16:creationId xmlns:a16="http://schemas.microsoft.com/office/drawing/2014/main" id="{2420DA0B-DA5D-497D-B73F-4D7FF98A0CEE}"/>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9" name="直線コネクタ 758">
          <a:extLst>
            <a:ext uri="{FF2B5EF4-FFF2-40B4-BE49-F238E27FC236}">
              <a16:creationId xmlns:a16="http://schemas.microsoft.com/office/drawing/2014/main" id="{C7E7F182-D7BA-4BC8-A8FA-EE9BC7E74E8F}"/>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760" name="【消防施設】&#10;有形固定資産減価償却率最大値テキスト">
          <a:extLst>
            <a:ext uri="{FF2B5EF4-FFF2-40B4-BE49-F238E27FC236}">
              <a16:creationId xmlns:a16="http://schemas.microsoft.com/office/drawing/2014/main" id="{933B12D4-C5DA-40DC-996D-27A505FA5409}"/>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761" name="直線コネクタ 760">
          <a:extLst>
            <a:ext uri="{FF2B5EF4-FFF2-40B4-BE49-F238E27FC236}">
              <a16:creationId xmlns:a16="http://schemas.microsoft.com/office/drawing/2014/main" id="{4EE1E81A-D5FB-4C2F-8C7C-FBE3371B59D2}"/>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762" name="【消防施設】&#10;有形固定資産減価償却率平均値テキスト">
          <a:extLst>
            <a:ext uri="{FF2B5EF4-FFF2-40B4-BE49-F238E27FC236}">
              <a16:creationId xmlns:a16="http://schemas.microsoft.com/office/drawing/2014/main" id="{2F6FE756-24B6-4978-ACFD-9E22DC0A4DD2}"/>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3" name="フローチャート: 判断 762">
          <a:extLst>
            <a:ext uri="{FF2B5EF4-FFF2-40B4-BE49-F238E27FC236}">
              <a16:creationId xmlns:a16="http://schemas.microsoft.com/office/drawing/2014/main" id="{7CBE287E-075F-4355-8998-CFC717D1FF78}"/>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764" name="フローチャート: 判断 763">
          <a:extLst>
            <a:ext uri="{FF2B5EF4-FFF2-40B4-BE49-F238E27FC236}">
              <a16:creationId xmlns:a16="http://schemas.microsoft.com/office/drawing/2014/main" id="{C3D1C1B1-4445-459B-9F77-310240EEC957}"/>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65" name="フローチャート: 判断 764">
          <a:extLst>
            <a:ext uri="{FF2B5EF4-FFF2-40B4-BE49-F238E27FC236}">
              <a16:creationId xmlns:a16="http://schemas.microsoft.com/office/drawing/2014/main" id="{505BCFF8-5937-431E-A342-C70BEF24CE6C}"/>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66" name="フローチャート: 判断 765">
          <a:extLst>
            <a:ext uri="{FF2B5EF4-FFF2-40B4-BE49-F238E27FC236}">
              <a16:creationId xmlns:a16="http://schemas.microsoft.com/office/drawing/2014/main" id="{406C19E4-1654-48A3-BAE7-BE612641D46A}"/>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767" name="フローチャート: 判断 766">
          <a:extLst>
            <a:ext uri="{FF2B5EF4-FFF2-40B4-BE49-F238E27FC236}">
              <a16:creationId xmlns:a16="http://schemas.microsoft.com/office/drawing/2014/main" id="{6DA629A9-910F-429F-AE85-F44A1616DB98}"/>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3F3A975C-7893-4485-82C4-378036AF29F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7297313F-843D-4A01-B407-D63DCC7998A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F8DAE3BC-90CF-4442-A628-5D38658D797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FBCC02D5-525A-41F2-9EF3-5D1B3C91D77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F2D10ED2-6AE8-42AE-8071-5D40EF8E137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12064</xdr:rowOff>
    </xdr:from>
    <xdr:to>
      <xdr:col>85</xdr:col>
      <xdr:colOff>177800</xdr:colOff>
      <xdr:row>79</xdr:row>
      <xdr:rowOff>113664</xdr:rowOff>
    </xdr:to>
    <xdr:sp macro="" textlink="">
      <xdr:nvSpPr>
        <xdr:cNvPr id="773" name="楕円 772">
          <a:extLst>
            <a:ext uri="{FF2B5EF4-FFF2-40B4-BE49-F238E27FC236}">
              <a16:creationId xmlns:a16="http://schemas.microsoft.com/office/drawing/2014/main" id="{031E74BC-3614-4688-905B-44A3F61A88A5}"/>
            </a:ext>
          </a:extLst>
        </xdr:cNvPr>
        <xdr:cNvSpPr/>
      </xdr:nvSpPr>
      <xdr:spPr>
        <a:xfrm>
          <a:off x="16268700" y="1355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34941</xdr:rowOff>
    </xdr:from>
    <xdr:ext cx="405111" cy="259045"/>
    <xdr:sp macro="" textlink="">
      <xdr:nvSpPr>
        <xdr:cNvPr id="774" name="【消防施設】&#10;有形固定資産減価償却率該当値テキスト">
          <a:extLst>
            <a:ext uri="{FF2B5EF4-FFF2-40B4-BE49-F238E27FC236}">
              <a16:creationId xmlns:a16="http://schemas.microsoft.com/office/drawing/2014/main" id="{5CE0C940-D9B0-44AB-B1CC-CFEBA7723BCD}"/>
            </a:ext>
          </a:extLst>
        </xdr:cNvPr>
        <xdr:cNvSpPr txBox="1"/>
      </xdr:nvSpPr>
      <xdr:spPr>
        <a:xfrm>
          <a:off x="16357600" y="134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124461</xdr:rowOff>
    </xdr:from>
    <xdr:to>
      <xdr:col>81</xdr:col>
      <xdr:colOff>101600</xdr:colOff>
      <xdr:row>79</xdr:row>
      <xdr:rowOff>54611</xdr:rowOff>
    </xdr:to>
    <xdr:sp macro="" textlink="">
      <xdr:nvSpPr>
        <xdr:cNvPr id="775" name="楕円 774">
          <a:extLst>
            <a:ext uri="{FF2B5EF4-FFF2-40B4-BE49-F238E27FC236}">
              <a16:creationId xmlns:a16="http://schemas.microsoft.com/office/drawing/2014/main" id="{5BECF785-003A-40C2-BF7B-688BDD02DEB1}"/>
            </a:ext>
          </a:extLst>
        </xdr:cNvPr>
        <xdr:cNvSpPr/>
      </xdr:nvSpPr>
      <xdr:spPr>
        <a:xfrm>
          <a:off x="154305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3811</xdr:rowOff>
    </xdr:from>
    <xdr:to>
      <xdr:col>85</xdr:col>
      <xdr:colOff>127000</xdr:colOff>
      <xdr:row>79</xdr:row>
      <xdr:rowOff>62864</xdr:rowOff>
    </xdr:to>
    <xdr:cxnSp macro="">
      <xdr:nvCxnSpPr>
        <xdr:cNvPr id="776" name="直線コネクタ 775">
          <a:extLst>
            <a:ext uri="{FF2B5EF4-FFF2-40B4-BE49-F238E27FC236}">
              <a16:creationId xmlns:a16="http://schemas.microsoft.com/office/drawing/2014/main" id="{BB764870-4B27-4597-8131-FED13E06C988}"/>
            </a:ext>
          </a:extLst>
        </xdr:cNvPr>
        <xdr:cNvCxnSpPr/>
      </xdr:nvCxnSpPr>
      <xdr:spPr>
        <a:xfrm>
          <a:off x="15481300" y="13548361"/>
          <a:ext cx="8382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166370</xdr:rowOff>
    </xdr:from>
    <xdr:to>
      <xdr:col>76</xdr:col>
      <xdr:colOff>165100</xdr:colOff>
      <xdr:row>80</xdr:row>
      <xdr:rowOff>96520</xdr:rowOff>
    </xdr:to>
    <xdr:sp macro="" textlink="">
      <xdr:nvSpPr>
        <xdr:cNvPr id="777" name="楕円 776">
          <a:extLst>
            <a:ext uri="{FF2B5EF4-FFF2-40B4-BE49-F238E27FC236}">
              <a16:creationId xmlns:a16="http://schemas.microsoft.com/office/drawing/2014/main" id="{40F2AD0E-E30F-4435-A5BB-9630FB1B82BF}"/>
            </a:ext>
          </a:extLst>
        </xdr:cNvPr>
        <xdr:cNvSpPr/>
      </xdr:nvSpPr>
      <xdr:spPr>
        <a:xfrm>
          <a:off x="14541500" y="1371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3811</xdr:rowOff>
    </xdr:from>
    <xdr:to>
      <xdr:col>81</xdr:col>
      <xdr:colOff>50800</xdr:colOff>
      <xdr:row>80</xdr:row>
      <xdr:rowOff>45720</xdr:rowOff>
    </xdr:to>
    <xdr:cxnSp macro="">
      <xdr:nvCxnSpPr>
        <xdr:cNvPr id="778" name="直線コネクタ 777">
          <a:extLst>
            <a:ext uri="{FF2B5EF4-FFF2-40B4-BE49-F238E27FC236}">
              <a16:creationId xmlns:a16="http://schemas.microsoft.com/office/drawing/2014/main" id="{95C26546-000B-46CC-B2A3-A03AE656D0DC}"/>
            </a:ext>
          </a:extLst>
        </xdr:cNvPr>
        <xdr:cNvCxnSpPr/>
      </xdr:nvCxnSpPr>
      <xdr:spPr>
        <a:xfrm flipV="1">
          <a:off x="14592300" y="13548361"/>
          <a:ext cx="8890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109220</xdr:rowOff>
    </xdr:from>
    <xdr:to>
      <xdr:col>72</xdr:col>
      <xdr:colOff>38100</xdr:colOff>
      <xdr:row>80</xdr:row>
      <xdr:rowOff>39370</xdr:rowOff>
    </xdr:to>
    <xdr:sp macro="" textlink="">
      <xdr:nvSpPr>
        <xdr:cNvPr id="779" name="楕円 778">
          <a:extLst>
            <a:ext uri="{FF2B5EF4-FFF2-40B4-BE49-F238E27FC236}">
              <a16:creationId xmlns:a16="http://schemas.microsoft.com/office/drawing/2014/main" id="{077BCDBB-BEFA-4624-A38F-3629E296C3A8}"/>
            </a:ext>
          </a:extLst>
        </xdr:cNvPr>
        <xdr:cNvSpPr/>
      </xdr:nvSpPr>
      <xdr:spPr>
        <a:xfrm>
          <a:off x="13652500" y="1365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160020</xdr:rowOff>
    </xdr:from>
    <xdr:to>
      <xdr:col>76</xdr:col>
      <xdr:colOff>114300</xdr:colOff>
      <xdr:row>80</xdr:row>
      <xdr:rowOff>45720</xdr:rowOff>
    </xdr:to>
    <xdr:cxnSp macro="">
      <xdr:nvCxnSpPr>
        <xdr:cNvPr id="780" name="直線コネクタ 779">
          <a:extLst>
            <a:ext uri="{FF2B5EF4-FFF2-40B4-BE49-F238E27FC236}">
              <a16:creationId xmlns:a16="http://schemas.microsoft.com/office/drawing/2014/main" id="{AD440449-31CD-41A6-A114-3B1689429800}"/>
            </a:ext>
          </a:extLst>
        </xdr:cNvPr>
        <xdr:cNvCxnSpPr/>
      </xdr:nvCxnSpPr>
      <xdr:spPr>
        <a:xfrm>
          <a:off x="13703300" y="137045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61595</xdr:rowOff>
    </xdr:from>
    <xdr:to>
      <xdr:col>67</xdr:col>
      <xdr:colOff>101600</xdr:colOff>
      <xdr:row>79</xdr:row>
      <xdr:rowOff>163195</xdr:rowOff>
    </xdr:to>
    <xdr:sp macro="" textlink="">
      <xdr:nvSpPr>
        <xdr:cNvPr id="781" name="楕円 780">
          <a:extLst>
            <a:ext uri="{FF2B5EF4-FFF2-40B4-BE49-F238E27FC236}">
              <a16:creationId xmlns:a16="http://schemas.microsoft.com/office/drawing/2014/main" id="{9C2D732F-8D3F-4808-A61D-9A20B85785BB}"/>
            </a:ext>
          </a:extLst>
        </xdr:cNvPr>
        <xdr:cNvSpPr/>
      </xdr:nvSpPr>
      <xdr:spPr>
        <a:xfrm>
          <a:off x="12763500" y="1360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112395</xdr:rowOff>
    </xdr:from>
    <xdr:to>
      <xdr:col>71</xdr:col>
      <xdr:colOff>177800</xdr:colOff>
      <xdr:row>79</xdr:row>
      <xdr:rowOff>160020</xdr:rowOff>
    </xdr:to>
    <xdr:cxnSp macro="">
      <xdr:nvCxnSpPr>
        <xdr:cNvPr id="782" name="直線コネクタ 781">
          <a:extLst>
            <a:ext uri="{FF2B5EF4-FFF2-40B4-BE49-F238E27FC236}">
              <a16:creationId xmlns:a16="http://schemas.microsoft.com/office/drawing/2014/main" id="{74E0293C-40A7-40FC-8E33-7B013F087B5F}"/>
            </a:ext>
          </a:extLst>
        </xdr:cNvPr>
        <xdr:cNvCxnSpPr/>
      </xdr:nvCxnSpPr>
      <xdr:spPr>
        <a:xfrm>
          <a:off x="12814300" y="136569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783" name="n_1aveValue【消防施設】&#10;有形固定資産減価償却率">
          <a:extLst>
            <a:ext uri="{FF2B5EF4-FFF2-40B4-BE49-F238E27FC236}">
              <a16:creationId xmlns:a16="http://schemas.microsoft.com/office/drawing/2014/main" id="{285A1065-3D7E-4445-9065-A7334868E7F6}"/>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784" name="n_2aveValue【消防施設】&#10;有形固定資産減価償却率">
          <a:extLst>
            <a:ext uri="{FF2B5EF4-FFF2-40B4-BE49-F238E27FC236}">
              <a16:creationId xmlns:a16="http://schemas.microsoft.com/office/drawing/2014/main" id="{8F2BCE21-10B3-4766-9FFF-69E37AD6EFB7}"/>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785" name="n_3aveValue【消防施設】&#10;有形固定資産減価償却率">
          <a:extLst>
            <a:ext uri="{FF2B5EF4-FFF2-40B4-BE49-F238E27FC236}">
              <a16:creationId xmlns:a16="http://schemas.microsoft.com/office/drawing/2014/main" id="{0EA71777-CE4C-411B-AC6E-167E9E49B5FF}"/>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786" name="n_4aveValue【消防施設】&#10;有形固定資産減価償却率">
          <a:extLst>
            <a:ext uri="{FF2B5EF4-FFF2-40B4-BE49-F238E27FC236}">
              <a16:creationId xmlns:a16="http://schemas.microsoft.com/office/drawing/2014/main" id="{2C87CA03-B39E-476E-B6BE-687F73E5A5BD}"/>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71138</xdr:rowOff>
    </xdr:from>
    <xdr:ext cx="405111" cy="259045"/>
    <xdr:sp macro="" textlink="">
      <xdr:nvSpPr>
        <xdr:cNvPr id="787" name="n_1mainValue【消防施設】&#10;有形固定資産減価償却率">
          <a:extLst>
            <a:ext uri="{FF2B5EF4-FFF2-40B4-BE49-F238E27FC236}">
              <a16:creationId xmlns:a16="http://schemas.microsoft.com/office/drawing/2014/main" id="{0D190DD6-A90E-4C87-8C8B-FEC5EDDEAB95}"/>
            </a:ext>
          </a:extLst>
        </xdr:cNvPr>
        <xdr:cNvSpPr txBox="1"/>
      </xdr:nvSpPr>
      <xdr:spPr>
        <a:xfrm>
          <a:off x="15266044" y="1327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113047</xdr:rowOff>
    </xdr:from>
    <xdr:ext cx="405111" cy="259045"/>
    <xdr:sp macro="" textlink="">
      <xdr:nvSpPr>
        <xdr:cNvPr id="788" name="n_2mainValue【消防施設】&#10;有形固定資産減価償却率">
          <a:extLst>
            <a:ext uri="{FF2B5EF4-FFF2-40B4-BE49-F238E27FC236}">
              <a16:creationId xmlns:a16="http://schemas.microsoft.com/office/drawing/2014/main" id="{AC759409-E196-4B29-AA62-42703C511835}"/>
            </a:ext>
          </a:extLst>
        </xdr:cNvPr>
        <xdr:cNvSpPr txBox="1"/>
      </xdr:nvSpPr>
      <xdr:spPr>
        <a:xfrm>
          <a:off x="14389744"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55897</xdr:rowOff>
    </xdr:from>
    <xdr:ext cx="405111" cy="259045"/>
    <xdr:sp macro="" textlink="">
      <xdr:nvSpPr>
        <xdr:cNvPr id="789" name="n_3mainValue【消防施設】&#10;有形固定資産減価償却率">
          <a:extLst>
            <a:ext uri="{FF2B5EF4-FFF2-40B4-BE49-F238E27FC236}">
              <a16:creationId xmlns:a16="http://schemas.microsoft.com/office/drawing/2014/main" id="{1A47357D-9F35-49D4-ABFE-A8DB6BE306C9}"/>
            </a:ext>
          </a:extLst>
        </xdr:cNvPr>
        <xdr:cNvSpPr txBox="1"/>
      </xdr:nvSpPr>
      <xdr:spPr>
        <a:xfrm>
          <a:off x="13500744"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8272</xdr:rowOff>
    </xdr:from>
    <xdr:ext cx="405111" cy="259045"/>
    <xdr:sp macro="" textlink="">
      <xdr:nvSpPr>
        <xdr:cNvPr id="790" name="n_4mainValue【消防施設】&#10;有形固定資産減価償却率">
          <a:extLst>
            <a:ext uri="{FF2B5EF4-FFF2-40B4-BE49-F238E27FC236}">
              <a16:creationId xmlns:a16="http://schemas.microsoft.com/office/drawing/2014/main" id="{97EDC802-B09B-4131-941A-16254075941E}"/>
            </a:ext>
          </a:extLst>
        </xdr:cNvPr>
        <xdr:cNvSpPr txBox="1"/>
      </xdr:nvSpPr>
      <xdr:spPr>
        <a:xfrm>
          <a:off x="12611744" y="1338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1" name="正方形/長方形 790">
          <a:extLst>
            <a:ext uri="{FF2B5EF4-FFF2-40B4-BE49-F238E27FC236}">
              <a16:creationId xmlns:a16="http://schemas.microsoft.com/office/drawing/2014/main" id="{74DF4828-B068-47F4-AB04-3E9C9A62DB0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2" name="正方形/長方形 791">
          <a:extLst>
            <a:ext uri="{FF2B5EF4-FFF2-40B4-BE49-F238E27FC236}">
              <a16:creationId xmlns:a16="http://schemas.microsoft.com/office/drawing/2014/main" id="{25637DA7-62B7-4893-B64E-5E8752F1A30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3" name="正方形/長方形 792">
          <a:extLst>
            <a:ext uri="{FF2B5EF4-FFF2-40B4-BE49-F238E27FC236}">
              <a16:creationId xmlns:a16="http://schemas.microsoft.com/office/drawing/2014/main" id="{26CBB1EA-4827-4514-B0A6-5C23867FD26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4" name="正方形/長方形 793">
          <a:extLst>
            <a:ext uri="{FF2B5EF4-FFF2-40B4-BE49-F238E27FC236}">
              <a16:creationId xmlns:a16="http://schemas.microsoft.com/office/drawing/2014/main" id="{F6AA4089-1CC0-45AC-80CB-FB941AC7D3D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5" name="正方形/長方形 794">
          <a:extLst>
            <a:ext uri="{FF2B5EF4-FFF2-40B4-BE49-F238E27FC236}">
              <a16:creationId xmlns:a16="http://schemas.microsoft.com/office/drawing/2014/main" id="{16ACA955-5DF1-4F5D-AEA8-89A6D1B6047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6" name="正方形/長方形 795">
          <a:extLst>
            <a:ext uri="{FF2B5EF4-FFF2-40B4-BE49-F238E27FC236}">
              <a16:creationId xmlns:a16="http://schemas.microsoft.com/office/drawing/2014/main" id="{5308A0F6-E7DE-4841-B4D1-D7DA5AB2D45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7" name="正方形/長方形 796">
          <a:extLst>
            <a:ext uri="{FF2B5EF4-FFF2-40B4-BE49-F238E27FC236}">
              <a16:creationId xmlns:a16="http://schemas.microsoft.com/office/drawing/2014/main" id="{09D9ADE8-8273-44AC-B579-6910AE9F1E3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8" name="正方形/長方形 797">
          <a:extLst>
            <a:ext uri="{FF2B5EF4-FFF2-40B4-BE49-F238E27FC236}">
              <a16:creationId xmlns:a16="http://schemas.microsoft.com/office/drawing/2014/main" id="{3783E010-5E62-40F5-8004-D5A8A7EBB1F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9" name="テキスト ボックス 798">
          <a:extLst>
            <a:ext uri="{FF2B5EF4-FFF2-40B4-BE49-F238E27FC236}">
              <a16:creationId xmlns:a16="http://schemas.microsoft.com/office/drawing/2014/main" id="{E5880365-E62F-415F-A8AA-5461A240096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800" name="直線コネクタ 799">
          <a:extLst>
            <a:ext uri="{FF2B5EF4-FFF2-40B4-BE49-F238E27FC236}">
              <a16:creationId xmlns:a16="http://schemas.microsoft.com/office/drawing/2014/main" id="{AAEE5E5E-8B79-4D6D-A0C2-AEDEE3DF103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801" name="直線コネクタ 800">
          <a:extLst>
            <a:ext uri="{FF2B5EF4-FFF2-40B4-BE49-F238E27FC236}">
              <a16:creationId xmlns:a16="http://schemas.microsoft.com/office/drawing/2014/main" id="{BA8FBDC2-7CAA-42D5-9D8F-C6E57A5578C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2" name="テキスト ボックス 801">
          <a:extLst>
            <a:ext uri="{FF2B5EF4-FFF2-40B4-BE49-F238E27FC236}">
              <a16:creationId xmlns:a16="http://schemas.microsoft.com/office/drawing/2014/main" id="{AADF4903-DC66-4E25-B25D-76E70E35546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3" name="直線コネクタ 802">
          <a:extLst>
            <a:ext uri="{FF2B5EF4-FFF2-40B4-BE49-F238E27FC236}">
              <a16:creationId xmlns:a16="http://schemas.microsoft.com/office/drawing/2014/main" id="{A222486C-F918-4F7B-AA50-55F784ECEED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4" name="テキスト ボックス 803">
          <a:extLst>
            <a:ext uri="{FF2B5EF4-FFF2-40B4-BE49-F238E27FC236}">
              <a16:creationId xmlns:a16="http://schemas.microsoft.com/office/drawing/2014/main" id="{BCB8E967-7453-48B9-8C85-29C4DF916C7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5" name="直線コネクタ 804">
          <a:extLst>
            <a:ext uri="{FF2B5EF4-FFF2-40B4-BE49-F238E27FC236}">
              <a16:creationId xmlns:a16="http://schemas.microsoft.com/office/drawing/2014/main" id="{81BCC6B7-5310-4DCB-A76B-1920F304CB64}"/>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6" name="テキスト ボックス 805">
          <a:extLst>
            <a:ext uri="{FF2B5EF4-FFF2-40B4-BE49-F238E27FC236}">
              <a16:creationId xmlns:a16="http://schemas.microsoft.com/office/drawing/2014/main" id="{D3335966-7BC4-44FC-9003-DA3A3AA5579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7" name="直線コネクタ 806">
          <a:extLst>
            <a:ext uri="{FF2B5EF4-FFF2-40B4-BE49-F238E27FC236}">
              <a16:creationId xmlns:a16="http://schemas.microsoft.com/office/drawing/2014/main" id="{CDA08085-71BE-49F8-9710-BAB021845766}"/>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8" name="テキスト ボックス 807">
          <a:extLst>
            <a:ext uri="{FF2B5EF4-FFF2-40B4-BE49-F238E27FC236}">
              <a16:creationId xmlns:a16="http://schemas.microsoft.com/office/drawing/2014/main" id="{7922EFBF-FFE5-4EE5-B407-E6123DEDA89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9" name="直線コネクタ 808">
          <a:extLst>
            <a:ext uri="{FF2B5EF4-FFF2-40B4-BE49-F238E27FC236}">
              <a16:creationId xmlns:a16="http://schemas.microsoft.com/office/drawing/2014/main" id="{0DDE478D-F00A-412F-A59B-926AD8DD69A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10" name="テキスト ボックス 809">
          <a:extLst>
            <a:ext uri="{FF2B5EF4-FFF2-40B4-BE49-F238E27FC236}">
              <a16:creationId xmlns:a16="http://schemas.microsoft.com/office/drawing/2014/main" id="{1D274CCF-75B3-4761-BED6-FE2BE1BC732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11" name="直線コネクタ 810">
          <a:extLst>
            <a:ext uri="{FF2B5EF4-FFF2-40B4-BE49-F238E27FC236}">
              <a16:creationId xmlns:a16="http://schemas.microsoft.com/office/drawing/2014/main" id="{6A77F695-AD29-49FB-91B1-3FE4F08DB7B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2" name="テキスト ボックス 811">
          <a:extLst>
            <a:ext uri="{FF2B5EF4-FFF2-40B4-BE49-F238E27FC236}">
              <a16:creationId xmlns:a16="http://schemas.microsoft.com/office/drawing/2014/main" id="{086EB6B5-53BF-4976-ACD2-5740D701BC99}"/>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3" name="直線コネクタ 812">
          <a:extLst>
            <a:ext uri="{FF2B5EF4-FFF2-40B4-BE49-F238E27FC236}">
              <a16:creationId xmlns:a16="http://schemas.microsoft.com/office/drawing/2014/main" id="{434BCA6E-2F98-41AC-B73E-1E651367757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4" name="テキスト ボックス 813">
          <a:extLst>
            <a:ext uri="{FF2B5EF4-FFF2-40B4-BE49-F238E27FC236}">
              <a16:creationId xmlns:a16="http://schemas.microsoft.com/office/drawing/2014/main" id="{79AC7A00-97C9-4B2F-B427-E7CFDE6EC63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5" name="【消防施設】&#10;一人当たり面積グラフ枠">
          <a:extLst>
            <a:ext uri="{FF2B5EF4-FFF2-40B4-BE49-F238E27FC236}">
              <a16:creationId xmlns:a16="http://schemas.microsoft.com/office/drawing/2014/main" id="{3A74EC9C-BD2A-4856-85D1-25887D9C8AB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816" name="直線コネクタ 815">
          <a:extLst>
            <a:ext uri="{FF2B5EF4-FFF2-40B4-BE49-F238E27FC236}">
              <a16:creationId xmlns:a16="http://schemas.microsoft.com/office/drawing/2014/main" id="{0594285C-A8AB-4C76-B613-1B5986B0C07D}"/>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817" name="【消防施設】&#10;一人当たり面積最小値テキスト">
          <a:extLst>
            <a:ext uri="{FF2B5EF4-FFF2-40B4-BE49-F238E27FC236}">
              <a16:creationId xmlns:a16="http://schemas.microsoft.com/office/drawing/2014/main" id="{35D093CE-4947-46D5-B0BF-B8E56D9A14D0}"/>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818" name="直線コネクタ 817">
          <a:extLst>
            <a:ext uri="{FF2B5EF4-FFF2-40B4-BE49-F238E27FC236}">
              <a16:creationId xmlns:a16="http://schemas.microsoft.com/office/drawing/2014/main" id="{9A45438B-30A5-4F75-816A-ED5ACA1230D6}"/>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819" name="【消防施設】&#10;一人当たり面積最大値テキスト">
          <a:extLst>
            <a:ext uri="{FF2B5EF4-FFF2-40B4-BE49-F238E27FC236}">
              <a16:creationId xmlns:a16="http://schemas.microsoft.com/office/drawing/2014/main" id="{B4F6EBBF-C562-4B4D-917A-14EEFBC77B52}"/>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820" name="直線コネクタ 819">
          <a:extLst>
            <a:ext uri="{FF2B5EF4-FFF2-40B4-BE49-F238E27FC236}">
              <a16:creationId xmlns:a16="http://schemas.microsoft.com/office/drawing/2014/main" id="{AD805520-FDAF-4424-AFA3-39EF299CA143}"/>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821" name="【消防施設】&#10;一人当たり面積平均値テキスト">
          <a:extLst>
            <a:ext uri="{FF2B5EF4-FFF2-40B4-BE49-F238E27FC236}">
              <a16:creationId xmlns:a16="http://schemas.microsoft.com/office/drawing/2014/main" id="{E1B7B94B-60D2-414F-B73C-4DF15D955185}"/>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822" name="フローチャート: 判断 821">
          <a:extLst>
            <a:ext uri="{FF2B5EF4-FFF2-40B4-BE49-F238E27FC236}">
              <a16:creationId xmlns:a16="http://schemas.microsoft.com/office/drawing/2014/main" id="{1010C11A-478E-440D-BC01-F02691449D64}"/>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823" name="フローチャート: 判断 822">
          <a:extLst>
            <a:ext uri="{FF2B5EF4-FFF2-40B4-BE49-F238E27FC236}">
              <a16:creationId xmlns:a16="http://schemas.microsoft.com/office/drawing/2014/main" id="{019C4684-7B3F-42A4-9D9E-ABB61E7E899A}"/>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24" name="フローチャート: 判断 823">
          <a:extLst>
            <a:ext uri="{FF2B5EF4-FFF2-40B4-BE49-F238E27FC236}">
              <a16:creationId xmlns:a16="http://schemas.microsoft.com/office/drawing/2014/main" id="{F8FB5904-B4AA-470D-817C-036B3726E2C0}"/>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825" name="フローチャート: 判断 824">
          <a:extLst>
            <a:ext uri="{FF2B5EF4-FFF2-40B4-BE49-F238E27FC236}">
              <a16:creationId xmlns:a16="http://schemas.microsoft.com/office/drawing/2014/main" id="{5EBC9120-F5AF-4715-AA58-5DE50E0AB8C0}"/>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826" name="フローチャート: 判断 825">
          <a:extLst>
            <a:ext uri="{FF2B5EF4-FFF2-40B4-BE49-F238E27FC236}">
              <a16:creationId xmlns:a16="http://schemas.microsoft.com/office/drawing/2014/main" id="{06105DB8-5F55-4F27-9C2E-15A684CF1506}"/>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63BF1729-708D-4EFD-9AF6-C0F498AF647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18C765C4-3AEF-4277-B4A7-250BB93F60F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5B055F67-1014-4A60-BEA5-CC21879D949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2FE3F7C2-795A-4E5B-85E9-EF0D19DEE4D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1" name="テキスト ボックス 830">
          <a:extLst>
            <a:ext uri="{FF2B5EF4-FFF2-40B4-BE49-F238E27FC236}">
              <a16:creationId xmlns:a16="http://schemas.microsoft.com/office/drawing/2014/main" id="{5C9A5009-A7FE-4B98-8274-E567C94F348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160382</xdr:rowOff>
    </xdr:from>
    <xdr:to>
      <xdr:col>116</xdr:col>
      <xdr:colOff>114300</xdr:colOff>
      <xdr:row>86</xdr:row>
      <xdr:rowOff>90532</xdr:rowOff>
    </xdr:to>
    <xdr:sp macro="" textlink="">
      <xdr:nvSpPr>
        <xdr:cNvPr id="832" name="楕円 831">
          <a:extLst>
            <a:ext uri="{FF2B5EF4-FFF2-40B4-BE49-F238E27FC236}">
              <a16:creationId xmlns:a16="http://schemas.microsoft.com/office/drawing/2014/main" id="{B69701EE-7F3C-4D88-BE49-D5F51127DCB8}"/>
            </a:ext>
          </a:extLst>
        </xdr:cNvPr>
        <xdr:cNvSpPr/>
      </xdr:nvSpPr>
      <xdr:spPr>
        <a:xfrm>
          <a:off x="221107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75309</xdr:rowOff>
    </xdr:from>
    <xdr:ext cx="469744" cy="259045"/>
    <xdr:sp macro="" textlink="">
      <xdr:nvSpPr>
        <xdr:cNvPr id="833" name="【消防施設】&#10;一人当たり面積該当値テキスト">
          <a:extLst>
            <a:ext uri="{FF2B5EF4-FFF2-40B4-BE49-F238E27FC236}">
              <a16:creationId xmlns:a16="http://schemas.microsoft.com/office/drawing/2014/main" id="{3E288DDE-A970-4589-AE28-0A4B36D86F60}"/>
            </a:ext>
          </a:extLst>
        </xdr:cNvPr>
        <xdr:cNvSpPr txBox="1"/>
      </xdr:nvSpPr>
      <xdr:spPr>
        <a:xfrm>
          <a:off x="22199600" y="14648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162016</xdr:rowOff>
    </xdr:from>
    <xdr:to>
      <xdr:col>112</xdr:col>
      <xdr:colOff>38100</xdr:colOff>
      <xdr:row>86</xdr:row>
      <xdr:rowOff>92166</xdr:rowOff>
    </xdr:to>
    <xdr:sp macro="" textlink="">
      <xdr:nvSpPr>
        <xdr:cNvPr id="834" name="楕円 833">
          <a:extLst>
            <a:ext uri="{FF2B5EF4-FFF2-40B4-BE49-F238E27FC236}">
              <a16:creationId xmlns:a16="http://schemas.microsoft.com/office/drawing/2014/main" id="{D452826B-460B-435D-AE5C-7BF081E166A2}"/>
            </a:ext>
          </a:extLst>
        </xdr:cNvPr>
        <xdr:cNvSpPr/>
      </xdr:nvSpPr>
      <xdr:spPr>
        <a:xfrm>
          <a:off x="21272500" y="1473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39732</xdr:rowOff>
    </xdr:from>
    <xdr:to>
      <xdr:col>116</xdr:col>
      <xdr:colOff>63500</xdr:colOff>
      <xdr:row>86</xdr:row>
      <xdr:rowOff>41366</xdr:rowOff>
    </xdr:to>
    <xdr:cxnSp macro="">
      <xdr:nvCxnSpPr>
        <xdr:cNvPr id="835" name="直線コネクタ 834">
          <a:extLst>
            <a:ext uri="{FF2B5EF4-FFF2-40B4-BE49-F238E27FC236}">
              <a16:creationId xmlns:a16="http://schemas.microsoft.com/office/drawing/2014/main" id="{EDDC4949-314F-48E8-8933-F1B262AE32B5}"/>
            </a:ext>
          </a:extLst>
        </xdr:cNvPr>
        <xdr:cNvCxnSpPr/>
      </xdr:nvCxnSpPr>
      <xdr:spPr>
        <a:xfrm flipV="1">
          <a:off x="21323300" y="14784432"/>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6894</xdr:rowOff>
    </xdr:from>
    <xdr:to>
      <xdr:col>107</xdr:col>
      <xdr:colOff>101600</xdr:colOff>
      <xdr:row>86</xdr:row>
      <xdr:rowOff>108494</xdr:rowOff>
    </xdr:to>
    <xdr:sp macro="" textlink="">
      <xdr:nvSpPr>
        <xdr:cNvPr id="836" name="楕円 835">
          <a:extLst>
            <a:ext uri="{FF2B5EF4-FFF2-40B4-BE49-F238E27FC236}">
              <a16:creationId xmlns:a16="http://schemas.microsoft.com/office/drawing/2014/main" id="{8479D2C0-5C73-4AB7-9CB8-8D17CF8D07F0}"/>
            </a:ext>
          </a:extLst>
        </xdr:cNvPr>
        <xdr:cNvSpPr/>
      </xdr:nvSpPr>
      <xdr:spPr>
        <a:xfrm>
          <a:off x="20383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41366</xdr:rowOff>
    </xdr:from>
    <xdr:to>
      <xdr:col>111</xdr:col>
      <xdr:colOff>177800</xdr:colOff>
      <xdr:row>86</xdr:row>
      <xdr:rowOff>57694</xdr:rowOff>
    </xdr:to>
    <xdr:cxnSp macro="">
      <xdr:nvCxnSpPr>
        <xdr:cNvPr id="837" name="直線コネクタ 836">
          <a:extLst>
            <a:ext uri="{FF2B5EF4-FFF2-40B4-BE49-F238E27FC236}">
              <a16:creationId xmlns:a16="http://schemas.microsoft.com/office/drawing/2014/main" id="{F80A2358-8E77-486A-ACF6-EB88D5CEC965}"/>
            </a:ext>
          </a:extLst>
        </xdr:cNvPr>
        <xdr:cNvCxnSpPr/>
      </xdr:nvCxnSpPr>
      <xdr:spPr>
        <a:xfrm flipV="1">
          <a:off x="20434300" y="1478606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8527</xdr:rowOff>
    </xdr:from>
    <xdr:to>
      <xdr:col>102</xdr:col>
      <xdr:colOff>165100</xdr:colOff>
      <xdr:row>86</xdr:row>
      <xdr:rowOff>110127</xdr:rowOff>
    </xdr:to>
    <xdr:sp macro="" textlink="">
      <xdr:nvSpPr>
        <xdr:cNvPr id="838" name="楕円 837">
          <a:extLst>
            <a:ext uri="{FF2B5EF4-FFF2-40B4-BE49-F238E27FC236}">
              <a16:creationId xmlns:a16="http://schemas.microsoft.com/office/drawing/2014/main" id="{2198BCB8-E31E-4B94-B127-F773E1E77471}"/>
            </a:ext>
          </a:extLst>
        </xdr:cNvPr>
        <xdr:cNvSpPr/>
      </xdr:nvSpPr>
      <xdr:spPr>
        <a:xfrm>
          <a:off x="19494500" y="147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57694</xdr:rowOff>
    </xdr:from>
    <xdr:to>
      <xdr:col>107</xdr:col>
      <xdr:colOff>50800</xdr:colOff>
      <xdr:row>86</xdr:row>
      <xdr:rowOff>59327</xdr:rowOff>
    </xdr:to>
    <xdr:cxnSp macro="">
      <xdr:nvCxnSpPr>
        <xdr:cNvPr id="839" name="直線コネクタ 838">
          <a:extLst>
            <a:ext uri="{FF2B5EF4-FFF2-40B4-BE49-F238E27FC236}">
              <a16:creationId xmlns:a16="http://schemas.microsoft.com/office/drawing/2014/main" id="{BBC9AFFB-F0DE-4FB9-9FAD-793D06BA6F79}"/>
            </a:ext>
          </a:extLst>
        </xdr:cNvPr>
        <xdr:cNvCxnSpPr/>
      </xdr:nvCxnSpPr>
      <xdr:spPr>
        <a:xfrm flipV="1">
          <a:off x="19545300" y="1480239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13426</xdr:rowOff>
    </xdr:from>
    <xdr:to>
      <xdr:col>98</xdr:col>
      <xdr:colOff>38100</xdr:colOff>
      <xdr:row>86</xdr:row>
      <xdr:rowOff>115026</xdr:rowOff>
    </xdr:to>
    <xdr:sp macro="" textlink="">
      <xdr:nvSpPr>
        <xdr:cNvPr id="840" name="楕円 839">
          <a:extLst>
            <a:ext uri="{FF2B5EF4-FFF2-40B4-BE49-F238E27FC236}">
              <a16:creationId xmlns:a16="http://schemas.microsoft.com/office/drawing/2014/main" id="{F3F740F4-1BFB-4B11-9D95-078D96F9DCBC}"/>
            </a:ext>
          </a:extLst>
        </xdr:cNvPr>
        <xdr:cNvSpPr/>
      </xdr:nvSpPr>
      <xdr:spPr>
        <a:xfrm>
          <a:off x="18605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59327</xdr:rowOff>
    </xdr:from>
    <xdr:to>
      <xdr:col>102</xdr:col>
      <xdr:colOff>114300</xdr:colOff>
      <xdr:row>86</xdr:row>
      <xdr:rowOff>64226</xdr:rowOff>
    </xdr:to>
    <xdr:cxnSp macro="">
      <xdr:nvCxnSpPr>
        <xdr:cNvPr id="841" name="直線コネクタ 840">
          <a:extLst>
            <a:ext uri="{FF2B5EF4-FFF2-40B4-BE49-F238E27FC236}">
              <a16:creationId xmlns:a16="http://schemas.microsoft.com/office/drawing/2014/main" id="{FDF2E270-A4D5-45C2-8384-050A40FF5053}"/>
            </a:ext>
          </a:extLst>
        </xdr:cNvPr>
        <xdr:cNvCxnSpPr/>
      </xdr:nvCxnSpPr>
      <xdr:spPr>
        <a:xfrm flipV="1">
          <a:off x="18656300" y="1480402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842" name="n_1aveValue【消防施設】&#10;一人当たり面積">
          <a:extLst>
            <a:ext uri="{FF2B5EF4-FFF2-40B4-BE49-F238E27FC236}">
              <a16:creationId xmlns:a16="http://schemas.microsoft.com/office/drawing/2014/main" id="{E8330365-C93C-4AC5-A544-283599911441}"/>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843" name="n_2aveValue【消防施設】&#10;一人当たり面積">
          <a:extLst>
            <a:ext uri="{FF2B5EF4-FFF2-40B4-BE49-F238E27FC236}">
              <a16:creationId xmlns:a16="http://schemas.microsoft.com/office/drawing/2014/main" id="{95EF094B-82AF-4FA8-B207-76CE7C695053}"/>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844" name="n_3aveValue【消防施設】&#10;一人当たり面積">
          <a:extLst>
            <a:ext uri="{FF2B5EF4-FFF2-40B4-BE49-F238E27FC236}">
              <a16:creationId xmlns:a16="http://schemas.microsoft.com/office/drawing/2014/main" id="{83ADB5DA-8471-439C-BB17-BDA02B55ED7D}"/>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845" name="n_4aveValue【消防施設】&#10;一人当たり面積">
          <a:extLst>
            <a:ext uri="{FF2B5EF4-FFF2-40B4-BE49-F238E27FC236}">
              <a16:creationId xmlns:a16="http://schemas.microsoft.com/office/drawing/2014/main" id="{3927D447-64DE-4563-81DD-5BD8792A5173}"/>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83293</xdr:rowOff>
    </xdr:from>
    <xdr:ext cx="469744" cy="259045"/>
    <xdr:sp macro="" textlink="">
      <xdr:nvSpPr>
        <xdr:cNvPr id="846" name="n_1mainValue【消防施設】&#10;一人当たり面積">
          <a:extLst>
            <a:ext uri="{FF2B5EF4-FFF2-40B4-BE49-F238E27FC236}">
              <a16:creationId xmlns:a16="http://schemas.microsoft.com/office/drawing/2014/main" id="{E5B6E372-1746-44AE-B44F-274C6485FA96}"/>
            </a:ext>
          </a:extLst>
        </xdr:cNvPr>
        <xdr:cNvSpPr txBox="1"/>
      </xdr:nvSpPr>
      <xdr:spPr>
        <a:xfrm>
          <a:off x="21075727" y="1482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99621</xdr:rowOff>
    </xdr:from>
    <xdr:ext cx="469744" cy="259045"/>
    <xdr:sp macro="" textlink="">
      <xdr:nvSpPr>
        <xdr:cNvPr id="847" name="n_2mainValue【消防施設】&#10;一人当たり面積">
          <a:extLst>
            <a:ext uri="{FF2B5EF4-FFF2-40B4-BE49-F238E27FC236}">
              <a16:creationId xmlns:a16="http://schemas.microsoft.com/office/drawing/2014/main" id="{A5AAFA2A-E9E8-4A12-BDBB-37ED9359E634}"/>
            </a:ext>
          </a:extLst>
        </xdr:cNvPr>
        <xdr:cNvSpPr txBox="1"/>
      </xdr:nvSpPr>
      <xdr:spPr>
        <a:xfrm>
          <a:off x="20199427" y="1484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101254</xdr:rowOff>
    </xdr:from>
    <xdr:ext cx="469744" cy="259045"/>
    <xdr:sp macro="" textlink="">
      <xdr:nvSpPr>
        <xdr:cNvPr id="848" name="n_3mainValue【消防施設】&#10;一人当たり面積">
          <a:extLst>
            <a:ext uri="{FF2B5EF4-FFF2-40B4-BE49-F238E27FC236}">
              <a16:creationId xmlns:a16="http://schemas.microsoft.com/office/drawing/2014/main" id="{8E357FD4-9A3A-46B0-B5DF-B41DBAC97E84}"/>
            </a:ext>
          </a:extLst>
        </xdr:cNvPr>
        <xdr:cNvSpPr txBox="1"/>
      </xdr:nvSpPr>
      <xdr:spPr>
        <a:xfrm>
          <a:off x="19310427" y="1484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106153</xdr:rowOff>
    </xdr:from>
    <xdr:ext cx="469744" cy="259045"/>
    <xdr:sp macro="" textlink="">
      <xdr:nvSpPr>
        <xdr:cNvPr id="849" name="n_4mainValue【消防施設】&#10;一人当たり面積">
          <a:extLst>
            <a:ext uri="{FF2B5EF4-FFF2-40B4-BE49-F238E27FC236}">
              <a16:creationId xmlns:a16="http://schemas.microsoft.com/office/drawing/2014/main" id="{FA47F22B-E6C8-42FE-AD97-17E746B9D9AC}"/>
            </a:ext>
          </a:extLst>
        </xdr:cNvPr>
        <xdr:cNvSpPr txBox="1"/>
      </xdr:nvSpPr>
      <xdr:spPr>
        <a:xfrm>
          <a:off x="18421427" y="1485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50" name="正方形/長方形 849">
          <a:extLst>
            <a:ext uri="{FF2B5EF4-FFF2-40B4-BE49-F238E27FC236}">
              <a16:creationId xmlns:a16="http://schemas.microsoft.com/office/drawing/2014/main" id="{BAF5C251-1A96-4D52-9F5D-9DBD97CE0B0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1" name="正方形/長方形 850">
          <a:extLst>
            <a:ext uri="{FF2B5EF4-FFF2-40B4-BE49-F238E27FC236}">
              <a16:creationId xmlns:a16="http://schemas.microsoft.com/office/drawing/2014/main" id="{8912A538-AA2F-4E94-947C-97059FAC553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2" name="正方形/長方形 851">
          <a:extLst>
            <a:ext uri="{FF2B5EF4-FFF2-40B4-BE49-F238E27FC236}">
              <a16:creationId xmlns:a16="http://schemas.microsoft.com/office/drawing/2014/main" id="{3C1F8602-D45F-4158-9102-83F7042417E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3" name="正方形/長方形 852">
          <a:extLst>
            <a:ext uri="{FF2B5EF4-FFF2-40B4-BE49-F238E27FC236}">
              <a16:creationId xmlns:a16="http://schemas.microsoft.com/office/drawing/2014/main" id="{2238FE40-5E6F-4949-9D2C-F031F3D17EF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4" name="正方形/長方形 853">
          <a:extLst>
            <a:ext uri="{FF2B5EF4-FFF2-40B4-BE49-F238E27FC236}">
              <a16:creationId xmlns:a16="http://schemas.microsoft.com/office/drawing/2014/main" id="{5F55E9B5-914D-4012-800A-7E93B53F8E4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5" name="正方形/長方形 854">
          <a:extLst>
            <a:ext uri="{FF2B5EF4-FFF2-40B4-BE49-F238E27FC236}">
              <a16:creationId xmlns:a16="http://schemas.microsoft.com/office/drawing/2014/main" id="{879B6359-4242-480A-885B-1DA214B5D32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6" name="正方形/長方形 855">
          <a:extLst>
            <a:ext uri="{FF2B5EF4-FFF2-40B4-BE49-F238E27FC236}">
              <a16:creationId xmlns:a16="http://schemas.microsoft.com/office/drawing/2014/main" id="{F5EBC456-9BF2-47B0-8A8E-72013651C92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正方形/長方形 856">
          <a:extLst>
            <a:ext uri="{FF2B5EF4-FFF2-40B4-BE49-F238E27FC236}">
              <a16:creationId xmlns:a16="http://schemas.microsoft.com/office/drawing/2014/main" id="{4944D661-B399-4F11-AAE0-EEE854BB19A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8" name="テキスト ボックス 857">
          <a:extLst>
            <a:ext uri="{FF2B5EF4-FFF2-40B4-BE49-F238E27FC236}">
              <a16:creationId xmlns:a16="http://schemas.microsoft.com/office/drawing/2014/main" id="{155EB456-31FC-4435-8DCA-0C5924EC2D1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9" name="直線コネクタ 858">
          <a:extLst>
            <a:ext uri="{FF2B5EF4-FFF2-40B4-BE49-F238E27FC236}">
              <a16:creationId xmlns:a16="http://schemas.microsoft.com/office/drawing/2014/main" id="{584B65CB-D205-46B5-AAC0-4E29D53497E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60" name="テキスト ボックス 859">
          <a:extLst>
            <a:ext uri="{FF2B5EF4-FFF2-40B4-BE49-F238E27FC236}">
              <a16:creationId xmlns:a16="http://schemas.microsoft.com/office/drawing/2014/main" id="{423112B0-E034-4F65-AAEF-9E2E1917BF3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61" name="直線コネクタ 860">
          <a:extLst>
            <a:ext uri="{FF2B5EF4-FFF2-40B4-BE49-F238E27FC236}">
              <a16:creationId xmlns:a16="http://schemas.microsoft.com/office/drawing/2014/main" id="{DF463E83-C939-497F-8B76-3A484EC122A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62" name="テキスト ボックス 861">
          <a:extLst>
            <a:ext uri="{FF2B5EF4-FFF2-40B4-BE49-F238E27FC236}">
              <a16:creationId xmlns:a16="http://schemas.microsoft.com/office/drawing/2014/main" id="{F56DD74C-CEBA-44BA-A1C4-6A25407CB4A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3" name="直線コネクタ 862">
          <a:extLst>
            <a:ext uri="{FF2B5EF4-FFF2-40B4-BE49-F238E27FC236}">
              <a16:creationId xmlns:a16="http://schemas.microsoft.com/office/drawing/2014/main" id="{F30DC14C-FB3D-4C85-87D9-D2939E9C6BD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4" name="テキスト ボックス 863">
          <a:extLst>
            <a:ext uri="{FF2B5EF4-FFF2-40B4-BE49-F238E27FC236}">
              <a16:creationId xmlns:a16="http://schemas.microsoft.com/office/drawing/2014/main" id="{3F471C5F-A697-4906-9125-2FCB19E4D83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5" name="直線コネクタ 864">
          <a:extLst>
            <a:ext uri="{FF2B5EF4-FFF2-40B4-BE49-F238E27FC236}">
              <a16:creationId xmlns:a16="http://schemas.microsoft.com/office/drawing/2014/main" id="{7F5E10F2-F879-4530-889F-33BBF77B3A4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6" name="テキスト ボックス 865">
          <a:extLst>
            <a:ext uri="{FF2B5EF4-FFF2-40B4-BE49-F238E27FC236}">
              <a16:creationId xmlns:a16="http://schemas.microsoft.com/office/drawing/2014/main" id="{62BD9237-6402-4A87-AA96-9CA74F3CE77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7" name="直線コネクタ 866">
          <a:extLst>
            <a:ext uri="{FF2B5EF4-FFF2-40B4-BE49-F238E27FC236}">
              <a16:creationId xmlns:a16="http://schemas.microsoft.com/office/drawing/2014/main" id="{7E05C8A1-4BCB-457A-9B00-2EBE2EA1DC9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8" name="テキスト ボックス 867">
          <a:extLst>
            <a:ext uri="{FF2B5EF4-FFF2-40B4-BE49-F238E27FC236}">
              <a16:creationId xmlns:a16="http://schemas.microsoft.com/office/drawing/2014/main" id="{92998DD8-AA31-4E90-A9AD-7D8F2319EF0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9" name="直線コネクタ 868">
          <a:extLst>
            <a:ext uri="{FF2B5EF4-FFF2-40B4-BE49-F238E27FC236}">
              <a16:creationId xmlns:a16="http://schemas.microsoft.com/office/drawing/2014/main" id="{33545AE1-BF25-4C13-A846-4CE01A9FDBE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70" name="テキスト ボックス 869">
          <a:extLst>
            <a:ext uri="{FF2B5EF4-FFF2-40B4-BE49-F238E27FC236}">
              <a16:creationId xmlns:a16="http://schemas.microsoft.com/office/drawing/2014/main" id="{2F866C6B-746F-46F4-BD8C-4B63BDB71FC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71" name="直線コネクタ 870">
          <a:extLst>
            <a:ext uri="{FF2B5EF4-FFF2-40B4-BE49-F238E27FC236}">
              <a16:creationId xmlns:a16="http://schemas.microsoft.com/office/drawing/2014/main" id="{E434B839-BA72-4D84-BDA6-2DBA00A5556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72" name="テキスト ボックス 871">
          <a:extLst>
            <a:ext uri="{FF2B5EF4-FFF2-40B4-BE49-F238E27FC236}">
              <a16:creationId xmlns:a16="http://schemas.microsoft.com/office/drawing/2014/main" id="{9B818B53-15CA-453D-8CA0-8585BE1354D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3" name="直線コネクタ 872">
          <a:extLst>
            <a:ext uri="{FF2B5EF4-FFF2-40B4-BE49-F238E27FC236}">
              <a16:creationId xmlns:a16="http://schemas.microsoft.com/office/drawing/2014/main" id="{BF2AB5F1-94A1-46F0-843B-A6855D185B5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4" name="【庁舎】&#10;有形固定資産減価償却率グラフ枠">
          <a:extLst>
            <a:ext uri="{FF2B5EF4-FFF2-40B4-BE49-F238E27FC236}">
              <a16:creationId xmlns:a16="http://schemas.microsoft.com/office/drawing/2014/main" id="{2C16D3AA-A6A5-4A35-8CE3-28B5BCD2B32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875" name="直線コネクタ 874">
          <a:extLst>
            <a:ext uri="{FF2B5EF4-FFF2-40B4-BE49-F238E27FC236}">
              <a16:creationId xmlns:a16="http://schemas.microsoft.com/office/drawing/2014/main" id="{B3B53215-1E93-430B-911F-390A5776A5F7}"/>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876" name="【庁舎】&#10;有形固定資産減価償却率最小値テキスト">
          <a:extLst>
            <a:ext uri="{FF2B5EF4-FFF2-40B4-BE49-F238E27FC236}">
              <a16:creationId xmlns:a16="http://schemas.microsoft.com/office/drawing/2014/main" id="{B8D81EAF-B46D-4694-A28B-4C5B31573FA6}"/>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877" name="直線コネクタ 876">
          <a:extLst>
            <a:ext uri="{FF2B5EF4-FFF2-40B4-BE49-F238E27FC236}">
              <a16:creationId xmlns:a16="http://schemas.microsoft.com/office/drawing/2014/main" id="{0075B9CE-815C-4C75-8B3B-BFA77BC397AF}"/>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78" name="【庁舎】&#10;有形固定資産減価償却率最大値テキスト">
          <a:extLst>
            <a:ext uri="{FF2B5EF4-FFF2-40B4-BE49-F238E27FC236}">
              <a16:creationId xmlns:a16="http://schemas.microsoft.com/office/drawing/2014/main" id="{258179E0-D737-4A92-8464-5D99783BC3DC}"/>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79" name="直線コネクタ 878">
          <a:extLst>
            <a:ext uri="{FF2B5EF4-FFF2-40B4-BE49-F238E27FC236}">
              <a16:creationId xmlns:a16="http://schemas.microsoft.com/office/drawing/2014/main" id="{F4EB5B82-3D78-48F9-9F20-8709C7AFCCAC}"/>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880" name="【庁舎】&#10;有形固定資産減価償却率平均値テキスト">
          <a:extLst>
            <a:ext uri="{FF2B5EF4-FFF2-40B4-BE49-F238E27FC236}">
              <a16:creationId xmlns:a16="http://schemas.microsoft.com/office/drawing/2014/main" id="{AB87ECE6-47B2-4BD2-A96C-985B4CC81DD5}"/>
            </a:ext>
          </a:extLst>
        </xdr:cNvPr>
        <xdr:cNvSpPr txBox="1"/>
      </xdr:nvSpPr>
      <xdr:spPr>
        <a:xfrm>
          <a:off x="16357600" y="17852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881" name="フローチャート: 判断 880">
          <a:extLst>
            <a:ext uri="{FF2B5EF4-FFF2-40B4-BE49-F238E27FC236}">
              <a16:creationId xmlns:a16="http://schemas.microsoft.com/office/drawing/2014/main" id="{0A998667-9030-4763-A3A4-37D4663C6EEF}"/>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82" name="フローチャート: 判断 881">
          <a:extLst>
            <a:ext uri="{FF2B5EF4-FFF2-40B4-BE49-F238E27FC236}">
              <a16:creationId xmlns:a16="http://schemas.microsoft.com/office/drawing/2014/main" id="{B96B5995-ACE7-4CC4-A8FF-BE453917BA4D}"/>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883" name="フローチャート: 判断 882">
          <a:extLst>
            <a:ext uri="{FF2B5EF4-FFF2-40B4-BE49-F238E27FC236}">
              <a16:creationId xmlns:a16="http://schemas.microsoft.com/office/drawing/2014/main" id="{B7B95FB2-B74B-49E5-9AEE-D19309DF7146}"/>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884" name="フローチャート: 判断 883">
          <a:extLst>
            <a:ext uri="{FF2B5EF4-FFF2-40B4-BE49-F238E27FC236}">
              <a16:creationId xmlns:a16="http://schemas.microsoft.com/office/drawing/2014/main" id="{F984DEA8-0088-407C-98CA-13B9F30425BF}"/>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85" name="フローチャート: 判断 884">
          <a:extLst>
            <a:ext uri="{FF2B5EF4-FFF2-40B4-BE49-F238E27FC236}">
              <a16:creationId xmlns:a16="http://schemas.microsoft.com/office/drawing/2014/main" id="{E53CE69C-FD4B-48C4-99BD-28300CA133DE}"/>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F0833A6C-595B-4F08-B58D-BB19C4EDAF7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E579AF9F-ACBD-4F7F-B25D-B2B870F59B9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FA9F07A8-BA92-401F-8E51-42765FAFE8E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0AC9C2A7-4A3C-4AA7-AB4F-8601D522B63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2E5D1A0F-2C86-48C1-99C4-675D82B167B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44994</xdr:rowOff>
    </xdr:from>
    <xdr:to>
      <xdr:col>85</xdr:col>
      <xdr:colOff>177800</xdr:colOff>
      <xdr:row>103</xdr:row>
      <xdr:rowOff>146594</xdr:rowOff>
    </xdr:to>
    <xdr:sp macro="" textlink="">
      <xdr:nvSpPr>
        <xdr:cNvPr id="891" name="楕円 890">
          <a:extLst>
            <a:ext uri="{FF2B5EF4-FFF2-40B4-BE49-F238E27FC236}">
              <a16:creationId xmlns:a16="http://schemas.microsoft.com/office/drawing/2014/main" id="{A8F17BC0-E7D0-4EB2-BEF1-470D4F96BD21}"/>
            </a:ext>
          </a:extLst>
        </xdr:cNvPr>
        <xdr:cNvSpPr/>
      </xdr:nvSpPr>
      <xdr:spPr>
        <a:xfrm>
          <a:off x="16268700" y="1770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67871</xdr:rowOff>
    </xdr:from>
    <xdr:ext cx="405111" cy="259045"/>
    <xdr:sp macro="" textlink="">
      <xdr:nvSpPr>
        <xdr:cNvPr id="892" name="【庁舎】&#10;有形固定資産減価償却率該当値テキスト">
          <a:extLst>
            <a:ext uri="{FF2B5EF4-FFF2-40B4-BE49-F238E27FC236}">
              <a16:creationId xmlns:a16="http://schemas.microsoft.com/office/drawing/2014/main" id="{55BC2E7D-66EA-42B7-BCC9-5C2244DCA5D9}"/>
            </a:ext>
          </a:extLst>
        </xdr:cNvPr>
        <xdr:cNvSpPr txBox="1"/>
      </xdr:nvSpPr>
      <xdr:spPr>
        <a:xfrm>
          <a:off x="16357600" y="1755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20501</xdr:rowOff>
    </xdr:from>
    <xdr:to>
      <xdr:col>81</xdr:col>
      <xdr:colOff>101600</xdr:colOff>
      <xdr:row>103</xdr:row>
      <xdr:rowOff>122101</xdr:rowOff>
    </xdr:to>
    <xdr:sp macro="" textlink="">
      <xdr:nvSpPr>
        <xdr:cNvPr id="893" name="楕円 892">
          <a:extLst>
            <a:ext uri="{FF2B5EF4-FFF2-40B4-BE49-F238E27FC236}">
              <a16:creationId xmlns:a16="http://schemas.microsoft.com/office/drawing/2014/main" id="{7EF58867-6CC6-4BBE-830C-DAAEA9B06901}"/>
            </a:ext>
          </a:extLst>
        </xdr:cNvPr>
        <xdr:cNvSpPr/>
      </xdr:nvSpPr>
      <xdr:spPr>
        <a:xfrm>
          <a:off x="15430500" y="1767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71301</xdr:rowOff>
    </xdr:from>
    <xdr:to>
      <xdr:col>85</xdr:col>
      <xdr:colOff>127000</xdr:colOff>
      <xdr:row>103</xdr:row>
      <xdr:rowOff>95794</xdr:rowOff>
    </xdr:to>
    <xdr:cxnSp macro="">
      <xdr:nvCxnSpPr>
        <xdr:cNvPr id="894" name="直線コネクタ 893">
          <a:extLst>
            <a:ext uri="{FF2B5EF4-FFF2-40B4-BE49-F238E27FC236}">
              <a16:creationId xmlns:a16="http://schemas.microsoft.com/office/drawing/2014/main" id="{C7DF529D-B10E-4627-8B04-B01589D27128}"/>
            </a:ext>
          </a:extLst>
        </xdr:cNvPr>
        <xdr:cNvCxnSpPr/>
      </xdr:nvCxnSpPr>
      <xdr:spPr>
        <a:xfrm>
          <a:off x="15481300" y="17730651"/>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167458</xdr:rowOff>
    </xdr:from>
    <xdr:to>
      <xdr:col>76</xdr:col>
      <xdr:colOff>165100</xdr:colOff>
      <xdr:row>103</xdr:row>
      <xdr:rowOff>97608</xdr:rowOff>
    </xdr:to>
    <xdr:sp macro="" textlink="">
      <xdr:nvSpPr>
        <xdr:cNvPr id="895" name="楕円 894">
          <a:extLst>
            <a:ext uri="{FF2B5EF4-FFF2-40B4-BE49-F238E27FC236}">
              <a16:creationId xmlns:a16="http://schemas.microsoft.com/office/drawing/2014/main" id="{0DCD6B37-8844-4A74-970C-57A160A5FABA}"/>
            </a:ext>
          </a:extLst>
        </xdr:cNvPr>
        <xdr:cNvSpPr/>
      </xdr:nvSpPr>
      <xdr:spPr>
        <a:xfrm>
          <a:off x="14541500" y="176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46808</xdr:rowOff>
    </xdr:from>
    <xdr:to>
      <xdr:col>81</xdr:col>
      <xdr:colOff>50800</xdr:colOff>
      <xdr:row>103</xdr:row>
      <xdr:rowOff>71301</xdr:rowOff>
    </xdr:to>
    <xdr:cxnSp macro="">
      <xdr:nvCxnSpPr>
        <xdr:cNvPr id="896" name="直線コネクタ 895">
          <a:extLst>
            <a:ext uri="{FF2B5EF4-FFF2-40B4-BE49-F238E27FC236}">
              <a16:creationId xmlns:a16="http://schemas.microsoft.com/office/drawing/2014/main" id="{ADFD849B-C54E-40CE-9FC9-F00240A7B682}"/>
            </a:ext>
          </a:extLst>
        </xdr:cNvPr>
        <xdr:cNvCxnSpPr/>
      </xdr:nvCxnSpPr>
      <xdr:spPr>
        <a:xfrm>
          <a:off x="14592300" y="1770615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142966</xdr:rowOff>
    </xdr:from>
    <xdr:to>
      <xdr:col>72</xdr:col>
      <xdr:colOff>38100</xdr:colOff>
      <xdr:row>103</xdr:row>
      <xdr:rowOff>73116</xdr:rowOff>
    </xdr:to>
    <xdr:sp macro="" textlink="">
      <xdr:nvSpPr>
        <xdr:cNvPr id="897" name="楕円 896">
          <a:extLst>
            <a:ext uri="{FF2B5EF4-FFF2-40B4-BE49-F238E27FC236}">
              <a16:creationId xmlns:a16="http://schemas.microsoft.com/office/drawing/2014/main" id="{C0ACE26B-F996-47FA-A4E0-44A3BA6688F0}"/>
            </a:ext>
          </a:extLst>
        </xdr:cNvPr>
        <xdr:cNvSpPr/>
      </xdr:nvSpPr>
      <xdr:spPr>
        <a:xfrm>
          <a:off x="13652500" y="1763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22316</xdr:rowOff>
    </xdr:from>
    <xdr:to>
      <xdr:col>76</xdr:col>
      <xdr:colOff>114300</xdr:colOff>
      <xdr:row>103</xdr:row>
      <xdr:rowOff>46808</xdr:rowOff>
    </xdr:to>
    <xdr:cxnSp macro="">
      <xdr:nvCxnSpPr>
        <xdr:cNvPr id="898" name="直線コネクタ 897">
          <a:extLst>
            <a:ext uri="{FF2B5EF4-FFF2-40B4-BE49-F238E27FC236}">
              <a16:creationId xmlns:a16="http://schemas.microsoft.com/office/drawing/2014/main" id="{7E655B20-C9E8-4ACC-9A8B-9FFACA29BF2A}"/>
            </a:ext>
          </a:extLst>
        </xdr:cNvPr>
        <xdr:cNvCxnSpPr/>
      </xdr:nvCxnSpPr>
      <xdr:spPr>
        <a:xfrm>
          <a:off x="13703300" y="17681666"/>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118473</xdr:rowOff>
    </xdr:from>
    <xdr:to>
      <xdr:col>67</xdr:col>
      <xdr:colOff>101600</xdr:colOff>
      <xdr:row>103</xdr:row>
      <xdr:rowOff>48623</xdr:rowOff>
    </xdr:to>
    <xdr:sp macro="" textlink="">
      <xdr:nvSpPr>
        <xdr:cNvPr id="899" name="楕円 898">
          <a:extLst>
            <a:ext uri="{FF2B5EF4-FFF2-40B4-BE49-F238E27FC236}">
              <a16:creationId xmlns:a16="http://schemas.microsoft.com/office/drawing/2014/main" id="{1F2E6336-23A3-4735-B0EE-6D7F2BECA73F}"/>
            </a:ext>
          </a:extLst>
        </xdr:cNvPr>
        <xdr:cNvSpPr/>
      </xdr:nvSpPr>
      <xdr:spPr>
        <a:xfrm>
          <a:off x="12763500" y="1760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169273</xdr:rowOff>
    </xdr:from>
    <xdr:to>
      <xdr:col>71</xdr:col>
      <xdr:colOff>177800</xdr:colOff>
      <xdr:row>103</xdr:row>
      <xdr:rowOff>22316</xdr:rowOff>
    </xdr:to>
    <xdr:cxnSp macro="">
      <xdr:nvCxnSpPr>
        <xdr:cNvPr id="900" name="直線コネクタ 899">
          <a:extLst>
            <a:ext uri="{FF2B5EF4-FFF2-40B4-BE49-F238E27FC236}">
              <a16:creationId xmlns:a16="http://schemas.microsoft.com/office/drawing/2014/main" id="{0722D768-BF17-4207-B992-4D97F7303915}"/>
            </a:ext>
          </a:extLst>
        </xdr:cNvPr>
        <xdr:cNvCxnSpPr/>
      </xdr:nvCxnSpPr>
      <xdr:spPr>
        <a:xfrm>
          <a:off x="12814300" y="1765717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901" name="n_1aveValue【庁舎】&#10;有形固定資産減価償却率">
          <a:extLst>
            <a:ext uri="{FF2B5EF4-FFF2-40B4-BE49-F238E27FC236}">
              <a16:creationId xmlns:a16="http://schemas.microsoft.com/office/drawing/2014/main" id="{088AA70F-0A30-4995-AB89-30526828CF96}"/>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902" name="n_2aveValue【庁舎】&#10;有形固定資産減価償却率">
          <a:extLst>
            <a:ext uri="{FF2B5EF4-FFF2-40B4-BE49-F238E27FC236}">
              <a16:creationId xmlns:a16="http://schemas.microsoft.com/office/drawing/2014/main" id="{985EBFCF-9D39-4083-BFB7-304A8EF21F7B}"/>
            </a:ext>
          </a:extLst>
        </xdr:cNvPr>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903" name="n_3aveValue【庁舎】&#10;有形固定資産減価償却率">
          <a:extLst>
            <a:ext uri="{FF2B5EF4-FFF2-40B4-BE49-F238E27FC236}">
              <a16:creationId xmlns:a16="http://schemas.microsoft.com/office/drawing/2014/main" id="{BE17EBB5-103B-46DB-B8C3-68052B854501}"/>
            </a:ext>
          </a:extLst>
        </xdr:cNvPr>
        <xdr:cNvSpPr txBox="1"/>
      </xdr:nvSpPr>
      <xdr:spPr>
        <a:xfrm>
          <a:off x="13500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904" name="n_4aveValue【庁舎】&#10;有形固定資産減価償却率">
          <a:extLst>
            <a:ext uri="{FF2B5EF4-FFF2-40B4-BE49-F238E27FC236}">
              <a16:creationId xmlns:a16="http://schemas.microsoft.com/office/drawing/2014/main" id="{9CB5CA1C-CC67-4DE2-B329-3742EC5EE7E1}"/>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138628</xdr:rowOff>
    </xdr:from>
    <xdr:ext cx="405111" cy="259045"/>
    <xdr:sp macro="" textlink="">
      <xdr:nvSpPr>
        <xdr:cNvPr id="905" name="n_1mainValue【庁舎】&#10;有形固定資産減価償却率">
          <a:extLst>
            <a:ext uri="{FF2B5EF4-FFF2-40B4-BE49-F238E27FC236}">
              <a16:creationId xmlns:a16="http://schemas.microsoft.com/office/drawing/2014/main" id="{0F4D17AA-FC31-4A29-8348-EAD6D3A2D4F3}"/>
            </a:ext>
          </a:extLst>
        </xdr:cNvPr>
        <xdr:cNvSpPr txBox="1"/>
      </xdr:nvSpPr>
      <xdr:spPr>
        <a:xfrm>
          <a:off x="15266044" y="1745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114135</xdr:rowOff>
    </xdr:from>
    <xdr:ext cx="405111" cy="259045"/>
    <xdr:sp macro="" textlink="">
      <xdr:nvSpPr>
        <xdr:cNvPr id="906" name="n_2mainValue【庁舎】&#10;有形固定資産減価償却率">
          <a:extLst>
            <a:ext uri="{FF2B5EF4-FFF2-40B4-BE49-F238E27FC236}">
              <a16:creationId xmlns:a16="http://schemas.microsoft.com/office/drawing/2014/main" id="{E52111FB-584A-4CC8-9A71-C1D18C9C019D}"/>
            </a:ext>
          </a:extLst>
        </xdr:cNvPr>
        <xdr:cNvSpPr txBox="1"/>
      </xdr:nvSpPr>
      <xdr:spPr>
        <a:xfrm>
          <a:off x="14389744" y="1743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89643</xdr:rowOff>
    </xdr:from>
    <xdr:ext cx="405111" cy="259045"/>
    <xdr:sp macro="" textlink="">
      <xdr:nvSpPr>
        <xdr:cNvPr id="907" name="n_3mainValue【庁舎】&#10;有形固定資産減価償却率">
          <a:extLst>
            <a:ext uri="{FF2B5EF4-FFF2-40B4-BE49-F238E27FC236}">
              <a16:creationId xmlns:a16="http://schemas.microsoft.com/office/drawing/2014/main" id="{50C879C2-E9BC-4DCF-9022-542DE0570587}"/>
            </a:ext>
          </a:extLst>
        </xdr:cNvPr>
        <xdr:cNvSpPr txBox="1"/>
      </xdr:nvSpPr>
      <xdr:spPr>
        <a:xfrm>
          <a:off x="13500744" y="1740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65150</xdr:rowOff>
    </xdr:from>
    <xdr:ext cx="405111" cy="259045"/>
    <xdr:sp macro="" textlink="">
      <xdr:nvSpPr>
        <xdr:cNvPr id="908" name="n_4mainValue【庁舎】&#10;有形固定資産減価償却率">
          <a:extLst>
            <a:ext uri="{FF2B5EF4-FFF2-40B4-BE49-F238E27FC236}">
              <a16:creationId xmlns:a16="http://schemas.microsoft.com/office/drawing/2014/main" id="{CA332BBF-5ED4-44C6-AD89-E50A6D97349F}"/>
            </a:ext>
          </a:extLst>
        </xdr:cNvPr>
        <xdr:cNvSpPr txBox="1"/>
      </xdr:nvSpPr>
      <xdr:spPr>
        <a:xfrm>
          <a:off x="12611744" y="1738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9" name="正方形/長方形 908">
          <a:extLst>
            <a:ext uri="{FF2B5EF4-FFF2-40B4-BE49-F238E27FC236}">
              <a16:creationId xmlns:a16="http://schemas.microsoft.com/office/drawing/2014/main" id="{1ED6B1B9-7DAB-4157-A294-9353D6A40A7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10" name="正方形/長方形 909">
          <a:extLst>
            <a:ext uri="{FF2B5EF4-FFF2-40B4-BE49-F238E27FC236}">
              <a16:creationId xmlns:a16="http://schemas.microsoft.com/office/drawing/2014/main" id="{9AC9E839-E17D-419E-99A6-F2CA5C8FA17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11" name="正方形/長方形 910">
          <a:extLst>
            <a:ext uri="{FF2B5EF4-FFF2-40B4-BE49-F238E27FC236}">
              <a16:creationId xmlns:a16="http://schemas.microsoft.com/office/drawing/2014/main" id="{53109F52-3A58-4BED-81A4-842689D47F5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2" name="正方形/長方形 911">
          <a:extLst>
            <a:ext uri="{FF2B5EF4-FFF2-40B4-BE49-F238E27FC236}">
              <a16:creationId xmlns:a16="http://schemas.microsoft.com/office/drawing/2014/main" id="{FCCDD01F-7C4D-4092-AD2B-FE7A7B01738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3" name="正方形/長方形 912">
          <a:extLst>
            <a:ext uri="{FF2B5EF4-FFF2-40B4-BE49-F238E27FC236}">
              <a16:creationId xmlns:a16="http://schemas.microsoft.com/office/drawing/2014/main" id="{F6B34F4E-7CC1-480C-9C02-917B1E4E59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4" name="正方形/長方形 913">
          <a:extLst>
            <a:ext uri="{FF2B5EF4-FFF2-40B4-BE49-F238E27FC236}">
              <a16:creationId xmlns:a16="http://schemas.microsoft.com/office/drawing/2014/main" id="{0647DCF5-5024-4C82-BA49-224DEFB4F38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5" name="正方形/長方形 914">
          <a:extLst>
            <a:ext uri="{FF2B5EF4-FFF2-40B4-BE49-F238E27FC236}">
              <a16:creationId xmlns:a16="http://schemas.microsoft.com/office/drawing/2014/main" id="{33676FA8-4BDB-4F01-B348-838FBC89BAF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6" name="正方形/長方形 915">
          <a:extLst>
            <a:ext uri="{FF2B5EF4-FFF2-40B4-BE49-F238E27FC236}">
              <a16:creationId xmlns:a16="http://schemas.microsoft.com/office/drawing/2014/main" id="{07526432-0ECF-4CEE-B9EA-4DBDC6B0D0A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7" name="テキスト ボックス 916">
          <a:extLst>
            <a:ext uri="{FF2B5EF4-FFF2-40B4-BE49-F238E27FC236}">
              <a16:creationId xmlns:a16="http://schemas.microsoft.com/office/drawing/2014/main" id="{D32A189E-356D-4D42-B9B6-00CCD70D604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8" name="直線コネクタ 917">
          <a:extLst>
            <a:ext uri="{FF2B5EF4-FFF2-40B4-BE49-F238E27FC236}">
              <a16:creationId xmlns:a16="http://schemas.microsoft.com/office/drawing/2014/main" id="{0E14CCCA-C3EB-4CCC-A6C0-EAA5D3FE897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9" name="直線コネクタ 918">
          <a:extLst>
            <a:ext uri="{FF2B5EF4-FFF2-40B4-BE49-F238E27FC236}">
              <a16:creationId xmlns:a16="http://schemas.microsoft.com/office/drawing/2014/main" id="{AF9BEC5B-B2AD-46FE-AD07-0B4FF344296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20" name="テキスト ボックス 919">
          <a:extLst>
            <a:ext uri="{FF2B5EF4-FFF2-40B4-BE49-F238E27FC236}">
              <a16:creationId xmlns:a16="http://schemas.microsoft.com/office/drawing/2014/main" id="{DC7435AA-E98F-492B-8D6C-E95A14ECA5F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21" name="直線コネクタ 920">
          <a:extLst>
            <a:ext uri="{FF2B5EF4-FFF2-40B4-BE49-F238E27FC236}">
              <a16:creationId xmlns:a16="http://schemas.microsoft.com/office/drawing/2014/main" id="{A4A7E899-3778-47D4-B6FE-9A13736D91B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22" name="テキスト ボックス 921">
          <a:extLst>
            <a:ext uri="{FF2B5EF4-FFF2-40B4-BE49-F238E27FC236}">
              <a16:creationId xmlns:a16="http://schemas.microsoft.com/office/drawing/2014/main" id="{C7173C55-F57D-4855-BE98-B5790CA90B7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23" name="直線コネクタ 922">
          <a:extLst>
            <a:ext uri="{FF2B5EF4-FFF2-40B4-BE49-F238E27FC236}">
              <a16:creationId xmlns:a16="http://schemas.microsoft.com/office/drawing/2014/main" id="{D62AAB57-485A-47F4-BBDB-C21E8894B69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4" name="テキスト ボックス 923">
          <a:extLst>
            <a:ext uri="{FF2B5EF4-FFF2-40B4-BE49-F238E27FC236}">
              <a16:creationId xmlns:a16="http://schemas.microsoft.com/office/drawing/2014/main" id="{294B2FF1-20C8-41B7-866C-546E8D2239C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5" name="直線コネクタ 924">
          <a:extLst>
            <a:ext uri="{FF2B5EF4-FFF2-40B4-BE49-F238E27FC236}">
              <a16:creationId xmlns:a16="http://schemas.microsoft.com/office/drawing/2014/main" id="{F75A5A2F-A20B-4F3D-9488-B7905D12528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6" name="テキスト ボックス 925">
          <a:extLst>
            <a:ext uri="{FF2B5EF4-FFF2-40B4-BE49-F238E27FC236}">
              <a16:creationId xmlns:a16="http://schemas.microsoft.com/office/drawing/2014/main" id="{94B38A84-A630-45B4-840F-D3EEFB99AFB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7" name="直線コネクタ 926">
          <a:extLst>
            <a:ext uri="{FF2B5EF4-FFF2-40B4-BE49-F238E27FC236}">
              <a16:creationId xmlns:a16="http://schemas.microsoft.com/office/drawing/2014/main" id="{2FAB9416-455A-44C2-8E3E-61AAA362858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8" name="テキスト ボックス 927">
          <a:extLst>
            <a:ext uri="{FF2B5EF4-FFF2-40B4-BE49-F238E27FC236}">
              <a16:creationId xmlns:a16="http://schemas.microsoft.com/office/drawing/2014/main" id="{CB9D5D23-B77E-41BF-AF7D-B178988C1EA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9" name="直線コネクタ 928">
          <a:extLst>
            <a:ext uri="{FF2B5EF4-FFF2-40B4-BE49-F238E27FC236}">
              <a16:creationId xmlns:a16="http://schemas.microsoft.com/office/drawing/2014/main" id="{850F5AA2-58DD-4AD3-835A-FAB90E25D2C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30" name="テキスト ボックス 929">
          <a:extLst>
            <a:ext uri="{FF2B5EF4-FFF2-40B4-BE49-F238E27FC236}">
              <a16:creationId xmlns:a16="http://schemas.microsoft.com/office/drawing/2014/main" id="{F0FBBDB5-05AF-4332-A8B1-ABEE7F89307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31" name="直線コネクタ 930">
          <a:extLst>
            <a:ext uri="{FF2B5EF4-FFF2-40B4-BE49-F238E27FC236}">
              <a16:creationId xmlns:a16="http://schemas.microsoft.com/office/drawing/2014/main" id="{DC1A4C39-D0D7-43CF-84B5-9029058F23E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32" name="テキスト ボックス 931">
          <a:extLst>
            <a:ext uri="{FF2B5EF4-FFF2-40B4-BE49-F238E27FC236}">
              <a16:creationId xmlns:a16="http://schemas.microsoft.com/office/drawing/2014/main" id="{0E5B87AC-47EB-4427-A980-70E85BB83A0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3" name="【庁舎】&#10;一人当たり面積グラフ枠">
          <a:extLst>
            <a:ext uri="{FF2B5EF4-FFF2-40B4-BE49-F238E27FC236}">
              <a16:creationId xmlns:a16="http://schemas.microsoft.com/office/drawing/2014/main" id="{B99D1DB5-762F-4085-9D8A-EC6B95F2089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934" name="直線コネクタ 933">
          <a:extLst>
            <a:ext uri="{FF2B5EF4-FFF2-40B4-BE49-F238E27FC236}">
              <a16:creationId xmlns:a16="http://schemas.microsoft.com/office/drawing/2014/main" id="{2960B6D7-8E19-4F2C-9E83-87B90C04E319}"/>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935" name="【庁舎】&#10;一人当たり面積最小値テキスト">
          <a:extLst>
            <a:ext uri="{FF2B5EF4-FFF2-40B4-BE49-F238E27FC236}">
              <a16:creationId xmlns:a16="http://schemas.microsoft.com/office/drawing/2014/main" id="{6679D1BF-1BB8-4822-B385-6A0F03470D24}"/>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936" name="直線コネクタ 935">
          <a:extLst>
            <a:ext uri="{FF2B5EF4-FFF2-40B4-BE49-F238E27FC236}">
              <a16:creationId xmlns:a16="http://schemas.microsoft.com/office/drawing/2014/main" id="{F1848D93-9867-4228-B247-3F71BFD31096}"/>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937" name="【庁舎】&#10;一人当たり面積最大値テキスト">
          <a:extLst>
            <a:ext uri="{FF2B5EF4-FFF2-40B4-BE49-F238E27FC236}">
              <a16:creationId xmlns:a16="http://schemas.microsoft.com/office/drawing/2014/main" id="{7465C2B3-D2C0-4ACB-93F5-5807040F0EAA}"/>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938" name="直線コネクタ 937">
          <a:extLst>
            <a:ext uri="{FF2B5EF4-FFF2-40B4-BE49-F238E27FC236}">
              <a16:creationId xmlns:a16="http://schemas.microsoft.com/office/drawing/2014/main" id="{70810455-E3D1-473D-BBEA-126FD54F9B2B}"/>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939" name="【庁舎】&#10;一人当たり面積平均値テキスト">
          <a:extLst>
            <a:ext uri="{FF2B5EF4-FFF2-40B4-BE49-F238E27FC236}">
              <a16:creationId xmlns:a16="http://schemas.microsoft.com/office/drawing/2014/main" id="{0748B3EC-085E-4363-81D1-0A223F1B2DC5}"/>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940" name="フローチャート: 判断 939">
          <a:extLst>
            <a:ext uri="{FF2B5EF4-FFF2-40B4-BE49-F238E27FC236}">
              <a16:creationId xmlns:a16="http://schemas.microsoft.com/office/drawing/2014/main" id="{1D925E67-2868-4E76-9A00-9F11DFF7FFF9}"/>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941" name="フローチャート: 判断 940">
          <a:extLst>
            <a:ext uri="{FF2B5EF4-FFF2-40B4-BE49-F238E27FC236}">
              <a16:creationId xmlns:a16="http://schemas.microsoft.com/office/drawing/2014/main" id="{34F32315-2A3D-4554-8409-000FB5B4A3FA}"/>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942" name="フローチャート: 判断 941">
          <a:extLst>
            <a:ext uri="{FF2B5EF4-FFF2-40B4-BE49-F238E27FC236}">
              <a16:creationId xmlns:a16="http://schemas.microsoft.com/office/drawing/2014/main" id="{2610EC09-FB4B-431E-B724-5D8DB19845D7}"/>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943" name="フローチャート: 判断 942">
          <a:extLst>
            <a:ext uri="{FF2B5EF4-FFF2-40B4-BE49-F238E27FC236}">
              <a16:creationId xmlns:a16="http://schemas.microsoft.com/office/drawing/2014/main" id="{60BDFC9F-A505-4FD2-A989-FC357C66EF15}"/>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944" name="フローチャート: 判断 943">
          <a:extLst>
            <a:ext uri="{FF2B5EF4-FFF2-40B4-BE49-F238E27FC236}">
              <a16:creationId xmlns:a16="http://schemas.microsoft.com/office/drawing/2014/main" id="{1D006CE9-8BE4-4933-BB08-70017F35A85A}"/>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48CB8CC1-450D-4697-A635-E7C98F3E5E4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6" name="テキスト ボックス 945">
          <a:extLst>
            <a:ext uri="{FF2B5EF4-FFF2-40B4-BE49-F238E27FC236}">
              <a16:creationId xmlns:a16="http://schemas.microsoft.com/office/drawing/2014/main" id="{022FD098-CF7C-4232-954D-D16184C40E9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7" name="テキスト ボックス 946">
          <a:extLst>
            <a:ext uri="{FF2B5EF4-FFF2-40B4-BE49-F238E27FC236}">
              <a16:creationId xmlns:a16="http://schemas.microsoft.com/office/drawing/2014/main" id="{E41D9747-752F-46F3-8CBE-77F882E17D5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8" name="テキスト ボックス 947">
          <a:extLst>
            <a:ext uri="{FF2B5EF4-FFF2-40B4-BE49-F238E27FC236}">
              <a16:creationId xmlns:a16="http://schemas.microsoft.com/office/drawing/2014/main" id="{AB6133BE-8C4F-4417-9BD1-77B9FA51357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9" name="テキスト ボックス 948">
          <a:extLst>
            <a:ext uri="{FF2B5EF4-FFF2-40B4-BE49-F238E27FC236}">
              <a16:creationId xmlns:a16="http://schemas.microsoft.com/office/drawing/2014/main" id="{967640CB-6ED1-48EA-800A-1184F13F513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59689</xdr:rowOff>
    </xdr:from>
    <xdr:to>
      <xdr:col>116</xdr:col>
      <xdr:colOff>114300</xdr:colOff>
      <xdr:row>103</xdr:row>
      <xdr:rowOff>161289</xdr:rowOff>
    </xdr:to>
    <xdr:sp macro="" textlink="">
      <xdr:nvSpPr>
        <xdr:cNvPr id="950" name="楕円 949">
          <a:extLst>
            <a:ext uri="{FF2B5EF4-FFF2-40B4-BE49-F238E27FC236}">
              <a16:creationId xmlns:a16="http://schemas.microsoft.com/office/drawing/2014/main" id="{22D128BD-3AE0-4D01-97D1-2263DD2EDC2D}"/>
            </a:ext>
          </a:extLst>
        </xdr:cNvPr>
        <xdr:cNvSpPr/>
      </xdr:nvSpPr>
      <xdr:spPr>
        <a:xfrm>
          <a:off x="221107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82566</xdr:rowOff>
    </xdr:from>
    <xdr:ext cx="469744" cy="259045"/>
    <xdr:sp macro="" textlink="">
      <xdr:nvSpPr>
        <xdr:cNvPr id="951" name="【庁舎】&#10;一人当たり面積該当値テキスト">
          <a:extLst>
            <a:ext uri="{FF2B5EF4-FFF2-40B4-BE49-F238E27FC236}">
              <a16:creationId xmlns:a16="http://schemas.microsoft.com/office/drawing/2014/main" id="{673CEA5E-AB5E-40D9-B431-CB47426D5C2C}"/>
            </a:ext>
          </a:extLst>
        </xdr:cNvPr>
        <xdr:cNvSpPr txBox="1"/>
      </xdr:nvSpPr>
      <xdr:spPr>
        <a:xfrm>
          <a:off x="22199600"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72752</xdr:rowOff>
    </xdr:from>
    <xdr:to>
      <xdr:col>112</xdr:col>
      <xdr:colOff>38100</xdr:colOff>
      <xdr:row>104</xdr:row>
      <xdr:rowOff>2902</xdr:rowOff>
    </xdr:to>
    <xdr:sp macro="" textlink="">
      <xdr:nvSpPr>
        <xdr:cNvPr id="952" name="楕円 951">
          <a:extLst>
            <a:ext uri="{FF2B5EF4-FFF2-40B4-BE49-F238E27FC236}">
              <a16:creationId xmlns:a16="http://schemas.microsoft.com/office/drawing/2014/main" id="{1CF53BE7-57C0-4EBF-83A7-CB4FD3FDE2A3}"/>
            </a:ext>
          </a:extLst>
        </xdr:cNvPr>
        <xdr:cNvSpPr/>
      </xdr:nvSpPr>
      <xdr:spPr>
        <a:xfrm>
          <a:off x="21272500" y="177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110489</xdr:rowOff>
    </xdr:from>
    <xdr:to>
      <xdr:col>116</xdr:col>
      <xdr:colOff>63500</xdr:colOff>
      <xdr:row>103</xdr:row>
      <xdr:rowOff>123552</xdr:rowOff>
    </xdr:to>
    <xdr:cxnSp macro="">
      <xdr:nvCxnSpPr>
        <xdr:cNvPr id="953" name="直線コネクタ 952">
          <a:extLst>
            <a:ext uri="{FF2B5EF4-FFF2-40B4-BE49-F238E27FC236}">
              <a16:creationId xmlns:a16="http://schemas.microsoft.com/office/drawing/2014/main" id="{32FA263B-054E-44E6-8CBA-0067B99FB2AD}"/>
            </a:ext>
          </a:extLst>
        </xdr:cNvPr>
        <xdr:cNvCxnSpPr/>
      </xdr:nvCxnSpPr>
      <xdr:spPr>
        <a:xfrm flipV="1">
          <a:off x="21323300" y="1776983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89081</xdr:rowOff>
    </xdr:from>
    <xdr:to>
      <xdr:col>107</xdr:col>
      <xdr:colOff>101600</xdr:colOff>
      <xdr:row>104</xdr:row>
      <xdr:rowOff>19231</xdr:rowOff>
    </xdr:to>
    <xdr:sp macro="" textlink="">
      <xdr:nvSpPr>
        <xdr:cNvPr id="954" name="楕円 953">
          <a:extLst>
            <a:ext uri="{FF2B5EF4-FFF2-40B4-BE49-F238E27FC236}">
              <a16:creationId xmlns:a16="http://schemas.microsoft.com/office/drawing/2014/main" id="{7154F6FA-0D61-4DFB-B193-BEEE13177BBB}"/>
            </a:ext>
          </a:extLst>
        </xdr:cNvPr>
        <xdr:cNvSpPr/>
      </xdr:nvSpPr>
      <xdr:spPr>
        <a:xfrm>
          <a:off x="20383500" y="1774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123552</xdr:rowOff>
    </xdr:from>
    <xdr:to>
      <xdr:col>111</xdr:col>
      <xdr:colOff>177800</xdr:colOff>
      <xdr:row>103</xdr:row>
      <xdr:rowOff>139881</xdr:rowOff>
    </xdr:to>
    <xdr:cxnSp macro="">
      <xdr:nvCxnSpPr>
        <xdr:cNvPr id="955" name="直線コネクタ 954">
          <a:extLst>
            <a:ext uri="{FF2B5EF4-FFF2-40B4-BE49-F238E27FC236}">
              <a16:creationId xmlns:a16="http://schemas.microsoft.com/office/drawing/2014/main" id="{479091FB-0D18-44F6-A890-E7F35B1BB598}"/>
            </a:ext>
          </a:extLst>
        </xdr:cNvPr>
        <xdr:cNvCxnSpPr/>
      </xdr:nvCxnSpPr>
      <xdr:spPr>
        <a:xfrm flipV="1">
          <a:off x="20434300" y="17782902"/>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107587</xdr:rowOff>
    </xdr:from>
    <xdr:to>
      <xdr:col>102</xdr:col>
      <xdr:colOff>165100</xdr:colOff>
      <xdr:row>104</xdr:row>
      <xdr:rowOff>37737</xdr:rowOff>
    </xdr:to>
    <xdr:sp macro="" textlink="">
      <xdr:nvSpPr>
        <xdr:cNvPr id="956" name="楕円 955">
          <a:extLst>
            <a:ext uri="{FF2B5EF4-FFF2-40B4-BE49-F238E27FC236}">
              <a16:creationId xmlns:a16="http://schemas.microsoft.com/office/drawing/2014/main" id="{EDEF9EAC-5551-4BD4-BD37-89CA02FDF514}"/>
            </a:ext>
          </a:extLst>
        </xdr:cNvPr>
        <xdr:cNvSpPr/>
      </xdr:nvSpPr>
      <xdr:spPr>
        <a:xfrm>
          <a:off x="19494500" y="1776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139881</xdr:rowOff>
    </xdr:from>
    <xdr:to>
      <xdr:col>107</xdr:col>
      <xdr:colOff>50800</xdr:colOff>
      <xdr:row>103</xdr:row>
      <xdr:rowOff>158387</xdr:rowOff>
    </xdr:to>
    <xdr:cxnSp macro="">
      <xdr:nvCxnSpPr>
        <xdr:cNvPr id="957" name="直線コネクタ 956">
          <a:extLst>
            <a:ext uri="{FF2B5EF4-FFF2-40B4-BE49-F238E27FC236}">
              <a16:creationId xmlns:a16="http://schemas.microsoft.com/office/drawing/2014/main" id="{9D7C6FBE-E2C0-4736-966C-7F60814E84F2}"/>
            </a:ext>
          </a:extLst>
        </xdr:cNvPr>
        <xdr:cNvCxnSpPr/>
      </xdr:nvCxnSpPr>
      <xdr:spPr>
        <a:xfrm flipV="1">
          <a:off x="19545300" y="17799231"/>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123916</xdr:rowOff>
    </xdr:from>
    <xdr:to>
      <xdr:col>98</xdr:col>
      <xdr:colOff>38100</xdr:colOff>
      <xdr:row>104</xdr:row>
      <xdr:rowOff>54066</xdr:rowOff>
    </xdr:to>
    <xdr:sp macro="" textlink="">
      <xdr:nvSpPr>
        <xdr:cNvPr id="958" name="楕円 957">
          <a:extLst>
            <a:ext uri="{FF2B5EF4-FFF2-40B4-BE49-F238E27FC236}">
              <a16:creationId xmlns:a16="http://schemas.microsoft.com/office/drawing/2014/main" id="{2AED813F-C980-4167-9588-E7E5C04DEE08}"/>
            </a:ext>
          </a:extLst>
        </xdr:cNvPr>
        <xdr:cNvSpPr/>
      </xdr:nvSpPr>
      <xdr:spPr>
        <a:xfrm>
          <a:off x="18605500" y="1778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158387</xdr:rowOff>
    </xdr:from>
    <xdr:to>
      <xdr:col>102</xdr:col>
      <xdr:colOff>114300</xdr:colOff>
      <xdr:row>104</xdr:row>
      <xdr:rowOff>3266</xdr:rowOff>
    </xdr:to>
    <xdr:cxnSp macro="">
      <xdr:nvCxnSpPr>
        <xdr:cNvPr id="959" name="直線コネクタ 958">
          <a:extLst>
            <a:ext uri="{FF2B5EF4-FFF2-40B4-BE49-F238E27FC236}">
              <a16:creationId xmlns:a16="http://schemas.microsoft.com/office/drawing/2014/main" id="{E944FCCD-1B86-4C17-8A52-735745DE507C}"/>
            </a:ext>
          </a:extLst>
        </xdr:cNvPr>
        <xdr:cNvCxnSpPr/>
      </xdr:nvCxnSpPr>
      <xdr:spPr>
        <a:xfrm flipV="1">
          <a:off x="18656300" y="1781773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960" name="n_1aveValue【庁舎】&#10;一人当たり面積">
          <a:extLst>
            <a:ext uri="{FF2B5EF4-FFF2-40B4-BE49-F238E27FC236}">
              <a16:creationId xmlns:a16="http://schemas.microsoft.com/office/drawing/2014/main" id="{18BFECB7-47D1-421A-8632-BAE7A3FEDAF2}"/>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961" name="n_2aveValue【庁舎】&#10;一人当たり面積">
          <a:extLst>
            <a:ext uri="{FF2B5EF4-FFF2-40B4-BE49-F238E27FC236}">
              <a16:creationId xmlns:a16="http://schemas.microsoft.com/office/drawing/2014/main" id="{836C82AD-6078-420B-A9DD-B06807B0E040}"/>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962" name="n_3aveValue【庁舎】&#10;一人当たり面積">
          <a:extLst>
            <a:ext uri="{FF2B5EF4-FFF2-40B4-BE49-F238E27FC236}">
              <a16:creationId xmlns:a16="http://schemas.microsoft.com/office/drawing/2014/main" id="{2AF2AA50-4F9E-40E4-B9C5-6CBD3E6CF31A}"/>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963" name="n_4aveValue【庁舎】&#10;一人当たり面積">
          <a:extLst>
            <a:ext uri="{FF2B5EF4-FFF2-40B4-BE49-F238E27FC236}">
              <a16:creationId xmlns:a16="http://schemas.microsoft.com/office/drawing/2014/main" id="{16C80C5C-CA9F-4EFC-8A3F-7BF49C3DE9E8}"/>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19429</xdr:rowOff>
    </xdr:from>
    <xdr:ext cx="469744" cy="259045"/>
    <xdr:sp macro="" textlink="">
      <xdr:nvSpPr>
        <xdr:cNvPr id="964" name="n_1mainValue【庁舎】&#10;一人当たり面積">
          <a:extLst>
            <a:ext uri="{FF2B5EF4-FFF2-40B4-BE49-F238E27FC236}">
              <a16:creationId xmlns:a16="http://schemas.microsoft.com/office/drawing/2014/main" id="{3E92BBD6-6865-4F15-9AC8-8CDC63FA750C}"/>
            </a:ext>
          </a:extLst>
        </xdr:cNvPr>
        <xdr:cNvSpPr txBox="1"/>
      </xdr:nvSpPr>
      <xdr:spPr>
        <a:xfrm>
          <a:off x="21075727" y="1750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35758</xdr:rowOff>
    </xdr:from>
    <xdr:ext cx="469744" cy="259045"/>
    <xdr:sp macro="" textlink="">
      <xdr:nvSpPr>
        <xdr:cNvPr id="965" name="n_2mainValue【庁舎】&#10;一人当たり面積">
          <a:extLst>
            <a:ext uri="{FF2B5EF4-FFF2-40B4-BE49-F238E27FC236}">
              <a16:creationId xmlns:a16="http://schemas.microsoft.com/office/drawing/2014/main" id="{7550A844-856A-4164-9B9E-B1E9A8AF3BAB}"/>
            </a:ext>
          </a:extLst>
        </xdr:cNvPr>
        <xdr:cNvSpPr txBox="1"/>
      </xdr:nvSpPr>
      <xdr:spPr>
        <a:xfrm>
          <a:off x="20199427" y="1752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54264</xdr:rowOff>
    </xdr:from>
    <xdr:ext cx="469744" cy="259045"/>
    <xdr:sp macro="" textlink="">
      <xdr:nvSpPr>
        <xdr:cNvPr id="966" name="n_3mainValue【庁舎】&#10;一人当たり面積">
          <a:extLst>
            <a:ext uri="{FF2B5EF4-FFF2-40B4-BE49-F238E27FC236}">
              <a16:creationId xmlns:a16="http://schemas.microsoft.com/office/drawing/2014/main" id="{968DB06E-53F0-4BD7-9201-FB4AA86B23CC}"/>
            </a:ext>
          </a:extLst>
        </xdr:cNvPr>
        <xdr:cNvSpPr txBox="1"/>
      </xdr:nvSpPr>
      <xdr:spPr>
        <a:xfrm>
          <a:off x="19310427" y="17542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70593</xdr:rowOff>
    </xdr:from>
    <xdr:ext cx="469744" cy="259045"/>
    <xdr:sp macro="" textlink="">
      <xdr:nvSpPr>
        <xdr:cNvPr id="967" name="n_4mainValue【庁舎】&#10;一人当たり面積">
          <a:extLst>
            <a:ext uri="{FF2B5EF4-FFF2-40B4-BE49-F238E27FC236}">
              <a16:creationId xmlns:a16="http://schemas.microsoft.com/office/drawing/2014/main" id="{27AB733D-3037-43CE-9A81-5D46704444B6}"/>
            </a:ext>
          </a:extLst>
        </xdr:cNvPr>
        <xdr:cNvSpPr txBox="1"/>
      </xdr:nvSpPr>
      <xdr:spPr>
        <a:xfrm>
          <a:off x="18421427" y="1755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8" name="正方形/長方形 967">
          <a:extLst>
            <a:ext uri="{FF2B5EF4-FFF2-40B4-BE49-F238E27FC236}">
              <a16:creationId xmlns:a16="http://schemas.microsoft.com/office/drawing/2014/main" id="{F4F81FAA-043F-4201-8DA3-6A465202F41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9" name="正方形/長方形 968">
          <a:extLst>
            <a:ext uri="{FF2B5EF4-FFF2-40B4-BE49-F238E27FC236}">
              <a16:creationId xmlns:a16="http://schemas.microsoft.com/office/drawing/2014/main" id="{4FCFAC45-8117-427B-9DC8-10AB27641C5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70" name="テキスト ボックス 969">
          <a:extLst>
            <a:ext uri="{FF2B5EF4-FFF2-40B4-BE49-F238E27FC236}">
              <a16:creationId xmlns:a16="http://schemas.microsoft.com/office/drawing/2014/main" id="{31445ADF-255C-497C-B917-16187606CEA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個別施設計画等に基づき、必要な改修等により施設の維持管理を行っているため、 類似団体と比較して福祉施設以外の各施設においては、有形固定資産減価償却率は低くなっている。福祉施設については、前年度と比較し</a:t>
          </a:r>
          <a:r>
            <a:rPr kumimoji="1" lang="en-US" altLang="ja-JP" sz="1100" b="0" i="0" baseline="0">
              <a:solidFill>
                <a:schemeClr val="dk1"/>
              </a:solidFill>
              <a:effectLst/>
              <a:latin typeface="+mn-lt"/>
              <a:ea typeface="+mn-ea"/>
              <a:cs typeface="+mn-cs"/>
            </a:rPr>
            <a:t>2.2</a:t>
          </a:r>
          <a:r>
            <a:rPr kumimoji="1" lang="ja-JP" altLang="ja-JP" sz="1100" b="0" i="0" baseline="0">
              <a:solidFill>
                <a:schemeClr val="dk1"/>
              </a:solidFill>
              <a:effectLst/>
              <a:latin typeface="+mn-lt"/>
              <a:ea typeface="+mn-ea"/>
              <a:cs typeface="+mn-cs"/>
            </a:rPr>
            <a:t>％上昇し</a:t>
          </a:r>
          <a:r>
            <a:rPr kumimoji="1" lang="ja-JP" altLang="en-US" sz="1100" b="0" i="0" baseline="0">
              <a:solidFill>
                <a:schemeClr val="dk1"/>
              </a:solidFill>
              <a:effectLst/>
              <a:latin typeface="+mn-lt"/>
              <a:ea typeface="+mn-ea"/>
              <a:cs typeface="+mn-cs"/>
            </a:rPr>
            <a:t>年々増加しているが、</a:t>
          </a:r>
          <a:r>
            <a:rPr kumimoji="1" lang="ja-JP" altLang="ja-JP" sz="1100" b="0" i="0" baseline="0">
              <a:solidFill>
                <a:schemeClr val="dk1"/>
              </a:solidFill>
              <a:effectLst/>
              <a:latin typeface="+mn-lt"/>
              <a:ea typeface="+mn-ea"/>
              <a:cs typeface="+mn-cs"/>
            </a:rPr>
            <a:t>老朽化が進む老人憩いの家瑞祥苑が新社会福祉施設として令和８年度中に建替え</a:t>
          </a:r>
          <a:r>
            <a:rPr kumimoji="1" lang="ja-JP" altLang="en-US" sz="1100" b="0" i="0" baseline="0">
              <a:solidFill>
                <a:schemeClr val="dk1"/>
              </a:solidFill>
              <a:effectLst/>
              <a:latin typeface="+mn-lt"/>
              <a:ea typeface="+mn-ea"/>
              <a:cs typeface="+mn-cs"/>
            </a:rPr>
            <a:t>オープン</a:t>
          </a:r>
          <a:r>
            <a:rPr kumimoji="1" lang="ja-JP" altLang="ja-JP" sz="1100" b="0" i="0" baseline="0">
              <a:solidFill>
                <a:schemeClr val="dk1"/>
              </a:solidFill>
              <a:effectLst/>
              <a:latin typeface="+mn-lt"/>
              <a:ea typeface="+mn-ea"/>
              <a:cs typeface="+mn-cs"/>
            </a:rPr>
            <a:t>予定であり、今後、有形固定資産減価償却率は低くなることが予想される。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有形固定資産減価償却率が特に低くなっている施設のうち、図書館は平成</a:t>
          </a:r>
          <a:r>
            <a:rPr kumimoji="1" lang="ja-JP" altLang="en-US" sz="1100" b="0" i="0" baseline="0">
              <a:solidFill>
                <a:schemeClr val="dk1"/>
              </a:solidFill>
              <a:effectLst/>
              <a:latin typeface="+mn-lt"/>
              <a:ea typeface="+mn-ea"/>
              <a:cs typeface="+mn-cs"/>
            </a:rPr>
            <a:t>２６</a:t>
          </a:r>
          <a:r>
            <a:rPr kumimoji="1" lang="ja-JP" altLang="ja-JP" sz="1100" b="0" i="0" baseline="0">
              <a:solidFill>
                <a:schemeClr val="dk1"/>
              </a:solidFill>
              <a:effectLst/>
              <a:latin typeface="+mn-lt"/>
              <a:ea typeface="+mn-ea"/>
              <a:cs typeface="+mn-cs"/>
            </a:rPr>
            <a:t>年度に中央図書館の改修、体育館・プールは平成</a:t>
          </a:r>
          <a:r>
            <a:rPr kumimoji="1" lang="ja-JP" altLang="en-US" sz="1100" b="0" i="0" baseline="0">
              <a:solidFill>
                <a:schemeClr val="dk1"/>
              </a:solidFill>
              <a:effectLst/>
              <a:latin typeface="+mn-lt"/>
              <a:ea typeface="+mn-ea"/>
              <a:cs typeface="+mn-cs"/>
            </a:rPr>
            <a:t>２８</a:t>
          </a:r>
          <a:r>
            <a:rPr kumimoji="1" lang="ja-JP" altLang="ja-JP" sz="1100" b="0" i="0" baseline="0">
              <a:solidFill>
                <a:schemeClr val="dk1"/>
              </a:solidFill>
              <a:effectLst/>
              <a:latin typeface="+mn-lt"/>
              <a:ea typeface="+mn-ea"/>
              <a:cs typeface="+mn-cs"/>
            </a:rPr>
            <a:t>年度に中央体育館を新築改修、庁舎は平成</a:t>
          </a:r>
          <a:r>
            <a:rPr kumimoji="1" lang="ja-JP" altLang="en-US" sz="1100" b="0" i="0" baseline="0">
              <a:solidFill>
                <a:schemeClr val="dk1"/>
              </a:solidFill>
              <a:effectLst/>
              <a:latin typeface="+mn-lt"/>
              <a:ea typeface="+mn-ea"/>
              <a:cs typeface="+mn-cs"/>
            </a:rPr>
            <a:t>２８</a:t>
          </a:r>
          <a:r>
            <a:rPr kumimoji="1" lang="ja-JP" altLang="ja-JP" sz="1100" b="0" i="0" baseline="0">
              <a:solidFill>
                <a:schemeClr val="dk1"/>
              </a:solidFill>
              <a:effectLst/>
              <a:latin typeface="+mn-lt"/>
              <a:ea typeface="+mn-ea"/>
              <a:cs typeface="+mn-cs"/>
            </a:rPr>
            <a:t>年度に新たに建設したことによる。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今後、各施設において、個別施設計画を策定しており、当該計画に基づいて計画的な予防保全による長寿命化を行っていく。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15936271</v>
      </c>
      <c r="BO4" s="462"/>
      <c r="BP4" s="462"/>
      <c r="BQ4" s="462"/>
      <c r="BR4" s="462"/>
      <c r="BS4" s="462"/>
      <c r="BT4" s="462"/>
      <c r="BU4" s="463"/>
      <c r="BV4" s="461">
        <v>14256846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5.5</v>
      </c>
      <c r="CU4" s="602"/>
      <c r="CV4" s="602"/>
      <c r="CW4" s="602"/>
      <c r="CX4" s="602"/>
      <c r="CY4" s="602"/>
      <c r="CZ4" s="602"/>
      <c r="DA4" s="603"/>
      <c r="DB4" s="601">
        <v>8.8000000000000007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14778890</v>
      </c>
      <c r="BO5" s="433"/>
      <c r="BP5" s="433"/>
      <c r="BQ5" s="433"/>
      <c r="BR5" s="433"/>
      <c r="BS5" s="433"/>
      <c r="BT5" s="433"/>
      <c r="BU5" s="434"/>
      <c r="BV5" s="432">
        <v>13185267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60.6</v>
      </c>
      <c r="CU5" s="430"/>
      <c r="CV5" s="430"/>
      <c r="CW5" s="430"/>
      <c r="CX5" s="430"/>
      <c r="CY5" s="430"/>
      <c r="CZ5" s="430"/>
      <c r="DA5" s="431"/>
      <c r="DB5" s="429">
        <v>70.400000000000006</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1157381</v>
      </c>
      <c r="BO6" s="433"/>
      <c r="BP6" s="433"/>
      <c r="BQ6" s="433"/>
      <c r="BR6" s="433"/>
      <c r="BS6" s="433"/>
      <c r="BT6" s="433"/>
      <c r="BU6" s="434"/>
      <c r="BV6" s="432">
        <v>1071579</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60.6</v>
      </c>
      <c r="CU6" s="576"/>
      <c r="CV6" s="576"/>
      <c r="CW6" s="576"/>
      <c r="CX6" s="576"/>
      <c r="CY6" s="576"/>
      <c r="CZ6" s="576"/>
      <c r="DA6" s="577"/>
      <c r="DB6" s="575">
        <v>70.400000000000006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90</v>
      </c>
      <c r="AV7" s="491"/>
      <c r="AW7" s="491"/>
      <c r="AX7" s="491"/>
      <c r="AY7" s="446" t="s">
        <v>102</v>
      </c>
      <c r="AZ7" s="447"/>
      <c r="BA7" s="447"/>
      <c r="BB7" s="447"/>
      <c r="BC7" s="447"/>
      <c r="BD7" s="447"/>
      <c r="BE7" s="447"/>
      <c r="BF7" s="447"/>
      <c r="BG7" s="447"/>
      <c r="BH7" s="447"/>
      <c r="BI7" s="447"/>
      <c r="BJ7" s="447"/>
      <c r="BK7" s="447"/>
      <c r="BL7" s="447"/>
      <c r="BM7" s="448"/>
      <c r="BN7" s="432">
        <v>644568</v>
      </c>
      <c r="BO7" s="433"/>
      <c r="BP7" s="433"/>
      <c r="BQ7" s="433"/>
      <c r="BR7" s="433"/>
      <c r="BS7" s="433"/>
      <c r="BT7" s="433"/>
      <c r="BU7" s="434"/>
      <c r="BV7" s="432">
        <v>516155</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9350943</v>
      </c>
      <c r="CU7" s="433"/>
      <c r="CV7" s="433"/>
      <c r="CW7" s="433"/>
      <c r="CX7" s="433"/>
      <c r="CY7" s="433"/>
      <c r="CZ7" s="433"/>
      <c r="DA7" s="434"/>
      <c r="DB7" s="432">
        <v>6307011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98</v>
      </c>
      <c r="AV8" s="491"/>
      <c r="AW8" s="491"/>
      <c r="AX8" s="491"/>
      <c r="AY8" s="446" t="s">
        <v>105</v>
      </c>
      <c r="AZ8" s="447"/>
      <c r="BA8" s="447"/>
      <c r="BB8" s="447"/>
      <c r="BC8" s="447"/>
      <c r="BD8" s="447"/>
      <c r="BE8" s="447"/>
      <c r="BF8" s="447"/>
      <c r="BG8" s="447"/>
      <c r="BH8" s="447"/>
      <c r="BI8" s="447"/>
      <c r="BJ8" s="447"/>
      <c r="BK8" s="447"/>
      <c r="BL8" s="447"/>
      <c r="BM8" s="448"/>
      <c r="BN8" s="432">
        <v>512813</v>
      </c>
      <c r="BO8" s="433"/>
      <c r="BP8" s="433"/>
      <c r="BQ8" s="433"/>
      <c r="BR8" s="433"/>
      <c r="BS8" s="433"/>
      <c r="BT8" s="433"/>
      <c r="BU8" s="434"/>
      <c r="BV8" s="432">
        <v>555424</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1.65</v>
      </c>
      <c r="CU8" s="536"/>
      <c r="CV8" s="536"/>
      <c r="CW8" s="536"/>
      <c r="CX8" s="536"/>
      <c r="CY8" s="536"/>
      <c r="CZ8" s="536"/>
      <c r="DA8" s="537"/>
      <c r="DB8" s="535">
        <v>1.33</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10326</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-42611</v>
      </c>
      <c r="BO9" s="433"/>
      <c r="BP9" s="433"/>
      <c r="BQ9" s="433"/>
      <c r="BR9" s="433"/>
      <c r="BS9" s="433"/>
      <c r="BT9" s="433"/>
      <c r="BU9" s="434"/>
      <c r="BV9" s="432">
        <v>-107843</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2.4</v>
      </c>
      <c r="CU9" s="430"/>
      <c r="CV9" s="430"/>
      <c r="CW9" s="430"/>
      <c r="CX9" s="430"/>
      <c r="CY9" s="430"/>
      <c r="CZ9" s="430"/>
      <c r="DA9" s="431"/>
      <c r="DB9" s="429">
        <v>2.9</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10596</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601548</v>
      </c>
      <c r="BO10" s="433"/>
      <c r="BP10" s="433"/>
      <c r="BQ10" s="433"/>
      <c r="BR10" s="433"/>
      <c r="BS10" s="433"/>
      <c r="BT10" s="433"/>
      <c r="BU10" s="434"/>
      <c r="BV10" s="432">
        <v>577791</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98</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9544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9359</v>
      </c>
      <c r="S13" s="520"/>
      <c r="T13" s="520"/>
      <c r="U13" s="520"/>
      <c r="V13" s="521"/>
      <c r="W13" s="522" t="s">
        <v>131</v>
      </c>
      <c r="X13" s="418"/>
      <c r="Y13" s="418"/>
      <c r="Z13" s="418"/>
      <c r="AA13" s="418"/>
      <c r="AB13" s="419"/>
      <c r="AC13" s="385">
        <v>333</v>
      </c>
      <c r="AD13" s="386"/>
      <c r="AE13" s="386"/>
      <c r="AF13" s="386"/>
      <c r="AG13" s="387"/>
      <c r="AH13" s="385">
        <v>439</v>
      </c>
      <c r="AI13" s="386"/>
      <c r="AJ13" s="386"/>
      <c r="AK13" s="386"/>
      <c r="AL13" s="445"/>
      <c r="AM13" s="489" t="s">
        <v>132</v>
      </c>
      <c r="AN13" s="389"/>
      <c r="AO13" s="389"/>
      <c r="AP13" s="389"/>
      <c r="AQ13" s="389"/>
      <c r="AR13" s="389"/>
      <c r="AS13" s="389"/>
      <c r="AT13" s="390"/>
      <c r="AU13" s="490" t="s">
        <v>98</v>
      </c>
      <c r="AV13" s="491"/>
      <c r="AW13" s="491"/>
      <c r="AX13" s="491"/>
      <c r="AY13" s="446" t="s">
        <v>133</v>
      </c>
      <c r="AZ13" s="447"/>
      <c r="BA13" s="447"/>
      <c r="BB13" s="447"/>
      <c r="BC13" s="447"/>
      <c r="BD13" s="447"/>
      <c r="BE13" s="447"/>
      <c r="BF13" s="447"/>
      <c r="BG13" s="447"/>
      <c r="BH13" s="447"/>
      <c r="BI13" s="447"/>
      <c r="BJ13" s="447"/>
      <c r="BK13" s="447"/>
      <c r="BL13" s="447"/>
      <c r="BM13" s="448"/>
      <c r="BN13" s="432">
        <v>558937</v>
      </c>
      <c r="BO13" s="433"/>
      <c r="BP13" s="433"/>
      <c r="BQ13" s="433"/>
      <c r="BR13" s="433"/>
      <c r="BS13" s="433"/>
      <c r="BT13" s="433"/>
      <c r="BU13" s="434"/>
      <c r="BV13" s="432">
        <v>469948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5.3</v>
      </c>
      <c r="CU13" s="430"/>
      <c r="CV13" s="430"/>
      <c r="CW13" s="430"/>
      <c r="CX13" s="430"/>
      <c r="CY13" s="430"/>
      <c r="CZ13" s="430"/>
      <c r="DA13" s="431"/>
      <c r="DB13" s="429">
        <v>6.5</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9686</v>
      </c>
      <c r="S14" s="520"/>
      <c r="T14" s="520"/>
      <c r="U14" s="520"/>
      <c r="V14" s="521"/>
      <c r="W14" s="523"/>
      <c r="X14" s="421"/>
      <c r="Y14" s="421"/>
      <c r="Z14" s="421"/>
      <c r="AA14" s="421"/>
      <c r="AB14" s="422"/>
      <c r="AC14" s="512">
        <v>6.2</v>
      </c>
      <c r="AD14" s="513"/>
      <c r="AE14" s="513"/>
      <c r="AF14" s="513"/>
      <c r="AG14" s="514"/>
      <c r="AH14" s="512">
        <v>7.6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9514</v>
      </c>
      <c r="S15" s="520"/>
      <c r="T15" s="520"/>
      <c r="U15" s="520"/>
      <c r="V15" s="521"/>
      <c r="W15" s="522" t="s">
        <v>137</v>
      </c>
      <c r="X15" s="418"/>
      <c r="Y15" s="418"/>
      <c r="Z15" s="418"/>
      <c r="AA15" s="418"/>
      <c r="AB15" s="419"/>
      <c r="AC15" s="385">
        <v>1429</v>
      </c>
      <c r="AD15" s="386"/>
      <c r="AE15" s="386"/>
      <c r="AF15" s="386"/>
      <c r="AG15" s="387"/>
      <c r="AH15" s="385">
        <v>1529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7093856</v>
      </c>
      <c r="BO15" s="462"/>
      <c r="BP15" s="462"/>
      <c r="BQ15" s="462"/>
      <c r="BR15" s="462"/>
      <c r="BS15" s="462"/>
      <c r="BT15" s="462"/>
      <c r="BU15" s="463"/>
      <c r="BV15" s="461">
        <v>4807469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26.7</v>
      </c>
      <c r="AD16" s="513"/>
      <c r="AE16" s="513"/>
      <c r="AF16" s="513"/>
      <c r="AG16" s="514"/>
      <c r="AH16" s="512">
        <v>26.6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3479484</v>
      </c>
      <c r="BO16" s="433"/>
      <c r="BP16" s="433"/>
      <c r="BQ16" s="433"/>
      <c r="BR16" s="433"/>
      <c r="BS16" s="433"/>
      <c r="BT16" s="433"/>
      <c r="BU16" s="434"/>
      <c r="BV16" s="432">
        <v>3441406</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3586</v>
      </c>
      <c r="AD17" s="386"/>
      <c r="AE17" s="386"/>
      <c r="AF17" s="386"/>
      <c r="AG17" s="387"/>
      <c r="AH17" s="385">
        <v>3774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9350943</v>
      </c>
      <c r="BO17" s="433"/>
      <c r="BP17" s="433"/>
      <c r="BQ17" s="433"/>
      <c r="BR17" s="433"/>
      <c r="BS17" s="433"/>
      <c r="BT17" s="433"/>
      <c r="BU17" s="434"/>
      <c r="BV17" s="432">
        <v>6307011</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72.400000000000006</v>
      </c>
      <c r="M18" s="485"/>
      <c r="N18" s="485"/>
      <c r="O18" s="485"/>
      <c r="P18" s="485"/>
      <c r="Q18" s="485"/>
      <c r="R18" s="486"/>
      <c r="S18" s="486"/>
      <c r="T18" s="486"/>
      <c r="U18" s="486"/>
      <c r="V18" s="487"/>
      <c r="W18" s="503"/>
      <c r="X18" s="504"/>
      <c r="Y18" s="504"/>
      <c r="Z18" s="504"/>
      <c r="AA18" s="504"/>
      <c r="AB18" s="528"/>
      <c r="AC18" s="402">
        <v>67.099999999999994</v>
      </c>
      <c r="AD18" s="403"/>
      <c r="AE18" s="403"/>
      <c r="AF18" s="403"/>
      <c r="AG18" s="488"/>
      <c r="AH18" s="402">
        <v>65.7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4730372</v>
      </c>
      <c r="BO18" s="433"/>
      <c r="BP18" s="433"/>
      <c r="BQ18" s="433"/>
      <c r="BR18" s="433"/>
      <c r="BS18" s="433"/>
      <c r="BT18" s="433"/>
      <c r="BU18" s="434"/>
      <c r="BV18" s="432">
        <v>4507880</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143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12244645</v>
      </c>
      <c r="BO19" s="433"/>
      <c r="BP19" s="433"/>
      <c r="BQ19" s="433"/>
      <c r="BR19" s="433"/>
      <c r="BS19" s="433"/>
      <c r="BT19" s="433"/>
      <c r="BU19" s="434"/>
      <c r="BV19" s="432">
        <v>10612305</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4500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3199372</v>
      </c>
      <c r="BO22" s="462"/>
      <c r="BP22" s="462"/>
      <c r="BQ22" s="462"/>
      <c r="BR22" s="462"/>
      <c r="BS22" s="462"/>
      <c r="BT22" s="462"/>
      <c r="BU22" s="463"/>
      <c r="BV22" s="461">
        <v>3464520</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1099589</v>
      </c>
      <c r="BO23" s="433"/>
      <c r="BP23" s="433"/>
      <c r="BQ23" s="433"/>
      <c r="BR23" s="433"/>
      <c r="BS23" s="433"/>
      <c r="BT23" s="433"/>
      <c r="BU23" s="434"/>
      <c r="BV23" s="432">
        <v>1214020</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8500</v>
      </c>
      <c r="R24" s="386"/>
      <c r="S24" s="386"/>
      <c r="T24" s="386"/>
      <c r="U24" s="386"/>
      <c r="V24" s="387"/>
      <c r="W24" s="475"/>
      <c r="X24" s="412"/>
      <c r="Y24" s="413"/>
      <c r="Z24" s="388" t="s">
        <v>162</v>
      </c>
      <c r="AA24" s="389"/>
      <c r="AB24" s="389"/>
      <c r="AC24" s="389"/>
      <c r="AD24" s="389"/>
      <c r="AE24" s="389"/>
      <c r="AF24" s="389"/>
      <c r="AG24" s="390"/>
      <c r="AH24" s="385">
        <v>172</v>
      </c>
      <c r="AI24" s="386"/>
      <c r="AJ24" s="386"/>
      <c r="AK24" s="386"/>
      <c r="AL24" s="387"/>
      <c r="AM24" s="385">
        <v>505852</v>
      </c>
      <c r="AN24" s="386"/>
      <c r="AO24" s="386"/>
      <c r="AP24" s="386"/>
      <c r="AQ24" s="386"/>
      <c r="AR24" s="387"/>
      <c r="AS24" s="385">
        <v>2941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2736424</v>
      </c>
      <c r="BO24" s="433"/>
      <c r="BP24" s="433"/>
      <c r="BQ24" s="433"/>
      <c r="BR24" s="433"/>
      <c r="BS24" s="433"/>
      <c r="BT24" s="433"/>
      <c r="BU24" s="434"/>
      <c r="BV24" s="432">
        <v>2937452</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6700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3764061</v>
      </c>
      <c r="BO25" s="462"/>
      <c r="BP25" s="462"/>
      <c r="BQ25" s="462"/>
      <c r="BR25" s="462"/>
      <c r="BS25" s="462"/>
      <c r="BT25" s="462"/>
      <c r="BU25" s="463"/>
      <c r="BV25" s="461">
        <v>4013334</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5600</v>
      </c>
      <c r="R26" s="386"/>
      <c r="S26" s="386"/>
      <c r="T26" s="386"/>
      <c r="U26" s="386"/>
      <c r="V26" s="387"/>
      <c r="W26" s="475"/>
      <c r="X26" s="412"/>
      <c r="Y26" s="413"/>
      <c r="Z26" s="388" t="s">
        <v>168</v>
      </c>
      <c r="AA26" s="443"/>
      <c r="AB26" s="443"/>
      <c r="AC26" s="443"/>
      <c r="AD26" s="443"/>
      <c r="AE26" s="443"/>
      <c r="AF26" s="443"/>
      <c r="AG26" s="444"/>
      <c r="AH26" s="385">
        <v>6</v>
      </c>
      <c r="AI26" s="386"/>
      <c r="AJ26" s="386"/>
      <c r="AK26" s="386"/>
      <c r="AL26" s="387"/>
      <c r="AM26" s="385">
        <v>14598</v>
      </c>
      <c r="AN26" s="386"/>
      <c r="AO26" s="386"/>
      <c r="AP26" s="386"/>
      <c r="AQ26" s="386"/>
      <c r="AR26" s="387"/>
      <c r="AS26" s="385">
        <v>2433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3000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2450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4699191</v>
      </c>
      <c r="BO28" s="462"/>
      <c r="BP28" s="462"/>
      <c r="BQ28" s="462"/>
      <c r="BR28" s="462"/>
      <c r="BS28" s="462"/>
      <c r="BT28" s="462"/>
      <c r="BU28" s="463"/>
      <c r="BV28" s="461">
        <v>4097643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12</v>
      </c>
      <c r="M29" s="386"/>
      <c r="N29" s="386"/>
      <c r="O29" s="386"/>
      <c r="P29" s="387"/>
      <c r="Q29" s="385">
        <v>2350</v>
      </c>
      <c r="R29" s="386"/>
      <c r="S29" s="386"/>
      <c r="T29" s="386"/>
      <c r="U29" s="386"/>
      <c r="V29" s="387"/>
      <c r="W29" s="476"/>
      <c r="X29" s="477"/>
      <c r="Y29" s="478"/>
      <c r="Z29" s="388" t="s">
        <v>177</v>
      </c>
      <c r="AA29" s="389"/>
      <c r="AB29" s="389"/>
      <c r="AC29" s="389"/>
      <c r="AD29" s="389"/>
      <c r="AE29" s="389"/>
      <c r="AF29" s="389"/>
      <c r="AG29" s="390"/>
      <c r="AH29" s="385">
        <v>172</v>
      </c>
      <c r="AI29" s="386"/>
      <c r="AJ29" s="386"/>
      <c r="AK29" s="386"/>
      <c r="AL29" s="387"/>
      <c r="AM29" s="385">
        <v>505852</v>
      </c>
      <c r="AN29" s="386"/>
      <c r="AO29" s="386"/>
      <c r="AP29" s="386"/>
      <c r="AQ29" s="386"/>
      <c r="AR29" s="387"/>
      <c r="AS29" s="385">
        <v>2941</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157186</v>
      </c>
      <c r="BO29" s="433"/>
      <c r="BP29" s="433"/>
      <c r="BQ29" s="433"/>
      <c r="BR29" s="433"/>
      <c r="BS29" s="433"/>
      <c r="BT29" s="433"/>
      <c r="BU29" s="434"/>
      <c r="BV29" s="432">
        <v>157161</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92.3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4917171</v>
      </c>
      <c r="BO30" s="467"/>
      <c r="BP30" s="467"/>
      <c r="BQ30" s="467"/>
      <c r="BR30" s="467"/>
      <c r="BS30" s="467"/>
      <c r="BT30" s="467"/>
      <c r="BU30" s="468"/>
      <c r="BV30" s="466">
        <v>3696609</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IF('各会計、関係団体の財政状況及び健全化判断比率'!B32="","",'各会計、関係団体の財政状況及び健全化判断比率'!B32)</f>
        <v>水道事業特別会計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若狭消防組合</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株式会社いきいきタウン高浜</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宅地分譲事業特別会計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国民健康保険診療所特別会計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IF('各会計、関係団体の財政状況及び健全化判断比率'!B33="","",'各会計、関係団体の財政状況及び健全化判断比率'!B33)</f>
        <v>下水道事業特別会計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福井県市町総合事務組合（一般会計）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f>IF(E36="","",C35+1)</f>
        <v>3</v>
      </c>
      <c r="D36" s="380"/>
      <c r="E36" s="381" t="str">
        <f>IF('各会計、関係団体の財政状況及び健全化判断比率'!B9="","",'各会計、関係団体の財政状況及び健全化判断比率'!B9)</f>
        <v>道路用地先行取得事業特別会計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福井県市町総合事務組合（特別会計）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7</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福井県後期高齢者医療広域連合(一般会計）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福井県後期高齢者医療広域連合(特別会計）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福井県自治会館組合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嶺南広域行政組合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若狭広域行政事務組合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o38Eb2qvNbasR2whLPB/b5h/c0wKPwgt+Je06H/Gqo7Gke53qqXcGpEinbd2r16L20YGmzteCR4uWJar8VhlLg==" saltValue="gfyNagrW4Z2lFN32z9i/l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7293624</v>
      </c>
      <c r="S5" s="690"/>
      <c r="T5" s="690"/>
      <c r="U5" s="690"/>
      <c r="V5" s="690"/>
      <c r="W5" s="690"/>
      <c r="X5" s="690"/>
      <c r="Y5" s="715"/>
      <c r="Z5" s="728">
        <v>45.8</v>
      </c>
      <c r="AA5" s="728"/>
      <c r="AB5" s="728"/>
      <c r="AC5" s="728"/>
      <c r="AD5" s="729">
        <v>7293624</v>
      </c>
      <c r="AE5" s="729"/>
      <c r="AF5" s="729"/>
      <c r="AG5" s="729"/>
      <c r="AH5" s="729"/>
      <c r="AI5" s="729"/>
      <c r="AJ5" s="729"/>
      <c r="AK5" s="729"/>
      <c r="AL5" s="716">
        <v>93.5</v>
      </c>
      <c r="AM5" s="698"/>
      <c r="AN5" s="698"/>
      <c r="AO5" s="717"/>
      <c r="AP5" s="692" t="s">
        <v>216</v>
      </c>
      <c r="AQ5" s="693"/>
      <c r="AR5" s="693"/>
      <c r="AS5" s="693"/>
      <c r="AT5" s="693"/>
      <c r="AU5" s="693"/>
      <c r="AV5" s="693"/>
      <c r="AW5" s="693"/>
      <c r="AX5" s="693"/>
      <c r="AY5" s="693"/>
      <c r="AZ5" s="693"/>
      <c r="BA5" s="693"/>
      <c r="BB5" s="693"/>
      <c r="BC5" s="693"/>
      <c r="BD5" s="693"/>
      <c r="BE5" s="693"/>
      <c r="BF5" s="694"/>
      <c r="BG5" s="634">
        <v>7293624</v>
      </c>
      <c r="BH5" s="635"/>
      <c r="BI5" s="635"/>
      <c r="BJ5" s="635"/>
      <c r="BK5" s="635"/>
      <c r="BL5" s="635"/>
      <c r="BM5" s="635"/>
      <c r="BN5" s="636"/>
      <c r="BO5" s="672">
        <v>100</v>
      </c>
      <c r="BP5" s="672"/>
      <c r="BQ5" s="672"/>
      <c r="BR5" s="672"/>
      <c r="BS5" s="673">
        <v>132925</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60798</v>
      </c>
      <c r="S6" s="635"/>
      <c r="T6" s="635"/>
      <c r="U6" s="635"/>
      <c r="V6" s="635"/>
      <c r="W6" s="635"/>
      <c r="X6" s="635"/>
      <c r="Y6" s="636"/>
      <c r="Z6" s="672">
        <v>0.4</v>
      </c>
      <c r="AA6" s="672"/>
      <c r="AB6" s="672"/>
      <c r="AC6" s="672"/>
      <c r="AD6" s="673">
        <v>60798</v>
      </c>
      <c r="AE6" s="673"/>
      <c r="AF6" s="673"/>
      <c r="AG6" s="673"/>
      <c r="AH6" s="673"/>
      <c r="AI6" s="673"/>
      <c r="AJ6" s="673"/>
      <c r="AK6" s="673"/>
      <c r="AL6" s="637">
        <v>0.8</v>
      </c>
      <c r="AM6" s="638"/>
      <c r="AN6" s="638"/>
      <c r="AO6" s="674"/>
      <c r="AP6" s="631" t="s">
        <v>221</v>
      </c>
      <c r="AQ6" s="632"/>
      <c r="AR6" s="632"/>
      <c r="AS6" s="632"/>
      <c r="AT6" s="632"/>
      <c r="AU6" s="632"/>
      <c r="AV6" s="632"/>
      <c r="AW6" s="632"/>
      <c r="AX6" s="632"/>
      <c r="AY6" s="632"/>
      <c r="AZ6" s="632"/>
      <c r="BA6" s="632"/>
      <c r="BB6" s="632"/>
      <c r="BC6" s="632"/>
      <c r="BD6" s="632"/>
      <c r="BE6" s="632"/>
      <c r="BF6" s="633"/>
      <c r="BG6" s="634">
        <v>7293624</v>
      </c>
      <c r="BH6" s="635"/>
      <c r="BI6" s="635"/>
      <c r="BJ6" s="635"/>
      <c r="BK6" s="635"/>
      <c r="BL6" s="635"/>
      <c r="BM6" s="635"/>
      <c r="BN6" s="636"/>
      <c r="BO6" s="672">
        <v>100</v>
      </c>
      <c r="BP6" s="672"/>
      <c r="BQ6" s="672"/>
      <c r="BR6" s="672"/>
      <c r="BS6" s="673">
        <v>132925</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99218</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99098</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630</v>
      </c>
      <c r="S7" s="635"/>
      <c r="T7" s="635"/>
      <c r="U7" s="635"/>
      <c r="V7" s="635"/>
      <c r="W7" s="635"/>
      <c r="X7" s="635"/>
      <c r="Y7" s="636"/>
      <c r="Z7" s="672">
        <v>0</v>
      </c>
      <c r="AA7" s="672"/>
      <c r="AB7" s="672"/>
      <c r="AC7" s="672"/>
      <c r="AD7" s="673">
        <v>630</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996650</v>
      </c>
      <c r="BH7" s="635"/>
      <c r="BI7" s="635"/>
      <c r="BJ7" s="635"/>
      <c r="BK7" s="635"/>
      <c r="BL7" s="635"/>
      <c r="BM7" s="635"/>
      <c r="BN7" s="636"/>
      <c r="BO7" s="672">
        <v>13.7</v>
      </c>
      <c r="BP7" s="672"/>
      <c r="BQ7" s="672"/>
      <c r="BR7" s="672"/>
      <c r="BS7" s="673">
        <v>132925</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3688866</v>
      </c>
      <c r="CS7" s="635"/>
      <c r="CT7" s="635"/>
      <c r="CU7" s="635"/>
      <c r="CV7" s="635"/>
      <c r="CW7" s="635"/>
      <c r="CX7" s="635"/>
      <c r="CY7" s="636"/>
      <c r="CZ7" s="672">
        <v>25</v>
      </c>
      <c r="DA7" s="672"/>
      <c r="DB7" s="672"/>
      <c r="DC7" s="672"/>
      <c r="DD7" s="640">
        <v>29855</v>
      </c>
      <c r="DE7" s="635"/>
      <c r="DF7" s="635"/>
      <c r="DG7" s="635"/>
      <c r="DH7" s="635"/>
      <c r="DI7" s="635"/>
      <c r="DJ7" s="635"/>
      <c r="DK7" s="635"/>
      <c r="DL7" s="635"/>
      <c r="DM7" s="635"/>
      <c r="DN7" s="635"/>
      <c r="DO7" s="635"/>
      <c r="DP7" s="636"/>
      <c r="DQ7" s="640">
        <v>3403056</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13315</v>
      </c>
      <c r="S8" s="635"/>
      <c r="T8" s="635"/>
      <c r="U8" s="635"/>
      <c r="V8" s="635"/>
      <c r="W8" s="635"/>
      <c r="X8" s="635"/>
      <c r="Y8" s="636"/>
      <c r="Z8" s="672">
        <v>0.1</v>
      </c>
      <c r="AA8" s="672"/>
      <c r="AB8" s="672"/>
      <c r="AC8" s="672"/>
      <c r="AD8" s="673">
        <v>13315</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15411</v>
      </c>
      <c r="BH8" s="635"/>
      <c r="BI8" s="635"/>
      <c r="BJ8" s="635"/>
      <c r="BK8" s="635"/>
      <c r="BL8" s="635"/>
      <c r="BM8" s="635"/>
      <c r="BN8" s="636"/>
      <c r="BO8" s="672">
        <v>0.2</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3255748</v>
      </c>
      <c r="CS8" s="635"/>
      <c r="CT8" s="635"/>
      <c r="CU8" s="635"/>
      <c r="CV8" s="635"/>
      <c r="CW8" s="635"/>
      <c r="CX8" s="635"/>
      <c r="CY8" s="636"/>
      <c r="CZ8" s="672">
        <v>22</v>
      </c>
      <c r="DA8" s="672"/>
      <c r="DB8" s="672"/>
      <c r="DC8" s="672"/>
      <c r="DD8" s="640">
        <v>1063639</v>
      </c>
      <c r="DE8" s="635"/>
      <c r="DF8" s="635"/>
      <c r="DG8" s="635"/>
      <c r="DH8" s="635"/>
      <c r="DI8" s="635"/>
      <c r="DJ8" s="635"/>
      <c r="DK8" s="635"/>
      <c r="DL8" s="635"/>
      <c r="DM8" s="635"/>
      <c r="DN8" s="635"/>
      <c r="DO8" s="635"/>
      <c r="DP8" s="636"/>
      <c r="DQ8" s="640">
        <v>1900019</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17667</v>
      </c>
      <c r="S9" s="635"/>
      <c r="T9" s="635"/>
      <c r="U9" s="635"/>
      <c r="V9" s="635"/>
      <c r="W9" s="635"/>
      <c r="X9" s="635"/>
      <c r="Y9" s="636"/>
      <c r="Z9" s="672">
        <v>0.1</v>
      </c>
      <c r="AA9" s="672"/>
      <c r="AB9" s="672"/>
      <c r="AC9" s="672"/>
      <c r="AD9" s="673">
        <v>17667</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468438</v>
      </c>
      <c r="BH9" s="635"/>
      <c r="BI9" s="635"/>
      <c r="BJ9" s="635"/>
      <c r="BK9" s="635"/>
      <c r="BL9" s="635"/>
      <c r="BM9" s="635"/>
      <c r="BN9" s="636"/>
      <c r="BO9" s="672">
        <v>6.4</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866332</v>
      </c>
      <c r="CS9" s="635"/>
      <c r="CT9" s="635"/>
      <c r="CU9" s="635"/>
      <c r="CV9" s="635"/>
      <c r="CW9" s="635"/>
      <c r="CX9" s="635"/>
      <c r="CY9" s="636"/>
      <c r="CZ9" s="672">
        <v>5.9</v>
      </c>
      <c r="DA9" s="672"/>
      <c r="DB9" s="672"/>
      <c r="DC9" s="672"/>
      <c r="DD9" s="640">
        <v>49325</v>
      </c>
      <c r="DE9" s="635"/>
      <c r="DF9" s="635"/>
      <c r="DG9" s="635"/>
      <c r="DH9" s="635"/>
      <c r="DI9" s="635"/>
      <c r="DJ9" s="635"/>
      <c r="DK9" s="635"/>
      <c r="DL9" s="635"/>
      <c r="DM9" s="635"/>
      <c r="DN9" s="635"/>
      <c r="DO9" s="635"/>
      <c r="DP9" s="636"/>
      <c r="DQ9" s="640">
        <v>772531</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47469</v>
      </c>
      <c r="BH10" s="635"/>
      <c r="BI10" s="635"/>
      <c r="BJ10" s="635"/>
      <c r="BK10" s="635"/>
      <c r="BL10" s="635"/>
      <c r="BM10" s="635"/>
      <c r="BN10" s="636"/>
      <c r="BO10" s="672">
        <v>0.7</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42225</v>
      </c>
      <c r="CS10" s="635"/>
      <c r="CT10" s="635"/>
      <c r="CU10" s="635"/>
      <c r="CV10" s="635"/>
      <c r="CW10" s="635"/>
      <c r="CX10" s="635"/>
      <c r="CY10" s="636"/>
      <c r="CZ10" s="672">
        <v>0.3</v>
      </c>
      <c r="DA10" s="672"/>
      <c r="DB10" s="672"/>
      <c r="DC10" s="672"/>
      <c r="DD10" s="640" t="s">
        <v>122</v>
      </c>
      <c r="DE10" s="635"/>
      <c r="DF10" s="635"/>
      <c r="DG10" s="635"/>
      <c r="DH10" s="635"/>
      <c r="DI10" s="635"/>
      <c r="DJ10" s="635"/>
      <c r="DK10" s="635"/>
      <c r="DL10" s="635"/>
      <c r="DM10" s="635"/>
      <c r="DN10" s="635"/>
      <c r="DO10" s="635"/>
      <c r="DP10" s="636"/>
      <c r="DQ10" s="640">
        <v>12225</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285368</v>
      </c>
      <c r="S11" s="635"/>
      <c r="T11" s="635"/>
      <c r="U11" s="635"/>
      <c r="V11" s="635"/>
      <c r="W11" s="635"/>
      <c r="X11" s="635"/>
      <c r="Y11" s="636"/>
      <c r="Z11" s="637">
        <v>1.8</v>
      </c>
      <c r="AA11" s="638"/>
      <c r="AB11" s="638"/>
      <c r="AC11" s="639"/>
      <c r="AD11" s="640">
        <v>285368</v>
      </c>
      <c r="AE11" s="635"/>
      <c r="AF11" s="635"/>
      <c r="AG11" s="635"/>
      <c r="AH11" s="635"/>
      <c r="AI11" s="635"/>
      <c r="AJ11" s="635"/>
      <c r="AK11" s="636"/>
      <c r="AL11" s="637">
        <v>3.7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465332</v>
      </c>
      <c r="BH11" s="635"/>
      <c r="BI11" s="635"/>
      <c r="BJ11" s="635"/>
      <c r="BK11" s="635"/>
      <c r="BL11" s="635"/>
      <c r="BM11" s="635"/>
      <c r="BN11" s="636"/>
      <c r="BO11" s="672">
        <v>6.4</v>
      </c>
      <c r="BP11" s="672"/>
      <c r="BQ11" s="672"/>
      <c r="BR11" s="672"/>
      <c r="BS11" s="673">
        <v>132925</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1137733</v>
      </c>
      <c r="CS11" s="635"/>
      <c r="CT11" s="635"/>
      <c r="CU11" s="635"/>
      <c r="CV11" s="635"/>
      <c r="CW11" s="635"/>
      <c r="CX11" s="635"/>
      <c r="CY11" s="636"/>
      <c r="CZ11" s="672">
        <v>7.7</v>
      </c>
      <c r="DA11" s="672"/>
      <c r="DB11" s="672"/>
      <c r="DC11" s="672"/>
      <c r="DD11" s="640">
        <v>550147</v>
      </c>
      <c r="DE11" s="635"/>
      <c r="DF11" s="635"/>
      <c r="DG11" s="635"/>
      <c r="DH11" s="635"/>
      <c r="DI11" s="635"/>
      <c r="DJ11" s="635"/>
      <c r="DK11" s="635"/>
      <c r="DL11" s="635"/>
      <c r="DM11" s="635"/>
      <c r="DN11" s="635"/>
      <c r="DO11" s="635"/>
      <c r="DP11" s="636"/>
      <c r="DQ11" s="640">
        <v>387624</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24</v>
      </c>
      <c r="S12" s="635"/>
      <c r="T12" s="635"/>
      <c r="U12" s="635"/>
      <c r="V12" s="635"/>
      <c r="W12" s="635"/>
      <c r="X12" s="635"/>
      <c r="Y12" s="636"/>
      <c r="Z12" s="672">
        <v>0</v>
      </c>
      <c r="AA12" s="672"/>
      <c r="AB12" s="672"/>
      <c r="AC12" s="672"/>
      <c r="AD12" s="673">
        <v>24</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6173305</v>
      </c>
      <c r="BH12" s="635"/>
      <c r="BI12" s="635"/>
      <c r="BJ12" s="635"/>
      <c r="BK12" s="635"/>
      <c r="BL12" s="635"/>
      <c r="BM12" s="635"/>
      <c r="BN12" s="636"/>
      <c r="BO12" s="672">
        <v>84.6</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543178</v>
      </c>
      <c r="CS12" s="635"/>
      <c r="CT12" s="635"/>
      <c r="CU12" s="635"/>
      <c r="CV12" s="635"/>
      <c r="CW12" s="635"/>
      <c r="CX12" s="635"/>
      <c r="CY12" s="636"/>
      <c r="CZ12" s="672">
        <v>3.7</v>
      </c>
      <c r="DA12" s="672"/>
      <c r="DB12" s="672"/>
      <c r="DC12" s="672"/>
      <c r="DD12" s="640">
        <v>115955</v>
      </c>
      <c r="DE12" s="635"/>
      <c r="DF12" s="635"/>
      <c r="DG12" s="635"/>
      <c r="DH12" s="635"/>
      <c r="DI12" s="635"/>
      <c r="DJ12" s="635"/>
      <c r="DK12" s="635"/>
      <c r="DL12" s="635"/>
      <c r="DM12" s="635"/>
      <c r="DN12" s="635"/>
      <c r="DO12" s="635"/>
      <c r="DP12" s="636"/>
      <c r="DQ12" s="640">
        <v>410378</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6171167</v>
      </c>
      <c r="BH13" s="635"/>
      <c r="BI13" s="635"/>
      <c r="BJ13" s="635"/>
      <c r="BK13" s="635"/>
      <c r="BL13" s="635"/>
      <c r="BM13" s="635"/>
      <c r="BN13" s="636"/>
      <c r="BO13" s="672">
        <v>84.6</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2720651</v>
      </c>
      <c r="CS13" s="635"/>
      <c r="CT13" s="635"/>
      <c r="CU13" s="635"/>
      <c r="CV13" s="635"/>
      <c r="CW13" s="635"/>
      <c r="CX13" s="635"/>
      <c r="CY13" s="636"/>
      <c r="CZ13" s="672">
        <v>18.399999999999999</v>
      </c>
      <c r="DA13" s="672"/>
      <c r="DB13" s="672"/>
      <c r="DC13" s="672"/>
      <c r="DD13" s="640">
        <v>1358519</v>
      </c>
      <c r="DE13" s="635"/>
      <c r="DF13" s="635"/>
      <c r="DG13" s="635"/>
      <c r="DH13" s="635"/>
      <c r="DI13" s="635"/>
      <c r="DJ13" s="635"/>
      <c r="DK13" s="635"/>
      <c r="DL13" s="635"/>
      <c r="DM13" s="635"/>
      <c r="DN13" s="635"/>
      <c r="DO13" s="635"/>
      <c r="DP13" s="636"/>
      <c r="DQ13" s="640">
        <v>1791674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39635</v>
      </c>
      <c r="BH14" s="635"/>
      <c r="BI14" s="635"/>
      <c r="BJ14" s="635"/>
      <c r="BK14" s="635"/>
      <c r="BL14" s="635"/>
      <c r="BM14" s="635"/>
      <c r="BN14" s="636"/>
      <c r="BO14" s="672">
        <v>0.5</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630490</v>
      </c>
      <c r="CS14" s="635"/>
      <c r="CT14" s="635"/>
      <c r="CU14" s="635"/>
      <c r="CV14" s="635"/>
      <c r="CW14" s="635"/>
      <c r="CX14" s="635"/>
      <c r="CY14" s="636"/>
      <c r="CZ14" s="672">
        <v>4.3</v>
      </c>
      <c r="DA14" s="672"/>
      <c r="DB14" s="672"/>
      <c r="DC14" s="672"/>
      <c r="DD14" s="640">
        <v>307212</v>
      </c>
      <c r="DE14" s="635"/>
      <c r="DF14" s="635"/>
      <c r="DG14" s="635"/>
      <c r="DH14" s="635"/>
      <c r="DI14" s="635"/>
      <c r="DJ14" s="635"/>
      <c r="DK14" s="635"/>
      <c r="DL14" s="635"/>
      <c r="DM14" s="635"/>
      <c r="DN14" s="635"/>
      <c r="DO14" s="635"/>
      <c r="DP14" s="636"/>
      <c r="DQ14" s="640">
        <v>584144</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7739</v>
      </c>
      <c r="S15" s="635"/>
      <c r="T15" s="635"/>
      <c r="U15" s="635"/>
      <c r="V15" s="635"/>
      <c r="W15" s="635"/>
      <c r="X15" s="635"/>
      <c r="Y15" s="636"/>
      <c r="Z15" s="672">
        <v>0</v>
      </c>
      <c r="AA15" s="672"/>
      <c r="AB15" s="672"/>
      <c r="AC15" s="672"/>
      <c r="AD15" s="673">
        <v>7739</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84034</v>
      </c>
      <c r="BH15" s="635"/>
      <c r="BI15" s="635"/>
      <c r="BJ15" s="635"/>
      <c r="BK15" s="635"/>
      <c r="BL15" s="635"/>
      <c r="BM15" s="635"/>
      <c r="BN15" s="636"/>
      <c r="BO15" s="672">
        <v>1.2</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1485376</v>
      </c>
      <c r="CS15" s="635"/>
      <c r="CT15" s="635"/>
      <c r="CU15" s="635"/>
      <c r="CV15" s="635"/>
      <c r="CW15" s="635"/>
      <c r="CX15" s="635"/>
      <c r="CY15" s="636"/>
      <c r="CZ15" s="672">
        <v>10.1</v>
      </c>
      <c r="DA15" s="672"/>
      <c r="DB15" s="672"/>
      <c r="DC15" s="672"/>
      <c r="DD15" s="640">
        <v>181492</v>
      </c>
      <c r="DE15" s="635"/>
      <c r="DF15" s="635"/>
      <c r="DG15" s="635"/>
      <c r="DH15" s="635"/>
      <c r="DI15" s="635"/>
      <c r="DJ15" s="635"/>
      <c r="DK15" s="635"/>
      <c r="DL15" s="635"/>
      <c r="DM15" s="635"/>
      <c r="DN15" s="635"/>
      <c r="DO15" s="635"/>
      <c r="DP15" s="636"/>
      <c r="DQ15" s="640">
        <v>1433472</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41781</v>
      </c>
      <c r="S16" s="635"/>
      <c r="T16" s="635"/>
      <c r="U16" s="635"/>
      <c r="V16" s="635"/>
      <c r="W16" s="635"/>
      <c r="X16" s="635"/>
      <c r="Y16" s="636"/>
      <c r="Z16" s="672">
        <v>0.3</v>
      </c>
      <c r="AA16" s="672"/>
      <c r="AB16" s="672"/>
      <c r="AC16" s="672"/>
      <c r="AD16" s="673">
        <v>41781</v>
      </c>
      <c r="AE16" s="673"/>
      <c r="AF16" s="673"/>
      <c r="AG16" s="673"/>
      <c r="AH16" s="673"/>
      <c r="AI16" s="673"/>
      <c r="AJ16" s="673"/>
      <c r="AK16" s="673"/>
      <c r="AL16" s="637">
        <v>0.5</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6204</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3342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53186</v>
      </c>
      <c r="S17" s="635"/>
      <c r="T17" s="635"/>
      <c r="U17" s="635"/>
      <c r="V17" s="635"/>
      <c r="W17" s="635"/>
      <c r="X17" s="635"/>
      <c r="Y17" s="636"/>
      <c r="Z17" s="672">
        <v>0.3</v>
      </c>
      <c r="AA17" s="672"/>
      <c r="AB17" s="672"/>
      <c r="AC17" s="672"/>
      <c r="AD17" s="673">
        <v>53186</v>
      </c>
      <c r="AE17" s="673"/>
      <c r="AF17" s="673"/>
      <c r="AG17" s="673"/>
      <c r="AH17" s="673"/>
      <c r="AI17" s="673"/>
      <c r="AJ17" s="673"/>
      <c r="AK17" s="673"/>
      <c r="AL17" s="637">
        <v>0.7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301107</v>
      </c>
      <c r="CS17" s="635"/>
      <c r="CT17" s="635"/>
      <c r="CU17" s="635"/>
      <c r="CV17" s="635"/>
      <c r="CW17" s="635"/>
      <c r="CX17" s="635"/>
      <c r="CY17" s="636"/>
      <c r="CZ17" s="672">
        <v>2</v>
      </c>
      <c r="DA17" s="672"/>
      <c r="DB17" s="672"/>
      <c r="DC17" s="672"/>
      <c r="DD17" s="640" t="s">
        <v>122</v>
      </c>
      <c r="DE17" s="635"/>
      <c r="DF17" s="635"/>
      <c r="DG17" s="635"/>
      <c r="DH17" s="635"/>
      <c r="DI17" s="635"/>
      <c r="DJ17" s="635"/>
      <c r="DK17" s="635"/>
      <c r="DL17" s="635"/>
      <c r="DM17" s="635"/>
      <c r="DN17" s="635"/>
      <c r="DO17" s="635"/>
      <c r="DP17" s="636"/>
      <c r="DQ17" s="640">
        <v>287939</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9188</v>
      </c>
      <c r="S18" s="635"/>
      <c r="T18" s="635"/>
      <c r="U18" s="635"/>
      <c r="V18" s="635"/>
      <c r="W18" s="635"/>
      <c r="X18" s="635"/>
      <c r="Y18" s="636"/>
      <c r="Z18" s="672">
        <v>0.1</v>
      </c>
      <c r="AA18" s="672"/>
      <c r="AB18" s="672"/>
      <c r="AC18" s="672"/>
      <c r="AD18" s="673">
        <v>9188</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v>1762</v>
      </c>
      <c r="CS18" s="635"/>
      <c r="CT18" s="635"/>
      <c r="CU18" s="635"/>
      <c r="CV18" s="635"/>
      <c r="CW18" s="635"/>
      <c r="CX18" s="635"/>
      <c r="CY18" s="636"/>
      <c r="CZ18" s="672">
        <v>0</v>
      </c>
      <c r="DA18" s="672"/>
      <c r="DB18" s="672"/>
      <c r="DC18" s="672"/>
      <c r="DD18" s="640" t="s">
        <v>122</v>
      </c>
      <c r="DE18" s="635"/>
      <c r="DF18" s="635"/>
      <c r="DG18" s="635"/>
      <c r="DH18" s="635"/>
      <c r="DI18" s="635"/>
      <c r="DJ18" s="635"/>
      <c r="DK18" s="635"/>
      <c r="DL18" s="635"/>
      <c r="DM18" s="635"/>
      <c r="DN18" s="635"/>
      <c r="DO18" s="635"/>
      <c r="DP18" s="636"/>
      <c r="DQ18" s="640">
        <v>1762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43872</v>
      </c>
      <c r="S19" s="635"/>
      <c r="T19" s="635"/>
      <c r="U19" s="635"/>
      <c r="V19" s="635"/>
      <c r="W19" s="635"/>
      <c r="X19" s="635"/>
      <c r="Y19" s="636"/>
      <c r="Z19" s="672">
        <v>0.3</v>
      </c>
      <c r="AA19" s="672"/>
      <c r="AB19" s="672"/>
      <c r="AC19" s="672"/>
      <c r="AD19" s="673">
        <v>43872</v>
      </c>
      <c r="AE19" s="673"/>
      <c r="AF19" s="673"/>
      <c r="AG19" s="673"/>
      <c r="AH19" s="673"/>
      <c r="AI19" s="673"/>
      <c r="AJ19" s="673"/>
      <c r="AK19" s="673"/>
      <c r="AL19" s="637">
        <v>0.6</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126</v>
      </c>
      <c r="S20" s="635"/>
      <c r="T20" s="635"/>
      <c r="U20" s="635"/>
      <c r="V20" s="635"/>
      <c r="W20" s="635"/>
      <c r="X20" s="635"/>
      <c r="Y20" s="636"/>
      <c r="Z20" s="672">
        <v>0</v>
      </c>
      <c r="AA20" s="672"/>
      <c r="AB20" s="672"/>
      <c r="AC20" s="672"/>
      <c r="AD20" s="673">
        <v>126</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14778890</v>
      </c>
      <c r="CS20" s="635"/>
      <c r="CT20" s="635"/>
      <c r="CU20" s="635"/>
      <c r="CV20" s="635"/>
      <c r="CW20" s="635"/>
      <c r="CX20" s="635"/>
      <c r="CY20" s="636"/>
      <c r="CZ20" s="672">
        <v>100</v>
      </c>
      <c r="DA20" s="672"/>
      <c r="DB20" s="672"/>
      <c r="DC20" s="672"/>
      <c r="DD20" s="640">
        <v>3656144</v>
      </c>
      <c r="DE20" s="635"/>
      <c r="DF20" s="635"/>
      <c r="DG20" s="635"/>
      <c r="DH20" s="635"/>
      <c r="DI20" s="635"/>
      <c r="DJ20" s="635"/>
      <c r="DK20" s="635"/>
      <c r="DL20" s="635"/>
      <c r="DM20" s="635"/>
      <c r="DN20" s="635"/>
      <c r="DO20" s="635"/>
      <c r="DP20" s="636"/>
      <c r="DQ20" s="640">
        <v>11087264</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35765</v>
      </c>
      <c r="S21" s="635"/>
      <c r="T21" s="635"/>
      <c r="U21" s="635"/>
      <c r="V21" s="635"/>
      <c r="W21" s="635"/>
      <c r="X21" s="635"/>
      <c r="Y21" s="636"/>
      <c r="Z21" s="672">
        <v>0.2</v>
      </c>
      <c r="AA21" s="672"/>
      <c r="AB21" s="672"/>
      <c r="AC21" s="672"/>
      <c r="AD21" s="673" t="s">
        <v>122</v>
      </c>
      <c r="AE21" s="673"/>
      <c r="AF21" s="673"/>
      <c r="AG21" s="673"/>
      <c r="AH21" s="673"/>
      <c r="AI21" s="673"/>
      <c r="AJ21" s="673"/>
      <c r="AK21" s="673"/>
      <c r="AL21" s="637" t="s">
        <v>122</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t="s">
        <v>122</v>
      </c>
      <c r="S22" s="635"/>
      <c r="T22" s="635"/>
      <c r="U22" s="635"/>
      <c r="V22" s="635"/>
      <c r="W22" s="635"/>
      <c r="X22" s="635"/>
      <c r="Y22" s="636"/>
      <c r="Z22" s="672" t="s">
        <v>122</v>
      </c>
      <c r="AA22" s="672"/>
      <c r="AB22" s="672"/>
      <c r="AC22" s="672"/>
      <c r="AD22" s="673" t="s">
        <v>122</v>
      </c>
      <c r="AE22" s="673"/>
      <c r="AF22" s="673"/>
      <c r="AG22" s="673"/>
      <c r="AH22" s="673"/>
      <c r="AI22" s="673"/>
      <c r="AJ22" s="673"/>
      <c r="AK22" s="673"/>
      <c r="AL22" s="637" t="s">
        <v>122</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35765</v>
      </c>
      <c r="S23" s="635"/>
      <c r="T23" s="635"/>
      <c r="U23" s="635"/>
      <c r="V23" s="635"/>
      <c r="W23" s="635"/>
      <c r="X23" s="635"/>
      <c r="Y23" s="636"/>
      <c r="Z23" s="672">
        <v>0.2</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2849426</v>
      </c>
      <c r="CS24" s="690"/>
      <c r="CT24" s="690"/>
      <c r="CU24" s="690"/>
      <c r="CV24" s="690"/>
      <c r="CW24" s="690"/>
      <c r="CX24" s="690"/>
      <c r="CY24" s="715"/>
      <c r="CZ24" s="716">
        <v>19.3</v>
      </c>
      <c r="DA24" s="698"/>
      <c r="DB24" s="698"/>
      <c r="DC24" s="718"/>
      <c r="DD24" s="714">
        <v>2327143</v>
      </c>
      <c r="DE24" s="690"/>
      <c r="DF24" s="690"/>
      <c r="DG24" s="690"/>
      <c r="DH24" s="690"/>
      <c r="DI24" s="690"/>
      <c r="DJ24" s="690"/>
      <c r="DK24" s="715"/>
      <c r="DL24" s="714">
        <v>1734300</v>
      </c>
      <c r="DM24" s="690"/>
      <c r="DN24" s="690"/>
      <c r="DO24" s="690"/>
      <c r="DP24" s="690"/>
      <c r="DQ24" s="690"/>
      <c r="DR24" s="690"/>
      <c r="DS24" s="690"/>
      <c r="DT24" s="690"/>
      <c r="DU24" s="690"/>
      <c r="DV24" s="715"/>
      <c r="DW24" s="716">
        <v>22.2</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7809897</v>
      </c>
      <c r="S25" s="635"/>
      <c r="T25" s="635"/>
      <c r="U25" s="635"/>
      <c r="V25" s="635"/>
      <c r="W25" s="635"/>
      <c r="X25" s="635"/>
      <c r="Y25" s="636"/>
      <c r="Z25" s="672">
        <v>49</v>
      </c>
      <c r="AA25" s="672"/>
      <c r="AB25" s="672"/>
      <c r="AC25" s="672"/>
      <c r="AD25" s="673">
        <v>7774132</v>
      </c>
      <c r="AE25" s="673"/>
      <c r="AF25" s="673"/>
      <c r="AG25" s="673"/>
      <c r="AH25" s="673"/>
      <c r="AI25" s="673"/>
      <c r="AJ25" s="673"/>
      <c r="AK25" s="673"/>
      <c r="AL25" s="637">
        <v>99.7</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1767193</v>
      </c>
      <c r="CS25" s="647"/>
      <c r="CT25" s="647"/>
      <c r="CU25" s="647"/>
      <c r="CV25" s="647"/>
      <c r="CW25" s="647"/>
      <c r="CX25" s="647"/>
      <c r="CY25" s="648"/>
      <c r="CZ25" s="637">
        <v>12</v>
      </c>
      <c r="DA25" s="649"/>
      <c r="DB25" s="649"/>
      <c r="DC25" s="650"/>
      <c r="DD25" s="640">
        <v>1645963</v>
      </c>
      <c r="DE25" s="647"/>
      <c r="DF25" s="647"/>
      <c r="DG25" s="647"/>
      <c r="DH25" s="647"/>
      <c r="DI25" s="647"/>
      <c r="DJ25" s="647"/>
      <c r="DK25" s="648"/>
      <c r="DL25" s="640">
        <v>1182882</v>
      </c>
      <c r="DM25" s="647"/>
      <c r="DN25" s="647"/>
      <c r="DO25" s="647"/>
      <c r="DP25" s="647"/>
      <c r="DQ25" s="647"/>
      <c r="DR25" s="647"/>
      <c r="DS25" s="647"/>
      <c r="DT25" s="647"/>
      <c r="DU25" s="647"/>
      <c r="DV25" s="648"/>
      <c r="DW25" s="637">
        <v>15.2</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877098</v>
      </c>
      <c r="CS26" s="635"/>
      <c r="CT26" s="635"/>
      <c r="CU26" s="635"/>
      <c r="CV26" s="635"/>
      <c r="CW26" s="635"/>
      <c r="CX26" s="635"/>
      <c r="CY26" s="636"/>
      <c r="CZ26" s="637">
        <v>5.9</v>
      </c>
      <c r="DA26" s="649"/>
      <c r="DB26" s="649"/>
      <c r="DC26" s="650"/>
      <c r="DD26" s="640">
        <v>808032</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442737</v>
      </c>
      <c r="S27" s="635"/>
      <c r="T27" s="635"/>
      <c r="U27" s="635"/>
      <c r="V27" s="635"/>
      <c r="W27" s="635"/>
      <c r="X27" s="635"/>
      <c r="Y27" s="636"/>
      <c r="Z27" s="672">
        <v>2.8</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7293624</v>
      </c>
      <c r="BH27" s="635"/>
      <c r="BI27" s="635"/>
      <c r="BJ27" s="635"/>
      <c r="BK27" s="635"/>
      <c r="BL27" s="635"/>
      <c r="BM27" s="635"/>
      <c r="BN27" s="636"/>
      <c r="BO27" s="672">
        <v>100</v>
      </c>
      <c r="BP27" s="672"/>
      <c r="BQ27" s="672"/>
      <c r="BR27" s="672"/>
      <c r="BS27" s="673">
        <v>132925</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781126</v>
      </c>
      <c r="CS27" s="647"/>
      <c r="CT27" s="647"/>
      <c r="CU27" s="647"/>
      <c r="CV27" s="647"/>
      <c r="CW27" s="647"/>
      <c r="CX27" s="647"/>
      <c r="CY27" s="648"/>
      <c r="CZ27" s="637">
        <v>5.3</v>
      </c>
      <c r="DA27" s="649"/>
      <c r="DB27" s="649"/>
      <c r="DC27" s="650"/>
      <c r="DD27" s="640">
        <v>393241</v>
      </c>
      <c r="DE27" s="647"/>
      <c r="DF27" s="647"/>
      <c r="DG27" s="647"/>
      <c r="DH27" s="647"/>
      <c r="DI27" s="647"/>
      <c r="DJ27" s="647"/>
      <c r="DK27" s="648"/>
      <c r="DL27" s="640">
        <v>270385</v>
      </c>
      <c r="DM27" s="647"/>
      <c r="DN27" s="647"/>
      <c r="DO27" s="647"/>
      <c r="DP27" s="647"/>
      <c r="DQ27" s="647"/>
      <c r="DR27" s="647"/>
      <c r="DS27" s="647"/>
      <c r="DT27" s="647"/>
      <c r="DU27" s="647"/>
      <c r="DV27" s="648"/>
      <c r="DW27" s="637">
        <v>3.5</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41141</v>
      </c>
      <c r="S28" s="635"/>
      <c r="T28" s="635"/>
      <c r="U28" s="635"/>
      <c r="V28" s="635"/>
      <c r="W28" s="635"/>
      <c r="X28" s="635"/>
      <c r="Y28" s="636"/>
      <c r="Z28" s="672">
        <v>0.3</v>
      </c>
      <c r="AA28" s="672"/>
      <c r="AB28" s="672"/>
      <c r="AC28" s="672"/>
      <c r="AD28" s="673">
        <v>1110</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301107</v>
      </c>
      <c r="CS28" s="635"/>
      <c r="CT28" s="635"/>
      <c r="CU28" s="635"/>
      <c r="CV28" s="635"/>
      <c r="CW28" s="635"/>
      <c r="CX28" s="635"/>
      <c r="CY28" s="636"/>
      <c r="CZ28" s="637">
        <v>2</v>
      </c>
      <c r="DA28" s="649"/>
      <c r="DB28" s="649"/>
      <c r="DC28" s="650"/>
      <c r="DD28" s="640">
        <v>287939</v>
      </c>
      <c r="DE28" s="635"/>
      <c r="DF28" s="635"/>
      <c r="DG28" s="635"/>
      <c r="DH28" s="635"/>
      <c r="DI28" s="635"/>
      <c r="DJ28" s="635"/>
      <c r="DK28" s="636"/>
      <c r="DL28" s="640">
        <v>281033</v>
      </c>
      <c r="DM28" s="635"/>
      <c r="DN28" s="635"/>
      <c r="DO28" s="635"/>
      <c r="DP28" s="635"/>
      <c r="DQ28" s="635"/>
      <c r="DR28" s="635"/>
      <c r="DS28" s="635"/>
      <c r="DT28" s="635"/>
      <c r="DU28" s="635"/>
      <c r="DV28" s="636"/>
      <c r="DW28" s="637">
        <v>3.6</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12916</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301107</v>
      </c>
      <c r="CS29" s="647"/>
      <c r="CT29" s="647"/>
      <c r="CU29" s="647"/>
      <c r="CV29" s="647"/>
      <c r="CW29" s="647"/>
      <c r="CX29" s="647"/>
      <c r="CY29" s="648"/>
      <c r="CZ29" s="637">
        <v>2</v>
      </c>
      <c r="DA29" s="649"/>
      <c r="DB29" s="649"/>
      <c r="DC29" s="650"/>
      <c r="DD29" s="640">
        <v>287939</v>
      </c>
      <c r="DE29" s="647"/>
      <c r="DF29" s="647"/>
      <c r="DG29" s="647"/>
      <c r="DH29" s="647"/>
      <c r="DI29" s="647"/>
      <c r="DJ29" s="647"/>
      <c r="DK29" s="648"/>
      <c r="DL29" s="640">
        <v>281033</v>
      </c>
      <c r="DM29" s="647"/>
      <c r="DN29" s="647"/>
      <c r="DO29" s="647"/>
      <c r="DP29" s="647"/>
      <c r="DQ29" s="647"/>
      <c r="DR29" s="647"/>
      <c r="DS29" s="647"/>
      <c r="DT29" s="647"/>
      <c r="DU29" s="647"/>
      <c r="DV29" s="648"/>
      <c r="DW29" s="637">
        <v>3.6</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3518830</v>
      </c>
      <c r="S30" s="635"/>
      <c r="T30" s="635"/>
      <c r="U30" s="635"/>
      <c r="V30" s="635"/>
      <c r="W30" s="635"/>
      <c r="X30" s="635"/>
      <c r="Y30" s="636"/>
      <c r="Z30" s="672">
        <v>22.1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293548</v>
      </c>
      <c r="CS30" s="635"/>
      <c r="CT30" s="635"/>
      <c r="CU30" s="635"/>
      <c r="CV30" s="635"/>
      <c r="CW30" s="635"/>
      <c r="CX30" s="635"/>
      <c r="CY30" s="636"/>
      <c r="CZ30" s="637">
        <v>2</v>
      </c>
      <c r="DA30" s="649"/>
      <c r="DB30" s="649"/>
      <c r="DC30" s="650"/>
      <c r="DD30" s="640">
        <v>280455</v>
      </c>
      <c r="DE30" s="635"/>
      <c r="DF30" s="635"/>
      <c r="DG30" s="635"/>
      <c r="DH30" s="635"/>
      <c r="DI30" s="635"/>
      <c r="DJ30" s="635"/>
      <c r="DK30" s="636"/>
      <c r="DL30" s="640">
        <v>273549</v>
      </c>
      <c r="DM30" s="635"/>
      <c r="DN30" s="635"/>
      <c r="DO30" s="635"/>
      <c r="DP30" s="635"/>
      <c r="DQ30" s="635"/>
      <c r="DR30" s="635"/>
      <c r="DS30" s="635"/>
      <c r="DT30" s="635"/>
      <c r="DU30" s="635"/>
      <c r="DV30" s="636"/>
      <c r="DW30" s="637">
        <v>3.5</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99.9</v>
      </c>
      <c r="BH31" s="697"/>
      <c r="BI31" s="697"/>
      <c r="BJ31" s="697"/>
      <c r="BK31" s="697"/>
      <c r="BL31" s="697"/>
      <c r="BM31" s="698">
        <v>99.5</v>
      </c>
      <c r="BN31" s="697"/>
      <c r="BO31" s="697"/>
      <c r="BP31" s="697"/>
      <c r="BQ31" s="699"/>
      <c r="BR31" s="696">
        <v>99.9</v>
      </c>
      <c r="BS31" s="697"/>
      <c r="BT31" s="697"/>
      <c r="BU31" s="697"/>
      <c r="BV31" s="697"/>
      <c r="BW31" s="697"/>
      <c r="BX31" s="698">
        <v>99.4</v>
      </c>
      <c r="BY31" s="697"/>
      <c r="BZ31" s="697"/>
      <c r="CA31" s="697"/>
      <c r="CB31" s="699"/>
      <c r="CD31" s="655"/>
      <c r="CE31" s="656"/>
      <c r="CF31" s="631" t="s">
        <v>300</v>
      </c>
      <c r="CG31" s="632"/>
      <c r="CH31" s="632"/>
      <c r="CI31" s="632"/>
      <c r="CJ31" s="632"/>
      <c r="CK31" s="632"/>
      <c r="CL31" s="632"/>
      <c r="CM31" s="632"/>
      <c r="CN31" s="632"/>
      <c r="CO31" s="632"/>
      <c r="CP31" s="632"/>
      <c r="CQ31" s="633"/>
      <c r="CR31" s="634">
        <v>7559</v>
      </c>
      <c r="CS31" s="647"/>
      <c r="CT31" s="647"/>
      <c r="CU31" s="647"/>
      <c r="CV31" s="647"/>
      <c r="CW31" s="647"/>
      <c r="CX31" s="647"/>
      <c r="CY31" s="648"/>
      <c r="CZ31" s="637">
        <v>0.1</v>
      </c>
      <c r="DA31" s="649"/>
      <c r="DB31" s="649"/>
      <c r="DC31" s="650"/>
      <c r="DD31" s="640">
        <v>7484</v>
      </c>
      <c r="DE31" s="647"/>
      <c r="DF31" s="647"/>
      <c r="DG31" s="647"/>
      <c r="DH31" s="647"/>
      <c r="DI31" s="647"/>
      <c r="DJ31" s="647"/>
      <c r="DK31" s="648"/>
      <c r="DL31" s="640">
        <v>7484</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1637590</v>
      </c>
      <c r="S32" s="635"/>
      <c r="T32" s="635"/>
      <c r="U32" s="635"/>
      <c r="V32" s="635"/>
      <c r="W32" s="635"/>
      <c r="X32" s="635"/>
      <c r="Y32" s="636"/>
      <c r="Z32" s="672">
        <v>10.3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99.7</v>
      </c>
      <c r="BH32" s="647"/>
      <c r="BI32" s="647"/>
      <c r="BJ32" s="647"/>
      <c r="BK32" s="647"/>
      <c r="BL32" s="647"/>
      <c r="BM32" s="638">
        <v>98.9</v>
      </c>
      <c r="BN32" s="647"/>
      <c r="BO32" s="647"/>
      <c r="BP32" s="647"/>
      <c r="BQ32" s="670"/>
      <c r="BR32" s="700">
        <v>99.6</v>
      </c>
      <c r="BS32" s="647"/>
      <c r="BT32" s="647"/>
      <c r="BU32" s="647"/>
      <c r="BV32" s="647"/>
      <c r="BW32" s="647"/>
      <c r="BX32" s="638">
        <v>98.5</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44537</v>
      </c>
      <c r="S33" s="635"/>
      <c r="T33" s="635"/>
      <c r="U33" s="635"/>
      <c r="V33" s="635"/>
      <c r="W33" s="635"/>
      <c r="X33" s="635"/>
      <c r="Y33" s="636"/>
      <c r="Z33" s="672">
        <v>0.3</v>
      </c>
      <c r="AA33" s="672"/>
      <c r="AB33" s="672"/>
      <c r="AC33" s="672"/>
      <c r="AD33" s="673">
        <v>23980</v>
      </c>
      <c r="AE33" s="673"/>
      <c r="AF33" s="673"/>
      <c r="AG33" s="673"/>
      <c r="AH33" s="673"/>
      <c r="AI33" s="673"/>
      <c r="AJ33" s="673"/>
      <c r="AK33" s="673"/>
      <c r="AL33" s="637">
        <v>0.3</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99.9</v>
      </c>
      <c r="BH33" s="619"/>
      <c r="BI33" s="619"/>
      <c r="BJ33" s="619"/>
      <c r="BK33" s="619"/>
      <c r="BL33" s="619"/>
      <c r="BM33" s="665">
        <v>99.6</v>
      </c>
      <c r="BN33" s="619"/>
      <c r="BO33" s="619"/>
      <c r="BP33" s="619"/>
      <c r="BQ33" s="682"/>
      <c r="BR33" s="695">
        <v>99.9</v>
      </c>
      <c r="BS33" s="619"/>
      <c r="BT33" s="619"/>
      <c r="BU33" s="619"/>
      <c r="BV33" s="619"/>
      <c r="BW33" s="619"/>
      <c r="BX33" s="665">
        <v>99.5</v>
      </c>
      <c r="BY33" s="619"/>
      <c r="BZ33" s="619"/>
      <c r="CA33" s="619"/>
      <c r="CB33" s="682"/>
      <c r="CD33" s="631" t="s">
        <v>307</v>
      </c>
      <c r="CE33" s="632"/>
      <c r="CF33" s="632"/>
      <c r="CG33" s="632"/>
      <c r="CH33" s="632"/>
      <c r="CI33" s="632"/>
      <c r="CJ33" s="632"/>
      <c r="CK33" s="632"/>
      <c r="CL33" s="632"/>
      <c r="CM33" s="632"/>
      <c r="CN33" s="632"/>
      <c r="CO33" s="632"/>
      <c r="CP33" s="632"/>
      <c r="CQ33" s="633"/>
      <c r="CR33" s="634">
        <v>8267116</v>
      </c>
      <c r="CS33" s="647"/>
      <c r="CT33" s="647"/>
      <c r="CU33" s="647"/>
      <c r="CV33" s="647"/>
      <c r="CW33" s="647"/>
      <c r="CX33" s="647"/>
      <c r="CY33" s="648"/>
      <c r="CZ33" s="637">
        <v>55.9</v>
      </c>
      <c r="DA33" s="649"/>
      <c r="DB33" s="649"/>
      <c r="DC33" s="650"/>
      <c r="DD33" s="640">
        <v>7121043</v>
      </c>
      <c r="DE33" s="647"/>
      <c r="DF33" s="647"/>
      <c r="DG33" s="647"/>
      <c r="DH33" s="647"/>
      <c r="DI33" s="647"/>
      <c r="DJ33" s="647"/>
      <c r="DK33" s="648"/>
      <c r="DL33" s="640">
        <v>2996072</v>
      </c>
      <c r="DM33" s="647"/>
      <c r="DN33" s="647"/>
      <c r="DO33" s="647"/>
      <c r="DP33" s="647"/>
      <c r="DQ33" s="647"/>
      <c r="DR33" s="647"/>
      <c r="DS33" s="647"/>
      <c r="DT33" s="647"/>
      <c r="DU33" s="647"/>
      <c r="DV33" s="648"/>
      <c r="DW33" s="637">
        <v>38.4</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46752</v>
      </c>
      <c r="S34" s="635"/>
      <c r="T34" s="635"/>
      <c r="U34" s="635"/>
      <c r="V34" s="635"/>
      <c r="W34" s="635"/>
      <c r="X34" s="635"/>
      <c r="Y34" s="636"/>
      <c r="Z34" s="672">
        <v>0.3</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2388152</v>
      </c>
      <c r="CS34" s="635"/>
      <c r="CT34" s="635"/>
      <c r="CU34" s="635"/>
      <c r="CV34" s="635"/>
      <c r="CW34" s="635"/>
      <c r="CX34" s="635"/>
      <c r="CY34" s="636"/>
      <c r="CZ34" s="637">
        <v>16.2</v>
      </c>
      <c r="DA34" s="649"/>
      <c r="DB34" s="649"/>
      <c r="DC34" s="650"/>
      <c r="DD34" s="640">
        <v>1983350</v>
      </c>
      <c r="DE34" s="635"/>
      <c r="DF34" s="635"/>
      <c r="DG34" s="635"/>
      <c r="DH34" s="635"/>
      <c r="DI34" s="635"/>
      <c r="DJ34" s="635"/>
      <c r="DK34" s="636"/>
      <c r="DL34" s="640">
        <v>1322941</v>
      </c>
      <c r="DM34" s="635"/>
      <c r="DN34" s="635"/>
      <c r="DO34" s="635"/>
      <c r="DP34" s="635"/>
      <c r="DQ34" s="635"/>
      <c r="DR34" s="635"/>
      <c r="DS34" s="635"/>
      <c r="DT34" s="635"/>
      <c r="DU34" s="635"/>
      <c r="DV34" s="636"/>
      <c r="DW34" s="637">
        <v>17</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563140</v>
      </c>
      <c r="S35" s="635"/>
      <c r="T35" s="635"/>
      <c r="U35" s="635"/>
      <c r="V35" s="635"/>
      <c r="W35" s="635"/>
      <c r="X35" s="635"/>
      <c r="Y35" s="636"/>
      <c r="Z35" s="672">
        <v>3.5</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66223</v>
      </c>
      <c r="CS35" s="647"/>
      <c r="CT35" s="647"/>
      <c r="CU35" s="647"/>
      <c r="CV35" s="647"/>
      <c r="CW35" s="647"/>
      <c r="CX35" s="647"/>
      <c r="CY35" s="648"/>
      <c r="CZ35" s="637">
        <v>0.4</v>
      </c>
      <c r="DA35" s="649"/>
      <c r="DB35" s="649"/>
      <c r="DC35" s="650"/>
      <c r="DD35" s="640">
        <v>58758</v>
      </c>
      <c r="DE35" s="647"/>
      <c r="DF35" s="647"/>
      <c r="DG35" s="647"/>
      <c r="DH35" s="647"/>
      <c r="DI35" s="647"/>
      <c r="DJ35" s="647"/>
      <c r="DK35" s="648"/>
      <c r="DL35" s="640">
        <v>49501</v>
      </c>
      <c r="DM35" s="647"/>
      <c r="DN35" s="647"/>
      <c r="DO35" s="647"/>
      <c r="DP35" s="647"/>
      <c r="DQ35" s="647"/>
      <c r="DR35" s="647"/>
      <c r="DS35" s="647"/>
      <c r="DT35" s="647"/>
      <c r="DU35" s="647"/>
      <c r="DV35" s="648"/>
      <c r="DW35" s="637">
        <v>0.6</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1071579</v>
      </c>
      <c r="S36" s="635"/>
      <c r="T36" s="635"/>
      <c r="U36" s="635"/>
      <c r="V36" s="635"/>
      <c r="W36" s="635"/>
      <c r="X36" s="635"/>
      <c r="Y36" s="636"/>
      <c r="Z36" s="672">
        <v>6.7</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1623014</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6243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2544713</v>
      </c>
      <c r="CS36" s="635"/>
      <c r="CT36" s="635"/>
      <c r="CU36" s="635"/>
      <c r="CV36" s="635"/>
      <c r="CW36" s="635"/>
      <c r="CX36" s="635"/>
      <c r="CY36" s="636"/>
      <c r="CZ36" s="637">
        <v>17.2</v>
      </c>
      <c r="DA36" s="649"/>
      <c r="DB36" s="649"/>
      <c r="DC36" s="650"/>
      <c r="DD36" s="640">
        <v>2288656</v>
      </c>
      <c r="DE36" s="635"/>
      <c r="DF36" s="635"/>
      <c r="DG36" s="635"/>
      <c r="DH36" s="635"/>
      <c r="DI36" s="635"/>
      <c r="DJ36" s="635"/>
      <c r="DK36" s="636"/>
      <c r="DL36" s="640">
        <v>1309321</v>
      </c>
      <c r="DM36" s="635"/>
      <c r="DN36" s="635"/>
      <c r="DO36" s="635"/>
      <c r="DP36" s="635"/>
      <c r="DQ36" s="635"/>
      <c r="DR36" s="635"/>
      <c r="DS36" s="635"/>
      <c r="DT36" s="635"/>
      <c r="DU36" s="635"/>
      <c r="DV36" s="636"/>
      <c r="DW36" s="637">
        <v>16.8</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718752</v>
      </c>
      <c r="S37" s="635"/>
      <c r="T37" s="635"/>
      <c r="U37" s="635"/>
      <c r="V37" s="635"/>
      <c r="W37" s="635"/>
      <c r="X37" s="635"/>
      <c r="Y37" s="636"/>
      <c r="Z37" s="672">
        <v>4.5</v>
      </c>
      <c r="AA37" s="672"/>
      <c r="AB37" s="672"/>
      <c r="AC37" s="672"/>
      <c r="AD37" s="673">
        <v>641</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1032375</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18126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438920</v>
      </c>
      <c r="CS37" s="647"/>
      <c r="CT37" s="647"/>
      <c r="CU37" s="647"/>
      <c r="CV37" s="647"/>
      <c r="CW37" s="647"/>
      <c r="CX37" s="647"/>
      <c r="CY37" s="648"/>
      <c r="CZ37" s="637">
        <v>3</v>
      </c>
      <c r="DA37" s="649"/>
      <c r="DB37" s="649"/>
      <c r="DC37" s="650"/>
      <c r="DD37" s="640">
        <v>438920</v>
      </c>
      <c r="DE37" s="647"/>
      <c r="DF37" s="647"/>
      <c r="DG37" s="647"/>
      <c r="DH37" s="647"/>
      <c r="DI37" s="647"/>
      <c r="DJ37" s="647"/>
      <c r="DK37" s="648"/>
      <c r="DL37" s="640">
        <v>435962</v>
      </c>
      <c r="DM37" s="647"/>
      <c r="DN37" s="647"/>
      <c r="DO37" s="647"/>
      <c r="DP37" s="647"/>
      <c r="DQ37" s="647"/>
      <c r="DR37" s="647"/>
      <c r="DS37" s="647"/>
      <c r="DT37" s="647"/>
      <c r="DU37" s="647"/>
      <c r="DV37" s="648"/>
      <c r="DW37" s="637">
        <v>5.6</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28400</v>
      </c>
      <c r="S38" s="635"/>
      <c r="T38" s="635"/>
      <c r="U38" s="635"/>
      <c r="V38" s="635"/>
      <c r="W38" s="635"/>
      <c r="X38" s="635"/>
      <c r="Y38" s="636"/>
      <c r="Z38" s="672">
        <v>0.2</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87831</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1170</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502753</v>
      </c>
      <c r="CS38" s="635"/>
      <c r="CT38" s="635"/>
      <c r="CU38" s="635"/>
      <c r="CV38" s="635"/>
      <c r="CW38" s="635"/>
      <c r="CX38" s="635"/>
      <c r="CY38" s="636"/>
      <c r="CZ38" s="637">
        <v>3.4</v>
      </c>
      <c r="DA38" s="649"/>
      <c r="DB38" s="649"/>
      <c r="DC38" s="650"/>
      <c r="DD38" s="640">
        <v>406129</v>
      </c>
      <c r="DE38" s="635"/>
      <c r="DF38" s="635"/>
      <c r="DG38" s="635"/>
      <c r="DH38" s="635"/>
      <c r="DI38" s="635"/>
      <c r="DJ38" s="635"/>
      <c r="DK38" s="636"/>
      <c r="DL38" s="640">
        <v>314309</v>
      </c>
      <c r="DM38" s="635"/>
      <c r="DN38" s="635"/>
      <c r="DO38" s="635"/>
      <c r="DP38" s="635"/>
      <c r="DQ38" s="635"/>
      <c r="DR38" s="635"/>
      <c r="DS38" s="635"/>
      <c r="DT38" s="635"/>
      <c r="DU38" s="635"/>
      <c r="DV38" s="636"/>
      <c r="DW38" s="637">
        <v>4</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55</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1738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2385275</v>
      </c>
      <c r="CS39" s="647"/>
      <c r="CT39" s="647"/>
      <c r="CU39" s="647"/>
      <c r="CV39" s="647"/>
      <c r="CW39" s="647"/>
      <c r="CX39" s="647"/>
      <c r="CY39" s="648"/>
      <c r="CZ39" s="637">
        <v>16.100000000000001</v>
      </c>
      <c r="DA39" s="649"/>
      <c r="DB39" s="649"/>
      <c r="DC39" s="650"/>
      <c r="DD39" s="640">
        <v>2384150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92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380000</v>
      </c>
      <c r="CS40" s="635"/>
      <c r="CT40" s="635"/>
      <c r="CU40" s="635"/>
      <c r="CV40" s="635"/>
      <c r="CW40" s="635"/>
      <c r="CX40" s="635"/>
      <c r="CY40" s="636"/>
      <c r="CZ40" s="637">
        <v>2.6</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15936271</v>
      </c>
      <c r="S41" s="659"/>
      <c r="T41" s="659"/>
      <c r="U41" s="659"/>
      <c r="V41" s="659"/>
      <c r="W41" s="659"/>
      <c r="X41" s="659"/>
      <c r="Y41" s="662"/>
      <c r="Z41" s="663">
        <v>100</v>
      </c>
      <c r="AA41" s="663"/>
      <c r="AB41" s="663"/>
      <c r="AC41" s="663"/>
      <c r="AD41" s="664">
        <v>7799863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114558</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388195</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388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3662348</v>
      </c>
      <c r="CS42" s="647"/>
      <c r="CT42" s="647"/>
      <c r="CU42" s="647"/>
      <c r="CV42" s="647"/>
      <c r="CW42" s="647"/>
      <c r="CX42" s="647"/>
      <c r="CY42" s="648"/>
      <c r="CZ42" s="637">
        <v>24.8</v>
      </c>
      <c r="DA42" s="649"/>
      <c r="DB42" s="649"/>
      <c r="DC42" s="650"/>
      <c r="DD42" s="640">
        <v>1639078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79533</v>
      </c>
      <c r="CS43" s="647"/>
      <c r="CT43" s="647"/>
      <c r="CU43" s="647"/>
      <c r="CV43" s="647"/>
      <c r="CW43" s="647"/>
      <c r="CX43" s="647"/>
      <c r="CY43" s="648"/>
      <c r="CZ43" s="637">
        <v>0.5</v>
      </c>
      <c r="DA43" s="649"/>
      <c r="DB43" s="649"/>
      <c r="DC43" s="650"/>
      <c r="DD43" s="640">
        <v>79533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3656144</v>
      </c>
      <c r="CS44" s="635"/>
      <c r="CT44" s="635"/>
      <c r="CU44" s="635"/>
      <c r="CV44" s="635"/>
      <c r="CW44" s="635"/>
      <c r="CX44" s="635"/>
      <c r="CY44" s="636"/>
      <c r="CZ44" s="637">
        <v>24.7</v>
      </c>
      <c r="DA44" s="638"/>
      <c r="DB44" s="638"/>
      <c r="DC44" s="639"/>
      <c r="DD44" s="640">
        <v>1635736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805939</v>
      </c>
      <c r="CS45" s="647"/>
      <c r="CT45" s="647"/>
      <c r="CU45" s="647"/>
      <c r="CV45" s="647"/>
      <c r="CW45" s="647"/>
      <c r="CX45" s="647"/>
      <c r="CY45" s="648"/>
      <c r="CZ45" s="637">
        <v>5.5</v>
      </c>
      <c r="DA45" s="649"/>
      <c r="DB45" s="649"/>
      <c r="DC45" s="650"/>
      <c r="DD45" s="640">
        <v>130576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2843489</v>
      </c>
      <c r="CS46" s="635"/>
      <c r="CT46" s="635"/>
      <c r="CU46" s="635"/>
      <c r="CV46" s="635"/>
      <c r="CW46" s="635"/>
      <c r="CX46" s="635"/>
      <c r="CY46" s="636"/>
      <c r="CZ46" s="637">
        <v>19.2</v>
      </c>
      <c r="DA46" s="638"/>
      <c r="DB46" s="638"/>
      <c r="DC46" s="639"/>
      <c r="DD46" s="640">
        <v>1498444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6204</v>
      </c>
      <c r="CS47" s="647"/>
      <c r="CT47" s="647"/>
      <c r="CU47" s="647"/>
      <c r="CV47" s="647"/>
      <c r="CW47" s="647"/>
      <c r="CX47" s="647"/>
      <c r="CY47" s="648"/>
      <c r="CZ47" s="637">
        <v>0</v>
      </c>
      <c r="DA47" s="649"/>
      <c r="DB47" s="649"/>
      <c r="DC47" s="650"/>
      <c r="DD47" s="640">
        <v>3342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14778890</v>
      </c>
      <c r="CS49" s="619"/>
      <c r="CT49" s="619"/>
      <c r="CU49" s="619"/>
      <c r="CV49" s="619"/>
      <c r="CW49" s="619"/>
      <c r="CX49" s="619"/>
      <c r="CY49" s="620"/>
      <c r="CZ49" s="621">
        <v>100</v>
      </c>
      <c r="DA49" s="622"/>
      <c r="DB49" s="622"/>
      <c r="DC49" s="623"/>
      <c r="DD49" s="624">
        <v>11087264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2pGWPc3CxBli8RhOlUWDZC+SgM7ncCr4IUMGn2liwajFPfN8WVEdnrE+uoGTioOxj8Rb++Cj93+Te4T5quDijA==" saltValue="AwdmpUmhFnv8jvphQJ3A1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15900</v>
      </c>
      <c r="R7" s="1116"/>
      <c r="S7" s="1116"/>
      <c r="T7" s="1116"/>
      <c r="U7" s="1116"/>
      <c r="V7" s="1116">
        <v>14757</v>
      </c>
      <c r="W7" s="1116"/>
      <c r="X7" s="1116"/>
      <c r="Y7" s="1116"/>
      <c r="Z7" s="1116"/>
      <c r="AA7" s="1116">
        <v>1143</v>
      </c>
      <c r="AB7" s="1116"/>
      <c r="AC7" s="1116"/>
      <c r="AD7" s="1116"/>
      <c r="AE7" s="1117"/>
      <c r="AF7" s="1118">
        <v>499</v>
      </c>
      <c r="AG7" s="1119"/>
      <c r="AH7" s="1119"/>
      <c r="AI7" s="1119"/>
      <c r="AJ7" s="1120"/>
      <c r="AK7" s="1121">
        <v>7</v>
      </c>
      <c r="AL7" s="1122"/>
      <c r="AM7" s="1122"/>
      <c r="AN7" s="1122"/>
      <c r="AO7" s="1122"/>
      <c r="AP7" s="1122">
        <v>3176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557</v>
      </c>
      <c r="BT7" s="1113"/>
      <c r="BU7" s="1113"/>
      <c r="BV7" s="1113"/>
      <c r="BW7" s="1113"/>
      <c r="BX7" s="1113"/>
      <c r="BY7" s="1113"/>
      <c r="BZ7" s="1113"/>
      <c r="CA7" s="1113"/>
      <c r="CB7" s="1113"/>
      <c r="CC7" s="1113"/>
      <c r="CD7" s="1113"/>
      <c r="CE7" s="1113"/>
      <c r="CF7" s="1113"/>
      <c r="CG7" s="1125"/>
      <c r="CH7" s="1109">
        <v>-1</v>
      </c>
      <c r="CI7" s="1110"/>
      <c r="CJ7" s="1110"/>
      <c r="CK7" s="1110"/>
      <c r="CL7" s="1111"/>
      <c r="CM7" s="1109">
        <v>101</v>
      </c>
      <c r="CN7" s="1110"/>
      <c r="CO7" s="1110"/>
      <c r="CP7" s="1110"/>
      <c r="CQ7" s="1111"/>
      <c r="CR7" s="1109">
        <v>52</v>
      </c>
      <c r="CS7" s="1110"/>
      <c r="CT7" s="1110"/>
      <c r="CU7" s="1110"/>
      <c r="CV7" s="1111"/>
      <c r="CW7" s="1109">
        <v>2</v>
      </c>
      <c r="CX7" s="1110"/>
      <c r="CY7" s="1110"/>
      <c r="CZ7" s="1110"/>
      <c r="DA7" s="1111"/>
      <c r="DB7" s="1109">
        <v>177</v>
      </c>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t="s">
        <v>375</v>
      </c>
      <c r="C8" s="1044"/>
      <c r="D8" s="1044"/>
      <c r="E8" s="1044"/>
      <c r="F8" s="1044"/>
      <c r="G8" s="1044"/>
      <c r="H8" s="1044"/>
      <c r="I8" s="1044"/>
      <c r="J8" s="1044"/>
      <c r="K8" s="1044"/>
      <c r="L8" s="1044"/>
      <c r="M8" s="1044"/>
      <c r="N8" s="1044"/>
      <c r="O8" s="1044"/>
      <c r="P8" s="1045"/>
      <c r="Q8" s="1051">
        <v>8</v>
      </c>
      <c r="R8" s="1052"/>
      <c r="S8" s="1052"/>
      <c r="T8" s="1052"/>
      <c r="U8" s="1052"/>
      <c r="V8" s="1052">
        <v>2</v>
      </c>
      <c r="W8" s="1052"/>
      <c r="X8" s="1052"/>
      <c r="Y8" s="1052"/>
      <c r="Z8" s="1052"/>
      <c r="AA8" s="1052">
        <v>6</v>
      </c>
      <c r="AB8" s="1052"/>
      <c r="AC8" s="1052"/>
      <c r="AD8" s="1052"/>
      <c r="AE8" s="1053"/>
      <c r="AF8" s="1048">
        <v>6</v>
      </c>
      <c r="AG8" s="1049"/>
      <c r="AH8" s="1049"/>
      <c r="AI8" s="1049"/>
      <c r="AJ8" s="1050"/>
      <c r="AK8" s="1093">
        <v>1</v>
      </c>
      <c r="AL8" s="1094"/>
      <c r="AM8" s="1094"/>
      <c r="AN8" s="1094"/>
      <c r="AO8" s="1094"/>
      <c r="AP8" s="1094" t="s">
        <v>548</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t="s">
        <v>376</v>
      </c>
      <c r="C9" s="1044"/>
      <c r="D9" s="1044"/>
      <c r="E9" s="1044"/>
      <c r="F9" s="1044"/>
      <c r="G9" s="1044"/>
      <c r="H9" s="1044"/>
      <c r="I9" s="1044"/>
      <c r="J9" s="1044"/>
      <c r="K9" s="1044"/>
      <c r="L9" s="1044"/>
      <c r="M9" s="1044"/>
      <c r="N9" s="1044"/>
      <c r="O9" s="1044"/>
      <c r="P9" s="1045"/>
      <c r="Q9" s="1051">
        <v>28</v>
      </c>
      <c r="R9" s="1052"/>
      <c r="S9" s="1052"/>
      <c r="T9" s="1052"/>
      <c r="U9" s="1052"/>
      <c r="V9" s="1052">
        <v>20</v>
      </c>
      <c r="W9" s="1052"/>
      <c r="X9" s="1052"/>
      <c r="Y9" s="1052"/>
      <c r="Z9" s="1052"/>
      <c r="AA9" s="1052">
        <v>8</v>
      </c>
      <c r="AB9" s="1052"/>
      <c r="AC9" s="1052"/>
      <c r="AD9" s="1052"/>
      <c r="AE9" s="1053"/>
      <c r="AF9" s="1048">
        <v>8</v>
      </c>
      <c r="AG9" s="1049"/>
      <c r="AH9" s="1049"/>
      <c r="AI9" s="1049"/>
      <c r="AJ9" s="1050"/>
      <c r="AK9" s="1093">
        <v>0</v>
      </c>
      <c r="AL9" s="1094"/>
      <c r="AM9" s="1094"/>
      <c r="AN9" s="1094"/>
      <c r="AO9" s="1094"/>
      <c r="AP9" s="1094">
        <v>23</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378</v>
      </c>
      <c r="B23" s="950" t="s">
        <v>379</v>
      </c>
      <c r="C23" s="951"/>
      <c r="D23" s="951"/>
      <c r="E23" s="951"/>
      <c r="F23" s="951"/>
      <c r="G23" s="951"/>
      <c r="H23" s="951"/>
      <c r="I23" s="951"/>
      <c r="J23" s="951"/>
      <c r="K23" s="951"/>
      <c r="L23" s="951"/>
      <c r="M23" s="951"/>
      <c r="N23" s="951"/>
      <c r="O23" s="951"/>
      <c r="P23" s="961"/>
      <c r="Q23" s="1080">
        <v>15936</v>
      </c>
      <c r="R23" s="1074"/>
      <c r="S23" s="1074"/>
      <c r="T23" s="1074"/>
      <c r="U23" s="1074"/>
      <c r="V23" s="1074">
        <v>14779</v>
      </c>
      <c r="W23" s="1074"/>
      <c r="X23" s="1074"/>
      <c r="Y23" s="1074"/>
      <c r="Z23" s="1074"/>
      <c r="AA23" s="1074">
        <v>1157</v>
      </c>
      <c r="AB23" s="1074"/>
      <c r="AC23" s="1074"/>
      <c r="AD23" s="1074"/>
      <c r="AE23" s="1081"/>
      <c r="AF23" s="1082">
        <v>513</v>
      </c>
      <c r="AG23" s="1074"/>
      <c r="AH23" s="1074"/>
      <c r="AI23" s="1074"/>
      <c r="AJ23" s="1083"/>
      <c r="AK23" s="1084"/>
      <c r="AL23" s="1085"/>
      <c r="AM23" s="1085"/>
      <c r="AN23" s="1085"/>
      <c r="AO23" s="1085"/>
      <c r="AP23" s="1074">
        <v>3199</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390</v>
      </c>
      <c r="C28" s="1061"/>
      <c r="D28" s="1061"/>
      <c r="E28" s="1061"/>
      <c r="F28" s="1061"/>
      <c r="G28" s="1061"/>
      <c r="H28" s="1061"/>
      <c r="I28" s="1061"/>
      <c r="J28" s="1061"/>
      <c r="K28" s="1061"/>
      <c r="L28" s="1061"/>
      <c r="M28" s="1061"/>
      <c r="N28" s="1061"/>
      <c r="O28" s="1061"/>
      <c r="P28" s="1062"/>
      <c r="Q28" s="1063">
        <v>1012</v>
      </c>
      <c r="R28" s="1064"/>
      <c r="S28" s="1064"/>
      <c r="T28" s="1064"/>
      <c r="U28" s="1064"/>
      <c r="V28" s="1064">
        <v>1006</v>
      </c>
      <c r="W28" s="1064"/>
      <c r="X28" s="1064"/>
      <c r="Y28" s="1064"/>
      <c r="Z28" s="1064"/>
      <c r="AA28" s="1064">
        <v>6</v>
      </c>
      <c r="AB28" s="1064"/>
      <c r="AC28" s="1064"/>
      <c r="AD28" s="1064"/>
      <c r="AE28" s="1065"/>
      <c r="AF28" s="1066">
        <v>6</v>
      </c>
      <c r="AG28" s="1064"/>
      <c r="AH28" s="1064"/>
      <c r="AI28" s="1064"/>
      <c r="AJ28" s="1067"/>
      <c r="AK28" s="1055">
        <v>106</v>
      </c>
      <c r="AL28" s="1056"/>
      <c r="AM28" s="1056"/>
      <c r="AN28" s="1056"/>
      <c r="AO28" s="1056"/>
      <c r="AP28" s="1056" t="s">
        <v>548</v>
      </c>
      <c r="AQ28" s="1056"/>
      <c r="AR28" s="1056"/>
      <c r="AS28" s="1056"/>
      <c r="AT28" s="1056"/>
      <c r="AU28" s="1056" t="s">
        <v>548</v>
      </c>
      <c r="AV28" s="1056"/>
      <c r="AW28" s="1056"/>
      <c r="AX28" s="1056"/>
      <c r="AY28" s="1056"/>
      <c r="AZ28" s="1057" t="s">
        <v>548</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391</v>
      </c>
      <c r="C29" s="1044"/>
      <c r="D29" s="1044"/>
      <c r="E29" s="1044"/>
      <c r="F29" s="1044"/>
      <c r="G29" s="1044"/>
      <c r="H29" s="1044"/>
      <c r="I29" s="1044"/>
      <c r="J29" s="1044"/>
      <c r="K29" s="1044"/>
      <c r="L29" s="1044"/>
      <c r="M29" s="1044"/>
      <c r="N29" s="1044"/>
      <c r="O29" s="1044"/>
      <c r="P29" s="1045"/>
      <c r="Q29" s="1051">
        <v>99</v>
      </c>
      <c r="R29" s="1052"/>
      <c r="S29" s="1052"/>
      <c r="T29" s="1052"/>
      <c r="U29" s="1052"/>
      <c r="V29" s="1052">
        <v>99</v>
      </c>
      <c r="W29" s="1052"/>
      <c r="X29" s="1052"/>
      <c r="Y29" s="1052"/>
      <c r="Z29" s="1052"/>
      <c r="AA29" s="1052" t="s">
        <v>548</v>
      </c>
      <c r="AB29" s="1052"/>
      <c r="AC29" s="1052"/>
      <c r="AD29" s="1052"/>
      <c r="AE29" s="1053"/>
      <c r="AF29" s="1048" t="s">
        <v>122</v>
      </c>
      <c r="AG29" s="1049"/>
      <c r="AH29" s="1049"/>
      <c r="AI29" s="1049"/>
      <c r="AJ29" s="1050"/>
      <c r="AK29" s="993">
        <v>38</v>
      </c>
      <c r="AL29" s="984"/>
      <c r="AM29" s="984"/>
      <c r="AN29" s="984"/>
      <c r="AO29" s="984"/>
      <c r="AP29" s="984" t="s">
        <v>548</v>
      </c>
      <c r="AQ29" s="984"/>
      <c r="AR29" s="984"/>
      <c r="AS29" s="984"/>
      <c r="AT29" s="984"/>
      <c r="AU29" s="984" t="s">
        <v>548</v>
      </c>
      <c r="AV29" s="984"/>
      <c r="AW29" s="984"/>
      <c r="AX29" s="984"/>
      <c r="AY29" s="984"/>
      <c r="AZ29" s="1054" t="s">
        <v>548</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392</v>
      </c>
      <c r="C30" s="1044"/>
      <c r="D30" s="1044"/>
      <c r="E30" s="1044"/>
      <c r="F30" s="1044"/>
      <c r="G30" s="1044"/>
      <c r="H30" s="1044"/>
      <c r="I30" s="1044"/>
      <c r="J30" s="1044"/>
      <c r="K30" s="1044"/>
      <c r="L30" s="1044"/>
      <c r="M30" s="1044"/>
      <c r="N30" s="1044"/>
      <c r="O30" s="1044"/>
      <c r="P30" s="1045"/>
      <c r="Q30" s="1051">
        <v>1115</v>
      </c>
      <c r="R30" s="1052"/>
      <c r="S30" s="1052"/>
      <c r="T30" s="1052"/>
      <c r="U30" s="1052"/>
      <c r="V30" s="1052">
        <v>1072</v>
      </c>
      <c r="W30" s="1052"/>
      <c r="X30" s="1052"/>
      <c r="Y30" s="1052"/>
      <c r="Z30" s="1052"/>
      <c r="AA30" s="1052">
        <v>43</v>
      </c>
      <c r="AB30" s="1052"/>
      <c r="AC30" s="1052"/>
      <c r="AD30" s="1052"/>
      <c r="AE30" s="1053"/>
      <c r="AF30" s="1048">
        <v>43</v>
      </c>
      <c r="AG30" s="1049"/>
      <c r="AH30" s="1049"/>
      <c r="AI30" s="1049"/>
      <c r="AJ30" s="1050"/>
      <c r="AK30" s="993">
        <v>213</v>
      </c>
      <c r="AL30" s="984"/>
      <c r="AM30" s="984"/>
      <c r="AN30" s="984"/>
      <c r="AO30" s="984"/>
      <c r="AP30" s="984" t="s">
        <v>548</v>
      </c>
      <c r="AQ30" s="984"/>
      <c r="AR30" s="984"/>
      <c r="AS30" s="984"/>
      <c r="AT30" s="984"/>
      <c r="AU30" s="984" t="s">
        <v>548</v>
      </c>
      <c r="AV30" s="984"/>
      <c r="AW30" s="984"/>
      <c r="AX30" s="984"/>
      <c r="AY30" s="984"/>
      <c r="AZ30" s="1054" t="s">
        <v>548</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393</v>
      </c>
      <c r="C31" s="1044"/>
      <c r="D31" s="1044"/>
      <c r="E31" s="1044"/>
      <c r="F31" s="1044"/>
      <c r="G31" s="1044"/>
      <c r="H31" s="1044"/>
      <c r="I31" s="1044"/>
      <c r="J31" s="1044"/>
      <c r="K31" s="1044"/>
      <c r="L31" s="1044"/>
      <c r="M31" s="1044"/>
      <c r="N31" s="1044"/>
      <c r="O31" s="1044"/>
      <c r="P31" s="1045"/>
      <c r="Q31" s="1051">
        <v>169</v>
      </c>
      <c r="R31" s="1052"/>
      <c r="S31" s="1052"/>
      <c r="T31" s="1052"/>
      <c r="U31" s="1052"/>
      <c r="V31" s="1052">
        <v>169</v>
      </c>
      <c r="W31" s="1052"/>
      <c r="X31" s="1052"/>
      <c r="Y31" s="1052"/>
      <c r="Z31" s="1052"/>
      <c r="AA31" s="1052" t="s">
        <v>548</v>
      </c>
      <c r="AB31" s="1052"/>
      <c r="AC31" s="1052"/>
      <c r="AD31" s="1052"/>
      <c r="AE31" s="1053"/>
      <c r="AF31" s="1048" t="s">
        <v>122</v>
      </c>
      <c r="AG31" s="1049"/>
      <c r="AH31" s="1049"/>
      <c r="AI31" s="1049"/>
      <c r="AJ31" s="1050"/>
      <c r="AK31" s="993">
        <v>50</v>
      </c>
      <c r="AL31" s="984"/>
      <c r="AM31" s="984"/>
      <c r="AN31" s="984"/>
      <c r="AO31" s="984"/>
      <c r="AP31" s="984" t="s">
        <v>548</v>
      </c>
      <c r="AQ31" s="984"/>
      <c r="AR31" s="984"/>
      <c r="AS31" s="984"/>
      <c r="AT31" s="984"/>
      <c r="AU31" s="984" t="s">
        <v>548</v>
      </c>
      <c r="AV31" s="984"/>
      <c r="AW31" s="984"/>
      <c r="AX31" s="984"/>
      <c r="AY31" s="984"/>
      <c r="AZ31" s="1054" t="s">
        <v>548</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394</v>
      </c>
      <c r="C32" s="1044"/>
      <c r="D32" s="1044"/>
      <c r="E32" s="1044"/>
      <c r="F32" s="1044"/>
      <c r="G32" s="1044"/>
      <c r="H32" s="1044"/>
      <c r="I32" s="1044"/>
      <c r="J32" s="1044"/>
      <c r="K32" s="1044"/>
      <c r="L32" s="1044"/>
      <c r="M32" s="1044"/>
      <c r="N32" s="1044"/>
      <c r="O32" s="1044"/>
      <c r="P32" s="1045"/>
      <c r="Q32" s="1051">
        <v>950</v>
      </c>
      <c r="R32" s="1052"/>
      <c r="S32" s="1052"/>
      <c r="T32" s="1052"/>
      <c r="U32" s="1052"/>
      <c r="V32" s="1052">
        <v>174</v>
      </c>
      <c r="W32" s="1052"/>
      <c r="X32" s="1052"/>
      <c r="Y32" s="1052"/>
      <c r="Z32" s="1052"/>
      <c r="AA32" s="1052">
        <v>776</v>
      </c>
      <c r="AB32" s="1052"/>
      <c r="AC32" s="1052"/>
      <c r="AD32" s="1052"/>
      <c r="AE32" s="1053"/>
      <c r="AF32" s="1048">
        <v>776</v>
      </c>
      <c r="AG32" s="1049"/>
      <c r="AH32" s="1049"/>
      <c r="AI32" s="1049"/>
      <c r="AJ32" s="1050"/>
      <c r="AK32" s="993">
        <v>89</v>
      </c>
      <c r="AL32" s="984"/>
      <c r="AM32" s="984"/>
      <c r="AN32" s="984"/>
      <c r="AO32" s="984"/>
      <c r="AP32" s="984">
        <v>85</v>
      </c>
      <c r="AQ32" s="984"/>
      <c r="AR32" s="984"/>
      <c r="AS32" s="984"/>
      <c r="AT32" s="984"/>
      <c r="AU32" s="984">
        <v>84</v>
      </c>
      <c r="AV32" s="984"/>
      <c r="AW32" s="984"/>
      <c r="AX32" s="984"/>
      <c r="AY32" s="984"/>
      <c r="AZ32" s="1054" t="s">
        <v>548</v>
      </c>
      <c r="BA32" s="1054"/>
      <c r="BB32" s="1054"/>
      <c r="BC32" s="1054"/>
      <c r="BD32" s="1054"/>
      <c r="BE32" s="985" t="s">
        <v>395</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396</v>
      </c>
      <c r="C33" s="1044"/>
      <c r="D33" s="1044"/>
      <c r="E33" s="1044"/>
      <c r="F33" s="1044"/>
      <c r="G33" s="1044"/>
      <c r="H33" s="1044"/>
      <c r="I33" s="1044"/>
      <c r="J33" s="1044"/>
      <c r="K33" s="1044"/>
      <c r="L33" s="1044"/>
      <c r="M33" s="1044"/>
      <c r="N33" s="1044"/>
      <c r="O33" s="1044"/>
      <c r="P33" s="1045"/>
      <c r="Q33" s="1051">
        <v>550</v>
      </c>
      <c r="R33" s="1052"/>
      <c r="S33" s="1052"/>
      <c r="T33" s="1052"/>
      <c r="U33" s="1052"/>
      <c r="V33" s="1052">
        <v>237</v>
      </c>
      <c r="W33" s="1052"/>
      <c r="X33" s="1052"/>
      <c r="Y33" s="1052"/>
      <c r="Z33" s="1052"/>
      <c r="AA33" s="1052">
        <v>313</v>
      </c>
      <c r="AB33" s="1052"/>
      <c r="AC33" s="1052"/>
      <c r="AD33" s="1052"/>
      <c r="AE33" s="1053"/>
      <c r="AF33" s="1048">
        <v>313</v>
      </c>
      <c r="AG33" s="1049"/>
      <c r="AH33" s="1049"/>
      <c r="AI33" s="1049"/>
      <c r="AJ33" s="1050"/>
      <c r="AK33" s="993">
        <v>1032</v>
      </c>
      <c r="AL33" s="984"/>
      <c r="AM33" s="984"/>
      <c r="AN33" s="984"/>
      <c r="AO33" s="984"/>
      <c r="AP33" s="984">
        <v>2809</v>
      </c>
      <c r="AQ33" s="984"/>
      <c r="AR33" s="984"/>
      <c r="AS33" s="984"/>
      <c r="AT33" s="984"/>
      <c r="AU33" s="984">
        <v>2809</v>
      </c>
      <c r="AV33" s="984"/>
      <c r="AW33" s="984"/>
      <c r="AX33" s="984"/>
      <c r="AY33" s="984"/>
      <c r="AZ33" s="1054" t="s">
        <v>548</v>
      </c>
      <c r="BA33" s="1054"/>
      <c r="BB33" s="1054"/>
      <c r="BC33" s="1054"/>
      <c r="BD33" s="1054"/>
      <c r="BE33" s="985" t="s">
        <v>395</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378</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1139</v>
      </c>
      <c r="AG63" s="972"/>
      <c r="AH63" s="972"/>
      <c r="AI63" s="972"/>
      <c r="AJ63" s="1035"/>
      <c r="AK63" s="1036"/>
      <c r="AL63" s="976"/>
      <c r="AM63" s="976"/>
      <c r="AN63" s="976"/>
      <c r="AO63" s="976"/>
      <c r="AP63" s="972">
        <v>2894</v>
      </c>
      <c r="AQ63" s="972"/>
      <c r="AR63" s="972"/>
      <c r="AS63" s="972"/>
      <c r="AT63" s="972"/>
      <c r="AU63" s="972">
        <v>2893</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401</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549</v>
      </c>
      <c r="C68" s="999"/>
      <c r="D68" s="999"/>
      <c r="E68" s="999"/>
      <c r="F68" s="999"/>
      <c r="G68" s="999"/>
      <c r="H68" s="999"/>
      <c r="I68" s="999"/>
      <c r="J68" s="999"/>
      <c r="K68" s="999"/>
      <c r="L68" s="999"/>
      <c r="M68" s="999"/>
      <c r="N68" s="999"/>
      <c r="O68" s="999"/>
      <c r="P68" s="1000"/>
      <c r="Q68" s="1001">
        <v>1496</v>
      </c>
      <c r="R68" s="995"/>
      <c r="S68" s="995"/>
      <c r="T68" s="995"/>
      <c r="U68" s="995"/>
      <c r="V68" s="995">
        <v>1452</v>
      </c>
      <c r="W68" s="995"/>
      <c r="X68" s="995"/>
      <c r="Y68" s="995"/>
      <c r="Z68" s="995"/>
      <c r="AA68" s="995">
        <v>44</v>
      </c>
      <c r="AB68" s="995"/>
      <c r="AC68" s="995"/>
      <c r="AD68" s="995"/>
      <c r="AE68" s="995"/>
      <c r="AF68" s="995">
        <v>44</v>
      </c>
      <c r="AG68" s="995"/>
      <c r="AH68" s="995"/>
      <c r="AI68" s="995"/>
      <c r="AJ68" s="995"/>
      <c r="AK68" s="995">
        <v>15</v>
      </c>
      <c r="AL68" s="995"/>
      <c r="AM68" s="995"/>
      <c r="AN68" s="995"/>
      <c r="AO68" s="995"/>
      <c r="AP68" s="995">
        <v>503</v>
      </c>
      <c r="AQ68" s="995"/>
      <c r="AR68" s="995"/>
      <c r="AS68" s="995"/>
      <c r="AT68" s="995"/>
      <c r="AU68" s="995">
        <v>503</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550</v>
      </c>
      <c r="C69" s="988"/>
      <c r="D69" s="988"/>
      <c r="E69" s="988"/>
      <c r="F69" s="988"/>
      <c r="G69" s="988"/>
      <c r="H69" s="988"/>
      <c r="I69" s="988"/>
      <c r="J69" s="988"/>
      <c r="K69" s="988"/>
      <c r="L69" s="988"/>
      <c r="M69" s="988"/>
      <c r="N69" s="988"/>
      <c r="O69" s="988"/>
      <c r="P69" s="989"/>
      <c r="Q69" s="990">
        <v>4388</v>
      </c>
      <c r="R69" s="984"/>
      <c r="S69" s="984"/>
      <c r="T69" s="984"/>
      <c r="U69" s="984"/>
      <c r="V69" s="984">
        <v>3798</v>
      </c>
      <c r="W69" s="984"/>
      <c r="X69" s="984"/>
      <c r="Y69" s="984"/>
      <c r="Z69" s="984"/>
      <c r="AA69" s="984">
        <v>590</v>
      </c>
      <c r="AB69" s="984"/>
      <c r="AC69" s="984"/>
      <c r="AD69" s="984"/>
      <c r="AE69" s="984"/>
      <c r="AF69" s="984">
        <v>590</v>
      </c>
      <c r="AG69" s="984"/>
      <c r="AH69" s="984"/>
      <c r="AI69" s="984"/>
      <c r="AJ69" s="984"/>
      <c r="AK69" s="984">
        <v>0</v>
      </c>
      <c r="AL69" s="984"/>
      <c r="AM69" s="984"/>
      <c r="AN69" s="984"/>
      <c r="AO69" s="984"/>
      <c r="AP69" s="984" t="s">
        <v>548</v>
      </c>
      <c r="AQ69" s="984"/>
      <c r="AR69" s="984"/>
      <c r="AS69" s="984"/>
      <c r="AT69" s="984"/>
      <c r="AU69" s="984" t="s">
        <v>548</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551</v>
      </c>
      <c r="C70" s="988"/>
      <c r="D70" s="988"/>
      <c r="E70" s="988"/>
      <c r="F70" s="988"/>
      <c r="G70" s="988"/>
      <c r="H70" s="988"/>
      <c r="I70" s="988"/>
      <c r="J70" s="988"/>
      <c r="K70" s="988"/>
      <c r="L70" s="988"/>
      <c r="M70" s="988"/>
      <c r="N70" s="988"/>
      <c r="O70" s="988"/>
      <c r="P70" s="989"/>
      <c r="Q70" s="990">
        <v>81</v>
      </c>
      <c r="R70" s="984"/>
      <c r="S70" s="984"/>
      <c r="T70" s="984"/>
      <c r="U70" s="984"/>
      <c r="V70" s="984">
        <v>77</v>
      </c>
      <c r="W70" s="984"/>
      <c r="X70" s="984"/>
      <c r="Y70" s="984"/>
      <c r="Z70" s="984"/>
      <c r="AA70" s="984">
        <v>4</v>
      </c>
      <c r="AB70" s="984"/>
      <c r="AC70" s="984"/>
      <c r="AD70" s="984"/>
      <c r="AE70" s="984"/>
      <c r="AF70" s="984">
        <v>4</v>
      </c>
      <c r="AG70" s="984"/>
      <c r="AH70" s="984"/>
      <c r="AI70" s="984"/>
      <c r="AJ70" s="984"/>
      <c r="AK70" s="984">
        <v>18</v>
      </c>
      <c r="AL70" s="984"/>
      <c r="AM70" s="984"/>
      <c r="AN70" s="984"/>
      <c r="AO70" s="984"/>
      <c r="AP70" s="984" t="s">
        <v>548</v>
      </c>
      <c r="AQ70" s="984"/>
      <c r="AR70" s="984"/>
      <c r="AS70" s="984"/>
      <c r="AT70" s="984"/>
      <c r="AU70" s="984" t="s">
        <v>548</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552</v>
      </c>
      <c r="C71" s="988"/>
      <c r="D71" s="988"/>
      <c r="E71" s="988"/>
      <c r="F71" s="988"/>
      <c r="G71" s="988"/>
      <c r="H71" s="988"/>
      <c r="I71" s="988"/>
      <c r="J71" s="988"/>
      <c r="K71" s="988"/>
      <c r="L71" s="988"/>
      <c r="M71" s="988"/>
      <c r="N71" s="988"/>
      <c r="O71" s="988"/>
      <c r="P71" s="989"/>
      <c r="Q71" s="990">
        <v>675</v>
      </c>
      <c r="R71" s="984"/>
      <c r="S71" s="984"/>
      <c r="T71" s="984"/>
      <c r="U71" s="984"/>
      <c r="V71" s="984">
        <v>592</v>
      </c>
      <c r="W71" s="984"/>
      <c r="X71" s="984"/>
      <c r="Y71" s="984"/>
      <c r="Z71" s="984"/>
      <c r="AA71" s="984">
        <v>83</v>
      </c>
      <c r="AB71" s="984"/>
      <c r="AC71" s="984"/>
      <c r="AD71" s="984"/>
      <c r="AE71" s="984"/>
      <c r="AF71" s="984">
        <v>83</v>
      </c>
      <c r="AG71" s="984"/>
      <c r="AH71" s="984"/>
      <c r="AI71" s="984"/>
      <c r="AJ71" s="984"/>
      <c r="AK71" s="984">
        <v>0</v>
      </c>
      <c r="AL71" s="984"/>
      <c r="AM71" s="984"/>
      <c r="AN71" s="984"/>
      <c r="AO71" s="984"/>
      <c r="AP71" s="984" t="s">
        <v>548</v>
      </c>
      <c r="AQ71" s="984"/>
      <c r="AR71" s="984"/>
      <c r="AS71" s="984"/>
      <c r="AT71" s="984"/>
      <c r="AU71" s="984" t="s">
        <v>548</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553</v>
      </c>
      <c r="C72" s="988"/>
      <c r="D72" s="988"/>
      <c r="E72" s="988"/>
      <c r="F72" s="988"/>
      <c r="G72" s="988"/>
      <c r="H72" s="988"/>
      <c r="I72" s="988"/>
      <c r="J72" s="988"/>
      <c r="K72" s="988"/>
      <c r="L72" s="988"/>
      <c r="M72" s="988"/>
      <c r="N72" s="988"/>
      <c r="O72" s="988"/>
      <c r="P72" s="989"/>
      <c r="Q72" s="990">
        <v>116727</v>
      </c>
      <c r="R72" s="984"/>
      <c r="S72" s="984"/>
      <c r="T72" s="984"/>
      <c r="U72" s="984"/>
      <c r="V72" s="984">
        <v>115370</v>
      </c>
      <c r="W72" s="984"/>
      <c r="X72" s="984"/>
      <c r="Y72" s="984"/>
      <c r="Z72" s="984"/>
      <c r="AA72" s="984">
        <v>1357</v>
      </c>
      <c r="AB72" s="984"/>
      <c r="AC72" s="984"/>
      <c r="AD72" s="984"/>
      <c r="AE72" s="984"/>
      <c r="AF72" s="984">
        <v>1357</v>
      </c>
      <c r="AG72" s="984"/>
      <c r="AH72" s="984"/>
      <c r="AI72" s="984"/>
      <c r="AJ72" s="984"/>
      <c r="AK72" s="984">
        <v>801</v>
      </c>
      <c r="AL72" s="984"/>
      <c r="AM72" s="984"/>
      <c r="AN72" s="984"/>
      <c r="AO72" s="984"/>
      <c r="AP72" s="984" t="s">
        <v>548</v>
      </c>
      <c r="AQ72" s="984"/>
      <c r="AR72" s="984"/>
      <c r="AS72" s="984"/>
      <c r="AT72" s="984"/>
      <c r="AU72" s="984" t="s">
        <v>548</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554</v>
      </c>
      <c r="C73" s="988"/>
      <c r="D73" s="988"/>
      <c r="E73" s="988"/>
      <c r="F73" s="988"/>
      <c r="G73" s="988"/>
      <c r="H73" s="988"/>
      <c r="I73" s="988"/>
      <c r="J73" s="988"/>
      <c r="K73" s="988"/>
      <c r="L73" s="988"/>
      <c r="M73" s="988"/>
      <c r="N73" s="988"/>
      <c r="O73" s="988"/>
      <c r="P73" s="989"/>
      <c r="Q73" s="990">
        <v>182</v>
      </c>
      <c r="R73" s="984"/>
      <c r="S73" s="984"/>
      <c r="T73" s="984"/>
      <c r="U73" s="984"/>
      <c r="V73" s="984">
        <v>175</v>
      </c>
      <c r="W73" s="984"/>
      <c r="X73" s="984"/>
      <c r="Y73" s="984"/>
      <c r="Z73" s="984"/>
      <c r="AA73" s="984">
        <v>7</v>
      </c>
      <c r="AB73" s="984"/>
      <c r="AC73" s="984"/>
      <c r="AD73" s="984"/>
      <c r="AE73" s="984"/>
      <c r="AF73" s="984">
        <v>7</v>
      </c>
      <c r="AG73" s="984"/>
      <c r="AH73" s="984"/>
      <c r="AI73" s="984"/>
      <c r="AJ73" s="984"/>
      <c r="AK73" s="984">
        <v>25</v>
      </c>
      <c r="AL73" s="984"/>
      <c r="AM73" s="984"/>
      <c r="AN73" s="984"/>
      <c r="AO73" s="984"/>
      <c r="AP73" s="984" t="s">
        <v>548</v>
      </c>
      <c r="AQ73" s="984"/>
      <c r="AR73" s="984"/>
      <c r="AS73" s="984"/>
      <c r="AT73" s="984"/>
      <c r="AU73" s="984" t="s">
        <v>548</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555</v>
      </c>
      <c r="C74" s="988"/>
      <c r="D74" s="988"/>
      <c r="E74" s="988"/>
      <c r="F74" s="988"/>
      <c r="G74" s="988"/>
      <c r="H74" s="988"/>
      <c r="I74" s="988"/>
      <c r="J74" s="988"/>
      <c r="K74" s="988"/>
      <c r="L74" s="988"/>
      <c r="M74" s="988"/>
      <c r="N74" s="988"/>
      <c r="O74" s="988"/>
      <c r="P74" s="989"/>
      <c r="Q74" s="990">
        <v>1079</v>
      </c>
      <c r="R74" s="984"/>
      <c r="S74" s="984"/>
      <c r="T74" s="984"/>
      <c r="U74" s="984"/>
      <c r="V74" s="984">
        <v>1078</v>
      </c>
      <c r="W74" s="984"/>
      <c r="X74" s="984"/>
      <c r="Y74" s="984"/>
      <c r="Z74" s="984"/>
      <c r="AA74" s="984">
        <v>1</v>
      </c>
      <c r="AB74" s="984"/>
      <c r="AC74" s="984"/>
      <c r="AD74" s="984"/>
      <c r="AE74" s="984"/>
      <c r="AF74" s="984">
        <v>1</v>
      </c>
      <c r="AG74" s="984"/>
      <c r="AH74" s="984"/>
      <c r="AI74" s="984"/>
      <c r="AJ74" s="984"/>
      <c r="AK74" s="984">
        <v>597</v>
      </c>
      <c r="AL74" s="984"/>
      <c r="AM74" s="984"/>
      <c r="AN74" s="984"/>
      <c r="AO74" s="984"/>
      <c r="AP74" s="984" t="s">
        <v>548</v>
      </c>
      <c r="AQ74" s="984"/>
      <c r="AR74" s="984"/>
      <c r="AS74" s="984"/>
      <c r="AT74" s="984"/>
      <c r="AU74" s="984" t="s">
        <v>548</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556</v>
      </c>
      <c r="C75" s="988"/>
      <c r="D75" s="988"/>
      <c r="E75" s="988"/>
      <c r="F75" s="988"/>
      <c r="G75" s="988"/>
      <c r="H75" s="988"/>
      <c r="I75" s="988"/>
      <c r="J75" s="988"/>
      <c r="K75" s="988"/>
      <c r="L75" s="988"/>
      <c r="M75" s="988"/>
      <c r="N75" s="988"/>
      <c r="O75" s="988"/>
      <c r="P75" s="989"/>
      <c r="Q75" s="991">
        <v>911</v>
      </c>
      <c r="R75" s="992"/>
      <c r="S75" s="992"/>
      <c r="T75" s="992"/>
      <c r="U75" s="993"/>
      <c r="V75" s="994">
        <v>863</v>
      </c>
      <c r="W75" s="992"/>
      <c r="X75" s="992"/>
      <c r="Y75" s="992"/>
      <c r="Z75" s="993"/>
      <c r="AA75" s="994">
        <v>48</v>
      </c>
      <c r="AB75" s="992"/>
      <c r="AC75" s="992"/>
      <c r="AD75" s="992"/>
      <c r="AE75" s="993"/>
      <c r="AF75" s="994">
        <v>48</v>
      </c>
      <c r="AG75" s="992"/>
      <c r="AH75" s="992"/>
      <c r="AI75" s="992"/>
      <c r="AJ75" s="993"/>
      <c r="AK75" s="994">
        <v>0</v>
      </c>
      <c r="AL75" s="992"/>
      <c r="AM75" s="992"/>
      <c r="AN75" s="992"/>
      <c r="AO75" s="993"/>
      <c r="AP75" s="994">
        <v>6517</v>
      </c>
      <c r="AQ75" s="992"/>
      <c r="AR75" s="992"/>
      <c r="AS75" s="992"/>
      <c r="AT75" s="993"/>
      <c r="AU75" s="994">
        <v>6517</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378</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2134</v>
      </c>
      <c r="AG88" s="972"/>
      <c r="AH88" s="972"/>
      <c r="AI88" s="972"/>
      <c r="AJ88" s="972"/>
      <c r="AK88" s="976"/>
      <c r="AL88" s="976"/>
      <c r="AM88" s="976"/>
      <c r="AN88" s="976"/>
      <c r="AO88" s="976"/>
      <c r="AP88" s="972">
        <v>7020</v>
      </c>
      <c r="AQ88" s="972"/>
      <c r="AR88" s="972"/>
      <c r="AS88" s="972"/>
      <c r="AT88" s="972"/>
      <c r="AU88" s="972">
        <v>7020</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52</v>
      </c>
      <c r="CS102" s="966"/>
      <c r="CT102" s="966"/>
      <c r="CU102" s="966"/>
      <c r="CV102" s="967"/>
      <c r="CW102" s="965">
        <v>2</v>
      </c>
      <c r="CX102" s="966"/>
      <c r="CY102" s="966"/>
      <c r="CZ102" s="966"/>
      <c r="DA102" s="967"/>
      <c r="DB102" s="965">
        <v>177</v>
      </c>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320406</v>
      </c>
      <c r="AB110" s="902"/>
      <c r="AC110" s="902"/>
      <c r="AD110" s="902"/>
      <c r="AE110" s="903"/>
      <c r="AF110" s="904">
        <v>324426</v>
      </c>
      <c r="AG110" s="902"/>
      <c r="AH110" s="902"/>
      <c r="AI110" s="902"/>
      <c r="AJ110" s="903"/>
      <c r="AK110" s="904">
        <v>301107</v>
      </c>
      <c r="AL110" s="902"/>
      <c r="AM110" s="902"/>
      <c r="AN110" s="902"/>
      <c r="AO110" s="903"/>
      <c r="AP110" s="905">
        <v>3.4</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3751250</v>
      </c>
      <c r="BR110" s="855"/>
      <c r="BS110" s="855"/>
      <c r="BT110" s="855"/>
      <c r="BU110" s="855"/>
      <c r="BV110" s="855">
        <v>3464520</v>
      </c>
      <c r="BW110" s="855"/>
      <c r="BX110" s="855"/>
      <c r="BY110" s="855"/>
      <c r="BZ110" s="855"/>
      <c r="CA110" s="855">
        <v>3199372</v>
      </c>
      <c r="CB110" s="855"/>
      <c r="CC110" s="855"/>
      <c r="CD110" s="855"/>
      <c r="CE110" s="855"/>
      <c r="CF110" s="879">
        <v>36.1</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3786262</v>
      </c>
      <c r="BR112" s="830"/>
      <c r="BS112" s="830"/>
      <c r="BT112" s="830"/>
      <c r="BU112" s="830"/>
      <c r="BV112" s="830">
        <v>3301987</v>
      </c>
      <c r="BW112" s="830"/>
      <c r="BX112" s="830"/>
      <c r="BY112" s="830"/>
      <c r="BZ112" s="830"/>
      <c r="CA112" s="830">
        <v>2892769</v>
      </c>
      <c r="CB112" s="830"/>
      <c r="CC112" s="830"/>
      <c r="CD112" s="830"/>
      <c r="CE112" s="830"/>
      <c r="CF112" s="888">
        <v>32.6</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558057</v>
      </c>
      <c r="AB113" s="932"/>
      <c r="AC113" s="932"/>
      <c r="AD113" s="932"/>
      <c r="AE113" s="933"/>
      <c r="AF113" s="934">
        <v>546853</v>
      </c>
      <c r="AG113" s="932"/>
      <c r="AH113" s="932"/>
      <c r="AI113" s="932"/>
      <c r="AJ113" s="933"/>
      <c r="AK113" s="934">
        <v>515045</v>
      </c>
      <c r="AL113" s="932"/>
      <c r="AM113" s="932"/>
      <c r="AN113" s="932"/>
      <c r="AO113" s="933"/>
      <c r="AP113" s="935">
        <v>5.8</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1283870</v>
      </c>
      <c r="BR113" s="830"/>
      <c r="BS113" s="830"/>
      <c r="BT113" s="830"/>
      <c r="BU113" s="830"/>
      <c r="BV113" s="830">
        <v>1410869</v>
      </c>
      <c r="BW113" s="830"/>
      <c r="BX113" s="830"/>
      <c r="BY113" s="830"/>
      <c r="BZ113" s="830"/>
      <c r="CA113" s="830">
        <v>1362499</v>
      </c>
      <c r="CB113" s="830"/>
      <c r="CC113" s="830"/>
      <c r="CD113" s="830"/>
      <c r="CE113" s="830"/>
      <c r="CF113" s="888">
        <v>15.4</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28246</v>
      </c>
      <c r="AB114" s="793"/>
      <c r="AC114" s="793"/>
      <c r="AD114" s="793"/>
      <c r="AE114" s="794"/>
      <c r="AF114" s="795">
        <v>32739</v>
      </c>
      <c r="AG114" s="793"/>
      <c r="AH114" s="793"/>
      <c r="AI114" s="793"/>
      <c r="AJ114" s="794"/>
      <c r="AK114" s="795">
        <v>65075</v>
      </c>
      <c r="AL114" s="793"/>
      <c r="AM114" s="793"/>
      <c r="AN114" s="793"/>
      <c r="AO114" s="794"/>
      <c r="AP114" s="837">
        <v>0.7</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166765</v>
      </c>
      <c r="BR114" s="830"/>
      <c r="BS114" s="830"/>
      <c r="BT114" s="830"/>
      <c r="BU114" s="830"/>
      <c r="BV114" s="830">
        <v>97530</v>
      </c>
      <c r="BW114" s="830"/>
      <c r="BX114" s="830"/>
      <c r="BY114" s="830"/>
      <c r="BZ114" s="830"/>
      <c r="CA114" s="830">
        <v>54696</v>
      </c>
      <c r="CB114" s="830"/>
      <c r="CC114" s="830"/>
      <c r="CD114" s="830"/>
      <c r="CE114" s="830"/>
      <c r="CF114" s="888">
        <v>0.6</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v>33000</v>
      </c>
      <c r="BR115" s="830"/>
      <c r="BS115" s="830"/>
      <c r="BT115" s="830"/>
      <c r="BU115" s="830"/>
      <c r="BV115" s="830">
        <v>33000</v>
      </c>
      <c r="BW115" s="830"/>
      <c r="BX115" s="830"/>
      <c r="BY115" s="830"/>
      <c r="BZ115" s="830"/>
      <c r="CA115" s="830">
        <v>30000</v>
      </c>
      <c r="CB115" s="830"/>
      <c r="CC115" s="830"/>
      <c r="CD115" s="830"/>
      <c r="CE115" s="830"/>
      <c r="CF115" s="888">
        <v>0.3</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906709</v>
      </c>
      <c r="AB117" s="916"/>
      <c r="AC117" s="916"/>
      <c r="AD117" s="916"/>
      <c r="AE117" s="917"/>
      <c r="AF117" s="918">
        <v>904018</v>
      </c>
      <c r="AG117" s="916"/>
      <c r="AH117" s="916"/>
      <c r="AI117" s="916"/>
      <c r="AJ117" s="917"/>
      <c r="AK117" s="918">
        <v>881227</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443</v>
      </c>
      <c r="BP119" s="891"/>
      <c r="BQ119" s="892">
        <v>9021147</v>
      </c>
      <c r="BR119" s="858"/>
      <c r="BS119" s="858"/>
      <c r="BT119" s="858"/>
      <c r="BU119" s="858"/>
      <c r="BV119" s="858">
        <v>8307906</v>
      </c>
      <c r="BW119" s="858"/>
      <c r="BX119" s="858"/>
      <c r="BY119" s="858"/>
      <c r="BZ119" s="858"/>
      <c r="CA119" s="858">
        <v>7539336</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5543067</v>
      </c>
      <c r="BR120" s="855"/>
      <c r="BS120" s="855"/>
      <c r="BT120" s="855"/>
      <c r="BU120" s="855"/>
      <c r="BV120" s="855">
        <v>6538246</v>
      </c>
      <c r="BW120" s="855"/>
      <c r="BX120" s="855"/>
      <c r="BY120" s="855"/>
      <c r="BZ120" s="855"/>
      <c r="CA120" s="855">
        <v>7876325</v>
      </c>
      <c r="CB120" s="855"/>
      <c r="CC120" s="855"/>
      <c r="CD120" s="855"/>
      <c r="CE120" s="855"/>
      <c r="CF120" s="879">
        <v>88.9</v>
      </c>
      <c r="CG120" s="880"/>
      <c r="CH120" s="880"/>
      <c r="CI120" s="880"/>
      <c r="CJ120" s="880"/>
      <c r="CK120" s="881" t="s">
        <v>447</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2809153</v>
      </c>
      <c r="DR120" s="855"/>
      <c r="DS120" s="855"/>
      <c r="DT120" s="855"/>
      <c r="DU120" s="855"/>
      <c r="DV120" s="856">
        <v>31.7</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v>83616</v>
      </c>
      <c r="DR121" s="830"/>
      <c r="DS121" s="830"/>
      <c r="DT121" s="830"/>
      <c r="DU121" s="830"/>
      <c r="DV121" s="807">
        <v>0.9</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4696286</v>
      </c>
      <c r="BR122" s="858"/>
      <c r="BS122" s="858"/>
      <c r="BT122" s="858"/>
      <c r="BU122" s="858"/>
      <c r="BV122" s="858">
        <v>4253604</v>
      </c>
      <c r="BW122" s="858"/>
      <c r="BX122" s="858"/>
      <c r="BY122" s="858"/>
      <c r="BZ122" s="858"/>
      <c r="CA122" s="858">
        <v>4092543</v>
      </c>
      <c r="CB122" s="858"/>
      <c r="CC122" s="858"/>
      <c r="CD122" s="858"/>
      <c r="CE122" s="858"/>
      <c r="CF122" s="859">
        <v>46.2</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451</v>
      </c>
      <c r="BP123" s="891"/>
      <c r="BQ123" s="845">
        <v>10239353</v>
      </c>
      <c r="BR123" s="846"/>
      <c r="BS123" s="846"/>
      <c r="BT123" s="846"/>
      <c r="BU123" s="846"/>
      <c r="BV123" s="846">
        <v>10791850</v>
      </c>
      <c r="BW123" s="846"/>
      <c r="BX123" s="846"/>
      <c r="BY123" s="846"/>
      <c r="BZ123" s="846"/>
      <c r="CA123" s="846">
        <v>11968868</v>
      </c>
      <c r="CB123" s="846"/>
      <c r="CC123" s="846"/>
      <c r="CD123" s="846"/>
      <c r="CE123" s="846"/>
      <c r="CF123" s="761"/>
      <c r="CG123" s="762"/>
      <c r="CH123" s="762"/>
      <c r="CI123" s="762"/>
      <c r="CJ123" s="847"/>
      <c r="CK123" s="882"/>
      <c r="CL123" s="868"/>
      <c r="CM123" s="868"/>
      <c r="CN123" s="868"/>
      <c r="CO123" s="869"/>
      <c r="CP123" s="848" t="s">
        <v>393</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3786262</v>
      </c>
      <c r="DH124" s="777"/>
      <c r="DI124" s="777"/>
      <c r="DJ124" s="777"/>
      <c r="DK124" s="778"/>
      <c r="DL124" s="779">
        <v>3301987</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12852</v>
      </c>
      <c r="AB128" s="814"/>
      <c r="AC128" s="814"/>
      <c r="AD128" s="814"/>
      <c r="AE128" s="815"/>
      <c r="AF128" s="816">
        <v>19999</v>
      </c>
      <c r="AG128" s="814"/>
      <c r="AH128" s="814"/>
      <c r="AI128" s="814"/>
      <c r="AJ128" s="815"/>
      <c r="AK128" s="816">
        <v>13168</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13.45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v>33000</v>
      </c>
      <c r="DH128" s="804"/>
      <c r="DI128" s="804"/>
      <c r="DJ128" s="804"/>
      <c r="DK128" s="804"/>
      <c r="DL128" s="804">
        <v>33000</v>
      </c>
      <c r="DM128" s="804"/>
      <c r="DN128" s="804"/>
      <c r="DO128" s="804"/>
      <c r="DP128" s="804"/>
      <c r="DQ128" s="804">
        <v>30000</v>
      </c>
      <c r="DR128" s="804"/>
      <c r="DS128" s="804"/>
      <c r="DT128" s="804"/>
      <c r="DU128" s="804"/>
      <c r="DV128" s="805">
        <v>0.3</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6770595</v>
      </c>
      <c r="AB129" s="793"/>
      <c r="AC129" s="793"/>
      <c r="AD129" s="793"/>
      <c r="AE129" s="794"/>
      <c r="AF129" s="795">
        <v>6307011</v>
      </c>
      <c r="AG129" s="793"/>
      <c r="AH129" s="793"/>
      <c r="AI129" s="793"/>
      <c r="AJ129" s="794"/>
      <c r="AK129" s="795">
        <v>9350943</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18.45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548438</v>
      </c>
      <c r="AB130" s="793"/>
      <c r="AC130" s="793"/>
      <c r="AD130" s="793"/>
      <c r="AE130" s="794"/>
      <c r="AF130" s="795">
        <v>532406</v>
      </c>
      <c r="AG130" s="793"/>
      <c r="AH130" s="793"/>
      <c r="AI130" s="793"/>
      <c r="AJ130" s="794"/>
      <c r="AK130" s="795">
        <v>490148</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5.3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6222157</v>
      </c>
      <c r="AB131" s="777"/>
      <c r="AC131" s="777"/>
      <c r="AD131" s="777"/>
      <c r="AE131" s="778"/>
      <c r="AF131" s="779">
        <v>5774605</v>
      </c>
      <c r="AG131" s="777"/>
      <c r="AH131" s="777"/>
      <c r="AI131" s="777"/>
      <c r="AJ131" s="778"/>
      <c r="AK131" s="779">
        <v>8860795</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5.5514349770000004</v>
      </c>
      <c r="AB132" s="758"/>
      <c r="AC132" s="758"/>
      <c r="AD132" s="758"/>
      <c r="AE132" s="759"/>
      <c r="AF132" s="760">
        <v>6.0889532700000002</v>
      </c>
      <c r="AG132" s="758"/>
      <c r="AH132" s="758"/>
      <c r="AI132" s="758"/>
      <c r="AJ132" s="759"/>
      <c r="AK132" s="760">
        <v>4.264978481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7.2</v>
      </c>
      <c r="AB133" s="737"/>
      <c r="AC133" s="737"/>
      <c r="AD133" s="737"/>
      <c r="AE133" s="738"/>
      <c r="AF133" s="736">
        <v>6.5</v>
      </c>
      <c r="AG133" s="737"/>
      <c r="AH133" s="737"/>
      <c r="AI133" s="737"/>
      <c r="AJ133" s="738"/>
      <c r="AK133" s="736">
        <v>5.3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tbH807J3r1tCcLpFTJMqIa8yqy8IH39Onh//w/fSeEM+7CqlknrNNM2tGuzPDS7o4VptvPbwCwE+SLSwxJCuw==" saltValue="SiTg4uWuM+1sz8GNcVGVo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tyeJ7zGSjgaEvB2bW+iojDVPKLBbqAIwSQvz7SGrKJ6oZFfIPaVwtiyhCh9h276751fyCcOwCSv/tj9AYAmUw==" saltValue="PghzsXJhK1GCh4Ns/MBAUQ=="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2oy8/UMtDL5HKT1Hw6xlOxpRdBuU/BXs5PPBFCac8O4B5ZkXwurLD+3l+lQ1YHqK27OPSCwgAG7JeavK65ESw==" saltValue="fcaSILr9guCGg9tgaQTsf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2" x14ac:dyDescent="0.2">
      <c r="A8" s="247"/>
      <c r="AK8" s="256"/>
      <c r="AL8" s="257"/>
      <c r="AM8" s="257"/>
      <c r="AN8" s="258"/>
      <c r="AO8" s="1132"/>
      <c r="AP8" s="259" t="s">
        <v>482</v>
      </c>
      <c r="AQ8" s="260" t="s">
        <v>483</v>
      </c>
      <c r="AR8" s="261" t="s">
        <v>484</v>
      </c>
    </row>
    <row r="9" spans="1:46" ht="13.2" x14ac:dyDescent="0.2">
      <c r="A9" s="247"/>
      <c r="AK9" s="1143" t="s">
        <v>485</v>
      </c>
      <c r="AL9" s="1144"/>
      <c r="AM9" s="1144"/>
      <c r="AN9" s="1145"/>
      <c r="AO9" s="262">
        <v>1767193</v>
      </c>
      <c r="AP9" s="262">
        <v>185163</v>
      </c>
      <c r="AQ9" s="263">
        <v>120794</v>
      </c>
      <c r="AR9" s="264">
        <v>53.3</v>
      </c>
    </row>
    <row r="10" spans="1:46" ht="13.5" customHeight="1" x14ac:dyDescent="0.2">
      <c r="A10" s="247"/>
      <c r="AK10" s="1143" t="s">
        <v>486</v>
      </c>
      <c r="AL10" s="1144"/>
      <c r="AM10" s="1144"/>
      <c r="AN10" s="1145"/>
      <c r="AO10" s="265">
        <v>230046</v>
      </c>
      <c r="AP10" s="265">
        <v>24104</v>
      </c>
      <c r="AQ10" s="266">
        <v>16294</v>
      </c>
      <c r="AR10" s="267">
        <v>47.9</v>
      </c>
    </row>
    <row r="11" spans="1:46" ht="13.5" customHeight="1" x14ac:dyDescent="0.2">
      <c r="A11" s="247"/>
      <c r="AK11" s="1143" t="s">
        <v>487</v>
      </c>
      <c r="AL11" s="1144"/>
      <c r="AM11" s="1144"/>
      <c r="AN11" s="1145"/>
      <c r="AO11" s="265">
        <v>37241</v>
      </c>
      <c r="AP11" s="265">
        <v>3902</v>
      </c>
      <c r="AQ11" s="266">
        <v>1928</v>
      </c>
      <c r="AR11" s="267">
        <v>102.4</v>
      </c>
    </row>
    <row r="12" spans="1:46" ht="13.5" customHeight="1" x14ac:dyDescent="0.2">
      <c r="A12" s="247"/>
      <c r="AK12" s="1143" t="s">
        <v>488</v>
      </c>
      <c r="AL12" s="1144"/>
      <c r="AM12" s="1144"/>
      <c r="AN12" s="1145"/>
      <c r="AO12" s="265" t="s">
        <v>489</v>
      </c>
      <c r="AP12" s="265" t="s">
        <v>489</v>
      </c>
      <c r="AQ12" s="266">
        <v>20</v>
      </c>
      <c r="AR12" s="267" t="s">
        <v>489</v>
      </c>
    </row>
    <row r="13" spans="1:46" ht="13.5" customHeight="1" x14ac:dyDescent="0.2">
      <c r="A13" s="247"/>
      <c r="AK13" s="1143" t="s">
        <v>490</v>
      </c>
      <c r="AL13" s="1144"/>
      <c r="AM13" s="1144"/>
      <c r="AN13" s="1145"/>
      <c r="AO13" s="265">
        <v>85917</v>
      </c>
      <c r="AP13" s="265">
        <v>9002</v>
      </c>
      <c r="AQ13" s="266">
        <v>4630</v>
      </c>
      <c r="AR13" s="267">
        <v>94.4</v>
      </c>
    </row>
    <row r="14" spans="1:46" ht="13.5" customHeight="1" x14ac:dyDescent="0.2">
      <c r="A14" s="247"/>
      <c r="AK14" s="1143" t="s">
        <v>491</v>
      </c>
      <c r="AL14" s="1144"/>
      <c r="AM14" s="1144"/>
      <c r="AN14" s="1145"/>
      <c r="AO14" s="265">
        <v>79533</v>
      </c>
      <c r="AP14" s="265">
        <v>8333</v>
      </c>
      <c r="AQ14" s="266">
        <v>2459</v>
      </c>
      <c r="AR14" s="267">
        <v>238.9</v>
      </c>
    </row>
    <row r="15" spans="1:46" ht="13.5" customHeight="1" x14ac:dyDescent="0.2">
      <c r="A15" s="247"/>
      <c r="AK15" s="1146" t="s">
        <v>492</v>
      </c>
      <c r="AL15" s="1147"/>
      <c r="AM15" s="1147"/>
      <c r="AN15" s="1148"/>
      <c r="AO15" s="265">
        <v>-116460</v>
      </c>
      <c r="AP15" s="265">
        <v>-12202</v>
      </c>
      <c r="AQ15" s="266">
        <v>-7108</v>
      </c>
      <c r="AR15" s="267">
        <v>71.7</v>
      </c>
    </row>
    <row r="16" spans="1:46" ht="13.2" x14ac:dyDescent="0.2">
      <c r="A16" s="247"/>
      <c r="AK16" s="1146" t="s">
        <v>177</v>
      </c>
      <c r="AL16" s="1147"/>
      <c r="AM16" s="1147"/>
      <c r="AN16" s="1148"/>
      <c r="AO16" s="265">
        <v>2083470</v>
      </c>
      <c r="AP16" s="265">
        <v>218302</v>
      </c>
      <c r="AQ16" s="266">
        <v>139017</v>
      </c>
      <c r="AR16" s="267">
        <v>57</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49" t="s">
        <v>497</v>
      </c>
      <c r="AL21" s="1150"/>
      <c r="AM21" s="1150"/>
      <c r="AN21" s="1151"/>
      <c r="AO21" s="277">
        <v>18.02</v>
      </c>
      <c r="AP21" s="278">
        <v>11.1</v>
      </c>
      <c r="AQ21" s="279">
        <v>6.92</v>
      </c>
      <c r="AS21" s="280"/>
      <c r="AT21" s="276"/>
    </row>
    <row r="22" spans="1:46" s="248" customFormat="1" ht="13.2" x14ac:dyDescent="0.2">
      <c r="A22" s="276"/>
      <c r="AK22" s="1149" t="s">
        <v>498</v>
      </c>
      <c r="AL22" s="1150"/>
      <c r="AM22" s="1150"/>
      <c r="AN22" s="1151"/>
      <c r="AO22" s="281">
        <v>92.3</v>
      </c>
      <c r="AP22" s="282">
        <v>96.5</v>
      </c>
      <c r="AQ22" s="283">
        <v>-4.2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2"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301107</v>
      </c>
      <c r="AP32" s="291">
        <v>31549</v>
      </c>
      <c r="AQ32" s="292">
        <v>62408</v>
      </c>
      <c r="AR32" s="293">
        <v>-49.4</v>
      </c>
    </row>
    <row r="33" spans="1:46" ht="13.5" customHeight="1" x14ac:dyDescent="0.2">
      <c r="A33" s="247"/>
      <c r="AK33" s="1133" t="s">
        <v>503</v>
      </c>
      <c r="AL33" s="1134"/>
      <c r="AM33" s="1134"/>
      <c r="AN33" s="1135"/>
      <c r="AO33" s="291" t="s">
        <v>489</v>
      </c>
      <c r="AP33" s="291" t="s">
        <v>489</v>
      </c>
      <c r="AQ33" s="292" t="s">
        <v>489</v>
      </c>
      <c r="AR33" s="293" t="s">
        <v>489</v>
      </c>
    </row>
    <row r="34" spans="1:46" ht="27" customHeight="1" x14ac:dyDescent="0.2">
      <c r="A34" s="247"/>
      <c r="AK34" s="1133" t="s">
        <v>504</v>
      </c>
      <c r="AL34" s="1134"/>
      <c r="AM34" s="1134"/>
      <c r="AN34" s="1135"/>
      <c r="AO34" s="291" t="s">
        <v>489</v>
      </c>
      <c r="AP34" s="291" t="s">
        <v>489</v>
      </c>
      <c r="AQ34" s="292">
        <v>4</v>
      </c>
      <c r="AR34" s="293" t="s">
        <v>489</v>
      </c>
    </row>
    <row r="35" spans="1:46" ht="27" customHeight="1" x14ac:dyDescent="0.2">
      <c r="A35" s="247"/>
      <c r="AK35" s="1133" t="s">
        <v>505</v>
      </c>
      <c r="AL35" s="1134"/>
      <c r="AM35" s="1134"/>
      <c r="AN35" s="1135"/>
      <c r="AO35" s="291">
        <v>515045</v>
      </c>
      <c r="AP35" s="291">
        <v>53965</v>
      </c>
      <c r="AQ35" s="292">
        <v>14219</v>
      </c>
      <c r="AR35" s="293">
        <v>279.5</v>
      </c>
    </row>
    <row r="36" spans="1:46" ht="27" customHeight="1" x14ac:dyDescent="0.2">
      <c r="A36" s="247"/>
      <c r="AK36" s="1133" t="s">
        <v>506</v>
      </c>
      <c r="AL36" s="1134"/>
      <c r="AM36" s="1134"/>
      <c r="AN36" s="1135"/>
      <c r="AO36" s="291">
        <v>65075</v>
      </c>
      <c r="AP36" s="291">
        <v>6818</v>
      </c>
      <c r="AQ36" s="292">
        <v>4004</v>
      </c>
      <c r="AR36" s="293">
        <v>70.3</v>
      </c>
    </row>
    <row r="37" spans="1:46" ht="13.5" customHeight="1" x14ac:dyDescent="0.2">
      <c r="A37" s="247"/>
      <c r="AK37" s="1133" t="s">
        <v>507</v>
      </c>
      <c r="AL37" s="1134"/>
      <c r="AM37" s="1134"/>
      <c r="AN37" s="1135"/>
      <c r="AO37" s="291" t="s">
        <v>489</v>
      </c>
      <c r="AP37" s="291" t="s">
        <v>489</v>
      </c>
      <c r="AQ37" s="292">
        <v>309</v>
      </c>
      <c r="AR37" s="293" t="s">
        <v>489</v>
      </c>
    </row>
    <row r="38" spans="1:46" ht="27" customHeight="1" x14ac:dyDescent="0.2">
      <c r="A38" s="247"/>
      <c r="AK38" s="1136" t="s">
        <v>508</v>
      </c>
      <c r="AL38" s="1137"/>
      <c r="AM38" s="1137"/>
      <c r="AN38" s="1138"/>
      <c r="AO38" s="294" t="s">
        <v>489</v>
      </c>
      <c r="AP38" s="294" t="s">
        <v>489</v>
      </c>
      <c r="AQ38" s="295">
        <v>4</v>
      </c>
      <c r="AR38" s="283" t="s">
        <v>489</v>
      </c>
      <c r="AS38" s="290"/>
    </row>
    <row r="39" spans="1:46" ht="13.2" x14ac:dyDescent="0.2">
      <c r="A39" s="247"/>
      <c r="AK39" s="1136" t="s">
        <v>509</v>
      </c>
      <c r="AL39" s="1137"/>
      <c r="AM39" s="1137"/>
      <c r="AN39" s="1138"/>
      <c r="AO39" s="291">
        <v>-13168</v>
      </c>
      <c r="AP39" s="291">
        <v>-1380</v>
      </c>
      <c r="AQ39" s="292">
        <v>-2554</v>
      </c>
      <c r="AR39" s="293">
        <v>-46</v>
      </c>
      <c r="AS39" s="290"/>
    </row>
    <row r="40" spans="1:46" ht="27" customHeight="1" x14ac:dyDescent="0.2">
      <c r="A40" s="247"/>
      <c r="AK40" s="1133" t="s">
        <v>510</v>
      </c>
      <c r="AL40" s="1134"/>
      <c r="AM40" s="1134"/>
      <c r="AN40" s="1135"/>
      <c r="AO40" s="291">
        <v>-490148</v>
      </c>
      <c r="AP40" s="291">
        <v>-51357</v>
      </c>
      <c r="AQ40" s="292">
        <v>-52280</v>
      </c>
      <c r="AR40" s="293">
        <v>-1.8</v>
      </c>
      <c r="AS40" s="290"/>
    </row>
    <row r="41" spans="1:46" ht="13.2" x14ac:dyDescent="0.2">
      <c r="A41" s="247"/>
      <c r="AK41" s="1139" t="s">
        <v>287</v>
      </c>
      <c r="AL41" s="1140"/>
      <c r="AM41" s="1140"/>
      <c r="AN41" s="1141"/>
      <c r="AO41" s="291">
        <v>377911</v>
      </c>
      <c r="AP41" s="291">
        <v>39597</v>
      </c>
      <c r="AQ41" s="292">
        <v>26115</v>
      </c>
      <c r="AR41" s="293">
        <v>51.6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2" x14ac:dyDescent="0.2">
      <c r="A50" s="247"/>
      <c r="AK50" s="305"/>
      <c r="AL50" s="306"/>
      <c r="AM50" s="1127"/>
      <c r="AN50" s="307" t="s">
        <v>514</v>
      </c>
      <c r="AO50" s="308" t="s">
        <v>515</v>
      </c>
      <c r="AP50" s="309" t="s">
        <v>516</v>
      </c>
      <c r="AQ50" s="310" t="s">
        <v>517</v>
      </c>
      <c r="AR50" s="311" t="s">
        <v>518</v>
      </c>
    </row>
    <row r="51" spans="1:44" ht="13.2" x14ac:dyDescent="0.2">
      <c r="A51" s="247"/>
      <c r="AK51" s="303" t="s">
        <v>519</v>
      </c>
      <c r="AL51" s="304"/>
      <c r="AM51" s="312">
        <v>3268477</v>
      </c>
      <c r="AN51" s="313">
        <v>319406</v>
      </c>
      <c r="AO51" s="314">
        <v>7.1</v>
      </c>
      <c r="AP51" s="315">
        <v>117234</v>
      </c>
      <c r="AQ51" s="316">
        <v>13.4</v>
      </c>
      <c r="AR51" s="317">
        <v>-6.3</v>
      </c>
    </row>
    <row r="52" spans="1:44" ht="13.2" x14ac:dyDescent="0.2">
      <c r="A52" s="247"/>
      <c r="AK52" s="318"/>
      <c r="AL52" s="319" t="s">
        <v>520</v>
      </c>
      <c r="AM52" s="320">
        <v>1810853</v>
      </c>
      <c r="AN52" s="321">
        <v>176962</v>
      </c>
      <c r="AO52" s="322">
        <v>-19.100000000000001</v>
      </c>
      <c r="AP52" s="323">
        <v>59796</v>
      </c>
      <c r="AQ52" s="324">
        <v>16.600000000000001</v>
      </c>
      <c r="AR52" s="325">
        <v>-35.700000000000003</v>
      </c>
    </row>
    <row r="53" spans="1:44" ht="13.2" x14ac:dyDescent="0.2">
      <c r="A53" s="247"/>
      <c r="AK53" s="303" t="s">
        <v>521</v>
      </c>
      <c r="AL53" s="304"/>
      <c r="AM53" s="312">
        <v>4097888</v>
      </c>
      <c r="AN53" s="313">
        <v>407791</v>
      </c>
      <c r="AO53" s="314">
        <v>27.7</v>
      </c>
      <c r="AP53" s="315">
        <v>97758</v>
      </c>
      <c r="AQ53" s="316">
        <v>-16.600000000000001</v>
      </c>
      <c r="AR53" s="317">
        <v>44.3</v>
      </c>
    </row>
    <row r="54" spans="1:44" ht="13.2" x14ac:dyDescent="0.2">
      <c r="A54" s="247"/>
      <c r="AK54" s="318"/>
      <c r="AL54" s="319" t="s">
        <v>520</v>
      </c>
      <c r="AM54" s="320">
        <v>2914025</v>
      </c>
      <c r="AN54" s="321">
        <v>289982</v>
      </c>
      <c r="AO54" s="322">
        <v>63.9</v>
      </c>
      <c r="AP54" s="323">
        <v>45946</v>
      </c>
      <c r="AQ54" s="324">
        <v>-23.2</v>
      </c>
      <c r="AR54" s="325">
        <v>87.1</v>
      </c>
    </row>
    <row r="55" spans="1:44" ht="13.2" x14ac:dyDescent="0.2">
      <c r="A55" s="247"/>
      <c r="AK55" s="303" t="s">
        <v>522</v>
      </c>
      <c r="AL55" s="304"/>
      <c r="AM55" s="312">
        <v>2908510</v>
      </c>
      <c r="AN55" s="313">
        <v>295340</v>
      </c>
      <c r="AO55" s="314">
        <v>-27.6</v>
      </c>
      <c r="AP55" s="315">
        <v>91338</v>
      </c>
      <c r="AQ55" s="316">
        <v>-6.6</v>
      </c>
      <c r="AR55" s="317">
        <v>-21</v>
      </c>
    </row>
    <row r="56" spans="1:44" ht="13.2" x14ac:dyDescent="0.2">
      <c r="A56" s="247"/>
      <c r="AK56" s="318"/>
      <c r="AL56" s="319" t="s">
        <v>520</v>
      </c>
      <c r="AM56" s="320">
        <v>1943391</v>
      </c>
      <c r="AN56" s="321">
        <v>197339</v>
      </c>
      <c r="AO56" s="322">
        <v>-31.9</v>
      </c>
      <c r="AP56" s="323">
        <v>43989</v>
      </c>
      <c r="AQ56" s="324">
        <v>-4.3</v>
      </c>
      <c r="AR56" s="325">
        <v>-27.6</v>
      </c>
    </row>
    <row r="57" spans="1:44" ht="13.2" x14ac:dyDescent="0.2">
      <c r="A57" s="247"/>
      <c r="AK57" s="303" t="s">
        <v>523</v>
      </c>
      <c r="AL57" s="304"/>
      <c r="AM57" s="312">
        <v>3472183</v>
      </c>
      <c r="AN57" s="313">
        <v>358474</v>
      </c>
      <c r="AO57" s="314">
        <v>21.4</v>
      </c>
      <c r="AP57" s="315">
        <v>103975</v>
      </c>
      <c r="AQ57" s="316">
        <v>13.8</v>
      </c>
      <c r="AR57" s="317">
        <v>7.6</v>
      </c>
    </row>
    <row r="58" spans="1:44" ht="13.2" x14ac:dyDescent="0.2">
      <c r="A58" s="247"/>
      <c r="AK58" s="318"/>
      <c r="AL58" s="319" t="s">
        <v>520</v>
      </c>
      <c r="AM58" s="320">
        <v>2576241</v>
      </c>
      <c r="AN58" s="321">
        <v>265976</v>
      </c>
      <c r="AO58" s="322">
        <v>34.799999999999997</v>
      </c>
      <c r="AP58" s="323">
        <v>52698</v>
      </c>
      <c r="AQ58" s="324">
        <v>19.8</v>
      </c>
      <c r="AR58" s="325">
        <v>15</v>
      </c>
    </row>
    <row r="59" spans="1:44" ht="13.2" x14ac:dyDescent="0.2">
      <c r="A59" s="247"/>
      <c r="AK59" s="303" t="s">
        <v>524</v>
      </c>
      <c r="AL59" s="304"/>
      <c r="AM59" s="312">
        <v>3656144</v>
      </c>
      <c r="AN59" s="313">
        <v>383083</v>
      </c>
      <c r="AO59" s="314">
        <v>6.9</v>
      </c>
      <c r="AP59" s="315">
        <v>112678</v>
      </c>
      <c r="AQ59" s="316">
        <v>8.4</v>
      </c>
      <c r="AR59" s="317">
        <v>-1.5</v>
      </c>
    </row>
    <row r="60" spans="1:44" ht="13.2" x14ac:dyDescent="0.2">
      <c r="A60" s="247"/>
      <c r="AK60" s="318"/>
      <c r="AL60" s="319" t="s">
        <v>520</v>
      </c>
      <c r="AM60" s="320">
        <v>2843489</v>
      </c>
      <c r="AN60" s="321">
        <v>297935</v>
      </c>
      <c r="AO60" s="322">
        <v>12</v>
      </c>
      <c r="AP60" s="323">
        <v>55165</v>
      </c>
      <c r="AQ60" s="324">
        <v>4.7</v>
      </c>
      <c r="AR60" s="325">
        <v>7.3</v>
      </c>
    </row>
    <row r="61" spans="1:44" ht="13.2" x14ac:dyDescent="0.2">
      <c r="A61" s="247"/>
      <c r="AK61" s="303" t="s">
        <v>525</v>
      </c>
      <c r="AL61" s="326"/>
      <c r="AM61" s="312">
        <v>3480640</v>
      </c>
      <c r="AN61" s="313">
        <v>352819</v>
      </c>
      <c r="AO61" s="314">
        <v>7.1</v>
      </c>
      <c r="AP61" s="315">
        <v>104597</v>
      </c>
      <c r="AQ61" s="327">
        <v>2.5</v>
      </c>
      <c r="AR61" s="317">
        <v>4.5999999999999996</v>
      </c>
    </row>
    <row r="62" spans="1:44" ht="13.2" x14ac:dyDescent="0.2">
      <c r="A62" s="247"/>
      <c r="AK62" s="318"/>
      <c r="AL62" s="319" t="s">
        <v>520</v>
      </c>
      <c r="AM62" s="320">
        <v>2417600</v>
      </c>
      <c r="AN62" s="321">
        <v>245639</v>
      </c>
      <c r="AO62" s="322">
        <v>11.9</v>
      </c>
      <c r="AP62" s="323">
        <v>51519</v>
      </c>
      <c r="AQ62" s="324">
        <v>2.7</v>
      </c>
      <c r="AR62" s="325">
        <v>9.1999999999999993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eFaJQ2zs4UjBh4ZX/n8ic9N81KFleEbkyYzjn27nhXAEny5sy1XqmyfIzQn42r/BtQpvl5Sctv2y42KSUYRCag==" saltValue="0XAMWD7QYx0HvwG1pskTo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ZDFhCrgProxrC3EWZ+9D80ZvJiv5LrpL7mk9wcYAP2ZPpRbWJKRh1YX0qftyNnLuQArkWfi/+WXw8YNF52Yq8Q==" saltValue="Ph6aq+RUX7rSmXuPjhWOa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XKyswpwoI5ySvg/GFeXhBrFpbLiCAngv+co84pNz+iMX6+wR8KTnU9NQC57ep0yU3aW8mKUk3cKj7jr34JeHWg==" saltValue="DqoEbWYhQxk26UIdvXmKL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58.28</v>
      </c>
      <c r="G47" s="12">
        <v>54.34</v>
      </c>
      <c r="H47" s="12">
        <v>51.99</v>
      </c>
      <c r="I47" s="12">
        <v>64.97</v>
      </c>
      <c r="J47" s="13">
        <v>50.25</v>
      </c>
    </row>
    <row r="48" spans="2:10" ht="57.75" customHeight="1" x14ac:dyDescent="0.2">
      <c r="B48" s="14"/>
      <c r="C48" s="1154" t="s">
        <v>4</v>
      </c>
      <c r="D48" s="1154"/>
      <c r="E48" s="1155"/>
      <c r="F48" s="15">
        <v>7.37</v>
      </c>
      <c r="G48" s="16">
        <v>7.89</v>
      </c>
      <c r="H48" s="16">
        <v>9.8000000000000007</v>
      </c>
      <c r="I48" s="16">
        <v>8.81</v>
      </c>
      <c r="J48" s="17">
        <v>5.48</v>
      </c>
    </row>
    <row r="49" spans="2:10" ht="57.75" customHeight="1" thickBot="1" x14ac:dyDescent="0.25">
      <c r="B49" s="18"/>
      <c r="C49" s="1156" t="s">
        <v>5</v>
      </c>
      <c r="D49" s="1156"/>
      <c r="E49" s="1157"/>
      <c r="F49" s="19" t="s">
        <v>532</v>
      </c>
      <c r="G49" s="20">
        <v>6.07</v>
      </c>
      <c r="H49" s="20">
        <v>16.23</v>
      </c>
      <c r="I49" s="20">
        <v>7.45</v>
      </c>
      <c r="J49" s="21">
        <v>5.98</v>
      </c>
    </row>
    <row r="50" spans="2:10" ht="13.2" x14ac:dyDescent="0.2"/>
  </sheetData>
  <sheetProtection algorithmName="SHA-512" hashValue="GJZMvjIDfgE1iwKyicIG+a6uvojNnGcG9hviGf5Y2AK1yZ04CHasGsNckhBHH3+nWnLM+nytou7fug0a8zW0ag==" saltValue="lCc3fo8SRYFFR4FVOZqCn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17.87</v>
      </c>
      <c r="G34" s="33">
        <v>16.190000000000001</v>
      </c>
      <c r="H34" s="33">
        <v>12.08</v>
      </c>
      <c r="I34" s="33">
        <v>13.59</v>
      </c>
      <c r="J34" s="34">
        <v>8.3000000000000007</v>
      </c>
      <c r="K34" s="22"/>
      <c r="L34" s="22"/>
      <c r="M34" s="22"/>
      <c r="N34" s="22"/>
      <c r="O34" s="22"/>
      <c r="P34" s="22"/>
    </row>
    <row r="35" spans="1:16" ht="39" customHeight="1" x14ac:dyDescent="0.2">
      <c r="A35" s="22"/>
      <c r="B35" s="35"/>
      <c r="C35" s="1158" t="s">
        <v>534</v>
      </c>
      <c r="D35" s="1158"/>
      <c r="E35" s="1159"/>
      <c r="F35" s="36">
        <v>7.36</v>
      </c>
      <c r="G35" s="37">
        <v>7.82</v>
      </c>
      <c r="H35" s="37">
        <v>9.7899999999999991</v>
      </c>
      <c r="I35" s="37">
        <v>8.69</v>
      </c>
      <c r="J35" s="38">
        <v>5.4</v>
      </c>
      <c r="K35" s="22"/>
      <c r="L35" s="22"/>
      <c r="M35" s="22"/>
      <c r="N35" s="22"/>
      <c r="O35" s="22"/>
      <c r="P35" s="22"/>
    </row>
    <row r="36" spans="1:16" ht="39" customHeight="1" x14ac:dyDescent="0.2">
      <c r="A36" s="22"/>
      <c r="B36" s="35"/>
      <c r="C36" s="1158" t="s">
        <v>535</v>
      </c>
      <c r="D36" s="1158"/>
      <c r="E36" s="1159"/>
      <c r="F36" s="36" t="s">
        <v>489</v>
      </c>
      <c r="G36" s="37" t="s">
        <v>489</v>
      </c>
      <c r="H36" s="37" t="s">
        <v>489</v>
      </c>
      <c r="I36" s="37" t="s">
        <v>489</v>
      </c>
      <c r="J36" s="38">
        <v>3.34</v>
      </c>
      <c r="K36" s="22"/>
      <c r="L36" s="22"/>
      <c r="M36" s="22"/>
      <c r="N36" s="22"/>
      <c r="O36" s="22"/>
      <c r="P36" s="22"/>
    </row>
    <row r="37" spans="1:16" ht="39" customHeight="1" x14ac:dyDescent="0.2">
      <c r="A37" s="22"/>
      <c r="B37" s="35"/>
      <c r="C37" s="1158" t="s">
        <v>536</v>
      </c>
      <c r="D37" s="1158"/>
      <c r="E37" s="1159"/>
      <c r="F37" s="36">
        <v>0.37</v>
      </c>
      <c r="G37" s="37">
        <v>0.65</v>
      </c>
      <c r="H37" s="37">
        <v>0.56000000000000005</v>
      </c>
      <c r="I37" s="37">
        <v>0.56999999999999995</v>
      </c>
      <c r="J37" s="38">
        <v>0.46</v>
      </c>
      <c r="K37" s="22"/>
      <c r="L37" s="22"/>
      <c r="M37" s="22"/>
      <c r="N37" s="22"/>
      <c r="O37" s="22"/>
      <c r="P37" s="22"/>
    </row>
    <row r="38" spans="1:16" ht="39" customHeight="1" x14ac:dyDescent="0.2">
      <c r="A38" s="22"/>
      <c r="B38" s="35"/>
      <c r="C38" s="1158" t="s">
        <v>537</v>
      </c>
      <c r="D38" s="1158"/>
      <c r="E38" s="1159"/>
      <c r="F38" s="36">
        <v>0</v>
      </c>
      <c r="G38" s="37">
        <v>0.06</v>
      </c>
      <c r="H38" s="37">
        <v>0</v>
      </c>
      <c r="I38" s="37">
        <v>0.1</v>
      </c>
      <c r="J38" s="38">
        <v>0.08</v>
      </c>
      <c r="K38" s="22"/>
      <c r="L38" s="22"/>
      <c r="M38" s="22"/>
      <c r="N38" s="22"/>
      <c r="O38" s="22"/>
      <c r="P38" s="22"/>
    </row>
    <row r="39" spans="1:16" ht="39" customHeight="1" x14ac:dyDescent="0.2">
      <c r="A39" s="22"/>
      <c r="B39" s="35"/>
      <c r="C39" s="1158" t="s">
        <v>538</v>
      </c>
      <c r="D39" s="1158"/>
      <c r="E39" s="1159"/>
      <c r="F39" s="36">
        <v>0.49</v>
      </c>
      <c r="G39" s="37">
        <v>0.28000000000000003</v>
      </c>
      <c r="H39" s="37">
        <v>0.28999999999999998</v>
      </c>
      <c r="I39" s="37">
        <v>0.21</v>
      </c>
      <c r="J39" s="38">
        <v>0.06</v>
      </c>
      <c r="K39" s="22"/>
      <c r="L39" s="22"/>
      <c r="M39" s="22"/>
      <c r="N39" s="22"/>
      <c r="O39" s="22"/>
      <c r="P39" s="22"/>
    </row>
    <row r="40" spans="1:16" ht="39" customHeight="1" x14ac:dyDescent="0.2">
      <c r="A40" s="22"/>
      <c r="B40" s="35"/>
      <c r="C40" s="1158" t="s">
        <v>539</v>
      </c>
      <c r="D40" s="1158"/>
      <c r="E40" s="1159"/>
      <c r="F40" s="36">
        <v>0</v>
      </c>
      <c r="G40" s="37">
        <v>0</v>
      </c>
      <c r="H40" s="37">
        <v>0</v>
      </c>
      <c r="I40" s="37">
        <v>0</v>
      </c>
      <c r="J40" s="38">
        <v>0</v>
      </c>
      <c r="K40" s="22"/>
      <c r="L40" s="22"/>
      <c r="M40" s="22"/>
      <c r="N40" s="22"/>
      <c r="O40" s="22"/>
      <c r="P40" s="22"/>
    </row>
    <row r="41" spans="1:16" ht="39" customHeight="1" x14ac:dyDescent="0.2">
      <c r="A41" s="22"/>
      <c r="B41" s="35"/>
      <c r="C41" s="1158" t="s">
        <v>540</v>
      </c>
      <c r="D41" s="1158"/>
      <c r="E41" s="1159"/>
      <c r="F41" s="36">
        <v>0</v>
      </c>
      <c r="G41" s="37">
        <v>0</v>
      </c>
      <c r="H41" s="37">
        <v>0</v>
      </c>
      <c r="I41" s="37">
        <v>0</v>
      </c>
      <c r="J41" s="38">
        <v>0</v>
      </c>
      <c r="K41" s="22"/>
      <c r="L41" s="22"/>
      <c r="M41" s="22"/>
      <c r="N41" s="22"/>
      <c r="O41" s="22"/>
      <c r="P41" s="22"/>
    </row>
    <row r="42" spans="1:16" ht="39" customHeight="1" x14ac:dyDescent="0.2">
      <c r="A42" s="22"/>
      <c r="B42" s="39"/>
      <c r="C42" s="1158" t="s">
        <v>541</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542</v>
      </c>
      <c r="D43" s="1160"/>
      <c r="E43" s="1161"/>
      <c r="F43" s="41">
        <v>0</v>
      </c>
      <c r="G43" s="42">
        <v>0</v>
      </c>
      <c r="H43" s="42">
        <v>0</v>
      </c>
      <c r="I43" s="42">
        <v>2.7</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4vR2MHJnBqZnMUPPNC6GmPujeQrD4a4+HBBUqm2fVitHRJBA1P2erlyfunHRFGRbdTfxVzzaPUbJilGDFlpRg==" saltValue="SAvBTOtarvCHJvQg+wC+G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7"/>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272</v>
      </c>
      <c r="L45" s="58">
        <v>293</v>
      </c>
      <c r="M45" s="58">
        <v>320</v>
      </c>
      <c r="N45" s="58">
        <v>324</v>
      </c>
      <c r="O45" s="59">
        <v>301</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559</v>
      </c>
      <c r="L48" s="62">
        <v>562</v>
      </c>
      <c r="M48" s="62">
        <v>558</v>
      </c>
      <c r="N48" s="62">
        <v>547</v>
      </c>
      <c r="O48" s="63">
        <v>515</v>
      </c>
      <c r="P48" s="46"/>
      <c r="Q48" s="46"/>
      <c r="R48" s="46"/>
      <c r="S48" s="46"/>
      <c r="T48" s="46"/>
      <c r="U48" s="46"/>
    </row>
    <row r="49" spans="1:21" ht="30.75" customHeight="1" x14ac:dyDescent="0.2">
      <c r="A49" s="46"/>
      <c r="B49" s="1189"/>
      <c r="C49" s="1190"/>
      <c r="D49" s="60"/>
      <c r="E49" s="1166" t="s">
        <v>14</v>
      </c>
      <c r="F49" s="1166"/>
      <c r="G49" s="1166"/>
      <c r="H49" s="1166"/>
      <c r="I49" s="1166"/>
      <c r="J49" s="1167"/>
      <c r="K49" s="61">
        <v>25</v>
      </c>
      <c r="L49" s="62">
        <v>30</v>
      </c>
      <c r="M49" s="62">
        <v>28</v>
      </c>
      <c r="N49" s="62">
        <v>33</v>
      </c>
      <c r="O49" s="63">
        <v>65</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489</v>
      </c>
      <c r="L50" s="62" t="s">
        <v>489</v>
      </c>
      <c r="M50" s="62" t="s">
        <v>489</v>
      </c>
      <c r="N50" s="62" t="s">
        <v>489</v>
      </c>
      <c r="O50" s="63" t="s">
        <v>489</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547</v>
      </c>
      <c r="L52" s="62">
        <v>547</v>
      </c>
      <c r="M52" s="62">
        <v>562</v>
      </c>
      <c r="N52" s="62">
        <v>553</v>
      </c>
      <c r="O52" s="63">
        <v>504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309</v>
      </c>
      <c r="L53" s="67">
        <v>338</v>
      </c>
      <c r="M53" s="67">
        <v>344</v>
      </c>
      <c r="N53" s="67">
        <v>351</v>
      </c>
      <c r="O53" s="68">
        <v>377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sheetData>
  <sheetProtection algorithmName="SHA-512" hashValue="MDN3QhQZ0UTs2VmeWO2192LeyM5ikxXzMADVF3VbqgO4fytd3BF/CUhhpmbx/zMXaoYxrkPeNlT6rMAqxPuhBA==" saltValue="iIRvQ8DcyKEaIhnWoM57u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3962</v>
      </c>
      <c r="J41" s="331">
        <v>3956</v>
      </c>
      <c r="K41" s="331">
        <v>3751</v>
      </c>
      <c r="L41" s="331">
        <v>3465</v>
      </c>
      <c r="M41" s="332">
        <v>3199</v>
      </c>
    </row>
    <row r="42" spans="2:13" ht="27.75" customHeight="1" x14ac:dyDescent="0.2">
      <c r="B42" s="1197"/>
      <c r="C42" s="1198"/>
      <c r="D42" s="104"/>
      <c r="E42" s="1201" t="s">
        <v>32</v>
      </c>
      <c r="F42" s="1201"/>
      <c r="G42" s="1201"/>
      <c r="H42" s="1202"/>
      <c r="I42" s="333" t="s">
        <v>489</v>
      </c>
      <c r="J42" s="334" t="s">
        <v>489</v>
      </c>
      <c r="K42" s="334" t="s">
        <v>489</v>
      </c>
      <c r="L42" s="334" t="s">
        <v>489</v>
      </c>
      <c r="M42" s="335" t="s">
        <v>489</v>
      </c>
    </row>
    <row r="43" spans="2:13" ht="27.75" customHeight="1" x14ac:dyDescent="0.2">
      <c r="B43" s="1197"/>
      <c r="C43" s="1198"/>
      <c r="D43" s="104"/>
      <c r="E43" s="1201" t="s">
        <v>33</v>
      </c>
      <c r="F43" s="1201"/>
      <c r="G43" s="1201"/>
      <c r="H43" s="1202"/>
      <c r="I43" s="333">
        <v>4713</v>
      </c>
      <c r="J43" s="334">
        <v>4248</v>
      </c>
      <c r="K43" s="334">
        <v>3786</v>
      </c>
      <c r="L43" s="334">
        <v>3302</v>
      </c>
      <c r="M43" s="335">
        <v>2893</v>
      </c>
    </row>
    <row r="44" spans="2:13" ht="27.75" customHeight="1" x14ac:dyDescent="0.2">
      <c r="B44" s="1197"/>
      <c r="C44" s="1198"/>
      <c r="D44" s="104"/>
      <c r="E44" s="1201" t="s">
        <v>34</v>
      </c>
      <c r="F44" s="1201"/>
      <c r="G44" s="1201"/>
      <c r="H44" s="1202"/>
      <c r="I44" s="333">
        <v>210</v>
      </c>
      <c r="J44" s="334">
        <v>513</v>
      </c>
      <c r="K44" s="334">
        <v>1284</v>
      </c>
      <c r="L44" s="334">
        <v>1411</v>
      </c>
      <c r="M44" s="335">
        <v>1362</v>
      </c>
    </row>
    <row r="45" spans="2:13" ht="27.75" customHeight="1" x14ac:dyDescent="0.2">
      <c r="B45" s="1197"/>
      <c r="C45" s="1198"/>
      <c r="D45" s="104"/>
      <c r="E45" s="1201" t="s">
        <v>35</v>
      </c>
      <c r="F45" s="1201"/>
      <c r="G45" s="1201"/>
      <c r="H45" s="1202"/>
      <c r="I45" s="333">
        <v>144</v>
      </c>
      <c r="J45" s="334">
        <v>148</v>
      </c>
      <c r="K45" s="334">
        <v>167</v>
      </c>
      <c r="L45" s="334">
        <v>98</v>
      </c>
      <c r="M45" s="335">
        <v>55</v>
      </c>
    </row>
    <row r="46" spans="2:13" ht="27.75" customHeight="1" x14ac:dyDescent="0.2">
      <c r="B46" s="1197"/>
      <c r="C46" s="1198"/>
      <c r="D46" s="105"/>
      <c r="E46" s="1201" t="s">
        <v>36</v>
      </c>
      <c r="F46" s="1201"/>
      <c r="G46" s="1201"/>
      <c r="H46" s="1202"/>
      <c r="I46" s="333">
        <v>34</v>
      </c>
      <c r="J46" s="334">
        <v>34</v>
      </c>
      <c r="K46" s="334">
        <v>33</v>
      </c>
      <c r="L46" s="334">
        <v>33</v>
      </c>
      <c r="M46" s="335">
        <v>30</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3902</v>
      </c>
      <c r="J50" s="334">
        <v>4018</v>
      </c>
      <c r="K50" s="334">
        <v>5543</v>
      </c>
      <c r="L50" s="334">
        <v>6538</v>
      </c>
      <c r="M50" s="335">
        <v>7876</v>
      </c>
    </row>
    <row r="51" spans="2:13" ht="27.75" customHeight="1" x14ac:dyDescent="0.2">
      <c r="B51" s="1197"/>
      <c r="C51" s="1198"/>
      <c r="D51" s="104"/>
      <c r="E51" s="1201" t="s">
        <v>42</v>
      </c>
      <c r="F51" s="1201"/>
      <c r="G51" s="1201"/>
      <c r="H51" s="1202"/>
      <c r="I51" s="333" t="s">
        <v>489</v>
      </c>
      <c r="J51" s="334" t="s">
        <v>489</v>
      </c>
      <c r="K51" s="334" t="s">
        <v>489</v>
      </c>
      <c r="L51" s="334" t="s">
        <v>489</v>
      </c>
      <c r="M51" s="335" t="s">
        <v>489</v>
      </c>
    </row>
    <row r="52" spans="2:13" ht="27.75" customHeight="1" x14ac:dyDescent="0.2">
      <c r="B52" s="1199"/>
      <c r="C52" s="1200"/>
      <c r="D52" s="104"/>
      <c r="E52" s="1201" t="s">
        <v>43</v>
      </c>
      <c r="F52" s="1201"/>
      <c r="G52" s="1201"/>
      <c r="H52" s="1202"/>
      <c r="I52" s="333">
        <v>5181</v>
      </c>
      <c r="J52" s="334">
        <v>4977</v>
      </c>
      <c r="K52" s="334">
        <v>4696</v>
      </c>
      <c r="L52" s="334">
        <v>4254</v>
      </c>
      <c r="M52" s="335">
        <v>4093</v>
      </c>
    </row>
    <row r="53" spans="2:13" ht="27.75" customHeight="1" thickBot="1" x14ac:dyDescent="0.25">
      <c r="B53" s="1203" t="s">
        <v>19</v>
      </c>
      <c r="C53" s="1204"/>
      <c r="D53" s="108"/>
      <c r="E53" s="1205" t="s">
        <v>44</v>
      </c>
      <c r="F53" s="1205"/>
      <c r="G53" s="1205"/>
      <c r="H53" s="1206"/>
      <c r="I53" s="336">
        <v>-20</v>
      </c>
      <c r="J53" s="337">
        <v>-96</v>
      </c>
      <c r="K53" s="337">
        <v>-1218</v>
      </c>
      <c r="L53" s="337">
        <v>-2484</v>
      </c>
      <c r="M53" s="338">
        <v>-4430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m/0aWznDCJ3at4TZPRKhLNOPHBi2tl4B2Mq+n49GhYCgFx/FN6XV0xHhNngJtdfYTVarzOPjNnpiecsi4YDmKg==" saltValue="+88Lq6Yf5hIJUY8UjY+KM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3520</v>
      </c>
      <c r="G55" s="339">
        <v>4098</v>
      </c>
      <c r="H55" s="340">
        <v>4699</v>
      </c>
    </row>
    <row r="56" spans="2:8" ht="52.5" customHeight="1" x14ac:dyDescent="0.2">
      <c r="B56" s="120"/>
      <c r="C56" s="1224" t="s">
        <v>47</v>
      </c>
      <c r="D56" s="1224"/>
      <c r="E56" s="1225"/>
      <c r="F56" s="341">
        <v>157</v>
      </c>
      <c r="G56" s="341">
        <v>157</v>
      </c>
      <c r="H56" s="342">
        <v>157</v>
      </c>
    </row>
    <row r="57" spans="2:8" ht="53.25" customHeight="1" x14ac:dyDescent="0.2">
      <c r="B57" s="120"/>
      <c r="C57" s="1226" t="s">
        <v>48</v>
      </c>
      <c r="D57" s="1226"/>
      <c r="E57" s="1227"/>
      <c r="F57" s="343">
        <v>3326</v>
      </c>
      <c r="G57" s="343">
        <v>3697</v>
      </c>
      <c r="H57" s="344">
        <v>4917</v>
      </c>
    </row>
    <row r="58" spans="2:8" ht="45.75" customHeight="1" x14ac:dyDescent="0.2">
      <c r="B58" s="121"/>
      <c r="C58" s="1214" t="s">
        <v>558</v>
      </c>
      <c r="D58" s="1215"/>
      <c r="E58" s="1216"/>
      <c r="F58" s="345">
        <v>1217</v>
      </c>
      <c r="G58" s="345">
        <v>1481</v>
      </c>
      <c r="H58" s="346">
        <v>1962</v>
      </c>
    </row>
    <row r="59" spans="2:8" ht="45.75" customHeight="1" x14ac:dyDescent="0.2">
      <c r="B59" s="121"/>
      <c r="C59" s="1214" t="s">
        <v>559</v>
      </c>
      <c r="D59" s="1215"/>
      <c r="E59" s="1216"/>
      <c r="F59" s="345">
        <v>760</v>
      </c>
      <c r="G59" s="345">
        <v>940</v>
      </c>
      <c r="H59" s="346">
        <v>1386</v>
      </c>
    </row>
    <row r="60" spans="2:8" ht="45.75" customHeight="1" x14ac:dyDescent="0.2">
      <c r="B60" s="121"/>
      <c r="C60" s="1214" t="s">
        <v>560</v>
      </c>
      <c r="D60" s="1215"/>
      <c r="E60" s="1216"/>
      <c r="F60" s="345">
        <v>710</v>
      </c>
      <c r="G60" s="345">
        <v>710</v>
      </c>
      <c r="H60" s="346">
        <v>710</v>
      </c>
    </row>
    <row r="61" spans="2:8" ht="45.75" customHeight="1" x14ac:dyDescent="0.2">
      <c r="B61" s="121"/>
      <c r="C61" s="1214" t="s">
        <v>561</v>
      </c>
      <c r="D61" s="1215"/>
      <c r="E61" s="1216"/>
      <c r="F61" s="345" t="s">
        <v>489</v>
      </c>
      <c r="G61" s="345">
        <v>200</v>
      </c>
      <c r="H61" s="346">
        <v>400</v>
      </c>
    </row>
    <row r="62" spans="2:8" ht="45.75" customHeight="1" thickBot="1" x14ac:dyDescent="0.25">
      <c r="B62" s="122"/>
      <c r="C62" s="1217" t="s">
        <v>562</v>
      </c>
      <c r="D62" s="1218"/>
      <c r="E62" s="1219"/>
      <c r="F62" s="347">
        <v>160</v>
      </c>
      <c r="G62" s="347">
        <v>146</v>
      </c>
      <c r="H62" s="348">
        <v>130</v>
      </c>
    </row>
    <row r="63" spans="2:8" ht="52.5" customHeight="1" thickBot="1" x14ac:dyDescent="0.25">
      <c r="B63" s="123"/>
      <c r="C63" s="1220" t="s">
        <v>49</v>
      </c>
      <c r="D63" s="1220"/>
      <c r="E63" s="1221"/>
      <c r="F63" s="349">
        <v>7003</v>
      </c>
      <c r="G63" s="349">
        <v>7951</v>
      </c>
      <c r="H63" s="350">
        <v>9774</v>
      </c>
    </row>
    <row r="64" spans="2:8" ht="13.2" x14ac:dyDescent="0.2"/>
  </sheetData>
  <sheetProtection algorithmName="SHA-512" hashValue="LORMrTr99jwsY7En1959x4FLIWlPAkjkIrDjlKUeHRcBPnEjbkuVsUzQl56ef+ArmMz8YwzdTAkzmG4AK8TxKQ==" saltValue="t9hO6/8ZAlYbvxRhUZvw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0E9C1-30BB-4671-85B7-6150C79745D2}">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565</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527</v>
      </c>
      <c r="BQ50" s="1234"/>
      <c r="BR50" s="1234"/>
      <c r="BS50" s="1234"/>
      <c r="BT50" s="1234"/>
      <c r="BU50" s="1234"/>
      <c r="BV50" s="1234"/>
      <c r="BW50" s="1234"/>
      <c r="BX50" s="1234" t="s">
        <v>528</v>
      </c>
      <c r="BY50" s="1234"/>
      <c r="BZ50" s="1234"/>
      <c r="CA50" s="1234"/>
      <c r="CB50" s="1234"/>
      <c r="CC50" s="1234"/>
      <c r="CD50" s="1234"/>
      <c r="CE50" s="1234"/>
      <c r="CF50" s="1234" t="s">
        <v>529</v>
      </c>
      <c r="CG50" s="1234"/>
      <c r="CH50" s="1234"/>
      <c r="CI50" s="1234"/>
      <c r="CJ50" s="1234"/>
      <c r="CK50" s="1234"/>
      <c r="CL50" s="1234"/>
      <c r="CM50" s="1234"/>
      <c r="CN50" s="1234" t="s">
        <v>530</v>
      </c>
      <c r="CO50" s="1234"/>
      <c r="CP50" s="1234"/>
      <c r="CQ50" s="1234"/>
      <c r="CR50" s="1234"/>
      <c r="CS50" s="1234"/>
      <c r="CT50" s="1234"/>
      <c r="CU50" s="1234"/>
      <c r="CV50" s="1234" t="s">
        <v>531</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567</v>
      </c>
      <c r="AO51" s="1233"/>
      <c r="AP51" s="1233"/>
      <c r="AQ51" s="1233"/>
      <c r="AR51" s="1233"/>
      <c r="AS51" s="1233"/>
      <c r="AT51" s="1233"/>
      <c r="AU51" s="1233"/>
      <c r="AV51" s="1233"/>
      <c r="AW51" s="1233"/>
      <c r="AX51" s="1233"/>
      <c r="AY51" s="1233"/>
      <c r="AZ51" s="1233"/>
      <c r="BA51" s="1233"/>
      <c r="BB51" s="1233" t="s">
        <v>568</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569</v>
      </c>
      <c r="BC53" s="1233"/>
      <c r="BD53" s="1233"/>
      <c r="BE53" s="1233"/>
      <c r="BF53" s="1233"/>
      <c r="BG53" s="1233"/>
      <c r="BH53" s="1233"/>
      <c r="BI53" s="1233"/>
      <c r="BJ53" s="1233"/>
      <c r="BK53" s="1233"/>
      <c r="BL53" s="1233"/>
      <c r="BM53" s="1233"/>
      <c r="BN53" s="1233"/>
      <c r="BO53" s="1233"/>
      <c r="BP53" s="1230">
        <v>56.7</v>
      </c>
      <c r="BQ53" s="1230"/>
      <c r="BR53" s="1230"/>
      <c r="BS53" s="1230"/>
      <c r="BT53" s="1230"/>
      <c r="BU53" s="1230"/>
      <c r="BV53" s="1230"/>
      <c r="BW53" s="1230"/>
      <c r="BX53" s="1230">
        <v>55.9</v>
      </c>
      <c r="BY53" s="1230"/>
      <c r="BZ53" s="1230"/>
      <c r="CA53" s="1230"/>
      <c r="CB53" s="1230"/>
      <c r="CC53" s="1230"/>
      <c r="CD53" s="1230"/>
      <c r="CE53" s="1230"/>
      <c r="CF53" s="1230">
        <v>57.7</v>
      </c>
      <c r="CG53" s="1230"/>
      <c r="CH53" s="1230"/>
      <c r="CI53" s="1230"/>
      <c r="CJ53" s="1230"/>
      <c r="CK53" s="1230"/>
      <c r="CL53" s="1230"/>
      <c r="CM53" s="1230"/>
      <c r="CN53" s="1230">
        <v>58</v>
      </c>
      <c r="CO53" s="1230"/>
      <c r="CP53" s="1230"/>
      <c r="CQ53" s="1230"/>
      <c r="CR53" s="1230"/>
      <c r="CS53" s="1230"/>
      <c r="CT53" s="1230"/>
      <c r="CU53" s="1230"/>
      <c r="CV53" s="1230">
        <v>58.4</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570</v>
      </c>
      <c r="AO55" s="1234"/>
      <c r="AP55" s="1234"/>
      <c r="AQ55" s="1234"/>
      <c r="AR55" s="1234"/>
      <c r="AS55" s="1234"/>
      <c r="AT55" s="1234"/>
      <c r="AU55" s="1234"/>
      <c r="AV55" s="1234"/>
      <c r="AW55" s="1234"/>
      <c r="AX55" s="1234"/>
      <c r="AY55" s="1234"/>
      <c r="AZ55" s="1234"/>
      <c r="BA55" s="1234"/>
      <c r="BB55" s="1233" t="s">
        <v>568</v>
      </c>
      <c r="BC55" s="1233"/>
      <c r="BD55" s="1233"/>
      <c r="BE55" s="1233"/>
      <c r="BF55" s="1233"/>
      <c r="BG55" s="1233"/>
      <c r="BH55" s="1233"/>
      <c r="BI55" s="1233"/>
      <c r="BJ55" s="1233"/>
      <c r="BK55" s="1233"/>
      <c r="BL55" s="1233"/>
      <c r="BM55" s="1233"/>
      <c r="BN55" s="1233"/>
      <c r="BO55" s="1233"/>
      <c r="BP55" s="1230">
        <v>13.7</v>
      </c>
      <c r="BQ55" s="1230"/>
      <c r="BR55" s="1230"/>
      <c r="BS55" s="1230"/>
      <c r="BT55" s="1230"/>
      <c r="BU55" s="1230"/>
      <c r="BV55" s="1230"/>
      <c r="BW55" s="1230"/>
      <c r="BX55" s="1230">
        <v>6.9</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569</v>
      </c>
      <c r="BC57" s="1233"/>
      <c r="BD57" s="1233"/>
      <c r="BE57" s="1233"/>
      <c r="BF57" s="1233"/>
      <c r="BG57" s="1233"/>
      <c r="BH57" s="1233"/>
      <c r="BI57" s="1233"/>
      <c r="BJ57" s="1233"/>
      <c r="BK57" s="1233"/>
      <c r="BL57" s="1233"/>
      <c r="BM57" s="1233"/>
      <c r="BN57" s="1233"/>
      <c r="BO57" s="1233"/>
      <c r="BP57" s="1230">
        <v>62</v>
      </c>
      <c r="BQ57" s="1230"/>
      <c r="BR57" s="1230"/>
      <c r="BS57" s="1230"/>
      <c r="BT57" s="1230"/>
      <c r="BU57" s="1230"/>
      <c r="BV57" s="1230"/>
      <c r="BW57" s="1230"/>
      <c r="BX57" s="1230">
        <v>62.9</v>
      </c>
      <c r="BY57" s="1230"/>
      <c r="BZ57" s="1230"/>
      <c r="CA57" s="1230"/>
      <c r="CB57" s="1230"/>
      <c r="CC57" s="1230"/>
      <c r="CD57" s="1230"/>
      <c r="CE57" s="1230"/>
      <c r="CF57" s="1230">
        <v>63.3</v>
      </c>
      <c r="CG57" s="1230"/>
      <c r="CH57" s="1230"/>
      <c r="CI57" s="1230"/>
      <c r="CJ57" s="1230"/>
      <c r="CK57" s="1230"/>
      <c r="CL57" s="1230"/>
      <c r="CM57" s="1230"/>
      <c r="CN57" s="1230">
        <v>64.400000000000006</v>
      </c>
      <c r="CO57" s="1230"/>
      <c r="CP57" s="1230"/>
      <c r="CQ57" s="1230"/>
      <c r="CR57" s="1230"/>
      <c r="CS57" s="1230"/>
      <c r="CT57" s="1230"/>
      <c r="CU57" s="1230"/>
      <c r="CV57" s="1230">
        <v>65.2</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572</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527</v>
      </c>
      <c r="BQ72" s="1234"/>
      <c r="BR72" s="1234"/>
      <c r="BS72" s="1234"/>
      <c r="BT72" s="1234"/>
      <c r="BU72" s="1234"/>
      <c r="BV72" s="1234"/>
      <c r="BW72" s="1234"/>
      <c r="BX72" s="1234" t="s">
        <v>528</v>
      </c>
      <c r="BY72" s="1234"/>
      <c r="BZ72" s="1234"/>
      <c r="CA72" s="1234"/>
      <c r="CB72" s="1234"/>
      <c r="CC72" s="1234"/>
      <c r="CD72" s="1234"/>
      <c r="CE72" s="1234"/>
      <c r="CF72" s="1234" t="s">
        <v>529</v>
      </c>
      <c r="CG72" s="1234"/>
      <c r="CH72" s="1234"/>
      <c r="CI72" s="1234"/>
      <c r="CJ72" s="1234"/>
      <c r="CK72" s="1234"/>
      <c r="CL72" s="1234"/>
      <c r="CM72" s="1234"/>
      <c r="CN72" s="1234" t="s">
        <v>530</v>
      </c>
      <c r="CO72" s="1234"/>
      <c r="CP72" s="1234"/>
      <c r="CQ72" s="1234"/>
      <c r="CR72" s="1234"/>
      <c r="CS72" s="1234"/>
      <c r="CT72" s="1234"/>
      <c r="CU72" s="1234"/>
      <c r="CV72" s="1234" t="s">
        <v>531</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567</v>
      </c>
      <c r="AO73" s="1233"/>
      <c r="AP73" s="1233"/>
      <c r="AQ73" s="1233"/>
      <c r="AR73" s="1233"/>
      <c r="AS73" s="1233"/>
      <c r="AT73" s="1233"/>
      <c r="AU73" s="1233"/>
      <c r="AV73" s="1233"/>
      <c r="AW73" s="1233"/>
      <c r="AX73" s="1233"/>
      <c r="AY73" s="1233"/>
      <c r="AZ73" s="1233"/>
      <c r="BA73" s="1233"/>
      <c r="BB73" s="1233" t="s">
        <v>568</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573</v>
      </c>
      <c r="BC75" s="1233"/>
      <c r="BD75" s="1233"/>
      <c r="BE75" s="1233"/>
      <c r="BF75" s="1233"/>
      <c r="BG75" s="1233"/>
      <c r="BH75" s="1233"/>
      <c r="BI75" s="1233"/>
      <c r="BJ75" s="1233"/>
      <c r="BK75" s="1233"/>
      <c r="BL75" s="1233"/>
      <c r="BM75" s="1233"/>
      <c r="BN75" s="1233"/>
      <c r="BO75" s="1233"/>
      <c r="BP75" s="1230">
        <v>8.1</v>
      </c>
      <c r="BQ75" s="1230"/>
      <c r="BR75" s="1230"/>
      <c r="BS75" s="1230"/>
      <c r="BT75" s="1230"/>
      <c r="BU75" s="1230"/>
      <c r="BV75" s="1230"/>
      <c r="BW75" s="1230"/>
      <c r="BX75" s="1230">
        <v>8.1999999999999993</v>
      </c>
      <c r="BY75" s="1230"/>
      <c r="BZ75" s="1230"/>
      <c r="CA75" s="1230"/>
      <c r="CB75" s="1230"/>
      <c r="CC75" s="1230"/>
      <c r="CD75" s="1230"/>
      <c r="CE75" s="1230"/>
      <c r="CF75" s="1230">
        <v>7.2</v>
      </c>
      <c r="CG75" s="1230"/>
      <c r="CH75" s="1230"/>
      <c r="CI75" s="1230"/>
      <c r="CJ75" s="1230"/>
      <c r="CK75" s="1230"/>
      <c r="CL75" s="1230"/>
      <c r="CM75" s="1230"/>
      <c r="CN75" s="1230">
        <v>6.5</v>
      </c>
      <c r="CO75" s="1230"/>
      <c r="CP75" s="1230"/>
      <c r="CQ75" s="1230"/>
      <c r="CR75" s="1230"/>
      <c r="CS75" s="1230"/>
      <c r="CT75" s="1230"/>
      <c r="CU75" s="1230"/>
      <c r="CV75" s="1230">
        <v>5.3</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570</v>
      </c>
      <c r="AO77" s="1234"/>
      <c r="AP77" s="1234"/>
      <c r="AQ77" s="1234"/>
      <c r="AR77" s="1234"/>
      <c r="AS77" s="1234"/>
      <c r="AT77" s="1234"/>
      <c r="AU77" s="1234"/>
      <c r="AV77" s="1234"/>
      <c r="AW77" s="1234"/>
      <c r="AX77" s="1234"/>
      <c r="AY77" s="1234"/>
      <c r="AZ77" s="1234"/>
      <c r="BA77" s="1234"/>
      <c r="BB77" s="1233" t="s">
        <v>568</v>
      </c>
      <c r="BC77" s="1233"/>
      <c r="BD77" s="1233"/>
      <c r="BE77" s="1233"/>
      <c r="BF77" s="1233"/>
      <c r="BG77" s="1233"/>
      <c r="BH77" s="1233"/>
      <c r="BI77" s="1233"/>
      <c r="BJ77" s="1233"/>
      <c r="BK77" s="1233"/>
      <c r="BL77" s="1233"/>
      <c r="BM77" s="1233"/>
      <c r="BN77" s="1233"/>
      <c r="BO77" s="1233"/>
      <c r="BP77" s="1230">
        <v>13.7</v>
      </c>
      <c r="BQ77" s="1230"/>
      <c r="BR77" s="1230"/>
      <c r="BS77" s="1230"/>
      <c r="BT77" s="1230"/>
      <c r="BU77" s="1230"/>
      <c r="BV77" s="1230"/>
      <c r="BW77" s="1230"/>
      <c r="BX77" s="1230">
        <v>6.9</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573</v>
      </c>
      <c r="BC79" s="1233"/>
      <c r="BD79" s="1233"/>
      <c r="BE79" s="1233"/>
      <c r="BF79" s="1233"/>
      <c r="BG79" s="1233"/>
      <c r="BH79" s="1233"/>
      <c r="BI79" s="1233"/>
      <c r="BJ79" s="1233"/>
      <c r="BK79" s="1233"/>
      <c r="BL79" s="1233"/>
      <c r="BM79" s="1233"/>
      <c r="BN79" s="1233"/>
      <c r="BO79" s="1233"/>
      <c r="BP79" s="1230">
        <v>7.9</v>
      </c>
      <c r="BQ79" s="1230"/>
      <c r="BR79" s="1230"/>
      <c r="BS79" s="1230"/>
      <c r="BT79" s="1230"/>
      <c r="BU79" s="1230"/>
      <c r="BV79" s="1230"/>
      <c r="BW79" s="1230"/>
      <c r="BX79" s="1230">
        <v>8</v>
      </c>
      <c r="BY79" s="1230"/>
      <c r="BZ79" s="1230"/>
      <c r="CA79" s="1230"/>
      <c r="CB79" s="1230"/>
      <c r="CC79" s="1230"/>
      <c r="CD79" s="1230"/>
      <c r="CE79" s="1230"/>
      <c r="CF79" s="1230">
        <v>8</v>
      </c>
      <c r="CG79" s="1230"/>
      <c r="CH79" s="1230"/>
      <c r="CI79" s="1230"/>
      <c r="CJ79" s="1230"/>
      <c r="CK79" s="1230"/>
      <c r="CL79" s="1230"/>
      <c r="CM79" s="1230"/>
      <c r="CN79" s="1230">
        <v>8.1</v>
      </c>
      <c r="CO79" s="1230"/>
      <c r="CP79" s="1230"/>
      <c r="CQ79" s="1230"/>
      <c r="CR79" s="1230"/>
      <c r="CS79" s="1230"/>
      <c r="CT79" s="1230"/>
      <c r="CU79" s="1230"/>
      <c r="CV79" s="1230">
        <v>8.1</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i/mZn0Xsn9YzWOPQKMNTT6tfDYJXXVlJpo5eraCPTav9nRJnEEDHEX70rr+PX9qt4d1uKF81JNLrOr+MSi0GEw==" saltValue="0gEValnIiwh+BuYWiAEKJ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951AF-5AD5-4309-90A8-3C17498AF36F}">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8SiZYrYADlTEeGqupqZGyPLd+dBq+FRCwodeEiH+hpHPrbbDiFGtM6w4H/gYNgJoFJLXIi9GaTu+6/neAlL/3A==" saltValue="MTOTn3hYLtMSC7bhYN2Wt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FA8AC-E15E-4441-80A7-C731272D7773}">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pOA+tWl7p3Op0EStFhI3XWa67l6IuFPKBGbhoFRn+z2V6STZBaEP30Eh+KQUL+Nr4yBJThyPrgmuuBMJp+Juw==" saltValue="3dxza22sKb88hpdRUM212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319406</v>
      </c>
      <c r="E3" s="142"/>
      <c r="F3" s="143">
        <v>117234</v>
      </c>
      <c r="G3" s="144"/>
      <c r="H3" s="145"/>
    </row>
    <row r="4" spans="1:8" x14ac:dyDescent="0.2">
      <c r="A4" s="146"/>
      <c r="B4" s="147"/>
      <c r="C4" s="148"/>
      <c r="D4" s="149">
        <v>176962</v>
      </c>
      <c r="E4" s="150"/>
      <c r="F4" s="151">
        <v>59796</v>
      </c>
      <c r="G4" s="152"/>
      <c r="H4" s="153"/>
    </row>
    <row r="5" spans="1:8" x14ac:dyDescent="0.2">
      <c r="A5" s="134" t="s">
        <v>521</v>
      </c>
      <c r="B5" s="139"/>
      <c r="C5" s="140"/>
      <c r="D5" s="141">
        <v>407791</v>
      </c>
      <c r="E5" s="142"/>
      <c r="F5" s="143">
        <v>97758</v>
      </c>
      <c r="G5" s="144"/>
      <c r="H5" s="145"/>
    </row>
    <row r="6" spans="1:8" x14ac:dyDescent="0.2">
      <c r="A6" s="146"/>
      <c r="B6" s="147"/>
      <c r="C6" s="148"/>
      <c r="D6" s="149">
        <v>289982</v>
      </c>
      <c r="E6" s="150"/>
      <c r="F6" s="151">
        <v>45946</v>
      </c>
      <c r="G6" s="152"/>
      <c r="H6" s="153"/>
    </row>
    <row r="7" spans="1:8" x14ac:dyDescent="0.2">
      <c r="A7" s="134" t="s">
        <v>522</v>
      </c>
      <c r="B7" s="139"/>
      <c r="C7" s="140"/>
      <c r="D7" s="141">
        <v>295340</v>
      </c>
      <c r="E7" s="142"/>
      <c r="F7" s="143">
        <v>91338</v>
      </c>
      <c r="G7" s="144"/>
      <c r="H7" s="145"/>
    </row>
    <row r="8" spans="1:8" x14ac:dyDescent="0.2">
      <c r="A8" s="146"/>
      <c r="B8" s="147"/>
      <c r="C8" s="148"/>
      <c r="D8" s="149">
        <v>197339</v>
      </c>
      <c r="E8" s="150"/>
      <c r="F8" s="151">
        <v>43989</v>
      </c>
      <c r="G8" s="152"/>
      <c r="H8" s="153"/>
    </row>
    <row r="9" spans="1:8" x14ac:dyDescent="0.2">
      <c r="A9" s="134" t="s">
        <v>523</v>
      </c>
      <c r="B9" s="139"/>
      <c r="C9" s="140"/>
      <c r="D9" s="141">
        <v>358474</v>
      </c>
      <c r="E9" s="142"/>
      <c r="F9" s="143">
        <v>103975</v>
      </c>
      <c r="G9" s="144"/>
      <c r="H9" s="145"/>
    </row>
    <row r="10" spans="1:8" x14ac:dyDescent="0.2">
      <c r="A10" s="146"/>
      <c r="B10" s="147"/>
      <c r="C10" s="148"/>
      <c r="D10" s="149">
        <v>265976</v>
      </c>
      <c r="E10" s="150"/>
      <c r="F10" s="151">
        <v>52698</v>
      </c>
      <c r="G10" s="152"/>
      <c r="H10" s="153"/>
    </row>
    <row r="11" spans="1:8" x14ac:dyDescent="0.2">
      <c r="A11" s="134" t="s">
        <v>524</v>
      </c>
      <c r="B11" s="139"/>
      <c r="C11" s="140"/>
      <c r="D11" s="141">
        <v>383083</v>
      </c>
      <c r="E11" s="142"/>
      <c r="F11" s="143">
        <v>112678</v>
      </c>
      <c r="G11" s="144"/>
      <c r="H11" s="145"/>
    </row>
    <row r="12" spans="1:8" x14ac:dyDescent="0.2">
      <c r="A12" s="146"/>
      <c r="B12" s="147"/>
      <c r="C12" s="154"/>
      <c r="D12" s="149">
        <v>297935</v>
      </c>
      <c r="E12" s="150"/>
      <c r="F12" s="151">
        <v>55165</v>
      </c>
      <c r="G12" s="152"/>
      <c r="H12" s="153"/>
    </row>
    <row r="13" spans="1:8" x14ac:dyDescent="0.2">
      <c r="A13" s="134"/>
      <c r="B13" s="139"/>
      <c r="C13" s="140"/>
      <c r="D13" s="141">
        <v>352819</v>
      </c>
      <c r="E13" s="142"/>
      <c r="F13" s="143">
        <v>104597</v>
      </c>
      <c r="G13" s="155"/>
      <c r="H13" s="145"/>
    </row>
    <row r="14" spans="1:8" x14ac:dyDescent="0.2">
      <c r="A14" s="146"/>
      <c r="B14" s="147"/>
      <c r="C14" s="148"/>
      <c r="D14" s="149">
        <v>245639</v>
      </c>
      <c r="E14" s="150"/>
      <c r="F14" s="151">
        <v>51519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7.37</v>
      </c>
      <c r="C19" s="156">
        <f>ROUND(VALUE(SUBSTITUTE(実質収支比率等に係る経年分析!G$48,"▲","-")),2)</f>
        <v>7.89</v>
      </c>
      <c r="D19" s="156">
        <f>ROUND(VALUE(SUBSTITUTE(実質収支比率等に係る経年分析!H$48,"▲","-")),2)</f>
        <v>9.8000000000000007</v>
      </c>
      <c r="E19" s="156">
        <f>ROUND(VALUE(SUBSTITUTE(実質収支比率等に係る経年分析!I$48,"▲","-")),2)</f>
        <v>8.81</v>
      </c>
      <c r="F19" s="156">
        <f>ROUND(VALUE(SUBSTITUTE(実質収支比率等に係る経年分析!J$48,"▲","-")),2)</f>
        <v>5.48</v>
      </c>
    </row>
    <row r="20" spans="1:11" x14ac:dyDescent="0.2">
      <c r="A20" s="156" t="s">
        <v>53</v>
      </c>
      <c r="B20" s="156">
        <f>ROUND(VALUE(SUBSTITUTE(実質収支比率等に係る経年分析!F$47,"▲","-")),2)</f>
        <v>58.28</v>
      </c>
      <c r="C20" s="156">
        <f>ROUND(VALUE(SUBSTITUTE(実質収支比率等に係る経年分析!G$47,"▲","-")),2)</f>
        <v>54.34</v>
      </c>
      <c r="D20" s="156">
        <f>ROUND(VALUE(SUBSTITUTE(実質収支比率等に係る経年分析!H$47,"▲","-")),2)</f>
        <v>51.99</v>
      </c>
      <c r="E20" s="156">
        <f>ROUND(VALUE(SUBSTITUTE(実質収支比率等に係る経年分析!I$47,"▲","-")),2)</f>
        <v>64.97</v>
      </c>
      <c r="F20" s="156">
        <f>ROUND(VALUE(SUBSTITUTE(実質収支比率等に係る経年分析!J$47,"▲","-")),2)</f>
        <v>50.25</v>
      </c>
    </row>
    <row r="21" spans="1:11" x14ac:dyDescent="0.2">
      <c r="A21" s="156" t="s">
        <v>54</v>
      </c>
      <c r="B21" s="156">
        <f>IF(ISNUMBER(VALUE(SUBSTITUTE(実質収支比率等に係る経年分析!F$49,"▲","-"))),ROUND(VALUE(SUBSTITUTE(実質収支比率等に係る経年分析!F$49,"▲","-")),2),NA())</f>
        <v>-6.35</v>
      </c>
      <c r="C21" s="156">
        <f>IF(ISNUMBER(VALUE(SUBSTITUTE(実質収支比率等に係る経年分析!G$49,"▲","-"))),ROUND(VALUE(SUBSTITUTE(実質収支比率等に係る経年分析!G$49,"▲","-")),2),NA())</f>
        <v>6.07</v>
      </c>
      <c r="D21" s="156">
        <f>IF(ISNUMBER(VALUE(SUBSTITUTE(実質収支比率等に係る経年分析!H$49,"▲","-"))),ROUND(VALUE(SUBSTITUTE(実質収支比率等に係る経年分析!H$49,"▲","-")),2),NA())</f>
        <v>16.23</v>
      </c>
      <c r="E21" s="156">
        <f>IF(ISNUMBER(VALUE(SUBSTITUTE(実質収支比率等に係る経年分析!I$49,"▲","-"))),ROUND(VALUE(SUBSTITUTE(実質収支比率等に係る経年分析!I$49,"▲","-")),2),NA())</f>
        <v>7.45</v>
      </c>
      <c r="F21" s="156">
        <f>IF(ISNUMBER(VALUE(SUBSTITUTE(実質収支比率等に係る経年分析!J$49,"▲","-"))),ROUND(VALUE(SUBSTITUTE(実質収支比率等に係る経年分析!J$49,"▲","-")),2),NA())</f>
        <v>5.98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2.7</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国民健康保険診療所特別会計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宅地分譲事業特別会計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0.28000000000000003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0.28999999999999998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0.06</v>
      </c>
    </row>
    <row r="32" spans="1:11" x14ac:dyDescent="0.2">
      <c r="A32" s="157" t="str">
        <f>IF(連結実質赤字比率に係る赤字・黒字の構成分析!C$38="",NA(),連結実質赤字比率に係る赤字・黒字の構成分析!C$38)</f>
        <v>道路用地先行取得事業特別会計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0.08</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0.56000000000000005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0.56999999999999995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0.46</v>
      </c>
    </row>
    <row r="34" spans="1:16" x14ac:dyDescent="0.2">
      <c r="A34" s="157" t="str">
        <f>IF(連結実質赤字比率に係る赤字・黒字の構成分析!C$36="",NA(),連結実質赤字比率に係る赤字・黒字の構成分析!C$36)</f>
        <v>下水道事業特別会計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3.34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7.36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7.82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9.7899999999999991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8.69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5.4</v>
      </c>
    </row>
    <row r="36" spans="1:16" x14ac:dyDescent="0.2">
      <c r="A36" s="157" t="str">
        <f>IF(連結実質赤字比率に係る赤字・黒字の構成分析!C$34="",NA(),連結実質赤字比率に係る赤字・黒字の構成分析!C$34)</f>
        <v>水道事業特別会計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17.87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16.190000000000001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12.08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13.59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8.3000000000000007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547</v>
      </c>
      <c r="E42" s="158"/>
      <c r="F42" s="158"/>
      <c r="G42" s="158">
        <f>'実質公債費比率（分子）の構造'!L$52</f>
        <v>547</v>
      </c>
      <c r="H42" s="158"/>
      <c r="I42" s="158"/>
      <c r="J42" s="158">
        <f>'実質公債費比率（分子）の構造'!M$52</f>
        <v>562</v>
      </c>
      <c r="K42" s="158"/>
      <c r="L42" s="158"/>
      <c r="M42" s="158">
        <f>'実質公債費比率（分子）の構造'!N$52</f>
        <v>553</v>
      </c>
      <c r="N42" s="158"/>
      <c r="O42" s="158"/>
      <c r="P42" s="158">
        <f>'実質公債費比率（分子）の構造'!O$52</f>
        <v>504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25</v>
      </c>
      <c r="C45" s="158"/>
      <c r="D45" s="158"/>
      <c r="E45" s="158">
        <f>'実質公債費比率（分子）の構造'!L$49</f>
        <v>30</v>
      </c>
      <c r="F45" s="158"/>
      <c r="G45" s="158"/>
      <c r="H45" s="158">
        <f>'実質公債費比率（分子）の構造'!M$49</f>
        <v>28</v>
      </c>
      <c r="I45" s="158"/>
      <c r="J45" s="158"/>
      <c r="K45" s="158">
        <f>'実質公債費比率（分子）の構造'!N$49</f>
        <v>33</v>
      </c>
      <c r="L45" s="158"/>
      <c r="M45" s="158"/>
      <c r="N45" s="158">
        <f>'実質公債費比率（分子）の構造'!O$49</f>
        <v>65</v>
      </c>
      <c r="O45" s="158"/>
      <c r="P45" s="158"/>
    </row>
    <row r="46" spans="1:16" x14ac:dyDescent="0.2">
      <c r="A46" s="158" t="s">
        <v>64</v>
      </c>
      <c r="B46" s="158">
        <f>'実質公債費比率（分子）の構造'!K$48</f>
        <v>559</v>
      </c>
      <c r="C46" s="158"/>
      <c r="D46" s="158"/>
      <c r="E46" s="158">
        <f>'実質公債費比率（分子）の構造'!L$48</f>
        <v>562</v>
      </c>
      <c r="F46" s="158"/>
      <c r="G46" s="158"/>
      <c r="H46" s="158">
        <f>'実質公債費比率（分子）の構造'!M$48</f>
        <v>558</v>
      </c>
      <c r="I46" s="158"/>
      <c r="J46" s="158"/>
      <c r="K46" s="158">
        <f>'実質公債費比率（分子）の構造'!N$48</f>
        <v>547</v>
      </c>
      <c r="L46" s="158"/>
      <c r="M46" s="158"/>
      <c r="N46" s="158">
        <f>'実質公債費比率（分子）の構造'!O$48</f>
        <v>515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272</v>
      </c>
      <c r="C49" s="158"/>
      <c r="D49" s="158"/>
      <c r="E49" s="158">
        <f>'実質公債費比率（分子）の構造'!L$45</f>
        <v>293</v>
      </c>
      <c r="F49" s="158"/>
      <c r="G49" s="158"/>
      <c r="H49" s="158">
        <f>'実質公債費比率（分子）の構造'!M$45</f>
        <v>320</v>
      </c>
      <c r="I49" s="158"/>
      <c r="J49" s="158"/>
      <c r="K49" s="158">
        <f>'実質公債費比率（分子）の構造'!N$45</f>
        <v>324</v>
      </c>
      <c r="L49" s="158"/>
      <c r="M49" s="158"/>
      <c r="N49" s="158">
        <f>'実質公債費比率（分子）の構造'!O$45</f>
        <v>301</v>
      </c>
      <c r="O49" s="158"/>
      <c r="P49" s="158"/>
    </row>
    <row r="50" spans="1:16" x14ac:dyDescent="0.2">
      <c r="A50" s="158" t="s">
        <v>67</v>
      </c>
      <c r="B50" s="158" t="e">
        <f>NA()</f>
        <v>#N/A</v>
      </c>
      <c r="C50" s="158">
        <f>IF(ISNUMBER('実質公債費比率（分子）の構造'!K$53),'実質公債費比率（分子）の構造'!K$53,NA())</f>
        <v>309</v>
      </c>
      <c r="D50" s="158" t="e">
        <f>NA()</f>
        <v>#N/A</v>
      </c>
      <c r="E50" s="158" t="e">
        <f>NA()</f>
        <v>#N/A</v>
      </c>
      <c r="F50" s="158">
        <f>IF(ISNUMBER('実質公債費比率（分子）の構造'!L$53),'実質公債費比率（分子）の構造'!L$53,NA())</f>
        <v>338</v>
      </c>
      <c r="G50" s="158" t="e">
        <f>NA()</f>
        <v>#N/A</v>
      </c>
      <c r="H50" s="158" t="e">
        <f>NA()</f>
        <v>#N/A</v>
      </c>
      <c r="I50" s="158">
        <f>IF(ISNUMBER('実質公債費比率（分子）の構造'!M$53),'実質公債費比率（分子）の構造'!M$53,NA())</f>
        <v>344</v>
      </c>
      <c r="J50" s="158" t="e">
        <f>NA()</f>
        <v>#N/A</v>
      </c>
      <c r="K50" s="158" t="e">
        <f>NA()</f>
        <v>#N/A</v>
      </c>
      <c r="L50" s="158">
        <f>IF(ISNUMBER('実質公債費比率（分子）の構造'!N$53),'実質公債費比率（分子）の構造'!N$53,NA())</f>
        <v>351</v>
      </c>
      <c r="M50" s="158" t="e">
        <f>NA()</f>
        <v>#N/A</v>
      </c>
      <c r="N50" s="158" t="e">
        <f>NA()</f>
        <v>#N/A</v>
      </c>
      <c r="O50" s="158">
        <f>IF(ISNUMBER('実質公債費比率（分子）の構造'!O$53),'実質公債費比率（分子）の構造'!O$53,NA())</f>
        <v>377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5181</v>
      </c>
      <c r="E56" s="157"/>
      <c r="F56" s="157"/>
      <c r="G56" s="157">
        <f>'将来負担比率（分子）の構造'!J$52</f>
        <v>4977</v>
      </c>
      <c r="H56" s="157"/>
      <c r="I56" s="157"/>
      <c r="J56" s="157">
        <f>'将来負担比率（分子）の構造'!K$52</f>
        <v>4696</v>
      </c>
      <c r="K56" s="157"/>
      <c r="L56" s="157"/>
      <c r="M56" s="157">
        <f>'将来負担比率（分子）の構造'!L$52</f>
        <v>4254</v>
      </c>
      <c r="N56" s="157"/>
      <c r="O56" s="157"/>
      <c r="P56" s="157">
        <f>'将来負担比率（分子）の構造'!M$52</f>
        <v>4093</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3902</v>
      </c>
      <c r="E58" s="157"/>
      <c r="F58" s="157"/>
      <c r="G58" s="157">
        <f>'将来負担比率（分子）の構造'!J$50</f>
        <v>4018</v>
      </c>
      <c r="H58" s="157"/>
      <c r="I58" s="157"/>
      <c r="J58" s="157">
        <f>'将来負担比率（分子）の構造'!K$50</f>
        <v>5543</v>
      </c>
      <c r="K58" s="157"/>
      <c r="L58" s="157"/>
      <c r="M58" s="157">
        <f>'将来負担比率（分子）の構造'!L$50</f>
        <v>6538</v>
      </c>
      <c r="N58" s="157"/>
      <c r="O58" s="157"/>
      <c r="P58" s="157">
        <f>'将来負担比率（分子）の構造'!M$50</f>
        <v>7876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34</v>
      </c>
      <c r="C61" s="157"/>
      <c r="D61" s="157"/>
      <c r="E61" s="157">
        <f>'将来負担比率（分子）の構造'!J$46</f>
        <v>34</v>
      </c>
      <c r="F61" s="157"/>
      <c r="G61" s="157"/>
      <c r="H61" s="157">
        <f>'将来負担比率（分子）の構造'!K$46</f>
        <v>33</v>
      </c>
      <c r="I61" s="157"/>
      <c r="J61" s="157"/>
      <c r="K61" s="157">
        <f>'将来負担比率（分子）の構造'!L$46</f>
        <v>33</v>
      </c>
      <c r="L61" s="157"/>
      <c r="M61" s="157"/>
      <c r="N61" s="157">
        <f>'将来負担比率（分子）の構造'!M$46</f>
        <v>30</v>
      </c>
      <c r="O61" s="157"/>
      <c r="P61" s="157"/>
    </row>
    <row r="62" spans="1:16" x14ac:dyDescent="0.2">
      <c r="A62" s="157" t="s">
        <v>35</v>
      </c>
      <c r="B62" s="157">
        <f>'将来負担比率（分子）の構造'!I$45</f>
        <v>144</v>
      </c>
      <c r="C62" s="157"/>
      <c r="D62" s="157"/>
      <c r="E62" s="157">
        <f>'将来負担比率（分子）の構造'!J$45</f>
        <v>148</v>
      </c>
      <c r="F62" s="157"/>
      <c r="G62" s="157"/>
      <c r="H62" s="157">
        <f>'将来負担比率（分子）の構造'!K$45</f>
        <v>167</v>
      </c>
      <c r="I62" s="157"/>
      <c r="J62" s="157"/>
      <c r="K62" s="157">
        <f>'将来負担比率（分子）の構造'!L$45</f>
        <v>98</v>
      </c>
      <c r="L62" s="157"/>
      <c r="M62" s="157"/>
      <c r="N62" s="157">
        <f>'将来負担比率（分子）の構造'!M$45</f>
        <v>55</v>
      </c>
      <c r="O62" s="157"/>
      <c r="P62" s="157"/>
    </row>
    <row r="63" spans="1:16" x14ac:dyDescent="0.2">
      <c r="A63" s="157" t="s">
        <v>34</v>
      </c>
      <c r="B63" s="157">
        <f>'将来負担比率（分子）の構造'!I$44</f>
        <v>210</v>
      </c>
      <c r="C63" s="157"/>
      <c r="D63" s="157"/>
      <c r="E63" s="157">
        <f>'将来負担比率（分子）の構造'!J$44</f>
        <v>513</v>
      </c>
      <c r="F63" s="157"/>
      <c r="G63" s="157"/>
      <c r="H63" s="157">
        <f>'将来負担比率（分子）の構造'!K$44</f>
        <v>1284</v>
      </c>
      <c r="I63" s="157"/>
      <c r="J63" s="157"/>
      <c r="K63" s="157">
        <f>'将来負担比率（分子）の構造'!L$44</f>
        <v>1411</v>
      </c>
      <c r="L63" s="157"/>
      <c r="M63" s="157"/>
      <c r="N63" s="157">
        <f>'将来負担比率（分子）の構造'!M$44</f>
        <v>1362</v>
      </c>
      <c r="O63" s="157"/>
      <c r="P63" s="157"/>
    </row>
    <row r="64" spans="1:16" x14ac:dyDescent="0.2">
      <c r="A64" s="157" t="s">
        <v>33</v>
      </c>
      <c r="B64" s="157">
        <f>'将来負担比率（分子）の構造'!I$43</f>
        <v>4713</v>
      </c>
      <c r="C64" s="157"/>
      <c r="D64" s="157"/>
      <c r="E64" s="157">
        <f>'将来負担比率（分子）の構造'!J$43</f>
        <v>4248</v>
      </c>
      <c r="F64" s="157"/>
      <c r="G64" s="157"/>
      <c r="H64" s="157">
        <f>'将来負担比率（分子）の構造'!K$43</f>
        <v>3786</v>
      </c>
      <c r="I64" s="157"/>
      <c r="J64" s="157"/>
      <c r="K64" s="157">
        <f>'将来負担比率（分子）の構造'!L$43</f>
        <v>3302</v>
      </c>
      <c r="L64" s="157"/>
      <c r="M64" s="157"/>
      <c r="N64" s="157">
        <f>'将来負担比率（分子）の構造'!M$43</f>
        <v>2893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3962</v>
      </c>
      <c r="C66" s="157"/>
      <c r="D66" s="157"/>
      <c r="E66" s="157">
        <f>'将来負担比率（分子）の構造'!J$41</f>
        <v>3956</v>
      </c>
      <c r="F66" s="157"/>
      <c r="G66" s="157"/>
      <c r="H66" s="157">
        <f>'将来負担比率（分子）の構造'!K$41</f>
        <v>3751</v>
      </c>
      <c r="I66" s="157"/>
      <c r="J66" s="157"/>
      <c r="K66" s="157">
        <f>'将来負担比率（分子）の構造'!L$41</f>
        <v>3465</v>
      </c>
      <c r="L66" s="157"/>
      <c r="M66" s="157"/>
      <c r="N66" s="157">
        <f>'将来負担比率（分子）の構造'!M$41</f>
        <v>3199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3520</v>
      </c>
      <c r="C72" s="161">
        <f>基金残高に係る経年分析!G55</f>
        <v>4098</v>
      </c>
      <c r="D72" s="161">
        <f>基金残高に係る経年分析!H55</f>
        <v>4699</v>
      </c>
    </row>
    <row r="73" spans="1:16" x14ac:dyDescent="0.2">
      <c r="A73" s="160" t="s">
        <v>74</v>
      </c>
      <c r="B73" s="161">
        <f>基金残高に係る経年分析!F56</f>
        <v>157</v>
      </c>
      <c r="C73" s="161">
        <f>基金残高に係る経年分析!G56</f>
        <v>157</v>
      </c>
      <c r="D73" s="161">
        <f>基金残高に係る経年分析!H56</f>
        <v>157</v>
      </c>
    </row>
    <row r="74" spans="1:16" x14ac:dyDescent="0.2">
      <c r="A74" s="160" t="s">
        <v>75</v>
      </c>
      <c r="B74" s="161">
        <f>基金残高に係る経年分析!F57</f>
        <v>3326</v>
      </c>
      <c r="C74" s="161">
        <f>基金残高に係る経年分析!G57</f>
        <v>3697</v>
      </c>
      <c r="D74" s="161">
        <f>基金残高に係る経年分析!H57</f>
        <v>4917</v>
      </c>
    </row>
  </sheetData>
  <sheetProtection algorithmName="SHA-512" hashValue="AN+iF3TeZi5wOEus2G6CXIgIeFO0Ztsh+0qOxMsr3my2c6bFs0IZto65Acv0+wxDe+E9fOzb6HEG9MrWsr5nXA==" saltValue="12EoPFmrY/1XVahxl+9zo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cp:lastPrinted>2026-08-28T08:31:34Z</cp:lastPrinted>
  <dcterms:created xsi:type="dcterms:W3CDTF">2026-02-23T06:24:17Z</dcterms:created>
  <dcterms:modified xsi:type="dcterms:W3CDTF">2026-09-28T23:55:58Z</dcterms:modified>
  <cp:category/>
</cp:coreProperties>
</file>