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6.xml" ContentType="application/vnd.openxmlformats-officedocument.spreadsheetml.externalLink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90" yWindow="885" windowWidth="16290" windowHeight="4710"/>
  </bookViews>
  <sheets>
    <sheet name="水道事業" sheetId="13" r:id="rId1"/>
    <sheet name="簡易水道事業" sheetId="12" r:id="rId2"/>
    <sheet name="下水道事業" sheetId="14" r:id="rId3"/>
    <sheet name="下水道事業（特定環境保全）" sheetId="17" r:id="rId4"/>
    <sheet name="下水道事業（農業集落排水）" sheetId="18" r:id="rId5"/>
    <sheet name="下水道事業（漁業集落排水）" sheetId="15" r:id="rId6"/>
    <sheet name="下水道事業（小規模集合排水）" sheetId="16" r:id="rId7"/>
    <sheet name="病院事業" sheetId="19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_xlnm.Criteria" localSheetId="2">下水道事業!#REF!</definedName>
    <definedName name="_xlnm.Criteria" localSheetId="5">'下水道事業（漁業集落排水）'!#REF!</definedName>
    <definedName name="_xlnm.Criteria" localSheetId="6">'下水道事業（小規模集合排水）'!#REF!</definedName>
    <definedName name="_xlnm.Criteria" localSheetId="3">'下水道事業（特定環境保全）'!#REF!</definedName>
    <definedName name="_xlnm.Criteria" localSheetId="4">'下水道事業（農業集落排水）'!#REF!</definedName>
    <definedName name="_xlnm.Criteria" localSheetId="1">簡易水道事業!#REF!</definedName>
    <definedName name="_xlnm.Criteria" localSheetId="0">水道事業!#REF!</definedName>
    <definedName name="_xlnm.Criteria" localSheetId="7">病院事業!#REF!</definedName>
    <definedName name="_xlnm.Print_Area" localSheetId="2">下水道事業!#REF!</definedName>
    <definedName name="_xlnm.Print_Area" localSheetId="5">'下水道事業（漁業集落排水）'!$A$1:$BR$38</definedName>
    <definedName name="_xlnm.Print_Area" localSheetId="6">'下水道事業（小規模集合排水）'!$A$1:$BR$38</definedName>
    <definedName name="_xlnm.Print_Area" localSheetId="3">'下水道事業（特定環境保全）'!$A$1:$BR$38</definedName>
    <definedName name="_xlnm.Print_Area" localSheetId="4">'下水道事業（農業集落排水）'!$A$1:$BR$38</definedName>
    <definedName name="_xlnm.Print_Area" localSheetId="1">簡易水道事業!#REF!</definedName>
    <definedName name="_xlnm.Print_Area" localSheetId="0">水道事業!#REF!</definedName>
    <definedName name="_xlnm.Print_Area" localSheetId="7">病院事業!$A$1:$BR$51</definedName>
  </definedNames>
  <calcPr calcId="125725"/>
</workbook>
</file>

<file path=xl/calcChain.xml><?xml version="1.0" encoding="utf-8"?>
<calcChain xmlns="http://schemas.openxmlformats.org/spreadsheetml/2006/main">
  <c r="AM45" i="19"/>
  <c r="U45"/>
  <c r="N45"/>
  <c r="N39"/>
  <c r="N33"/>
  <c r="BB22"/>
  <c r="AT22"/>
  <c r="AM22"/>
  <c r="AF22"/>
  <c r="Y22"/>
  <c r="R22"/>
  <c r="K22"/>
  <c r="D22"/>
  <c r="AJ11"/>
  <c r="Y11"/>
  <c r="C11"/>
  <c r="AM37" l="1"/>
  <c r="BM36"/>
  <c r="BI36"/>
  <c r="BE36"/>
  <c r="AU37"/>
  <c r="U33"/>
  <c r="AO31" i="18" l="1"/>
  <c r="D31"/>
  <c r="BB22"/>
  <c r="AT22"/>
  <c r="AM22"/>
  <c r="AF22"/>
  <c r="Y22"/>
  <c r="R22"/>
  <c r="K22"/>
  <c r="D22"/>
  <c r="AJ11"/>
  <c r="Y11"/>
  <c r="C11"/>
  <c r="AO31" i="17" l="1"/>
  <c r="D31"/>
  <c r="BB22"/>
  <c r="AT22"/>
  <c r="AM22"/>
  <c r="AF22"/>
  <c r="Y22"/>
  <c r="R22"/>
  <c r="K22"/>
  <c r="D22"/>
  <c r="AJ11"/>
  <c r="Y11"/>
  <c r="C11"/>
  <c r="AO31" i="16" l="1"/>
  <c r="D31"/>
  <c r="BB22"/>
  <c r="AT22"/>
  <c r="AM22"/>
  <c r="AF22"/>
  <c r="Y22"/>
  <c r="R22"/>
  <c r="K22"/>
  <c r="D22"/>
  <c r="AJ11"/>
  <c r="Y11"/>
  <c r="C11"/>
  <c r="AO31" i="15" l="1"/>
  <c r="D31"/>
  <c r="BB22"/>
  <c r="AT22"/>
  <c r="AM22"/>
  <c r="AF22"/>
  <c r="Y22"/>
  <c r="R22"/>
  <c r="K22"/>
  <c r="D22"/>
  <c r="AJ11"/>
  <c r="Y11"/>
  <c r="C11"/>
  <c r="AO31" i="14" l="1"/>
  <c r="D31"/>
  <c r="BB22"/>
  <c r="AT22"/>
  <c r="AM22"/>
  <c r="AF22"/>
  <c r="Y22"/>
  <c r="R22"/>
  <c r="K22"/>
  <c r="D22"/>
  <c r="AJ11"/>
  <c r="Y11"/>
  <c r="C11"/>
</calcChain>
</file>

<file path=xl/sharedStrings.xml><?xml version="1.0" encoding="utf-8"?>
<sst xmlns="http://schemas.openxmlformats.org/spreadsheetml/2006/main" count="152" uniqueCount="40">
  <si>
    <t>事業名</t>
    <rPh sb="0" eb="2">
      <t>ジギョウ</t>
    </rPh>
    <rPh sb="2" eb="3">
      <t>メイ</t>
    </rPh>
    <phoneticPr fontId="2"/>
  </si>
  <si>
    <t>抜本的な改革の取組状況</t>
    <rPh sb="0" eb="3">
      <t>バッポンテキ</t>
    </rPh>
    <rPh sb="4" eb="6">
      <t>カイカク</t>
    </rPh>
    <rPh sb="7" eb="9">
      <t>トリクミ</t>
    </rPh>
    <rPh sb="9" eb="11">
      <t>ジョウキョウ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</si>
  <si>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</si>
  <si>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</si>
  <si>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</si>
  <si>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地方独立
行政法人化</t>
    <rPh sb="0" eb="2">
      <t>チホウ</t>
    </rPh>
    <rPh sb="2" eb="4">
      <t>ドクリツ</t>
    </rPh>
    <rPh sb="5" eb="7">
      <t>ギョウセイ</t>
    </rPh>
    <rPh sb="7" eb="10">
      <t>ホウジンカ</t>
    </rPh>
    <phoneticPr fontId="2"/>
  </si>
  <si>
    <t>広域化・
広域連携</t>
    <rPh sb="0" eb="3">
      <t>コウイキカ</t>
    </rPh>
    <rPh sb="5" eb="7">
      <t>コウイキ</t>
    </rPh>
    <rPh sb="7" eb="9">
      <t>レンケイ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</si>
  <si>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</si>
  <si>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</si>
  <si>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</si>
  <si>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</si>
  <si>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/>
  </si>
  <si>
    <t>○</t>
  </si>
  <si>
    <t>団体名</t>
    <rPh sb="0" eb="3">
      <t>ダンタイメイ</t>
    </rPh>
    <phoneticPr fontId="2"/>
  </si>
  <si>
    <t>公営企業の名称</t>
    <rPh sb="0" eb="2">
      <t>コウエイ</t>
    </rPh>
    <rPh sb="2" eb="4">
      <t>キギョウ</t>
    </rPh>
    <rPh sb="5" eb="7">
      <t>メイショウ</t>
    </rPh>
    <phoneticPr fontId="2"/>
  </si>
  <si>
    <t>PFI</t>
    <phoneticPr fontId="2"/>
  </si>
  <si>
    <t>越前町</t>
  </si>
  <si>
    <t>簡易水道事業</t>
  </si>
  <si>
    <t>　必要な知見、ノウハウの不足により、抜本的改革の実施の検討ができていないことや、人員に余裕がなく、通常業務をこなすだけで精一杯であり、抜本的な改革の実施が検討できていないため。</t>
  </si>
  <si>
    <t>　現行の体制では、健全な経営が行われたいるとは言えないため、経営改革は今後の課題である。</t>
  </si>
  <si>
    <t>水道事業</t>
  </si>
  <si>
    <t>　現行の体制では、健全な経営が行われたいるとは言い難いため、経営改革は今後の課題である。</t>
  </si>
  <si>
    <t>取組事項</t>
    <rPh sb="0" eb="2">
      <t>トリクミ</t>
    </rPh>
    <rPh sb="2" eb="4">
      <t>ジコウ</t>
    </rPh>
    <phoneticPr fontId="2"/>
  </si>
  <si>
    <t>（事業の概要）</t>
    <rPh sb="1" eb="3">
      <t>ジギョウ</t>
    </rPh>
    <rPh sb="4" eb="6">
      <t>ガイヨウ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</si>
  <si>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</si>
  <si>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</si>
  <si>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</si>
  <si>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</si>
  <si>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</si>
  <si>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</si>
  <si>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</si>
  <si>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</si>
  <si>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</si>
  <si>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（事業の概要）</t>
  </si>
  <si>
    <t>（方式）</t>
    <rPh sb="1" eb="3">
      <t>ホウシキ</t>
    </rPh>
    <phoneticPr fontId="2"/>
  </si>
  <si>
    <t>指定管理者制度</t>
    <rPh sb="0" eb="2">
      <t>シテイ</t>
    </rPh>
    <rPh sb="2" eb="5">
      <t>カンリシャ</t>
    </rPh>
    <rPh sb="5" eb="7">
      <t>セイド</t>
    </rPh>
    <phoneticPr fontId="2"/>
  </si>
  <si>
    <t>代行制</t>
    <rPh sb="0" eb="3">
      <t>ダイコウセイ</t>
    </rPh>
    <phoneticPr fontId="2"/>
  </si>
  <si>
    <t>利用料金制</t>
    <rPh sb="0" eb="2">
      <t>リヨウ</t>
    </rPh>
    <rPh sb="2" eb="5">
      <t>リョウキンセイ</t>
    </rPh>
    <phoneticPr fontId="2"/>
  </si>
  <si>
    <t>PFI</t>
    <phoneticPr fontId="2"/>
  </si>
  <si>
    <t>PFI</t>
    <phoneticPr fontId="2"/>
  </si>
</sst>
</file>

<file path=xl/styles.xml><?xml version="1.0" encoding="utf-8"?>
<styleSheet xmlns="http://schemas.openxmlformats.org/spreadsheetml/2006/main">
  <fonts count="33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2"/>
      <charset val="128"/>
      <scheme val="minor"/>
    </font>
    <font>
      <b/>
      <sz val="16"/>
      <color theme="1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rgb="FFD2F8FE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74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8" fillId="4" borderId="0" xfId="0" applyFont="1" applyFill="1" applyBorder="1" applyAlignment="1">
      <alignment vertical="center"/>
    </xf>
    <xf numFmtId="0" fontId="16" fillId="4" borderId="6" xfId="0" applyFont="1" applyFill="1" applyBorder="1" applyAlignment="1"/>
    <xf numFmtId="0" fontId="20" fillId="0" borderId="5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vertical="center" wrapText="1"/>
    </xf>
    <xf numFmtId="0" fontId="0" fillId="4" borderId="0" xfId="0" applyFill="1" applyBorder="1">
      <alignment vertical="center"/>
    </xf>
    <xf numFmtId="0" fontId="22" fillId="4" borderId="6" xfId="0" applyFont="1" applyFill="1" applyBorder="1" applyAlignment="1">
      <alignment vertical="center" wrapText="1"/>
    </xf>
    <xf numFmtId="0" fontId="23" fillId="4" borderId="0" xfId="0" applyFont="1" applyFill="1" applyBorder="1">
      <alignment vertical="center"/>
    </xf>
    <xf numFmtId="0" fontId="23" fillId="4" borderId="6" xfId="0" applyFont="1" applyFill="1" applyBorder="1" applyAlignment="1">
      <alignment vertical="center"/>
    </xf>
    <xf numFmtId="0" fontId="16" fillId="4" borderId="7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5" fillId="4" borderId="0" xfId="0" applyFont="1" applyFill="1" applyBorder="1" applyAlignment="1">
      <alignment vertical="center"/>
    </xf>
    <xf numFmtId="0" fontId="0" fillId="0" borderId="0" xfId="0" applyFont="1" applyFill="1" applyBorder="1">
      <alignment vertical="center"/>
    </xf>
    <xf numFmtId="0" fontId="0" fillId="5" borderId="1" xfId="0" applyFont="1" applyFill="1" applyBorder="1">
      <alignment vertical="center"/>
    </xf>
    <xf numFmtId="0" fontId="15" fillId="5" borderId="2" xfId="0" applyFont="1" applyFill="1" applyBorder="1" applyAlignment="1">
      <alignment vertical="center"/>
    </xf>
    <xf numFmtId="0" fontId="0" fillId="5" borderId="2" xfId="0" applyFont="1" applyFill="1" applyBorder="1">
      <alignment vertical="center"/>
    </xf>
    <xf numFmtId="0" fontId="0" fillId="5" borderId="3" xfId="0" applyFont="1" applyFill="1" applyBorder="1">
      <alignment vertical="center"/>
    </xf>
    <xf numFmtId="0" fontId="0" fillId="5" borderId="5" xfId="0" applyFont="1" applyFill="1" applyBorder="1">
      <alignment vertical="center"/>
    </xf>
    <xf numFmtId="0" fontId="26" fillId="5" borderId="0" xfId="0" applyFont="1" applyFill="1" applyBorder="1" applyAlignment="1">
      <alignment vertical="center"/>
    </xf>
    <xf numFmtId="0" fontId="26" fillId="5" borderId="0" xfId="0" applyFont="1" applyFill="1" applyBorder="1">
      <alignment vertical="center"/>
    </xf>
    <xf numFmtId="0" fontId="26" fillId="5" borderId="0" xfId="0" applyFont="1" applyFill="1" applyBorder="1" applyAlignment="1"/>
    <xf numFmtId="0" fontId="25" fillId="5" borderId="0" xfId="0" applyFont="1" applyFill="1" applyBorder="1" applyAlignment="1">
      <alignment vertical="center"/>
    </xf>
    <xf numFmtId="0" fontId="26" fillId="5" borderId="0" xfId="0" applyFont="1" applyFill="1">
      <alignment vertical="center"/>
    </xf>
    <xf numFmtId="0" fontId="26" fillId="5" borderId="0" xfId="0" applyFont="1" applyFill="1" applyBorder="1" applyAlignment="1">
      <alignment horizontal="left" vertical="center" wrapText="1"/>
    </xf>
    <xf numFmtId="0" fontId="0" fillId="5" borderId="6" xfId="0" applyFont="1" applyFill="1" applyBorder="1">
      <alignment vertical="center"/>
    </xf>
    <xf numFmtId="0" fontId="29" fillId="5" borderId="0" xfId="0" applyFont="1" applyFill="1" applyBorder="1" applyAlignment="1">
      <alignment vertical="center" wrapText="1"/>
    </xf>
    <xf numFmtId="0" fontId="0" fillId="5" borderId="7" xfId="0" applyFont="1" applyFill="1" applyBorder="1">
      <alignment vertical="center"/>
    </xf>
    <xf numFmtId="0" fontId="20" fillId="5" borderId="8" xfId="0" applyFont="1" applyFill="1" applyBorder="1" applyAlignment="1">
      <alignment vertical="center"/>
    </xf>
    <xf numFmtId="0" fontId="0" fillId="5" borderId="8" xfId="0" applyFont="1" applyFill="1" applyBorder="1">
      <alignment vertical="center"/>
    </xf>
    <xf numFmtId="0" fontId="27" fillId="5" borderId="8" xfId="0" applyFont="1" applyFill="1" applyBorder="1" applyAlignment="1">
      <alignment vertical="center" wrapText="1"/>
    </xf>
    <xf numFmtId="0" fontId="0" fillId="5" borderId="9" xfId="0" applyFont="1" applyFill="1" applyBorder="1">
      <alignment vertical="center"/>
    </xf>
    <xf numFmtId="0" fontId="30" fillId="0" borderId="0" xfId="0" applyFont="1" applyFill="1" applyBorder="1">
      <alignment vertical="center"/>
    </xf>
    <xf numFmtId="0" fontId="26" fillId="0" borderId="0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left" vertical="center" wrapText="1"/>
    </xf>
    <xf numFmtId="0" fontId="24" fillId="0" borderId="2" xfId="0" applyFont="1" applyFill="1" applyBorder="1" applyAlignment="1">
      <alignment horizontal="left" vertical="center" wrapText="1"/>
    </xf>
    <xf numFmtId="0" fontId="24" fillId="0" borderId="3" xfId="0" applyFont="1" applyFill="1" applyBorder="1" applyAlignment="1">
      <alignment horizontal="left" vertical="center" wrapText="1"/>
    </xf>
    <xf numFmtId="0" fontId="24" fillId="0" borderId="5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left" vertical="center" wrapText="1"/>
    </xf>
    <xf numFmtId="0" fontId="24" fillId="0" borderId="6" xfId="0" applyFont="1" applyFill="1" applyBorder="1" applyAlignment="1">
      <alignment horizontal="left" vertical="center" wrapText="1"/>
    </xf>
    <xf numFmtId="0" fontId="24" fillId="0" borderId="7" xfId="0" applyFont="1" applyFill="1" applyBorder="1" applyAlignment="1">
      <alignment horizontal="left" vertical="center" wrapText="1"/>
    </xf>
    <xf numFmtId="0" fontId="24" fillId="0" borderId="8" xfId="0" applyFont="1" applyFill="1" applyBorder="1" applyAlignment="1">
      <alignment horizontal="left" vertical="center" wrapText="1"/>
    </xf>
    <xf numFmtId="0" fontId="24" fillId="0" borderId="9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0" fillId="4" borderId="1" xfId="0" applyFont="1" applyFill="1" applyBorder="1">
      <alignment vertical="center"/>
    </xf>
    <xf numFmtId="0" fontId="0" fillId="4" borderId="2" xfId="0" applyFont="1" applyFill="1" applyBorder="1">
      <alignment vertical="center"/>
    </xf>
    <xf numFmtId="0" fontId="16" fillId="4" borderId="2" xfId="0" applyFont="1" applyFill="1" applyBorder="1" applyAlignment="1">
      <alignment wrapText="1"/>
    </xf>
    <xf numFmtId="0" fontId="16" fillId="4" borderId="2" xfId="0" applyFont="1" applyFill="1" applyBorder="1" applyAlignment="1">
      <alignment shrinkToFit="1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17" fillId="0" borderId="1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0" fontId="16" fillId="4" borderId="0" xfId="0" applyFont="1" applyFill="1" applyBorder="1" applyAlignment="1">
      <alignment wrapText="1"/>
    </xf>
    <xf numFmtId="0" fontId="24" fillId="4" borderId="0" xfId="0" applyFont="1" applyFill="1" applyBorder="1" applyAlignment="1"/>
    <xf numFmtId="0" fontId="20" fillId="4" borderId="0" xfId="0" applyFont="1" applyFill="1" applyBorder="1" applyAlignment="1"/>
    <xf numFmtId="0" fontId="11" fillId="4" borderId="0" xfId="0" applyFont="1" applyFill="1" applyBorder="1" applyAlignment="1">
      <alignment horizontal="left" vertical="center" wrapText="1"/>
    </xf>
    <xf numFmtId="0" fontId="0" fillId="4" borderId="6" xfId="0" applyFont="1" applyFill="1" applyBorder="1">
      <alignment vertical="center"/>
    </xf>
    <xf numFmtId="0" fontId="18" fillId="0" borderId="7" xfId="0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horizontal="center" vertical="center"/>
    </xf>
    <xf numFmtId="0" fontId="18" fillId="0" borderId="9" xfId="0" applyFont="1" applyFill="1" applyBorder="1" applyAlignment="1">
      <alignment horizontal="center" vertical="center"/>
    </xf>
    <xf numFmtId="0" fontId="20" fillId="4" borderId="0" xfId="0" applyFont="1" applyFill="1" applyBorder="1" applyAlignment="1">
      <alignment vertical="center"/>
    </xf>
    <xf numFmtId="0" fontId="0" fillId="4" borderId="0" xfId="0" applyFont="1" applyFill="1" applyBorder="1">
      <alignment vertical="center"/>
    </xf>
    <xf numFmtId="0" fontId="16" fillId="4" borderId="0" xfId="0" applyFont="1" applyFill="1" applyBorder="1" applyAlignment="1"/>
    <xf numFmtId="0" fontId="16" fillId="4" borderId="0" xfId="0" applyFont="1" applyFill="1" applyBorder="1" applyAlignment="1">
      <alignment shrinkToFit="1"/>
    </xf>
    <xf numFmtId="0" fontId="11" fillId="4" borderId="0" xfId="0" applyFont="1" applyFill="1" applyBorder="1" applyAlignment="1">
      <alignment vertical="center" wrapText="1"/>
    </xf>
    <xf numFmtId="0" fontId="16" fillId="4" borderId="0" xfId="0" applyFont="1" applyFill="1" applyBorder="1" applyAlignment="1">
      <alignment horizontal="left" wrapText="1"/>
    </xf>
    <xf numFmtId="0" fontId="26" fillId="4" borderId="0" xfId="0" applyFont="1" applyFill="1" applyBorder="1">
      <alignment vertical="center"/>
    </xf>
    <xf numFmtId="0" fontId="26" fillId="4" borderId="0" xfId="0" applyFont="1" applyFill="1" applyBorder="1" applyAlignment="1"/>
    <xf numFmtId="0" fontId="26" fillId="4" borderId="0" xfId="0" applyFont="1" applyFill="1" applyBorder="1" applyAlignment="1">
      <alignment shrinkToFit="1"/>
    </xf>
    <xf numFmtId="0" fontId="26" fillId="4" borderId="0" xfId="0" applyFont="1" applyFill="1" applyBorder="1" applyAlignment="1">
      <alignment horizontal="left" vertical="center" wrapText="1"/>
    </xf>
    <xf numFmtId="0" fontId="26" fillId="4" borderId="0" xfId="0" applyFont="1" applyFill="1" applyBorder="1" applyAlignment="1">
      <alignment vertical="center" wrapText="1"/>
    </xf>
    <xf numFmtId="0" fontId="26" fillId="4" borderId="8" xfId="0" applyFont="1" applyFill="1" applyBorder="1" applyAlignment="1">
      <alignment wrapText="1"/>
    </xf>
    <xf numFmtId="0" fontId="26" fillId="4" borderId="0" xfId="0" applyFont="1" applyFill="1" applyBorder="1" applyAlignment="1">
      <alignment wrapText="1"/>
    </xf>
    <xf numFmtId="0" fontId="25" fillId="4" borderId="0" xfId="0" applyFont="1" applyFill="1" applyBorder="1" applyAlignment="1">
      <alignment horizontal="left" vertical="center"/>
    </xf>
    <xf numFmtId="0" fontId="31" fillId="4" borderId="0" xfId="0" applyFont="1" applyFill="1" applyBorder="1" applyAlignment="1">
      <alignment vertical="center" wrapText="1"/>
    </xf>
    <xf numFmtId="0" fontId="22" fillId="0" borderId="1" xfId="0" applyFont="1" applyFill="1" applyBorder="1" applyAlignment="1">
      <alignment horizontal="center" vertical="center" shrinkToFit="1"/>
    </xf>
    <xf numFmtId="0" fontId="22" fillId="0" borderId="2" xfId="0" applyFont="1" applyFill="1" applyBorder="1" applyAlignment="1">
      <alignment horizontal="center" vertical="center" shrinkToFit="1"/>
    </xf>
    <xf numFmtId="0" fontId="22" fillId="0" borderId="3" xfId="0" applyFont="1" applyFill="1" applyBorder="1" applyAlignment="1">
      <alignment horizontal="center" vertical="center" shrinkToFit="1"/>
    </xf>
    <xf numFmtId="0" fontId="22" fillId="0" borderId="5" xfId="0" applyFont="1" applyFill="1" applyBorder="1" applyAlignment="1">
      <alignment horizontal="center" vertical="center" shrinkToFit="1"/>
    </xf>
    <xf numFmtId="0" fontId="22" fillId="0" borderId="0" xfId="0" applyFont="1" applyFill="1" applyBorder="1" applyAlignment="1">
      <alignment horizontal="center" vertical="center" shrinkToFit="1"/>
    </xf>
    <xf numFmtId="0" fontId="22" fillId="0" borderId="6" xfId="0" applyFont="1" applyFill="1" applyBorder="1" applyAlignment="1">
      <alignment horizontal="center" vertical="center" shrinkToFit="1"/>
    </xf>
    <xf numFmtId="0" fontId="18" fillId="4" borderId="0" xfId="0" applyFont="1" applyFill="1" applyBorder="1" applyAlignment="1">
      <alignment horizontal="center" vertical="center"/>
    </xf>
    <xf numFmtId="0" fontId="20" fillId="4" borderId="0" xfId="0" applyFont="1" applyFill="1" applyBorder="1" applyAlignment="1">
      <alignment horizontal="center" vertical="center"/>
    </xf>
    <xf numFmtId="0" fontId="21" fillId="4" borderId="0" xfId="0" applyFont="1" applyFill="1" applyBorder="1" applyAlignment="1">
      <alignment vertical="center"/>
    </xf>
    <xf numFmtId="0" fontId="22" fillId="0" borderId="7" xfId="0" applyFont="1" applyFill="1" applyBorder="1" applyAlignment="1">
      <alignment horizontal="center" vertical="center" shrinkToFit="1"/>
    </xf>
    <xf numFmtId="0" fontId="22" fillId="0" borderId="8" xfId="0" applyFont="1" applyFill="1" applyBorder="1" applyAlignment="1">
      <alignment horizontal="center" vertical="center" shrinkToFit="1"/>
    </xf>
    <xf numFmtId="0" fontId="22" fillId="0" borderId="9" xfId="0" applyFont="1" applyFill="1" applyBorder="1" applyAlignment="1">
      <alignment horizontal="center" vertical="center" shrinkToFit="1"/>
    </xf>
    <xf numFmtId="0" fontId="0" fillId="4" borderId="7" xfId="0" applyFont="1" applyFill="1" applyBorder="1">
      <alignment vertical="center"/>
    </xf>
    <xf numFmtId="0" fontId="0" fillId="4" borderId="8" xfId="0" applyFont="1" applyFill="1" applyBorder="1">
      <alignment vertical="center"/>
    </xf>
    <xf numFmtId="0" fontId="0" fillId="4" borderId="9" xfId="0" applyFont="1" applyFill="1" applyBorder="1">
      <alignment vertical="center"/>
    </xf>
    <xf numFmtId="0" fontId="26" fillId="4" borderId="8" xfId="0" applyFont="1" applyFill="1" applyBorder="1" applyAlignment="1"/>
    <xf numFmtId="0" fontId="32" fillId="4" borderId="0" xfId="0" applyFont="1" applyFill="1" applyBorder="1" applyAlignment="1">
      <alignment vertical="center"/>
    </xf>
    <xf numFmtId="0" fontId="23" fillId="0" borderId="4" xfId="0" applyFont="1" applyFill="1" applyBorder="1" applyAlignment="1">
      <alignment horizontal="center" vertical="center" shrinkToFit="1"/>
    </xf>
    <xf numFmtId="0" fontId="22" fillId="0" borderId="4" xfId="0" applyFont="1" applyFill="1" applyBorder="1" applyAlignment="1">
      <alignment horizontal="center" vertical="center" shrinkToFit="1"/>
    </xf>
    <xf numFmtId="0" fontId="16" fillId="4" borderId="2" xfId="0" applyFont="1" applyFill="1" applyBorder="1" applyAlignment="1">
      <alignment horizontal="left" wrapText="1"/>
    </xf>
    <xf numFmtId="0" fontId="16" fillId="4" borderId="0" xfId="0" applyFont="1" applyFill="1" applyBorder="1" applyAlignment="1">
      <alignment horizontal="left" wrapText="1"/>
    </xf>
    <xf numFmtId="0" fontId="23" fillId="0" borderId="4" xfId="0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 wrapText="1"/>
    </xf>
    <xf numFmtId="0" fontId="16" fillId="4" borderId="0" xfId="0" applyFont="1" applyFill="1" applyBorder="1" applyAlignment="1">
      <alignment horizontal="left" vertical="center" wrapTex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8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115932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889250"/>
          <a:ext cx="2679699" cy="48112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4" name="角丸四角形 3"/>
        <xdr:cNvSpPr/>
      </xdr:nvSpPr>
      <xdr:spPr>
        <a:xfrm>
          <a:off x="266699" y="5369379"/>
          <a:ext cx="8458200" cy="54156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22" name="角丸四角形 21"/>
        <xdr:cNvSpPr/>
      </xdr:nvSpPr>
      <xdr:spPr>
        <a:xfrm>
          <a:off x="266699" y="34344429"/>
          <a:ext cx="8458200" cy="37011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115932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889250"/>
          <a:ext cx="2679699" cy="48112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5" name="角丸四角形 4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47625</xdr:rowOff>
    </xdr:to>
    <xdr:sp macro="" textlink="">
      <xdr:nvSpPr>
        <xdr:cNvPr id="6" name="角丸四角形 5"/>
        <xdr:cNvSpPr/>
      </xdr:nvSpPr>
      <xdr:spPr>
        <a:xfrm>
          <a:off x="241301" y="2435225"/>
          <a:ext cx="2679699" cy="4064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25" name="角丸四角形 24"/>
        <xdr:cNvSpPr/>
      </xdr:nvSpPr>
      <xdr:spPr>
        <a:xfrm>
          <a:off x="266699" y="34344429"/>
          <a:ext cx="8458200" cy="37011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142875</xdr:rowOff>
    </xdr:to>
    <xdr:sp macro="" textlink="">
      <xdr:nvSpPr>
        <xdr:cNvPr id="3" name="角丸四角形 2"/>
        <xdr:cNvSpPr/>
      </xdr:nvSpPr>
      <xdr:spPr>
        <a:xfrm>
          <a:off x="241301" y="2435225"/>
          <a:ext cx="2679699" cy="50165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47625</xdr:rowOff>
    </xdr:from>
    <xdr:to>
      <xdr:col>45</xdr:col>
      <xdr:colOff>152399</xdr:colOff>
      <xdr:row>28</xdr:row>
      <xdr:rowOff>43543</xdr:rowOff>
    </xdr:to>
    <xdr:sp macro="" textlink="">
      <xdr:nvSpPr>
        <xdr:cNvPr id="22" name="角丸四角形 21"/>
        <xdr:cNvSpPr/>
      </xdr:nvSpPr>
      <xdr:spPr>
        <a:xfrm>
          <a:off x="266699" y="4651375"/>
          <a:ext cx="8458200" cy="472168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111125</xdr:rowOff>
    </xdr:to>
    <xdr:sp macro="" textlink="">
      <xdr:nvSpPr>
        <xdr:cNvPr id="3" name="角丸四角形 2"/>
        <xdr:cNvSpPr/>
      </xdr:nvSpPr>
      <xdr:spPr>
        <a:xfrm>
          <a:off x="241301" y="2435225"/>
          <a:ext cx="2679699" cy="4699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0</xdr:rowOff>
    </xdr:from>
    <xdr:to>
      <xdr:col>45</xdr:col>
      <xdr:colOff>152399</xdr:colOff>
      <xdr:row>28</xdr:row>
      <xdr:rowOff>43543</xdr:rowOff>
    </xdr:to>
    <xdr:sp macro="" textlink="">
      <xdr:nvSpPr>
        <xdr:cNvPr id="22" name="角丸四角形 21"/>
        <xdr:cNvSpPr/>
      </xdr:nvSpPr>
      <xdr:spPr>
        <a:xfrm>
          <a:off x="266699" y="4556125"/>
          <a:ext cx="8458200" cy="51979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79375</xdr:rowOff>
    </xdr:to>
    <xdr:sp macro="" textlink="">
      <xdr:nvSpPr>
        <xdr:cNvPr id="3" name="角丸四角形 2"/>
        <xdr:cNvSpPr/>
      </xdr:nvSpPr>
      <xdr:spPr>
        <a:xfrm>
          <a:off x="241301" y="2435225"/>
          <a:ext cx="2679699" cy="43815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123824</xdr:colOff>
      <xdr:row>25</xdr:row>
      <xdr:rowOff>15875</xdr:rowOff>
    </xdr:from>
    <xdr:to>
      <xdr:col>46</xdr:col>
      <xdr:colOff>9524</xdr:colOff>
      <xdr:row>28</xdr:row>
      <xdr:rowOff>43543</xdr:rowOff>
    </xdr:to>
    <xdr:sp macro="" textlink="">
      <xdr:nvSpPr>
        <xdr:cNvPr id="22" name="角丸四角形 21"/>
        <xdr:cNvSpPr/>
      </xdr:nvSpPr>
      <xdr:spPr>
        <a:xfrm>
          <a:off x="314324" y="4572000"/>
          <a:ext cx="8458200" cy="503918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95250</xdr:rowOff>
    </xdr:to>
    <xdr:sp macro="" textlink="">
      <xdr:nvSpPr>
        <xdr:cNvPr id="3" name="角丸四角形 2"/>
        <xdr:cNvSpPr/>
      </xdr:nvSpPr>
      <xdr:spPr>
        <a:xfrm>
          <a:off x="241301" y="2435225"/>
          <a:ext cx="2679699" cy="45402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31750</xdr:rowOff>
    </xdr:from>
    <xdr:to>
      <xdr:col>45</xdr:col>
      <xdr:colOff>152399</xdr:colOff>
      <xdr:row>28</xdr:row>
      <xdr:rowOff>43543</xdr:rowOff>
    </xdr:to>
    <xdr:sp macro="" textlink="">
      <xdr:nvSpPr>
        <xdr:cNvPr id="22" name="角丸四角形 21"/>
        <xdr:cNvSpPr/>
      </xdr:nvSpPr>
      <xdr:spPr>
        <a:xfrm>
          <a:off x="266699" y="4587875"/>
          <a:ext cx="8458200" cy="48804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111125</xdr:rowOff>
    </xdr:to>
    <xdr:sp macro="" textlink="">
      <xdr:nvSpPr>
        <xdr:cNvPr id="3" name="角丸四角形 2"/>
        <xdr:cNvSpPr/>
      </xdr:nvSpPr>
      <xdr:spPr>
        <a:xfrm>
          <a:off x="241301" y="2435225"/>
          <a:ext cx="2679699" cy="4699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45</xdr:row>
      <xdr:rowOff>38100</xdr:rowOff>
    </xdr:from>
    <xdr:to>
      <xdr:col>19</xdr:col>
      <xdr:colOff>127000</xdr:colOff>
      <xdr:row>46</xdr:row>
      <xdr:rowOff>139700</xdr:rowOff>
    </xdr:to>
    <xdr:sp macro="" textlink="">
      <xdr:nvSpPr>
        <xdr:cNvPr id="18" name="右矢印 17"/>
        <xdr:cNvSpPr/>
      </xdr:nvSpPr>
      <xdr:spPr>
        <a:xfrm>
          <a:off x="3340100" y="29584650"/>
          <a:ext cx="406400" cy="2540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35</xdr:row>
      <xdr:rowOff>177800</xdr:rowOff>
    </xdr:from>
    <xdr:to>
      <xdr:col>19</xdr:col>
      <xdr:colOff>127000</xdr:colOff>
      <xdr:row>38</xdr:row>
      <xdr:rowOff>127000</xdr:rowOff>
    </xdr:to>
    <xdr:sp macro="" textlink="">
      <xdr:nvSpPr>
        <xdr:cNvPr id="19" name="右矢印 18"/>
        <xdr:cNvSpPr/>
      </xdr:nvSpPr>
      <xdr:spPr>
        <a:xfrm>
          <a:off x="3340100" y="28124150"/>
          <a:ext cx="406400" cy="4349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62647/AppData/Local/Temp/Temp1_03%20&#25552;&#20986;&#12288;&#36234;&#21069;&#30010;&#19979;&#27700;&#36947;&#65288;&#20844;&#21942;&#20225;&#26989;&#25244;&#26412;&#25913;&#38761;&#65289;.zip/03%20&#25552;&#20986;&#12288;&#36234;&#21069;&#30010;&#19979;&#27700;&#36947;&#65288;&#20844;&#21942;&#20225;&#26989;&#25244;&#26412;&#25913;&#38761;&#65289;/01-&#35519;&#26619;&#31080;(H28.5.10&#20462;&#27491;)&#12288;&#36234;&#21069;&#30010;&#12288;&#20844;&#20849;&#19979;&#2770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62647/AppData/Local/Temp/Temp1_03%20&#25552;&#20986;&#12288;&#36234;&#21069;&#30010;&#19979;&#27700;&#36947;&#65288;&#20844;&#21942;&#20225;&#26989;&#25244;&#26412;&#25913;&#38761;&#65289;.zip/03%20&#25552;&#20986;&#12288;&#36234;&#21069;&#30010;&#19979;&#27700;&#36947;&#65288;&#20844;&#21942;&#20225;&#26989;&#25244;&#26412;&#25913;&#38761;&#65289;/01-&#35519;&#26619;&#31080;(H28.5.10&#20462;&#27491;)&#12288;&#36234;&#21069;&#30010;&#12288;&#28417;&#26989;&#38598;&#33853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62647/AppData/Local/Temp/Temp1_03%20&#25552;&#20986;&#12288;&#36234;&#21069;&#30010;&#19979;&#27700;&#36947;&#65288;&#20844;&#21942;&#20225;&#26989;&#25244;&#26412;&#25913;&#38761;&#65289;.zip/03%20&#25552;&#20986;&#12288;&#36234;&#21069;&#30010;&#19979;&#27700;&#36947;&#65288;&#20844;&#21942;&#20225;&#26989;&#25244;&#26412;&#25913;&#38761;&#65289;/01-&#35519;&#26619;&#31080;(H28.5.10&#20462;&#27491;)&#12288;&#36234;&#21069;&#30010;&#12288;&#23567;&#35215;&#27169;&#38598;&#21512;&#25490;&#27700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62647/AppData/Local/Temp/Temp1_03%20&#25552;&#20986;&#12288;&#36234;&#21069;&#30010;&#19979;&#27700;&#36947;&#65288;&#20844;&#21942;&#20225;&#26989;&#25244;&#26412;&#25913;&#38761;&#65289;.zip/03%20&#25552;&#20986;&#12288;&#36234;&#21069;&#30010;&#19979;&#27700;&#36947;&#65288;&#20844;&#21942;&#20225;&#26989;&#25244;&#26412;&#25913;&#38761;&#65289;/01-&#35519;&#26619;&#31080;(H28.5.10&#20462;&#27491;)&#12288;&#36234;&#21069;&#30010;&#12288;&#29305;&#29872;&#19979;&#27700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62647/AppData/Local/Temp/Temp1_03%20&#25552;&#20986;&#12288;&#36234;&#21069;&#30010;&#19979;&#27700;&#36947;&#65288;&#20844;&#21942;&#20225;&#26989;&#25244;&#26412;&#25913;&#38761;&#65289;.zip/03%20&#25552;&#20986;&#12288;&#36234;&#21069;&#30010;&#19979;&#27700;&#36947;&#65288;&#20844;&#21942;&#20225;&#26989;&#25244;&#26412;&#25913;&#38761;&#65289;/01-&#35519;&#26619;&#31080;(H28.5.10&#20462;&#27491;)&#12288;&#36234;&#21069;&#30010;&#12288;&#36786;&#26989;&#38598;&#33853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&#30149;&#38498;/01-&#35519;&#26619;&#31080;(H28.5.10&#20462;&#27491;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公開用シート"/>
      <sheetName val="集計用シート"/>
      <sheetName val="様式０"/>
      <sheetName val="様式１"/>
      <sheetName val="様式２"/>
      <sheetName val="様式３"/>
      <sheetName val="様式４"/>
      <sheetName val="様式５"/>
      <sheetName val="様式６"/>
      <sheetName val="様式７"/>
      <sheetName val="様式（参考）"/>
      <sheetName val="【別紙様式】"/>
    </sheetNames>
    <sheetDataSet>
      <sheetData sheetId="0" refreshError="1"/>
      <sheetData sheetId="1">
        <row r="6">
          <cell r="I6" t="str">
            <v/>
          </cell>
          <cell r="J6" t="str">
            <v/>
          </cell>
          <cell r="K6" t="str">
            <v/>
          </cell>
          <cell r="L6" t="str">
            <v/>
          </cell>
          <cell r="M6" t="str">
            <v/>
          </cell>
          <cell r="N6" t="str">
            <v/>
          </cell>
          <cell r="O6" t="str">
            <v/>
          </cell>
          <cell r="R6" t="str">
            <v/>
          </cell>
          <cell r="S6" t="str">
            <v/>
          </cell>
          <cell r="T6" t="str">
            <v/>
          </cell>
          <cell r="U6" t="str">
            <v/>
          </cell>
          <cell r="V6" t="str">
            <v/>
          </cell>
          <cell r="W6" t="str">
            <v/>
          </cell>
          <cell r="X6" t="str">
            <v/>
          </cell>
          <cell r="Y6" t="str">
            <v>○</v>
          </cell>
          <cell r="AA6" t="str">
            <v>事業改革の必要性は感じるが、必要な知見、ノウハウが不足し、また実施した場合の影響の度合いが不明なため未着手状態である。</v>
          </cell>
          <cell r="AB6" t="str">
            <v>町職員では不足しがちな専門技術的な維持管理について、民間企業活力を積極的に取り入れる</v>
          </cell>
          <cell r="AU6" t="str">
            <v/>
          </cell>
          <cell r="CB6" t="str">
            <v/>
          </cell>
          <cell r="DD6" t="str">
            <v/>
          </cell>
          <cell r="EH6" t="str">
            <v/>
          </cell>
          <cell r="FO6" t="str">
            <v/>
          </cell>
          <cell r="GT6" t="str">
            <v/>
          </cell>
          <cell r="HX6" t="str">
            <v/>
          </cell>
        </row>
      </sheetData>
      <sheetData sheetId="2">
        <row r="8">
          <cell r="B8" t="str">
            <v>越前町</v>
          </cell>
          <cell r="C8" t="str">
            <v>下水道事業</v>
          </cell>
          <cell r="D8" t="str">
            <v>公共下水道事業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公開用シート"/>
      <sheetName val="集計用シート"/>
      <sheetName val="様式０"/>
      <sheetName val="様式１"/>
      <sheetName val="様式２"/>
      <sheetName val="様式３"/>
      <sheetName val="様式４"/>
      <sheetName val="様式５"/>
      <sheetName val="様式６"/>
      <sheetName val="様式７"/>
      <sheetName val="様式（参考）"/>
      <sheetName val="【別紙様式】"/>
    </sheetNames>
    <sheetDataSet>
      <sheetData sheetId="0"/>
      <sheetData sheetId="1">
        <row r="6">
          <cell r="I6" t="str">
            <v/>
          </cell>
          <cell r="J6" t="str">
            <v/>
          </cell>
          <cell r="K6" t="str">
            <v/>
          </cell>
          <cell r="L6" t="str">
            <v/>
          </cell>
          <cell r="M6" t="str">
            <v/>
          </cell>
          <cell r="N6" t="str">
            <v/>
          </cell>
          <cell r="O6" t="str">
            <v/>
          </cell>
          <cell r="R6" t="str">
            <v/>
          </cell>
          <cell r="S6" t="str">
            <v/>
          </cell>
          <cell r="T6" t="str">
            <v/>
          </cell>
          <cell r="U6" t="str">
            <v/>
          </cell>
          <cell r="V6" t="str">
            <v/>
          </cell>
          <cell r="W6" t="str">
            <v/>
          </cell>
          <cell r="X6" t="str">
            <v/>
          </cell>
          <cell r="Y6" t="str">
            <v>○</v>
          </cell>
          <cell r="AA6" t="str">
            <v>事業改革の必要性は感じるが、必要な知見、ノウハウが不足し、また実施した場合の影響の度合いが不明なため未着手状態である。</v>
          </cell>
          <cell r="AB6" t="str">
            <v>町職員では不足しがちな専門技術的な維持管理について、民間企業活力を積極的に取り入れる</v>
          </cell>
          <cell r="AU6" t="str">
            <v/>
          </cell>
          <cell r="CB6" t="str">
            <v/>
          </cell>
          <cell r="DD6" t="str">
            <v/>
          </cell>
          <cell r="EH6" t="str">
            <v/>
          </cell>
          <cell r="FO6" t="str">
            <v/>
          </cell>
          <cell r="GT6" t="str">
            <v/>
          </cell>
          <cell r="HX6" t="str">
            <v/>
          </cell>
        </row>
      </sheetData>
      <sheetData sheetId="2">
        <row r="8">
          <cell r="B8" t="str">
            <v>越前町</v>
          </cell>
          <cell r="C8" t="str">
            <v>下水道事業</v>
          </cell>
          <cell r="D8" t="str">
            <v>漁業集落排水事業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公開用シート"/>
      <sheetName val="集計用シート"/>
      <sheetName val="様式０"/>
      <sheetName val="様式１"/>
      <sheetName val="様式２"/>
      <sheetName val="様式３"/>
      <sheetName val="様式４"/>
      <sheetName val="様式５"/>
      <sheetName val="様式６"/>
      <sheetName val="様式７"/>
      <sheetName val="様式（参考）"/>
      <sheetName val="【別紙様式】"/>
    </sheetNames>
    <sheetDataSet>
      <sheetData sheetId="0"/>
      <sheetData sheetId="1">
        <row r="6">
          <cell r="I6" t="str">
            <v/>
          </cell>
          <cell r="J6" t="str">
            <v/>
          </cell>
          <cell r="K6" t="str">
            <v/>
          </cell>
          <cell r="L6" t="str">
            <v/>
          </cell>
          <cell r="M6" t="str">
            <v/>
          </cell>
          <cell r="N6" t="str">
            <v/>
          </cell>
          <cell r="O6" t="str">
            <v/>
          </cell>
          <cell r="R6" t="str">
            <v/>
          </cell>
          <cell r="S6" t="str">
            <v/>
          </cell>
          <cell r="T6" t="str">
            <v/>
          </cell>
          <cell r="U6" t="str">
            <v/>
          </cell>
          <cell r="V6" t="str">
            <v/>
          </cell>
          <cell r="W6" t="str">
            <v/>
          </cell>
          <cell r="X6" t="str">
            <v/>
          </cell>
          <cell r="Y6" t="str">
            <v>○</v>
          </cell>
          <cell r="AA6" t="str">
            <v>事業改革の必要性は感じるが、必要な知見、ノウハウが不足し、また実施した場合の影響の度合いが不明なため未着手状態である。</v>
          </cell>
          <cell r="AB6" t="str">
            <v>町職員では不足しがちな専門技術的な維持管理について、民間企業活力を積極的に取り入れる</v>
          </cell>
          <cell r="AU6" t="str">
            <v/>
          </cell>
          <cell r="CB6" t="str">
            <v/>
          </cell>
          <cell r="DD6" t="str">
            <v/>
          </cell>
          <cell r="EH6" t="str">
            <v/>
          </cell>
          <cell r="FO6" t="str">
            <v/>
          </cell>
          <cell r="GT6" t="str">
            <v/>
          </cell>
          <cell r="HX6" t="str">
            <v/>
          </cell>
        </row>
      </sheetData>
      <sheetData sheetId="2">
        <row r="8">
          <cell r="B8" t="str">
            <v>越前町</v>
          </cell>
          <cell r="C8" t="str">
            <v>下水道事業</v>
          </cell>
          <cell r="D8" t="str">
            <v>小規模集合排水処理事業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公開用シート"/>
      <sheetName val="集計用シート"/>
      <sheetName val="様式０"/>
      <sheetName val="様式１"/>
      <sheetName val="様式２"/>
      <sheetName val="様式３"/>
      <sheetName val="様式４"/>
      <sheetName val="様式５"/>
      <sheetName val="様式６"/>
      <sheetName val="様式７"/>
      <sheetName val="様式（参考）"/>
      <sheetName val="【別紙様式】"/>
    </sheetNames>
    <sheetDataSet>
      <sheetData sheetId="0"/>
      <sheetData sheetId="1">
        <row r="6">
          <cell r="I6" t="str">
            <v/>
          </cell>
          <cell r="J6" t="str">
            <v/>
          </cell>
          <cell r="K6" t="str">
            <v/>
          </cell>
          <cell r="L6" t="str">
            <v/>
          </cell>
          <cell r="M6" t="str">
            <v/>
          </cell>
          <cell r="N6" t="str">
            <v/>
          </cell>
          <cell r="O6" t="str">
            <v/>
          </cell>
          <cell r="R6" t="str">
            <v/>
          </cell>
          <cell r="S6" t="str">
            <v/>
          </cell>
          <cell r="T6" t="str">
            <v/>
          </cell>
          <cell r="U6" t="str">
            <v/>
          </cell>
          <cell r="V6" t="str">
            <v/>
          </cell>
          <cell r="W6" t="str">
            <v/>
          </cell>
          <cell r="X6" t="str">
            <v/>
          </cell>
          <cell r="Y6" t="str">
            <v>○</v>
          </cell>
          <cell r="AA6" t="str">
            <v>事業改革の必要性は感じるが、必要な知見、ノウハウが不足し、また実施した場合の影響の度合いが不明なため未着手状態である。</v>
          </cell>
          <cell r="AB6" t="str">
            <v>町職員では不足しがちな専門技術的な維持管理について、民間企業活力を積極的に取り入れる</v>
          </cell>
          <cell r="AU6" t="str">
            <v/>
          </cell>
          <cell r="CB6" t="str">
            <v/>
          </cell>
          <cell r="DD6" t="str">
            <v/>
          </cell>
          <cell r="EH6" t="str">
            <v/>
          </cell>
          <cell r="FO6" t="str">
            <v/>
          </cell>
          <cell r="GT6" t="str">
            <v/>
          </cell>
          <cell r="HX6" t="str">
            <v/>
          </cell>
        </row>
      </sheetData>
      <sheetData sheetId="2">
        <row r="8">
          <cell r="B8" t="str">
            <v>越前町</v>
          </cell>
          <cell r="C8" t="str">
            <v>下水道事業</v>
          </cell>
          <cell r="D8" t="str">
            <v>特定環境保全公共下水道事業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公開用シート"/>
      <sheetName val="集計用シート"/>
      <sheetName val="様式０"/>
      <sheetName val="様式１"/>
      <sheetName val="様式２"/>
      <sheetName val="様式３"/>
      <sheetName val="様式４"/>
      <sheetName val="様式５"/>
      <sheetName val="様式６"/>
      <sheetName val="様式７"/>
      <sheetName val="様式（参考）"/>
      <sheetName val="【別紙様式】"/>
    </sheetNames>
    <sheetDataSet>
      <sheetData sheetId="0"/>
      <sheetData sheetId="1">
        <row r="6">
          <cell r="I6" t="str">
            <v/>
          </cell>
          <cell r="J6" t="str">
            <v/>
          </cell>
          <cell r="K6" t="str">
            <v/>
          </cell>
          <cell r="L6" t="str">
            <v/>
          </cell>
          <cell r="M6" t="str">
            <v/>
          </cell>
          <cell r="N6" t="str">
            <v/>
          </cell>
          <cell r="O6" t="str">
            <v/>
          </cell>
          <cell r="R6" t="str">
            <v/>
          </cell>
          <cell r="S6" t="str">
            <v/>
          </cell>
          <cell r="T6" t="str">
            <v/>
          </cell>
          <cell r="U6" t="str">
            <v/>
          </cell>
          <cell r="V6" t="str">
            <v/>
          </cell>
          <cell r="W6" t="str">
            <v/>
          </cell>
          <cell r="X6" t="str">
            <v/>
          </cell>
          <cell r="Y6" t="str">
            <v>○</v>
          </cell>
          <cell r="AA6" t="str">
            <v>事業改革の必要性は感じるが、必要な知見、ノウハウが不足し、また実施した場合の影響の度合いが不明なため未着手状態である。</v>
          </cell>
          <cell r="AB6" t="str">
            <v>町職員では不足しがちな専門技術的な維持管理について、民間企業活力を積極的に取り入れる</v>
          </cell>
          <cell r="AU6" t="str">
            <v/>
          </cell>
          <cell r="CB6" t="str">
            <v/>
          </cell>
          <cell r="DD6" t="str">
            <v/>
          </cell>
          <cell r="EH6" t="str">
            <v/>
          </cell>
          <cell r="FO6" t="str">
            <v/>
          </cell>
          <cell r="GT6" t="str">
            <v/>
          </cell>
          <cell r="HX6" t="str">
            <v/>
          </cell>
        </row>
      </sheetData>
      <sheetData sheetId="2">
        <row r="8">
          <cell r="B8" t="str">
            <v>越前町</v>
          </cell>
          <cell r="C8" t="str">
            <v>下水道事業</v>
          </cell>
          <cell r="D8" t="str">
            <v>農業集落排水事業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公開用シート"/>
      <sheetName val="集計用シート"/>
      <sheetName val="様式０"/>
      <sheetName val="様式１"/>
      <sheetName val="様式２"/>
      <sheetName val="様式３"/>
      <sheetName val="様式４"/>
      <sheetName val="様式５"/>
      <sheetName val="様式６"/>
      <sheetName val="様式７"/>
      <sheetName val="様式（参考）"/>
      <sheetName val="【別紙様式】"/>
    </sheetNames>
    <sheetDataSet>
      <sheetData sheetId="0"/>
      <sheetData sheetId="1">
        <row r="6">
          <cell r="I6" t="str">
            <v/>
          </cell>
          <cell r="J6" t="str">
            <v/>
          </cell>
          <cell r="K6" t="str">
            <v/>
          </cell>
          <cell r="L6" t="str">
            <v/>
          </cell>
          <cell r="M6" t="str">
            <v/>
          </cell>
          <cell r="N6" t="str">
            <v>○</v>
          </cell>
          <cell r="O6" t="str">
            <v/>
          </cell>
          <cell r="R6" t="str">
            <v/>
          </cell>
          <cell r="S6" t="str">
            <v/>
          </cell>
          <cell r="T6" t="str">
            <v/>
          </cell>
          <cell r="U6" t="str">
            <v/>
          </cell>
          <cell r="V6" t="str">
            <v/>
          </cell>
          <cell r="W6" t="str">
            <v/>
          </cell>
          <cell r="X6" t="str">
            <v/>
          </cell>
          <cell r="Y6" t="str">
            <v/>
          </cell>
          <cell r="AA6" t="str">
            <v/>
          </cell>
          <cell r="AB6" t="str">
            <v/>
          </cell>
          <cell r="AU6" t="str">
            <v/>
          </cell>
          <cell r="CB6" t="str">
            <v/>
          </cell>
          <cell r="DD6" t="str">
            <v/>
          </cell>
          <cell r="EH6" t="str">
            <v/>
          </cell>
          <cell r="FO6" t="str">
            <v/>
          </cell>
          <cell r="GB6" t="str">
            <v>織田病院の運営</v>
          </cell>
          <cell r="GC6" t="str">
            <v/>
          </cell>
          <cell r="GD6" t="str">
            <v>○</v>
          </cell>
          <cell r="GE6">
            <v>24</v>
          </cell>
          <cell r="GF6">
            <v>4</v>
          </cell>
          <cell r="GG6">
            <v>1</v>
          </cell>
          <cell r="GR6" t="str">
            <v/>
          </cell>
          <cell r="GS6" t="str">
            <v/>
          </cell>
          <cell r="GT6" t="str">
            <v/>
          </cell>
          <cell r="GU6" t="str">
            <v/>
          </cell>
          <cell r="GV6" t="str">
            <v/>
          </cell>
          <cell r="GW6" t="str">
            <v/>
          </cell>
          <cell r="GY6" t="str">
            <v/>
          </cell>
          <cell r="GZ6" t="str">
            <v/>
          </cell>
          <cell r="HA6" t="str">
            <v/>
          </cell>
          <cell r="HB6" t="str">
            <v/>
          </cell>
          <cell r="HC6" t="str">
            <v/>
          </cell>
          <cell r="HX6" t="str">
            <v/>
          </cell>
        </row>
      </sheetData>
      <sheetData sheetId="2">
        <row r="8">
          <cell r="B8" t="str">
            <v>越前町</v>
          </cell>
          <cell r="C8" t="str">
            <v>病院事業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R38"/>
  <sheetViews>
    <sheetView tabSelected="1" view="pageBreakPreview" zoomScale="60" zoomScaleNormal="70" zoomScalePageLayoutView="40" workbookViewId="0">
      <selection activeCell="U39" sqref="U39"/>
    </sheetView>
  </sheetViews>
  <sheetFormatPr defaultColWidth="2.75" defaultRowHeight="16.899999999999999" customHeight="1"/>
  <cols>
    <col min="1" max="70" width="2.5" customWidth="1"/>
    <col min="71" max="72" width="2.75" customWidth="1"/>
    <col min="73" max="16384" width="2.75" style="2"/>
  </cols>
  <sheetData>
    <row r="1" spans="1:96" ht="16.899999999999999" customHeight="1">
      <c r="A1" s="2"/>
      <c r="B1" s="2"/>
    </row>
    <row r="2" spans="1:96" ht="16.899999999999999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6.899999999999999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6.899999999999999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6.899999999999999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6.899999999999999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6.899999999999999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6.899999999999999" customHeight="1">
      <c r="A8" s="2"/>
      <c r="B8" s="2"/>
      <c r="C8" s="87" t="s">
        <v>13</v>
      </c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9"/>
      <c r="Y8" s="96" t="s">
        <v>0</v>
      </c>
      <c r="Z8" s="97"/>
      <c r="AA8" s="97"/>
      <c r="AB8" s="97"/>
      <c r="AC8" s="97"/>
      <c r="AD8" s="97"/>
      <c r="AE8" s="97"/>
      <c r="AF8" s="97"/>
      <c r="AG8" s="97"/>
      <c r="AH8" s="97"/>
      <c r="AI8" s="98"/>
      <c r="AJ8" s="105" t="s">
        <v>14</v>
      </c>
      <c r="AK8" s="105"/>
      <c r="AL8" s="105"/>
      <c r="AM8" s="105"/>
      <c r="AN8" s="105"/>
      <c r="AO8" s="105"/>
      <c r="AP8" s="105"/>
      <c r="AQ8" s="105"/>
      <c r="AR8" s="105"/>
      <c r="AS8" s="105"/>
      <c r="AT8" s="105"/>
      <c r="AU8" s="105"/>
      <c r="AV8" s="105"/>
      <c r="AW8" s="105"/>
      <c r="AX8" s="105"/>
      <c r="AY8" s="105"/>
      <c r="AZ8" s="105"/>
      <c r="BA8" s="105"/>
      <c r="BB8" s="105"/>
      <c r="BC8" s="105"/>
      <c r="BD8" s="105"/>
      <c r="BE8" s="105"/>
      <c r="BF8" s="105"/>
      <c r="BG8" s="105"/>
      <c r="BH8" s="105"/>
      <c r="BI8" s="105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6.899999999999999" customHeight="1">
      <c r="A9" s="2"/>
      <c r="B9" s="2"/>
      <c r="C9" s="90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  <c r="S9" s="91"/>
      <c r="T9" s="91"/>
      <c r="U9" s="91"/>
      <c r="V9" s="91"/>
      <c r="W9" s="91"/>
      <c r="X9" s="92"/>
      <c r="Y9" s="99"/>
      <c r="Z9" s="100"/>
      <c r="AA9" s="100"/>
      <c r="AB9" s="100"/>
      <c r="AC9" s="100"/>
      <c r="AD9" s="100"/>
      <c r="AE9" s="100"/>
      <c r="AF9" s="100"/>
      <c r="AG9" s="100"/>
      <c r="AH9" s="100"/>
      <c r="AI9" s="101"/>
      <c r="AJ9" s="105"/>
      <c r="AK9" s="105"/>
      <c r="AL9" s="105"/>
      <c r="AM9" s="105"/>
      <c r="AN9" s="105"/>
      <c r="AO9" s="105"/>
      <c r="AP9" s="105"/>
      <c r="AQ9" s="105"/>
      <c r="AR9" s="105"/>
      <c r="AS9" s="105"/>
      <c r="AT9" s="105"/>
      <c r="AU9" s="105"/>
      <c r="AV9" s="105"/>
      <c r="AW9" s="105"/>
      <c r="AX9" s="105"/>
      <c r="AY9" s="105"/>
      <c r="AZ9" s="105"/>
      <c r="BA9" s="105"/>
      <c r="BB9" s="105"/>
      <c r="BC9" s="105"/>
      <c r="BD9" s="105"/>
      <c r="BE9" s="105"/>
      <c r="BF9" s="105"/>
      <c r="BG9" s="105"/>
      <c r="BH9" s="105"/>
      <c r="BI9" s="105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6.899999999999999" customHeight="1">
      <c r="A10" s="2"/>
      <c r="B10" s="2"/>
      <c r="C10" s="93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4"/>
      <c r="X10" s="95"/>
      <c r="Y10" s="102"/>
      <c r="Z10" s="103"/>
      <c r="AA10" s="103"/>
      <c r="AB10" s="103"/>
      <c r="AC10" s="103"/>
      <c r="AD10" s="103"/>
      <c r="AE10" s="103"/>
      <c r="AF10" s="103"/>
      <c r="AG10" s="103"/>
      <c r="AH10" s="103"/>
      <c r="AI10" s="104"/>
      <c r="AJ10" s="105"/>
      <c r="AK10" s="105"/>
      <c r="AL10" s="105"/>
      <c r="AM10" s="105"/>
      <c r="AN10" s="105"/>
      <c r="AO10" s="105"/>
      <c r="AP10" s="105"/>
      <c r="AQ10" s="105"/>
      <c r="AR10" s="105"/>
      <c r="AS10" s="105"/>
      <c r="AT10" s="105"/>
      <c r="AU10" s="105"/>
      <c r="AV10" s="105"/>
      <c r="AW10" s="105"/>
      <c r="AX10" s="105"/>
      <c r="AY10" s="105"/>
      <c r="AZ10" s="105"/>
      <c r="BA10" s="105"/>
      <c r="BB10" s="105"/>
      <c r="BC10" s="105"/>
      <c r="BD10" s="105"/>
      <c r="BE10" s="105"/>
      <c r="BF10" s="105"/>
      <c r="BG10" s="105"/>
      <c r="BH10" s="105"/>
      <c r="BI10" s="105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6.899999999999999" customHeight="1">
      <c r="A11" s="2"/>
      <c r="B11" s="2"/>
      <c r="C11" s="106" t="s">
        <v>16</v>
      </c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8"/>
      <c r="Y11" s="106" t="s">
        <v>20</v>
      </c>
      <c r="Z11" s="107"/>
      <c r="AA11" s="107"/>
      <c r="AB11" s="107"/>
      <c r="AC11" s="107"/>
      <c r="AD11" s="107"/>
      <c r="AE11" s="107"/>
      <c r="AF11" s="107"/>
      <c r="AG11" s="107"/>
      <c r="AH11" s="107"/>
      <c r="AI11" s="108"/>
      <c r="AJ11" s="115" t="s">
        <v>16</v>
      </c>
      <c r="AK11" s="115"/>
      <c r="AL11" s="115"/>
      <c r="AM11" s="115"/>
      <c r="AN11" s="115"/>
      <c r="AO11" s="115"/>
      <c r="AP11" s="115"/>
      <c r="AQ11" s="115"/>
      <c r="AR11" s="115"/>
      <c r="AS11" s="115"/>
      <c r="AT11" s="115"/>
      <c r="AU11" s="115"/>
      <c r="AV11" s="115"/>
      <c r="AW11" s="115"/>
      <c r="AX11" s="115"/>
      <c r="AY11" s="115"/>
      <c r="AZ11" s="115"/>
      <c r="BA11" s="115"/>
      <c r="BB11" s="115"/>
      <c r="BC11" s="115"/>
      <c r="BD11" s="115"/>
      <c r="BE11" s="115"/>
      <c r="BF11" s="115"/>
      <c r="BG11" s="115"/>
      <c r="BH11" s="115"/>
      <c r="BI11" s="115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6.899999999999999" customHeight="1">
      <c r="A12" s="2"/>
      <c r="B12" s="2"/>
      <c r="C12" s="109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1"/>
      <c r="Y12" s="109"/>
      <c r="Z12" s="110"/>
      <c r="AA12" s="110"/>
      <c r="AB12" s="110"/>
      <c r="AC12" s="110"/>
      <c r="AD12" s="110"/>
      <c r="AE12" s="110"/>
      <c r="AF12" s="110"/>
      <c r="AG12" s="110"/>
      <c r="AH12" s="110"/>
      <c r="AI12" s="111"/>
      <c r="AJ12" s="115"/>
      <c r="AK12" s="115"/>
      <c r="AL12" s="115"/>
      <c r="AM12" s="115"/>
      <c r="AN12" s="115"/>
      <c r="AO12" s="115"/>
      <c r="AP12" s="115"/>
      <c r="AQ12" s="115"/>
      <c r="AR12" s="115"/>
      <c r="AS12" s="115"/>
      <c r="AT12" s="115"/>
      <c r="AU12" s="115"/>
      <c r="AV12" s="115"/>
      <c r="AW12" s="115"/>
      <c r="AX12" s="115"/>
      <c r="AY12" s="115"/>
      <c r="AZ12" s="115"/>
      <c r="BA12" s="115"/>
      <c r="BB12" s="115"/>
      <c r="BC12" s="115"/>
      <c r="BD12" s="115"/>
      <c r="BE12" s="115"/>
      <c r="BF12" s="115"/>
      <c r="BG12" s="115"/>
      <c r="BH12" s="115"/>
      <c r="BI12" s="115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6.899999999999999" customHeight="1">
      <c r="A13" s="2"/>
      <c r="B13" s="2"/>
      <c r="C13" s="112"/>
      <c r="D13" s="113"/>
      <c r="E13" s="113"/>
      <c r="F13" s="113"/>
      <c r="G13" s="113"/>
      <c r="H13" s="113"/>
      <c r="I13" s="113"/>
      <c r="J13" s="113"/>
      <c r="K13" s="113"/>
      <c r="L13" s="113"/>
      <c r="M13" s="113"/>
      <c r="N13" s="113"/>
      <c r="O13" s="113"/>
      <c r="P13" s="113"/>
      <c r="Q13" s="113"/>
      <c r="R13" s="113"/>
      <c r="S13" s="113"/>
      <c r="T13" s="113"/>
      <c r="U13" s="113"/>
      <c r="V13" s="113"/>
      <c r="W13" s="113"/>
      <c r="X13" s="114"/>
      <c r="Y13" s="112"/>
      <c r="Z13" s="113"/>
      <c r="AA13" s="113"/>
      <c r="AB13" s="113"/>
      <c r="AC13" s="113"/>
      <c r="AD13" s="113"/>
      <c r="AE13" s="113"/>
      <c r="AF13" s="113"/>
      <c r="AG13" s="113"/>
      <c r="AH13" s="113"/>
      <c r="AI13" s="114"/>
      <c r="AJ13" s="115"/>
      <c r="AK13" s="115"/>
      <c r="AL13" s="115"/>
      <c r="AM13" s="115"/>
      <c r="AN13" s="115"/>
      <c r="AO13" s="115"/>
      <c r="AP13" s="115"/>
      <c r="AQ13" s="115"/>
      <c r="AR13" s="115"/>
      <c r="AS13" s="115"/>
      <c r="AT13" s="115"/>
      <c r="AU13" s="115"/>
      <c r="AV13" s="115"/>
      <c r="AW13" s="115"/>
      <c r="AX13" s="115"/>
      <c r="AY13" s="115"/>
      <c r="AZ13" s="115"/>
      <c r="BA13" s="115"/>
      <c r="BB13" s="115"/>
      <c r="BC13" s="115"/>
      <c r="BD13" s="115"/>
      <c r="BE13" s="115"/>
      <c r="BF13" s="115"/>
      <c r="BG13" s="115"/>
      <c r="BH13" s="115"/>
      <c r="BI13" s="115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6.899999999999999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6.899999999999999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6.899999999999999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6.899999999999999" customHeight="1">
      <c r="C18" s="19"/>
      <c r="D18" s="78" t="s">
        <v>1</v>
      </c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8"/>
      <c r="AM18" s="78"/>
      <c r="AN18" s="78"/>
      <c r="AO18" s="78"/>
      <c r="AP18" s="78"/>
      <c r="AQ18" s="78"/>
      <c r="AR18" s="78"/>
      <c r="AS18" s="78"/>
      <c r="AT18" s="78"/>
      <c r="AU18" s="78"/>
      <c r="AV18" s="78"/>
      <c r="AW18" s="78"/>
      <c r="AX18" s="78"/>
      <c r="AY18" s="78"/>
      <c r="AZ18" s="78"/>
      <c r="BA18" s="20"/>
      <c r="BB18" s="79" t="s">
        <v>2</v>
      </c>
      <c r="BC18" s="79"/>
      <c r="BD18" s="79"/>
      <c r="BE18" s="79"/>
      <c r="BF18" s="79"/>
      <c r="BG18" s="79"/>
      <c r="BH18" s="79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6.899999999999999" customHeight="1">
      <c r="C19" s="19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  <c r="AA19" s="78"/>
      <c r="AB19" s="78"/>
      <c r="AC19" s="78"/>
      <c r="AD19" s="78"/>
      <c r="AE19" s="78"/>
      <c r="AF19" s="78"/>
      <c r="AG19" s="78"/>
      <c r="AH19" s="78"/>
      <c r="AI19" s="78"/>
      <c r="AJ19" s="78"/>
      <c r="AK19" s="78"/>
      <c r="AL19" s="78"/>
      <c r="AM19" s="78"/>
      <c r="AN19" s="78"/>
      <c r="AO19" s="78"/>
      <c r="AP19" s="78"/>
      <c r="AQ19" s="78"/>
      <c r="AR19" s="78"/>
      <c r="AS19" s="78"/>
      <c r="AT19" s="78"/>
      <c r="AU19" s="78"/>
      <c r="AV19" s="78"/>
      <c r="AW19" s="78"/>
      <c r="AX19" s="78"/>
      <c r="AY19" s="78"/>
      <c r="AZ19" s="78"/>
      <c r="BA19" s="20"/>
      <c r="BB19" s="79"/>
      <c r="BC19" s="79"/>
      <c r="BD19" s="79"/>
      <c r="BE19" s="79"/>
      <c r="BF19" s="79"/>
      <c r="BG19" s="79"/>
      <c r="BH19" s="79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899999999999999" customHeight="1">
      <c r="C20" s="19"/>
      <c r="D20" s="80" t="s">
        <v>3</v>
      </c>
      <c r="E20" s="81"/>
      <c r="F20" s="81"/>
      <c r="G20" s="81"/>
      <c r="H20" s="81"/>
      <c r="I20" s="81"/>
      <c r="J20" s="82"/>
      <c r="K20" s="86" t="s">
        <v>4</v>
      </c>
      <c r="L20" s="81"/>
      <c r="M20" s="81"/>
      <c r="N20" s="81"/>
      <c r="O20" s="81"/>
      <c r="P20" s="81"/>
      <c r="Q20" s="82"/>
      <c r="R20" s="86" t="s">
        <v>5</v>
      </c>
      <c r="S20" s="81"/>
      <c r="T20" s="81"/>
      <c r="U20" s="81"/>
      <c r="V20" s="81"/>
      <c r="W20" s="81"/>
      <c r="X20" s="82"/>
      <c r="Y20" s="86" t="s">
        <v>6</v>
      </c>
      <c r="Z20" s="81"/>
      <c r="AA20" s="81"/>
      <c r="AB20" s="81"/>
      <c r="AC20" s="81"/>
      <c r="AD20" s="81"/>
      <c r="AE20" s="82"/>
      <c r="AF20" s="80" t="s">
        <v>15</v>
      </c>
      <c r="AG20" s="81"/>
      <c r="AH20" s="81"/>
      <c r="AI20" s="81"/>
      <c r="AJ20" s="81"/>
      <c r="AK20" s="81"/>
      <c r="AL20" s="82"/>
      <c r="AM20" s="86" t="s">
        <v>7</v>
      </c>
      <c r="AN20" s="81"/>
      <c r="AO20" s="81"/>
      <c r="AP20" s="81"/>
      <c r="AQ20" s="81"/>
      <c r="AR20" s="81"/>
      <c r="AS20" s="82"/>
      <c r="AT20" s="86" t="s">
        <v>8</v>
      </c>
      <c r="AU20" s="81"/>
      <c r="AV20" s="81"/>
      <c r="AW20" s="81"/>
      <c r="AX20" s="81"/>
      <c r="AY20" s="81"/>
      <c r="AZ20" s="82"/>
      <c r="BA20" s="24"/>
      <c r="BB20" s="79"/>
      <c r="BC20" s="79"/>
      <c r="BD20" s="79"/>
      <c r="BE20" s="79"/>
      <c r="BF20" s="79"/>
      <c r="BG20" s="79"/>
      <c r="BH20" s="79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31.5" customHeight="1">
      <c r="C21" s="19"/>
      <c r="D21" s="83"/>
      <c r="E21" s="84"/>
      <c r="F21" s="84"/>
      <c r="G21" s="84"/>
      <c r="H21" s="84"/>
      <c r="I21" s="84"/>
      <c r="J21" s="85"/>
      <c r="K21" s="83"/>
      <c r="L21" s="84"/>
      <c r="M21" s="84"/>
      <c r="N21" s="84"/>
      <c r="O21" s="84"/>
      <c r="P21" s="84"/>
      <c r="Q21" s="85"/>
      <c r="R21" s="83"/>
      <c r="S21" s="84"/>
      <c r="T21" s="84"/>
      <c r="U21" s="84"/>
      <c r="V21" s="84"/>
      <c r="W21" s="84"/>
      <c r="X21" s="85"/>
      <c r="Y21" s="83"/>
      <c r="Z21" s="84"/>
      <c r="AA21" s="84"/>
      <c r="AB21" s="84"/>
      <c r="AC21" s="84"/>
      <c r="AD21" s="84"/>
      <c r="AE21" s="85"/>
      <c r="AF21" s="83"/>
      <c r="AG21" s="84"/>
      <c r="AH21" s="84"/>
      <c r="AI21" s="84"/>
      <c r="AJ21" s="84"/>
      <c r="AK21" s="84"/>
      <c r="AL21" s="85"/>
      <c r="AM21" s="83"/>
      <c r="AN21" s="84"/>
      <c r="AO21" s="84"/>
      <c r="AP21" s="84"/>
      <c r="AQ21" s="84"/>
      <c r="AR21" s="84"/>
      <c r="AS21" s="85"/>
      <c r="AT21" s="83"/>
      <c r="AU21" s="84"/>
      <c r="AV21" s="84"/>
      <c r="AW21" s="84"/>
      <c r="AX21" s="84"/>
      <c r="AY21" s="84"/>
      <c r="AZ21" s="85"/>
      <c r="BA21" s="24"/>
      <c r="BB21" s="79"/>
      <c r="BC21" s="79"/>
      <c r="BD21" s="79"/>
      <c r="BE21" s="79"/>
      <c r="BF21" s="79"/>
      <c r="BG21" s="79"/>
      <c r="BH21" s="79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6.899999999999999" customHeight="1">
      <c r="C22" s="19"/>
      <c r="D22" s="72" t="s">
        <v>11</v>
      </c>
      <c r="E22" s="73"/>
      <c r="F22" s="73"/>
      <c r="G22" s="73"/>
      <c r="H22" s="73"/>
      <c r="I22" s="73"/>
      <c r="J22" s="74"/>
      <c r="K22" s="72" t="s">
        <v>11</v>
      </c>
      <c r="L22" s="73"/>
      <c r="M22" s="73"/>
      <c r="N22" s="73"/>
      <c r="O22" s="73"/>
      <c r="P22" s="73"/>
      <c r="Q22" s="74"/>
      <c r="R22" s="72" t="s">
        <v>11</v>
      </c>
      <c r="S22" s="73"/>
      <c r="T22" s="73"/>
      <c r="U22" s="73"/>
      <c r="V22" s="73"/>
      <c r="W22" s="73"/>
      <c r="X22" s="74"/>
      <c r="Y22" s="72" t="s">
        <v>11</v>
      </c>
      <c r="Z22" s="73"/>
      <c r="AA22" s="73"/>
      <c r="AB22" s="73"/>
      <c r="AC22" s="73"/>
      <c r="AD22" s="73"/>
      <c r="AE22" s="74"/>
      <c r="AF22" s="72" t="s">
        <v>11</v>
      </c>
      <c r="AG22" s="73"/>
      <c r="AH22" s="73"/>
      <c r="AI22" s="73"/>
      <c r="AJ22" s="73"/>
      <c r="AK22" s="73"/>
      <c r="AL22" s="74"/>
      <c r="AM22" s="72" t="s">
        <v>11</v>
      </c>
      <c r="AN22" s="73"/>
      <c r="AO22" s="73"/>
      <c r="AP22" s="73"/>
      <c r="AQ22" s="73"/>
      <c r="AR22" s="73"/>
      <c r="AS22" s="74"/>
      <c r="AT22" s="72" t="s">
        <v>11</v>
      </c>
      <c r="AU22" s="73"/>
      <c r="AV22" s="73"/>
      <c r="AW22" s="73"/>
      <c r="AX22" s="73"/>
      <c r="AY22" s="73"/>
      <c r="AZ22" s="74"/>
      <c r="BA22" s="26"/>
      <c r="BB22" s="72" t="s">
        <v>12</v>
      </c>
      <c r="BC22" s="73"/>
      <c r="BD22" s="73"/>
      <c r="BE22" s="73"/>
      <c r="BF22" s="73"/>
      <c r="BG22" s="73"/>
      <c r="BH22" s="74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6.899999999999999" customHeight="1">
      <c r="C23" s="19"/>
      <c r="D23" s="75"/>
      <c r="E23" s="76"/>
      <c r="F23" s="76"/>
      <c r="G23" s="76"/>
      <c r="H23" s="76"/>
      <c r="I23" s="76"/>
      <c r="J23" s="77"/>
      <c r="K23" s="75"/>
      <c r="L23" s="76"/>
      <c r="M23" s="76"/>
      <c r="N23" s="76"/>
      <c r="O23" s="76"/>
      <c r="P23" s="76"/>
      <c r="Q23" s="77"/>
      <c r="R23" s="75"/>
      <c r="S23" s="76"/>
      <c r="T23" s="76"/>
      <c r="U23" s="76"/>
      <c r="V23" s="76"/>
      <c r="W23" s="76"/>
      <c r="X23" s="77"/>
      <c r="Y23" s="75"/>
      <c r="Z23" s="76"/>
      <c r="AA23" s="76"/>
      <c r="AB23" s="76"/>
      <c r="AC23" s="76"/>
      <c r="AD23" s="76"/>
      <c r="AE23" s="77"/>
      <c r="AF23" s="75"/>
      <c r="AG23" s="76"/>
      <c r="AH23" s="76"/>
      <c r="AI23" s="76"/>
      <c r="AJ23" s="76"/>
      <c r="AK23" s="76"/>
      <c r="AL23" s="77"/>
      <c r="AM23" s="75"/>
      <c r="AN23" s="76"/>
      <c r="AO23" s="76"/>
      <c r="AP23" s="76"/>
      <c r="AQ23" s="76"/>
      <c r="AR23" s="76"/>
      <c r="AS23" s="77"/>
      <c r="AT23" s="75"/>
      <c r="AU23" s="76"/>
      <c r="AV23" s="76"/>
      <c r="AW23" s="76"/>
      <c r="AX23" s="76"/>
      <c r="AY23" s="76"/>
      <c r="AZ23" s="77"/>
      <c r="BA23" s="26"/>
      <c r="BB23" s="75"/>
      <c r="BC23" s="76"/>
      <c r="BD23" s="76"/>
      <c r="BE23" s="76"/>
      <c r="BF23" s="76"/>
      <c r="BG23" s="76"/>
      <c r="BH23" s="77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6.899999999999999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6.899999999999999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6.899999999999999" customHeight="1">
      <c r="A26" s="5"/>
      <c r="B26" s="5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5"/>
      <c r="BS26" s="5"/>
      <c r="BT26" s="5"/>
    </row>
    <row r="27" spans="1:72" ht="16.899999999999999" customHeight="1"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5"/>
    </row>
    <row r="28" spans="1:72" ht="16.899999999999999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1:72" ht="16.899999999999999" customHeight="1">
      <c r="C29" s="33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6"/>
    </row>
    <row r="30" spans="1:72" ht="27.75" customHeight="1">
      <c r="C30" s="37"/>
      <c r="D30" s="31" t="s">
        <v>9</v>
      </c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9"/>
      <c r="Y30" s="39"/>
      <c r="Z30" s="39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1"/>
      <c r="AM30" s="40"/>
      <c r="AN30" s="40"/>
      <c r="AO30" s="41" t="s">
        <v>10</v>
      </c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2"/>
      <c r="BA30" s="42"/>
      <c r="BB30" s="42"/>
      <c r="BC30" s="42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3"/>
      <c r="BQ30" s="44"/>
    </row>
    <row r="31" spans="1:72" ht="16.899999999999999" customHeight="1">
      <c r="C31" s="37"/>
      <c r="D31" s="54" t="s">
        <v>18</v>
      </c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6"/>
      <c r="AN31" s="45"/>
      <c r="AO31" s="63" t="s">
        <v>21</v>
      </c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4"/>
      <c r="BM31" s="64"/>
      <c r="BN31" s="64"/>
      <c r="BO31" s="64"/>
      <c r="BP31" s="65"/>
      <c r="BQ31" s="44"/>
    </row>
    <row r="32" spans="1:72" ht="16.899999999999999" customHeight="1">
      <c r="C32" s="37"/>
      <c r="D32" s="57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9"/>
      <c r="AN32" s="45"/>
      <c r="AO32" s="66"/>
      <c r="AP32" s="67"/>
      <c r="AQ32" s="67"/>
      <c r="AR32" s="67"/>
      <c r="AS32" s="67"/>
      <c r="AT32" s="67"/>
      <c r="AU32" s="67"/>
      <c r="AV32" s="67"/>
      <c r="AW32" s="67"/>
      <c r="AX32" s="67"/>
      <c r="AY32" s="67"/>
      <c r="AZ32" s="67"/>
      <c r="BA32" s="67"/>
      <c r="BB32" s="67"/>
      <c r="BC32" s="67"/>
      <c r="BD32" s="67"/>
      <c r="BE32" s="67"/>
      <c r="BF32" s="67"/>
      <c r="BG32" s="67"/>
      <c r="BH32" s="67"/>
      <c r="BI32" s="67"/>
      <c r="BJ32" s="67"/>
      <c r="BK32" s="67"/>
      <c r="BL32" s="67"/>
      <c r="BM32" s="67"/>
      <c r="BN32" s="67"/>
      <c r="BO32" s="67"/>
      <c r="BP32" s="68"/>
      <c r="BQ32" s="44"/>
    </row>
    <row r="33" spans="1:72" ht="16.899999999999999" customHeight="1">
      <c r="C33" s="37"/>
      <c r="D33" s="57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9"/>
      <c r="AN33" s="45"/>
      <c r="AO33" s="66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7"/>
      <c r="BM33" s="67"/>
      <c r="BN33" s="67"/>
      <c r="BO33" s="67"/>
      <c r="BP33" s="68"/>
      <c r="BQ33" s="44"/>
    </row>
    <row r="34" spans="1:72" ht="16.899999999999999" customHeight="1">
      <c r="C34" s="37"/>
      <c r="D34" s="57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9"/>
      <c r="AN34" s="45"/>
      <c r="AO34" s="66"/>
      <c r="AP34" s="67"/>
      <c r="AQ34" s="67"/>
      <c r="AR34" s="67"/>
      <c r="AS34" s="67"/>
      <c r="AT34" s="67"/>
      <c r="AU34" s="67"/>
      <c r="AV34" s="67"/>
      <c r="AW34" s="67"/>
      <c r="AX34" s="67"/>
      <c r="AY34" s="67"/>
      <c r="AZ34" s="67"/>
      <c r="BA34" s="67"/>
      <c r="BB34" s="67"/>
      <c r="BC34" s="67"/>
      <c r="BD34" s="67"/>
      <c r="BE34" s="67"/>
      <c r="BF34" s="67"/>
      <c r="BG34" s="67"/>
      <c r="BH34" s="67"/>
      <c r="BI34" s="67"/>
      <c r="BJ34" s="67"/>
      <c r="BK34" s="67"/>
      <c r="BL34" s="67"/>
      <c r="BM34" s="67"/>
      <c r="BN34" s="67"/>
      <c r="BO34" s="67"/>
      <c r="BP34" s="68"/>
      <c r="BQ34" s="44"/>
    </row>
    <row r="35" spans="1:72" ht="16.899999999999999" customHeight="1">
      <c r="C35" s="37"/>
      <c r="D35" s="57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9"/>
      <c r="AN35" s="45"/>
      <c r="AO35" s="66"/>
      <c r="AP35" s="67"/>
      <c r="AQ35" s="67"/>
      <c r="AR35" s="67"/>
      <c r="AS35" s="67"/>
      <c r="AT35" s="67"/>
      <c r="AU35" s="67"/>
      <c r="AV35" s="67"/>
      <c r="AW35" s="67"/>
      <c r="AX35" s="67"/>
      <c r="AY35" s="67"/>
      <c r="AZ35" s="67"/>
      <c r="BA35" s="67"/>
      <c r="BB35" s="67"/>
      <c r="BC35" s="67"/>
      <c r="BD35" s="67"/>
      <c r="BE35" s="67"/>
      <c r="BF35" s="67"/>
      <c r="BG35" s="67"/>
      <c r="BH35" s="67"/>
      <c r="BI35" s="67"/>
      <c r="BJ35" s="67"/>
      <c r="BK35" s="67"/>
      <c r="BL35" s="67"/>
      <c r="BM35" s="67"/>
      <c r="BN35" s="67"/>
      <c r="BO35" s="67"/>
      <c r="BP35" s="68"/>
      <c r="BQ35" s="44"/>
    </row>
    <row r="36" spans="1:72" ht="16.899999999999999" customHeight="1">
      <c r="C36" s="37"/>
      <c r="D36" s="60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1"/>
      <c r="AC36" s="61"/>
      <c r="AD36" s="61"/>
      <c r="AE36" s="61"/>
      <c r="AF36" s="61"/>
      <c r="AG36" s="61"/>
      <c r="AH36" s="61"/>
      <c r="AI36" s="61"/>
      <c r="AJ36" s="61"/>
      <c r="AK36" s="61"/>
      <c r="AL36" s="61"/>
      <c r="AM36" s="62"/>
      <c r="AN36" s="45"/>
      <c r="AO36" s="69"/>
      <c r="AP36" s="70"/>
      <c r="AQ36" s="70"/>
      <c r="AR36" s="70"/>
      <c r="AS36" s="70"/>
      <c r="AT36" s="70"/>
      <c r="AU36" s="70"/>
      <c r="AV36" s="70"/>
      <c r="AW36" s="70"/>
      <c r="AX36" s="70"/>
      <c r="AY36" s="70"/>
      <c r="AZ36" s="70"/>
      <c r="BA36" s="70"/>
      <c r="BB36" s="70"/>
      <c r="BC36" s="70"/>
      <c r="BD36" s="70"/>
      <c r="BE36" s="70"/>
      <c r="BF36" s="70"/>
      <c r="BG36" s="70"/>
      <c r="BH36" s="70"/>
      <c r="BI36" s="70"/>
      <c r="BJ36" s="70"/>
      <c r="BK36" s="70"/>
      <c r="BL36" s="70"/>
      <c r="BM36" s="70"/>
      <c r="BN36" s="70"/>
      <c r="BO36" s="70"/>
      <c r="BP36" s="71"/>
      <c r="BQ36" s="44"/>
    </row>
    <row r="37" spans="1:72" ht="16.899999999999999" customHeight="1">
      <c r="C37" s="46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8"/>
      <c r="Y37" s="48"/>
      <c r="Z37" s="48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50"/>
    </row>
    <row r="38" spans="1:72" ht="16.899999999999999" customHeight="1">
      <c r="A38" s="2"/>
      <c r="B38" s="5"/>
      <c r="C38" s="51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1"/>
      <c r="Y38" s="51"/>
      <c r="Z38" s="51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1"/>
      <c r="BR38" s="2"/>
      <c r="BS38" s="2"/>
      <c r="BT38" s="2"/>
    </row>
  </sheetData>
  <sheetProtection selectLockedCells="1"/>
  <mergeCells count="25">
    <mergeCell ref="AT22:AZ23"/>
    <mergeCell ref="BB22:BH23"/>
    <mergeCell ref="D31:AM36"/>
    <mergeCell ref="AO31:BP36"/>
    <mergeCell ref="D22:J23"/>
    <mergeCell ref="K22:Q23"/>
    <mergeCell ref="R22:X23"/>
    <mergeCell ref="Y22:AE23"/>
    <mergeCell ref="AF22:AL23"/>
    <mergeCell ref="AM22:AS2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C8:X10"/>
    <mergeCell ref="Y8:AI10"/>
    <mergeCell ref="AJ8:BI10"/>
    <mergeCell ref="C11:X13"/>
    <mergeCell ref="Y11:AI13"/>
    <mergeCell ref="AJ11:BI13"/>
  </mergeCells>
  <phoneticPr fontId="2"/>
  <conditionalFormatting sqref="A26:BR37">
    <cfRule type="expression" dxfId="6" priority="1">
      <formula>$BB$22=""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R38"/>
  <sheetViews>
    <sheetView view="pageBreakPreview" zoomScale="60" zoomScaleNormal="70" zoomScalePageLayoutView="40" workbookViewId="0">
      <selection activeCell="BH27" sqref="BH27"/>
    </sheetView>
  </sheetViews>
  <sheetFormatPr defaultColWidth="2.75" defaultRowHeight="16.899999999999999" customHeight="1"/>
  <cols>
    <col min="1" max="70" width="2.5" customWidth="1"/>
    <col min="71" max="72" width="2.75" customWidth="1"/>
    <col min="73" max="16384" width="2.75" style="2"/>
  </cols>
  <sheetData>
    <row r="1" spans="1:96" ht="16.899999999999999" customHeight="1">
      <c r="A1" s="2"/>
      <c r="B1" s="2"/>
    </row>
    <row r="2" spans="1:96" ht="16.899999999999999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6.899999999999999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6.899999999999999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6.899999999999999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6.899999999999999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6.899999999999999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6.899999999999999" customHeight="1">
      <c r="A8" s="2"/>
      <c r="B8" s="2"/>
      <c r="C8" s="87" t="s">
        <v>13</v>
      </c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9"/>
      <c r="Y8" s="96" t="s">
        <v>0</v>
      </c>
      <c r="Z8" s="97"/>
      <c r="AA8" s="97"/>
      <c r="AB8" s="97"/>
      <c r="AC8" s="97"/>
      <c r="AD8" s="97"/>
      <c r="AE8" s="97"/>
      <c r="AF8" s="97"/>
      <c r="AG8" s="97"/>
      <c r="AH8" s="97"/>
      <c r="AI8" s="98"/>
      <c r="AJ8" s="105" t="s">
        <v>14</v>
      </c>
      <c r="AK8" s="105"/>
      <c r="AL8" s="105"/>
      <c r="AM8" s="105"/>
      <c r="AN8" s="105"/>
      <c r="AO8" s="105"/>
      <c r="AP8" s="105"/>
      <c r="AQ8" s="105"/>
      <c r="AR8" s="105"/>
      <c r="AS8" s="105"/>
      <c r="AT8" s="105"/>
      <c r="AU8" s="105"/>
      <c r="AV8" s="105"/>
      <c r="AW8" s="105"/>
      <c r="AX8" s="105"/>
      <c r="AY8" s="105"/>
      <c r="AZ8" s="105"/>
      <c r="BA8" s="105"/>
      <c r="BB8" s="105"/>
      <c r="BC8" s="105"/>
      <c r="BD8" s="105"/>
      <c r="BE8" s="105"/>
      <c r="BF8" s="105"/>
      <c r="BG8" s="105"/>
      <c r="BH8" s="105"/>
      <c r="BI8" s="105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6.899999999999999" customHeight="1">
      <c r="A9" s="2"/>
      <c r="B9" s="2"/>
      <c r="C9" s="90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  <c r="S9" s="91"/>
      <c r="T9" s="91"/>
      <c r="U9" s="91"/>
      <c r="V9" s="91"/>
      <c r="W9" s="91"/>
      <c r="X9" s="92"/>
      <c r="Y9" s="99"/>
      <c r="Z9" s="100"/>
      <c r="AA9" s="100"/>
      <c r="AB9" s="100"/>
      <c r="AC9" s="100"/>
      <c r="AD9" s="100"/>
      <c r="AE9" s="100"/>
      <c r="AF9" s="100"/>
      <c r="AG9" s="100"/>
      <c r="AH9" s="100"/>
      <c r="AI9" s="101"/>
      <c r="AJ9" s="105"/>
      <c r="AK9" s="105"/>
      <c r="AL9" s="105"/>
      <c r="AM9" s="105"/>
      <c r="AN9" s="105"/>
      <c r="AO9" s="105"/>
      <c r="AP9" s="105"/>
      <c r="AQ9" s="105"/>
      <c r="AR9" s="105"/>
      <c r="AS9" s="105"/>
      <c r="AT9" s="105"/>
      <c r="AU9" s="105"/>
      <c r="AV9" s="105"/>
      <c r="AW9" s="105"/>
      <c r="AX9" s="105"/>
      <c r="AY9" s="105"/>
      <c r="AZ9" s="105"/>
      <c r="BA9" s="105"/>
      <c r="BB9" s="105"/>
      <c r="BC9" s="105"/>
      <c r="BD9" s="105"/>
      <c r="BE9" s="105"/>
      <c r="BF9" s="105"/>
      <c r="BG9" s="105"/>
      <c r="BH9" s="105"/>
      <c r="BI9" s="105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6.899999999999999" customHeight="1">
      <c r="A10" s="2"/>
      <c r="B10" s="2"/>
      <c r="C10" s="93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4"/>
      <c r="X10" s="95"/>
      <c r="Y10" s="102"/>
      <c r="Z10" s="103"/>
      <c r="AA10" s="103"/>
      <c r="AB10" s="103"/>
      <c r="AC10" s="103"/>
      <c r="AD10" s="103"/>
      <c r="AE10" s="103"/>
      <c r="AF10" s="103"/>
      <c r="AG10" s="103"/>
      <c r="AH10" s="103"/>
      <c r="AI10" s="104"/>
      <c r="AJ10" s="105"/>
      <c r="AK10" s="105"/>
      <c r="AL10" s="105"/>
      <c r="AM10" s="105"/>
      <c r="AN10" s="105"/>
      <c r="AO10" s="105"/>
      <c r="AP10" s="105"/>
      <c r="AQ10" s="105"/>
      <c r="AR10" s="105"/>
      <c r="AS10" s="105"/>
      <c r="AT10" s="105"/>
      <c r="AU10" s="105"/>
      <c r="AV10" s="105"/>
      <c r="AW10" s="105"/>
      <c r="AX10" s="105"/>
      <c r="AY10" s="105"/>
      <c r="AZ10" s="105"/>
      <c r="BA10" s="105"/>
      <c r="BB10" s="105"/>
      <c r="BC10" s="105"/>
      <c r="BD10" s="105"/>
      <c r="BE10" s="105"/>
      <c r="BF10" s="105"/>
      <c r="BG10" s="105"/>
      <c r="BH10" s="105"/>
      <c r="BI10" s="105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6.899999999999999" customHeight="1">
      <c r="A11" s="2"/>
      <c r="B11" s="2"/>
      <c r="C11" s="106" t="s">
        <v>16</v>
      </c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8"/>
      <c r="Y11" s="106" t="s">
        <v>17</v>
      </c>
      <c r="Z11" s="107"/>
      <c r="AA11" s="107"/>
      <c r="AB11" s="107"/>
      <c r="AC11" s="107"/>
      <c r="AD11" s="107"/>
      <c r="AE11" s="107"/>
      <c r="AF11" s="107"/>
      <c r="AG11" s="107"/>
      <c r="AH11" s="107"/>
      <c r="AI11" s="108"/>
      <c r="AJ11" s="115" t="s">
        <v>16</v>
      </c>
      <c r="AK11" s="115"/>
      <c r="AL11" s="115"/>
      <c r="AM11" s="115"/>
      <c r="AN11" s="115"/>
      <c r="AO11" s="115"/>
      <c r="AP11" s="115"/>
      <c r="AQ11" s="115"/>
      <c r="AR11" s="115"/>
      <c r="AS11" s="115"/>
      <c r="AT11" s="115"/>
      <c r="AU11" s="115"/>
      <c r="AV11" s="115"/>
      <c r="AW11" s="115"/>
      <c r="AX11" s="115"/>
      <c r="AY11" s="115"/>
      <c r="AZ11" s="115"/>
      <c r="BA11" s="115"/>
      <c r="BB11" s="115"/>
      <c r="BC11" s="115"/>
      <c r="BD11" s="115"/>
      <c r="BE11" s="115"/>
      <c r="BF11" s="115"/>
      <c r="BG11" s="115"/>
      <c r="BH11" s="115"/>
      <c r="BI11" s="115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6.899999999999999" customHeight="1">
      <c r="A12" s="2"/>
      <c r="B12" s="2"/>
      <c r="C12" s="109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1"/>
      <c r="Y12" s="109"/>
      <c r="Z12" s="110"/>
      <c r="AA12" s="110"/>
      <c r="AB12" s="110"/>
      <c r="AC12" s="110"/>
      <c r="AD12" s="110"/>
      <c r="AE12" s="110"/>
      <c r="AF12" s="110"/>
      <c r="AG12" s="110"/>
      <c r="AH12" s="110"/>
      <c r="AI12" s="111"/>
      <c r="AJ12" s="115"/>
      <c r="AK12" s="115"/>
      <c r="AL12" s="115"/>
      <c r="AM12" s="115"/>
      <c r="AN12" s="115"/>
      <c r="AO12" s="115"/>
      <c r="AP12" s="115"/>
      <c r="AQ12" s="115"/>
      <c r="AR12" s="115"/>
      <c r="AS12" s="115"/>
      <c r="AT12" s="115"/>
      <c r="AU12" s="115"/>
      <c r="AV12" s="115"/>
      <c r="AW12" s="115"/>
      <c r="AX12" s="115"/>
      <c r="AY12" s="115"/>
      <c r="AZ12" s="115"/>
      <c r="BA12" s="115"/>
      <c r="BB12" s="115"/>
      <c r="BC12" s="115"/>
      <c r="BD12" s="115"/>
      <c r="BE12" s="115"/>
      <c r="BF12" s="115"/>
      <c r="BG12" s="115"/>
      <c r="BH12" s="115"/>
      <c r="BI12" s="115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6.899999999999999" customHeight="1">
      <c r="A13" s="2"/>
      <c r="B13" s="2"/>
      <c r="C13" s="112"/>
      <c r="D13" s="113"/>
      <c r="E13" s="113"/>
      <c r="F13" s="113"/>
      <c r="G13" s="113"/>
      <c r="H13" s="113"/>
      <c r="I13" s="113"/>
      <c r="J13" s="113"/>
      <c r="K13" s="113"/>
      <c r="L13" s="113"/>
      <c r="M13" s="113"/>
      <c r="N13" s="113"/>
      <c r="O13" s="113"/>
      <c r="P13" s="113"/>
      <c r="Q13" s="113"/>
      <c r="R13" s="113"/>
      <c r="S13" s="113"/>
      <c r="T13" s="113"/>
      <c r="U13" s="113"/>
      <c r="V13" s="113"/>
      <c r="W13" s="113"/>
      <c r="X13" s="114"/>
      <c r="Y13" s="112"/>
      <c r="Z13" s="113"/>
      <c r="AA13" s="113"/>
      <c r="AB13" s="113"/>
      <c r="AC13" s="113"/>
      <c r="AD13" s="113"/>
      <c r="AE13" s="113"/>
      <c r="AF13" s="113"/>
      <c r="AG13" s="113"/>
      <c r="AH13" s="113"/>
      <c r="AI13" s="114"/>
      <c r="AJ13" s="115"/>
      <c r="AK13" s="115"/>
      <c r="AL13" s="115"/>
      <c r="AM13" s="115"/>
      <c r="AN13" s="115"/>
      <c r="AO13" s="115"/>
      <c r="AP13" s="115"/>
      <c r="AQ13" s="115"/>
      <c r="AR13" s="115"/>
      <c r="AS13" s="115"/>
      <c r="AT13" s="115"/>
      <c r="AU13" s="115"/>
      <c r="AV13" s="115"/>
      <c r="AW13" s="115"/>
      <c r="AX13" s="115"/>
      <c r="AY13" s="115"/>
      <c r="AZ13" s="115"/>
      <c r="BA13" s="115"/>
      <c r="BB13" s="115"/>
      <c r="BC13" s="115"/>
      <c r="BD13" s="115"/>
      <c r="BE13" s="115"/>
      <c r="BF13" s="115"/>
      <c r="BG13" s="115"/>
      <c r="BH13" s="115"/>
      <c r="BI13" s="115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6.899999999999999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6.899999999999999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6.899999999999999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6.899999999999999" customHeight="1">
      <c r="C18" s="19"/>
      <c r="D18" s="78" t="s">
        <v>1</v>
      </c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8"/>
      <c r="AM18" s="78"/>
      <c r="AN18" s="78"/>
      <c r="AO18" s="78"/>
      <c r="AP18" s="78"/>
      <c r="AQ18" s="78"/>
      <c r="AR18" s="78"/>
      <c r="AS18" s="78"/>
      <c r="AT18" s="78"/>
      <c r="AU18" s="78"/>
      <c r="AV18" s="78"/>
      <c r="AW18" s="78"/>
      <c r="AX18" s="78"/>
      <c r="AY18" s="78"/>
      <c r="AZ18" s="78"/>
      <c r="BA18" s="20"/>
      <c r="BB18" s="79" t="s">
        <v>2</v>
      </c>
      <c r="BC18" s="79"/>
      <c r="BD18" s="79"/>
      <c r="BE18" s="79"/>
      <c r="BF18" s="79"/>
      <c r="BG18" s="79"/>
      <c r="BH18" s="79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6.899999999999999" customHeight="1">
      <c r="C19" s="19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  <c r="AA19" s="78"/>
      <c r="AB19" s="78"/>
      <c r="AC19" s="78"/>
      <c r="AD19" s="78"/>
      <c r="AE19" s="78"/>
      <c r="AF19" s="78"/>
      <c r="AG19" s="78"/>
      <c r="AH19" s="78"/>
      <c r="AI19" s="78"/>
      <c r="AJ19" s="78"/>
      <c r="AK19" s="78"/>
      <c r="AL19" s="78"/>
      <c r="AM19" s="78"/>
      <c r="AN19" s="78"/>
      <c r="AO19" s="78"/>
      <c r="AP19" s="78"/>
      <c r="AQ19" s="78"/>
      <c r="AR19" s="78"/>
      <c r="AS19" s="78"/>
      <c r="AT19" s="78"/>
      <c r="AU19" s="78"/>
      <c r="AV19" s="78"/>
      <c r="AW19" s="78"/>
      <c r="AX19" s="78"/>
      <c r="AY19" s="78"/>
      <c r="AZ19" s="78"/>
      <c r="BA19" s="20"/>
      <c r="BB19" s="79"/>
      <c r="BC19" s="79"/>
      <c r="BD19" s="79"/>
      <c r="BE19" s="79"/>
      <c r="BF19" s="79"/>
      <c r="BG19" s="79"/>
      <c r="BH19" s="79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899999999999999" customHeight="1">
      <c r="C20" s="19"/>
      <c r="D20" s="80" t="s">
        <v>3</v>
      </c>
      <c r="E20" s="81"/>
      <c r="F20" s="81"/>
      <c r="G20" s="81"/>
      <c r="H20" s="81"/>
      <c r="I20" s="81"/>
      <c r="J20" s="82"/>
      <c r="K20" s="86" t="s">
        <v>4</v>
      </c>
      <c r="L20" s="81"/>
      <c r="M20" s="81"/>
      <c r="N20" s="81"/>
      <c r="O20" s="81"/>
      <c r="P20" s="81"/>
      <c r="Q20" s="82"/>
      <c r="R20" s="86" t="s">
        <v>5</v>
      </c>
      <c r="S20" s="81"/>
      <c r="T20" s="81"/>
      <c r="U20" s="81"/>
      <c r="V20" s="81"/>
      <c r="W20" s="81"/>
      <c r="X20" s="82"/>
      <c r="Y20" s="86" t="s">
        <v>6</v>
      </c>
      <c r="Z20" s="81"/>
      <c r="AA20" s="81"/>
      <c r="AB20" s="81"/>
      <c r="AC20" s="81"/>
      <c r="AD20" s="81"/>
      <c r="AE20" s="82"/>
      <c r="AF20" s="80" t="s">
        <v>15</v>
      </c>
      <c r="AG20" s="81"/>
      <c r="AH20" s="81"/>
      <c r="AI20" s="81"/>
      <c r="AJ20" s="81"/>
      <c r="AK20" s="81"/>
      <c r="AL20" s="82"/>
      <c r="AM20" s="86" t="s">
        <v>7</v>
      </c>
      <c r="AN20" s="81"/>
      <c r="AO20" s="81"/>
      <c r="AP20" s="81"/>
      <c r="AQ20" s="81"/>
      <c r="AR20" s="81"/>
      <c r="AS20" s="82"/>
      <c r="AT20" s="86" t="s">
        <v>8</v>
      </c>
      <c r="AU20" s="81"/>
      <c r="AV20" s="81"/>
      <c r="AW20" s="81"/>
      <c r="AX20" s="81"/>
      <c r="AY20" s="81"/>
      <c r="AZ20" s="82"/>
      <c r="BA20" s="24"/>
      <c r="BB20" s="79"/>
      <c r="BC20" s="79"/>
      <c r="BD20" s="79"/>
      <c r="BE20" s="79"/>
      <c r="BF20" s="79"/>
      <c r="BG20" s="79"/>
      <c r="BH20" s="79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29.25" customHeight="1">
      <c r="C21" s="19"/>
      <c r="D21" s="83"/>
      <c r="E21" s="84"/>
      <c r="F21" s="84"/>
      <c r="G21" s="84"/>
      <c r="H21" s="84"/>
      <c r="I21" s="84"/>
      <c r="J21" s="85"/>
      <c r="K21" s="83"/>
      <c r="L21" s="84"/>
      <c r="M21" s="84"/>
      <c r="N21" s="84"/>
      <c r="O21" s="84"/>
      <c r="P21" s="84"/>
      <c r="Q21" s="85"/>
      <c r="R21" s="83"/>
      <c r="S21" s="84"/>
      <c r="T21" s="84"/>
      <c r="U21" s="84"/>
      <c r="V21" s="84"/>
      <c r="W21" s="84"/>
      <c r="X21" s="85"/>
      <c r="Y21" s="83"/>
      <c r="Z21" s="84"/>
      <c r="AA21" s="84"/>
      <c r="AB21" s="84"/>
      <c r="AC21" s="84"/>
      <c r="AD21" s="84"/>
      <c r="AE21" s="85"/>
      <c r="AF21" s="83"/>
      <c r="AG21" s="84"/>
      <c r="AH21" s="84"/>
      <c r="AI21" s="84"/>
      <c r="AJ21" s="84"/>
      <c r="AK21" s="84"/>
      <c r="AL21" s="85"/>
      <c r="AM21" s="83"/>
      <c r="AN21" s="84"/>
      <c r="AO21" s="84"/>
      <c r="AP21" s="84"/>
      <c r="AQ21" s="84"/>
      <c r="AR21" s="84"/>
      <c r="AS21" s="85"/>
      <c r="AT21" s="83"/>
      <c r="AU21" s="84"/>
      <c r="AV21" s="84"/>
      <c r="AW21" s="84"/>
      <c r="AX21" s="84"/>
      <c r="AY21" s="84"/>
      <c r="AZ21" s="85"/>
      <c r="BA21" s="24"/>
      <c r="BB21" s="79"/>
      <c r="BC21" s="79"/>
      <c r="BD21" s="79"/>
      <c r="BE21" s="79"/>
      <c r="BF21" s="79"/>
      <c r="BG21" s="79"/>
      <c r="BH21" s="79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6.899999999999999" customHeight="1">
      <c r="C22" s="19"/>
      <c r="D22" s="72" t="s">
        <v>11</v>
      </c>
      <c r="E22" s="73"/>
      <c r="F22" s="73"/>
      <c r="G22" s="73"/>
      <c r="H22" s="73"/>
      <c r="I22" s="73"/>
      <c r="J22" s="74"/>
      <c r="K22" s="72" t="s">
        <v>11</v>
      </c>
      <c r="L22" s="73"/>
      <c r="M22" s="73"/>
      <c r="N22" s="73"/>
      <c r="O22" s="73"/>
      <c r="P22" s="73"/>
      <c r="Q22" s="74"/>
      <c r="R22" s="72" t="s">
        <v>11</v>
      </c>
      <c r="S22" s="73"/>
      <c r="T22" s="73"/>
      <c r="U22" s="73"/>
      <c r="V22" s="73"/>
      <c r="W22" s="73"/>
      <c r="X22" s="74"/>
      <c r="Y22" s="72" t="s">
        <v>11</v>
      </c>
      <c r="Z22" s="73"/>
      <c r="AA22" s="73"/>
      <c r="AB22" s="73"/>
      <c r="AC22" s="73"/>
      <c r="AD22" s="73"/>
      <c r="AE22" s="74"/>
      <c r="AF22" s="72" t="s">
        <v>11</v>
      </c>
      <c r="AG22" s="73"/>
      <c r="AH22" s="73"/>
      <c r="AI22" s="73"/>
      <c r="AJ22" s="73"/>
      <c r="AK22" s="73"/>
      <c r="AL22" s="74"/>
      <c r="AM22" s="72" t="s">
        <v>11</v>
      </c>
      <c r="AN22" s="73"/>
      <c r="AO22" s="73"/>
      <c r="AP22" s="73"/>
      <c r="AQ22" s="73"/>
      <c r="AR22" s="73"/>
      <c r="AS22" s="74"/>
      <c r="AT22" s="72" t="s">
        <v>11</v>
      </c>
      <c r="AU22" s="73"/>
      <c r="AV22" s="73"/>
      <c r="AW22" s="73"/>
      <c r="AX22" s="73"/>
      <c r="AY22" s="73"/>
      <c r="AZ22" s="74"/>
      <c r="BA22" s="26"/>
      <c r="BB22" s="72" t="s">
        <v>12</v>
      </c>
      <c r="BC22" s="73"/>
      <c r="BD22" s="73"/>
      <c r="BE22" s="73"/>
      <c r="BF22" s="73"/>
      <c r="BG22" s="73"/>
      <c r="BH22" s="74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6.899999999999999" customHeight="1">
      <c r="C23" s="19"/>
      <c r="D23" s="75"/>
      <c r="E23" s="76"/>
      <c r="F23" s="76"/>
      <c r="G23" s="76"/>
      <c r="H23" s="76"/>
      <c r="I23" s="76"/>
      <c r="J23" s="77"/>
      <c r="K23" s="75"/>
      <c r="L23" s="76"/>
      <c r="M23" s="76"/>
      <c r="N23" s="76"/>
      <c r="O23" s="76"/>
      <c r="P23" s="76"/>
      <c r="Q23" s="77"/>
      <c r="R23" s="75"/>
      <c r="S23" s="76"/>
      <c r="T23" s="76"/>
      <c r="U23" s="76"/>
      <c r="V23" s="76"/>
      <c r="W23" s="76"/>
      <c r="X23" s="77"/>
      <c r="Y23" s="75"/>
      <c r="Z23" s="76"/>
      <c r="AA23" s="76"/>
      <c r="AB23" s="76"/>
      <c r="AC23" s="76"/>
      <c r="AD23" s="76"/>
      <c r="AE23" s="77"/>
      <c r="AF23" s="75"/>
      <c r="AG23" s="76"/>
      <c r="AH23" s="76"/>
      <c r="AI23" s="76"/>
      <c r="AJ23" s="76"/>
      <c r="AK23" s="76"/>
      <c r="AL23" s="77"/>
      <c r="AM23" s="75"/>
      <c r="AN23" s="76"/>
      <c r="AO23" s="76"/>
      <c r="AP23" s="76"/>
      <c r="AQ23" s="76"/>
      <c r="AR23" s="76"/>
      <c r="AS23" s="77"/>
      <c r="AT23" s="75"/>
      <c r="AU23" s="76"/>
      <c r="AV23" s="76"/>
      <c r="AW23" s="76"/>
      <c r="AX23" s="76"/>
      <c r="AY23" s="76"/>
      <c r="AZ23" s="77"/>
      <c r="BA23" s="26"/>
      <c r="BB23" s="75"/>
      <c r="BC23" s="76"/>
      <c r="BD23" s="76"/>
      <c r="BE23" s="76"/>
      <c r="BF23" s="76"/>
      <c r="BG23" s="76"/>
      <c r="BH23" s="77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6.899999999999999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6.899999999999999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6.899999999999999" customHeight="1">
      <c r="A26" s="5"/>
      <c r="B26" s="5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5"/>
      <c r="BS26" s="5"/>
      <c r="BT26" s="5"/>
    </row>
    <row r="27" spans="1:72" ht="16.899999999999999" customHeight="1"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5"/>
    </row>
    <row r="28" spans="1:72" ht="16.899999999999999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1:72" ht="16.899999999999999" customHeight="1">
      <c r="C29" s="33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6"/>
    </row>
    <row r="30" spans="1:72" ht="24" customHeight="1">
      <c r="C30" s="37"/>
      <c r="D30" s="31" t="s">
        <v>9</v>
      </c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9"/>
      <c r="Y30" s="39"/>
      <c r="Z30" s="39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1"/>
      <c r="AM30" s="40"/>
      <c r="AN30" s="40"/>
      <c r="AO30" s="41" t="s">
        <v>10</v>
      </c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2"/>
      <c r="BA30" s="42"/>
      <c r="BB30" s="42"/>
      <c r="BC30" s="42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3"/>
      <c r="BQ30" s="44"/>
    </row>
    <row r="31" spans="1:72" ht="16.899999999999999" customHeight="1">
      <c r="C31" s="37"/>
      <c r="D31" s="54" t="s">
        <v>18</v>
      </c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6"/>
      <c r="AN31" s="45"/>
      <c r="AO31" s="63" t="s">
        <v>19</v>
      </c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4"/>
      <c r="BM31" s="64"/>
      <c r="BN31" s="64"/>
      <c r="BO31" s="64"/>
      <c r="BP31" s="65"/>
      <c r="BQ31" s="44"/>
    </row>
    <row r="32" spans="1:72" ht="16.899999999999999" customHeight="1">
      <c r="C32" s="37"/>
      <c r="D32" s="57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9"/>
      <c r="AN32" s="45"/>
      <c r="AO32" s="66"/>
      <c r="AP32" s="67"/>
      <c r="AQ32" s="67"/>
      <c r="AR32" s="67"/>
      <c r="AS32" s="67"/>
      <c r="AT32" s="67"/>
      <c r="AU32" s="67"/>
      <c r="AV32" s="67"/>
      <c r="AW32" s="67"/>
      <c r="AX32" s="67"/>
      <c r="AY32" s="67"/>
      <c r="AZ32" s="67"/>
      <c r="BA32" s="67"/>
      <c r="BB32" s="67"/>
      <c r="BC32" s="67"/>
      <c r="BD32" s="67"/>
      <c r="BE32" s="67"/>
      <c r="BF32" s="67"/>
      <c r="BG32" s="67"/>
      <c r="BH32" s="67"/>
      <c r="BI32" s="67"/>
      <c r="BJ32" s="67"/>
      <c r="BK32" s="67"/>
      <c r="BL32" s="67"/>
      <c r="BM32" s="67"/>
      <c r="BN32" s="67"/>
      <c r="BO32" s="67"/>
      <c r="BP32" s="68"/>
      <c r="BQ32" s="44"/>
    </row>
    <row r="33" spans="1:72" ht="16.899999999999999" customHeight="1">
      <c r="C33" s="37"/>
      <c r="D33" s="57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9"/>
      <c r="AN33" s="45"/>
      <c r="AO33" s="66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7"/>
      <c r="BM33" s="67"/>
      <c r="BN33" s="67"/>
      <c r="BO33" s="67"/>
      <c r="BP33" s="68"/>
      <c r="BQ33" s="44"/>
    </row>
    <row r="34" spans="1:72" ht="16.899999999999999" customHeight="1">
      <c r="C34" s="37"/>
      <c r="D34" s="57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9"/>
      <c r="AN34" s="45"/>
      <c r="AO34" s="66"/>
      <c r="AP34" s="67"/>
      <c r="AQ34" s="67"/>
      <c r="AR34" s="67"/>
      <c r="AS34" s="67"/>
      <c r="AT34" s="67"/>
      <c r="AU34" s="67"/>
      <c r="AV34" s="67"/>
      <c r="AW34" s="67"/>
      <c r="AX34" s="67"/>
      <c r="AY34" s="67"/>
      <c r="AZ34" s="67"/>
      <c r="BA34" s="67"/>
      <c r="BB34" s="67"/>
      <c r="BC34" s="67"/>
      <c r="BD34" s="67"/>
      <c r="BE34" s="67"/>
      <c r="BF34" s="67"/>
      <c r="BG34" s="67"/>
      <c r="BH34" s="67"/>
      <c r="BI34" s="67"/>
      <c r="BJ34" s="67"/>
      <c r="BK34" s="67"/>
      <c r="BL34" s="67"/>
      <c r="BM34" s="67"/>
      <c r="BN34" s="67"/>
      <c r="BO34" s="67"/>
      <c r="BP34" s="68"/>
      <c r="BQ34" s="44"/>
    </row>
    <row r="35" spans="1:72" ht="16.899999999999999" customHeight="1">
      <c r="C35" s="37"/>
      <c r="D35" s="57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9"/>
      <c r="AN35" s="45"/>
      <c r="AO35" s="66"/>
      <c r="AP35" s="67"/>
      <c r="AQ35" s="67"/>
      <c r="AR35" s="67"/>
      <c r="AS35" s="67"/>
      <c r="AT35" s="67"/>
      <c r="AU35" s="67"/>
      <c r="AV35" s="67"/>
      <c r="AW35" s="67"/>
      <c r="AX35" s="67"/>
      <c r="AY35" s="67"/>
      <c r="AZ35" s="67"/>
      <c r="BA35" s="67"/>
      <c r="BB35" s="67"/>
      <c r="BC35" s="67"/>
      <c r="BD35" s="67"/>
      <c r="BE35" s="67"/>
      <c r="BF35" s="67"/>
      <c r="BG35" s="67"/>
      <c r="BH35" s="67"/>
      <c r="BI35" s="67"/>
      <c r="BJ35" s="67"/>
      <c r="BK35" s="67"/>
      <c r="BL35" s="67"/>
      <c r="BM35" s="67"/>
      <c r="BN35" s="67"/>
      <c r="BO35" s="67"/>
      <c r="BP35" s="68"/>
      <c r="BQ35" s="44"/>
    </row>
    <row r="36" spans="1:72" ht="16.899999999999999" customHeight="1">
      <c r="C36" s="37"/>
      <c r="D36" s="60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1"/>
      <c r="AC36" s="61"/>
      <c r="AD36" s="61"/>
      <c r="AE36" s="61"/>
      <c r="AF36" s="61"/>
      <c r="AG36" s="61"/>
      <c r="AH36" s="61"/>
      <c r="AI36" s="61"/>
      <c r="AJ36" s="61"/>
      <c r="AK36" s="61"/>
      <c r="AL36" s="61"/>
      <c r="AM36" s="62"/>
      <c r="AN36" s="45"/>
      <c r="AO36" s="69"/>
      <c r="AP36" s="70"/>
      <c r="AQ36" s="70"/>
      <c r="AR36" s="70"/>
      <c r="AS36" s="70"/>
      <c r="AT36" s="70"/>
      <c r="AU36" s="70"/>
      <c r="AV36" s="70"/>
      <c r="AW36" s="70"/>
      <c r="AX36" s="70"/>
      <c r="AY36" s="70"/>
      <c r="AZ36" s="70"/>
      <c r="BA36" s="70"/>
      <c r="BB36" s="70"/>
      <c r="BC36" s="70"/>
      <c r="BD36" s="70"/>
      <c r="BE36" s="70"/>
      <c r="BF36" s="70"/>
      <c r="BG36" s="70"/>
      <c r="BH36" s="70"/>
      <c r="BI36" s="70"/>
      <c r="BJ36" s="70"/>
      <c r="BK36" s="70"/>
      <c r="BL36" s="70"/>
      <c r="BM36" s="70"/>
      <c r="BN36" s="70"/>
      <c r="BO36" s="70"/>
      <c r="BP36" s="71"/>
      <c r="BQ36" s="44"/>
    </row>
    <row r="37" spans="1:72" ht="16.899999999999999" customHeight="1">
      <c r="C37" s="46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8"/>
      <c r="Y37" s="48"/>
      <c r="Z37" s="48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50"/>
    </row>
    <row r="38" spans="1:72" ht="16.899999999999999" customHeight="1">
      <c r="A38" s="2"/>
      <c r="B38" s="5"/>
      <c r="C38" s="51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1"/>
      <c r="Y38" s="51"/>
      <c r="Z38" s="51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1"/>
      <c r="BR38" s="2"/>
      <c r="BS38" s="2"/>
      <c r="BT38" s="2"/>
    </row>
  </sheetData>
  <sheetProtection selectLockedCells="1"/>
  <mergeCells count="25">
    <mergeCell ref="C8:X10"/>
    <mergeCell ref="Y8:AI10"/>
    <mergeCell ref="AJ8:BI10"/>
    <mergeCell ref="C11:X13"/>
    <mergeCell ref="Y11:AI13"/>
    <mergeCell ref="AJ11:BI1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D31:AM36"/>
    <mergeCell ref="AO31:BP36"/>
    <mergeCell ref="AT22:AZ23"/>
    <mergeCell ref="BB22:BH23"/>
    <mergeCell ref="D22:J23"/>
    <mergeCell ref="K22:Q23"/>
    <mergeCell ref="R22:X23"/>
    <mergeCell ref="Y22:AE23"/>
    <mergeCell ref="AF22:AL23"/>
    <mergeCell ref="AM22:AS23"/>
  </mergeCells>
  <phoneticPr fontId="2"/>
  <conditionalFormatting sqref="A26:BR37">
    <cfRule type="expression" dxfId="7" priority="11">
      <formula>$BB$22=""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R38"/>
  <sheetViews>
    <sheetView view="pageBreakPreview" zoomScale="60" zoomScaleNormal="70" zoomScalePageLayoutView="40" workbookViewId="0">
      <selection activeCell="BS22" sqref="BS22"/>
    </sheetView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87" t="s">
        <v>13</v>
      </c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9"/>
      <c r="Y8" s="96" t="s">
        <v>0</v>
      </c>
      <c r="Z8" s="97"/>
      <c r="AA8" s="97"/>
      <c r="AB8" s="97"/>
      <c r="AC8" s="97"/>
      <c r="AD8" s="97"/>
      <c r="AE8" s="97"/>
      <c r="AF8" s="97"/>
      <c r="AG8" s="97"/>
      <c r="AH8" s="97"/>
      <c r="AI8" s="98"/>
      <c r="AJ8" s="105" t="s">
        <v>14</v>
      </c>
      <c r="AK8" s="105"/>
      <c r="AL8" s="105"/>
      <c r="AM8" s="105"/>
      <c r="AN8" s="105"/>
      <c r="AO8" s="105"/>
      <c r="AP8" s="105"/>
      <c r="AQ8" s="105"/>
      <c r="AR8" s="105"/>
      <c r="AS8" s="105"/>
      <c r="AT8" s="105"/>
      <c r="AU8" s="105"/>
      <c r="AV8" s="105"/>
      <c r="AW8" s="105"/>
      <c r="AX8" s="105"/>
      <c r="AY8" s="105"/>
      <c r="AZ8" s="105"/>
      <c r="BA8" s="105"/>
      <c r="BB8" s="105"/>
      <c r="BC8" s="105"/>
      <c r="BD8" s="105"/>
      <c r="BE8" s="105"/>
      <c r="BF8" s="105"/>
      <c r="BG8" s="105"/>
      <c r="BH8" s="105"/>
      <c r="BI8" s="105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90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  <c r="S9" s="91"/>
      <c r="T9" s="91"/>
      <c r="U9" s="91"/>
      <c r="V9" s="91"/>
      <c r="W9" s="91"/>
      <c r="X9" s="92"/>
      <c r="Y9" s="99"/>
      <c r="Z9" s="100"/>
      <c r="AA9" s="100"/>
      <c r="AB9" s="100"/>
      <c r="AC9" s="100"/>
      <c r="AD9" s="100"/>
      <c r="AE9" s="100"/>
      <c r="AF9" s="100"/>
      <c r="AG9" s="100"/>
      <c r="AH9" s="100"/>
      <c r="AI9" s="101"/>
      <c r="AJ9" s="105"/>
      <c r="AK9" s="105"/>
      <c r="AL9" s="105"/>
      <c r="AM9" s="105"/>
      <c r="AN9" s="105"/>
      <c r="AO9" s="105"/>
      <c r="AP9" s="105"/>
      <c r="AQ9" s="105"/>
      <c r="AR9" s="105"/>
      <c r="AS9" s="105"/>
      <c r="AT9" s="105"/>
      <c r="AU9" s="105"/>
      <c r="AV9" s="105"/>
      <c r="AW9" s="105"/>
      <c r="AX9" s="105"/>
      <c r="AY9" s="105"/>
      <c r="AZ9" s="105"/>
      <c r="BA9" s="105"/>
      <c r="BB9" s="105"/>
      <c r="BC9" s="105"/>
      <c r="BD9" s="105"/>
      <c r="BE9" s="105"/>
      <c r="BF9" s="105"/>
      <c r="BG9" s="105"/>
      <c r="BH9" s="105"/>
      <c r="BI9" s="105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93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4"/>
      <c r="X10" s="95"/>
      <c r="Y10" s="102"/>
      <c r="Z10" s="103"/>
      <c r="AA10" s="103"/>
      <c r="AB10" s="103"/>
      <c r="AC10" s="103"/>
      <c r="AD10" s="103"/>
      <c r="AE10" s="103"/>
      <c r="AF10" s="103"/>
      <c r="AG10" s="103"/>
      <c r="AH10" s="103"/>
      <c r="AI10" s="104"/>
      <c r="AJ10" s="105"/>
      <c r="AK10" s="105"/>
      <c r="AL10" s="105"/>
      <c r="AM10" s="105"/>
      <c r="AN10" s="105"/>
      <c r="AO10" s="105"/>
      <c r="AP10" s="105"/>
      <c r="AQ10" s="105"/>
      <c r="AR10" s="105"/>
      <c r="AS10" s="105"/>
      <c r="AT10" s="105"/>
      <c r="AU10" s="105"/>
      <c r="AV10" s="105"/>
      <c r="AW10" s="105"/>
      <c r="AX10" s="105"/>
      <c r="AY10" s="105"/>
      <c r="AZ10" s="105"/>
      <c r="BA10" s="105"/>
      <c r="BB10" s="105"/>
      <c r="BC10" s="105"/>
      <c r="BD10" s="105"/>
      <c r="BE10" s="105"/>
      <c r="BF10" s="105"/>
      <c r="BG10" s="105"/>
      <c r="BH10" s="105"/>
      <c r="BI10" s="105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106" t="str">
        <f>[1]様式０!B8</f>
        <v>越前町</v>
      </c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8"/>
      <c r="Y11" s="106" t="str">
        <f>[1]様式０!C8</f>
        <v>下水道事業</v>
      </c>
      <c r="Z11" s="107"/>
      <c r="AA11" s="107"/>
      <c r="AB11" s="107"/>
      <c r="AC11" s="107"/>
      <c r="AD11" s="107"/>
      <c r="AE11" s="107"/>
      <c r="AF11" s="107"/>
      <c r="AG11" s="107"/>
      <c r="AH11" s="107"/>
      <c r="AI11" s="108"/>
      <c r="AJ11" s="115" t="str">
        <f>[1]様式０!D8</f>
        <v>公共下水道事業</v>
      </c>
      <c r="AK11" s="115"/>
      <c r="AL11" s="115"/>
      <c r="AM11" s="115"/>
      <c r="AN11" s="115"/>
      <c r="AO11" s="115"/>
      <c r="AP11" s="115"/>
      <c r="AQ11" s="115"/>
      <c r="AR11" s="115"/>
      <c r="AS11" s="115"/>
      <c r="AT11" s="115"/>
      <c r="AU11" s="115"/>
      <c r="AV11" s="115"/>
      <c r="AW11" s="115"/>
      <c r="AX11" s="115"/>
      <c r="AY11" s="115"/>
      <c r="AZ11" s="115"/>
      <c r="BA11" s="115"/>
      <c r="BB11" s="115"/>
      <c r="BC11" s="115"/>
      <c r="BD11" s="115"/>
      <c r="BE11" s="115"/>
      <c r="BF11" s="115"/>
      <c r="BG11" s="115"/>
      <c r="BH11" s="115"/>
      <c r="BI11" s="115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109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1"/>
      <c r="Y12" s="109"/>
      <c r="Z12" s="110"/>
      <c r="AA12" s="110"/>
      <c r="AB12" s="110"/>
      <c r="AC12" s="110"/>
      <c r="AD12" s="110"/>
      <c r="AE12" s="110"/>
      <c r="AF12" s="110"/>
      <c r="AG12" s="110"/>
      <c r="AH12" s="110"/>
      <c r="AI12" s="111"/>
      <c r="AJ12" s="115"/>
      <c r="AK12" s="115"/>
      <c r="AL12" s="115"/>
      <c r="AM12" s="115"/>
      <c r="AN12" s="115"/>
      <c r="AO12" s="115"/>
      <c r="AP12" s="115"/>
      <c r="AQ12" s="115"/>
      <c r="AR12" s="115"/>
      <c r="AS12" s="115"/>
      <c r="AT12" s="115"/>
      <c r="AU12" s="115"/>
      <c r="AV12" s="115"/>
      <c r="AW12" s="115"/>
      <c r="AX12" s="115"/>
      <c r="AY12" s="115"/>
      <c r="AZ12" s="115"/>
      <c r="BA12" s="115"/>
      <c r="BB12" s="115"/>
      <c r="BC12" s="115"/>
      <c r="BD12" s="115"/>
      <c r="BE12" s="115"/>
      <c r="BF12" s="115"/>
      <c r="BG12" s="115"/>
      <c r="BH12" s="115"/>
      <c r="BI12" s="115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112"/>
      <c r="D13" s="113"/>
      <c r="E13" s="113"/>
      <c r="F13" s="113"/>
      <c r="G13" s="113"/>
      <c r="H13" s="113"/>
      <c r="I13" s="113"/>
      <c r="J13" s="113"/>
      <c r="K13" s="113"/>
      <c r="L13" s="113"/>
      <c r="M13" s="113"/>
      <c r="N13" s="113"/>
      <c r="O13" s="113"/>
      <c r="P13" s="113"/>
      <c r="Q13" s="113"/>
      <c r="R13" s="113"/>
      <c r="S13" s="113"/>
      <c r="T13" s="113"/>
      <c r="U13" s="113"/>
      <c r="V13" s="113"/>
      <c r="W13" s="113"/>
      <c r="X13" s="114"/>
      <c r="Y13" s="112"/>
      <c r="Z13" s="113"/>
      <c r="AA13" s="113"/>
      <c r="AB13" s="113"/>
      <c r="AC13" s="113"/>
      <c r="AD13" s="113"/>
      <c r="AE13" s="113"/>
      <c r="AF13" s="113"/>
      <c r="AG13" s="113"/>
      <c r="AH13" s="113"/>
      <c r="AI13" s="114"/>
      <c r="AJ13" s="115"/>
      <c r="AK13" s="115"/>
      <c r="AL13" s="115"/>
      <c r="AM13" s="115"/>
      <c r="AN13" s="115"/>
      <c r="AO13" s="115"/>
      <c r="AP13" s="115"/>
      <c r="AQ13" s="115"/>
      <c r="AR13" s="115"/>
      <c r="AS13" s="115"/>
      <c r="AT13" s="115"/>
      <c r="AU13" s="115"/>
      <c r="AV13" s="115"/>
      <c r="AW13" s="115"/>
      <c r="AX13" s="115"/>
      <c r="AY13" s="115"/>
      <c r="AZ13" s="115"/>
      <c r="BA13" s="115"/>
      <c r="BB13" s="115"/>
      <c r="BC13" s="115"/>
      <c r="BD13" s="115"/>
      <c r="BE13" s="115"/>
      <c r="BF13" s="115"/>
      <c r="BG13" s="115"/>
      <c r="BH13" s="115"/>
      <c r="BI13" s="115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6.899999999999999" customHeight="1">
      <c r="C18" s="19"/>
      <c r="D18" s="78" t="s">
        <v>1</v>
      </c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8"/>
      <c r="AM18" s="78"/>
      <c r="AN18" s="78"/>
      <c r="AO18" s="78"/>
      <c r="AP18" s="78"/>
      <c r="AQ18" s="78"/>
      <c r="AR18" s="78"/>
      <c r="AS18" s="78"/>
      <c r="AT18" s="78"/>
      <c r="AU18" s="78"/>
      <c r="AV18" s="78"/>
      <c r="AW18" s="78"/>
      <c r="AX18" s="78"/>
      <c r="AY18" s="78"/>
      <c r="AZ18" s="78"/>
      <c r="BA18" s="20"/>
      <c r="BB18" s="79" t="s">
        <v>2</v>
      </c>
      <c r="BC18" s="79"/>
      <c r="BD18" s="79"/>
      <c r="BE18" s="79"/>
      <c r="BF18" s="79"/>
      <c r="BG18" s="79"/>
      <c r="BH18" s="79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6.899999999999999" customHeight="1">
      <c r="C19" s="19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  <c r="AA19" s="78"/>
      <c r="AB19" s="78"/>
      <c r="AC19" s="78"/>
      <c r="AD19" s="78"/>
      <c r="AE19" s="78"/>
      <c r="AF19" s="78"/>
      <c r="AG19" s="78"/>
      <c r="AH19" s="78"/>
      <c r="AI19" s="78"/>
      <c r="AJ19" s="78"/>
      <c r="AK19" s="78"/>
      <c r="AL19" s="78"/>
      <c r="AM19" s="78"/>
      <c r="AN19" s="78"/>
      <c r="AO19" s="78"/>
      <c r="AP19" s="78"/>
      <c r="AQ19" s="78"/>
      <c r="AR19" s="78"/>
      <c r="AS19" s="78"/>
      <c r="AT19" s="78"/>
      <c r="AU19" s="78"/>
      <c r="AV19" s="78"/>
      <c r="AW19" s="78"/>
      <c r="AX19" s="78"/>
      <c r="AY19" s="78"/>
      <c r="AZ19" s="78"/>
      <c r="BA19" s="20"/>
      <c r="BB19" s="79"/>
      <c r="BC19" s="79"/>
      <c r="BD19" s="79"/>
      <c r="BE19" s="79"/>
      <c r="BF19" s="79"/>
      <c r="BG19" s="79"/>
      <c r="BH19" s="79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899999999999999" customHeight="1">
      <c r="C20" s="19"/>
      <c r="D20" s="80" t="s">
        <v>3</v>
      </c>
      <c r="E20" s="81"/>
      <c r="F20" s="81"/>
      <c r="G20" s="81"/>
      <c r="H20" s="81"/>
      <c r="I20" s="81"/>
      <c r="J20" s="82"/>
      <c r="K20" s="86" t="s">
        <v>4</v>
      </c>
      <c r="L20" s="81"/>
      <c r="M20" s="81"/>
      <c r="N20" s="81"/>
      <c r="O20" s="81"/>
      <c r="P20" s="81"/>
      <c r="Q20" s="82"/>
      <c r="R20" s="86" t="s">
        <v>5</v>
      </c>
      <c r="S20" s="81"/>
      <c r="T20" s="81"/>
      <c r="U20" s="81"/>
      <c r="V20" s="81"/>
      <c r="W20" s="81"/>
      <c r="X20" s="82"/>
      <c r="Y20" s="86" t="s">
        <v>6</v>
      </c>
      <c r="Z20" s="81"/>
      <c r="AA20" s="81"/>
      <c r="AB20" s="81"/>
      <c r="AC20" s="81"/>
      <c r="AD20" s="81"/>
      <c r="AE20" s="82"/>
      <c r="AF20" s="80" t="s">
        <v>15</v>
      </c>
      <c r="AG20" s="81"/>
      <c r="AH20" s="81"/>
      <c r="AI20" s="81"/>
      <c r="AJ20" s="81"/>
      <c r="AK20" s="81"/>
      <c r="AL20" s="82"/>
      <c r="AM20" s="86" t="s">
        <v>7</v>
      </c>
      <c r="AN20" s="81"/>
      <c r="AO20" s="81"/>
      <c r="AP20" s="81"/>
      <c r="AQ20" s="81"/>
      <c r="AR20" s="81"/>
      <c r="AS20" s="82"/>
      <c r="AT20" s="86" t="s">
        <v>8</v>
      </c>
      <c r="AU20" s="81"/>
      <c r="AV20" s="81"/>
      <c r="AW20" s="81"/>
      <c r="AX20" s="81"/>
      <c r="AY20" s="81"/>
      <c r="AZ20" s="82"/>
      <c r="BA20" s="24"/>
      <c r="BB20" s="79"/>
      <c r="BC20" s="79"/>
      <c r="BD20" s="79"/>
      <c r="BE20" s="79"/>
      <c r="BF20" s="79"/>
      <c r="BG20" s="79"/>
      <c r="BH20" s="79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31.5" customHeight="1">
      <c r="C21" s="19"/>
      <c r="D21" s="83"/>
      <c r="E21" s="84"/>
      <c r="F21" s="84"/>
      <c r="G21" s="84"/>
      <c r="H21" s="84"/>
      <c r="I21" s="84"/>
      <c r="J21" s="85"/>
      <c r="K21" s="83"/>
      <c r="L21" s="84"/>
      <c r="M21" s="84"/>
      <c r="N21" s="84"/>
      <c r="O21" s="84"/>
      <c r="P21" s="84"/>
      <c r="Q21" s="85"/>
      <c r="R21" s="83"/>
      <c r="S21" s="84"/>
      <c r="T21" s="84"/>
      <c r="U21" s="84"/>
      <c r="V21" s="84"/>
      <c r="W21" s="84"/>
      <c r="X21" s="85"/>
      <c r="Y21" s="83"/>
      <c r="Z21" s="84"/>
      <c r="AA21" s="84"/>
      <c r="AB21" s="84"/>
      <c r="AC21" s="84"/>
      <c r="AD21" s="84"/>
      <c r="AE21" s="85"/>
      <c r="AF21" s="83"/>
      <c r="AG21" s="84"/>
      <c r="AH21" s="84"/>
      <c r="AI21" s="84"/>
      <c r="AJ21" s="84"/>
      <c r="AK21" s="84"/>
      <c r="AL21" s="85"/>
      <c r="AM21" s="83"/>
      <c r="AN21" s="84"/>
      <c r="AO21" s="84"/>
      <c r="AP21" s="84"/>
      <c r="AQ21" s="84"/>
      <c r="AR21" s="84"/>
      <c r="AS21" s="85"/>
      <c r="AT21" s="83"/>
      <c r="AU21" s="84"/>
      <c r="AV21" s="84"/>
      <c r="AW21" s="84"/>
      <c r="AX21" s="84"/>
      <c r="AY21" s="84"/>
      <c r="AZ21" s="85"/>
      <c r="BA21" s="24"/>
      <c r="BB21" s="79"/>
      <c r="BC21" s="79"/>
      <c r="BD21" s="79"/>
      <c r="BE21" s="79"/>
      <c r="BF21" s="79"/>
      <c r="BG21" s="79"/>
      <c r="BH21" s="79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6.899999999999999" customHeight="1">
      <c r="C22" s="19"/>
      <c r="D22" s="72" t="str">
        <f>IF(AND(OR([1]集計用シート!I6="○",[1]集計用シート!R6="○"),[1]集計用シート!AU6=""),"○","")</f>
        <v/>
      </c>
      <c r="E22" s="73"/>
      <c r="F22" s="73"/>
      <c r="G22" s="73"/>
      <c r="H22" s="73"/>
      <c r="I22" s="73"/>
      <c r="J22" s="74"/>
      <c r="K22" s="72" t="str">
        <f>IF(AND(OR([1]集計用シート!J6="○",[1]集計用シート!S6="○"),[1]集計用シート!CB6=""),"○","")</f>
        <v/>
      </c>
      <c r="L22" s="73"/>
      <c r="M22" s="73"/>
      <c r="N22" s="73"/>
      <c r="O22" s="73"/>
      <c r="P22" s="73"/>
      <c r="Q22" s="74"/>
      <c r="R22" s="72" t="str">
        <f>IF(AND(OR([1]集計用シート!K6="○",[1]集計用シート!T6="○"),[1]集計用シート!DD6=""),"○","")</f>
        <v/>
      </c>
      <c r="S22" s="73"/>
      <c r="T22" s="73"/>
      <c r="U22" s="73"/>
      <c r="V22" s="73"/>
      <c r="W22" s="73"/>
      <c r="X22" s="74"/>
      <c r="Y22" s="72" t="str">
        <f>IF(AND(OR([1]集計用シート!L6="○",[1]集計用シート!U6="○"),[1]集計用シート!EH6=""),"○","")</f>
        <v/>
      </c>
      <c r="Z22" s="73"/>
      <c r="AA22" s="73"/>
      <c r="AB22" s="73"/>
      <c r="AC22" s="73"/>
      <c r="AD22" s="73"/>
      <c r="AE22" s="74"/>
      <c r="AF22" s="72" t="str">
        <f>IF(AND(OR([1]集計用シート!M6="○",[1]集計用シート!V6="○"),[1]集計用シート!FO6=""),"○","")</f>
        <v/>
      </c>
      <c r="AG22" s="73"/>
      <c r="AH22" s="73"/>
      <c r="AI22" s="73"/>
      <c r="AJ22" s="73"/>
      <c r="AK22" s="73"/>
      <c r="AL22" s="74"/>
      <c r="AM22" s="72" t="str">
        <f>IF(AND(OR([1]集計用シート!N6="○",[1]集計用シート!W6="○"),[1]集計用シート!GT6=""),"○","")</f>
        <v/>
      </c>
      <c r="AN22" s="73"/>
      <c r="AO22" s="73"/>
      <c r="AP22" s="73"/>
      <c r="AQ22" s="73"/>
      <c r="AR22" s="73"/>
      <c r="AS22" s="74"/>
      <c r="AT22" s="72" t="str">
        <f>IF(AND(OR([1]集計用シート!O6="○",[1]集計用シート!X6="○"),[1]集計用シート!HX6=""),"○","")</f>
        <v/>
      </c>
      <c r="AU22" s="73"/>
      <c r="AV22" s="73"/>
      <c r="AW22" s="73"/>
      <c r="AX22" s="73"/>
      <c r="AY22" s="73"/>
      <c r="AZ22" s="74"/>
      <c r="BA22" s="26"/>
      <c r="BB22" s="72" t="str">
        <f>IF(OR([1]集計用シート!Y6="○",[1]集計用シート!AA6&lt;&gt;"",[1]集計用シート!AB6&lt;&gt;""),"○","")</f>
        <v>○</v>
      </c>
      <c r="BC22" s="73"/>
      <c r="BD22" s="73"/>
      <c r="BE22" s="73"/>
      <c r="BF22" s="73"/>
      <c r="BG22" s="73"/>
      <c r="BH22" s="74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6.899999999999999" customHeight="1">
      <c r="C23" s="19"/>
      <c r="D23" s="75"/>
      <c r="E23" s="76"/>
      <c r="F23" s="76"/>
      <c r="G23" s="76"/>
      <c r="H23" s="76"/>
      <c r="I23" s="76"/>
      <c r="J23" s="77"/>
      <c r="K23" s="75"/>
      <c r="L23" s="76"/>
      <c r="M23" s="76"/>
      <c r="N23" s="76"/>
      <c r="O23" s="76"/>
      <c r="P23" s="76"/>
      <c r="Q23" s="77"/>
      <c r="R23" s="75"/>
      <c r="S23" s="76"/>
      <c r="T23" s="76"/>
      <c r="U23" s="76"/>
      <c r="V23" s="76"/>
      <c r="W23" s="76"/>
      <c r="X23" s="77"/>
      <c r="Y23" s="75"/>
      <c r="Z23" s="76"/>
      <c r="AA23" s="76"/>
      <c r="AB23" s="76"/>
      <c r="AC23" s="76"/>
      <c r="AD23" s="76"/>
      <c r="AE23" s="77"/>
      <c r="AF23" s="75"/>
      <c r="AG23" s="76"/>
      <c r="AH23" s="76"/>
      <c r="AI23" s="76"/>
      <c r="AJ23" s="76"/>
      <c r="AK23" s="76"/>
      <c r="AL23" s="77"/>
      <c r="AM23" s="75"/>
      <c r="AN23" s="76"/>
      <c r="AO23" s="76"/>
      <c r="AP23" s="76"/>
      <c r="AQ23" s="76"/>
      <c r="AR23" s="76"/>
      <c r="AS23" s="77"/>
      <c r="AT23" s="75"/>
      <c r="AU23" s="76"/>
      <c r="AV23" s="76"/>
      <c r="AW23" s="76"/>
      <c r="AX23" s="76"/>
      <c r="AY23" s="76"/>
      <c r="AZ23" s="77"/>
      <c r="BA23" s="26"/>
      <c r="BB23" s="75"/>
      <c r="BC23" s="76"/>
      <c r="BD23" s="76"/>
      <c r="BE23" s="76"/>
      <c r="BF23" s="76"/>
      <c r="BG23" s="76"/>
      <c r="BH23" s="77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6.899999999999999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6.899999999999999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6.899999999999999" customHeight="1">
      <c r="A26" s="5"/>
      <c r="B26" s="5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5"/>
      <c r="BS26" s="5"/>
      <c r="BT26" s="5"/>
    </row>
    <row r="27" spans="1:72" ht="16.899999999999999" customHeight="1"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5"/>
    </row>
    <row r="28" spans="1:72" ht="16.899999999999999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1:72" ht="16.899999999999999" customHeight="1">
      <c r="C29" s="33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6"/>
    </row>
    <row r="30" spans="1:72" ht="26.25" customHeight="1">
      <c r="C30" s="37"/>
      <c r="D30" s="31" t="s">
        <v>9</v>
      </c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9"/>
      <c r="Y30" s="39"/>
      <c r="Z30" s="39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1"/>
      <c r="AM30" s="40"/>
      <c r="AN30" s="40"/>
      <c r="AO30" s="41" t="s">
        <v>10</v>
      </c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2"/>
      <c r="BA30" s="42"/>
      <c r="BB30" s="42"/>
      <c r="BC30" s="42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3"/>
      <c r="BQ30" s="44"/>
    </row>
    <row r="31" spans="1:72" ht="16.899999999999999" customHeight="1">
      <c r="C31" s="37"/>
      <c r="D31" s="54" t="str">
        <f>IF([1]集計用シート!AA6="","",[1]集計用シート!AA6)</f>
        <v>事業改革の必要性は感じるが、必要な知見、ノウハウが不足し、また実施した場合の影響の度合いが不明なため未着手状態である。</v>
      </c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6"/>
      <c r="AN31" s="45"/>
      <c r="AO31" s="63" t="str">
        <f>IF([1]集計用シート!AB6="","",[1]集計用シート!AB6)</f>
        <v>町職員では不足しがちな専門技術的な維持管理について、民間企業活力を積極的に取り入れる</v>
      </c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4"/>
      <c r="BM31" s="64"/>
      <c r="BN31" s="64"/>
      <c r="BO31" s="64"/>
      <c r="BP31" s="65"/>
      <c r="BQ31" s="44"/>
    </row>
    <row r="32" spans="1:72" ht="16.899999999999999" customHeight="1">
      <c r="C32" s="37"/>
      <c r="D32" s="57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9"/>
      <c r="AN32" s="45"/>
      <c r="AO32" s="66"/>
      <c r="AP32" s="67"/>
      <c r="AQ32" s="67"/>
      <c r="AR32" s="67"/>
      <c r="AS32" s="67"/>
      <c r="AT32" s="67"/>
      <c r="AU32" s="67"/>
      <c r="AV32" s="67"/>
      <c r="AW32" s="67"/>
      <c r="AX32" s="67"/>
      <c r="AY32" s="67"/>
      <c r="AZ32" s="67"/>
      <c r="BA32" s="67"/>
      <c r="BB32" s="67"/>
      <c r="BC32" s="67"/>
      <c r="BD32" s="67"/>
      <c r="BE32" s="67"/>
      <c r="BF32" s="67"/>
      <c r="BG32" s="67"/>
      <c r="BH32" s="67"/>
      <c r="BI32" s="67"/>
      <c r="BJ32" s="67"/>
      <c r="BK32" s="67"/>
      <c r="BL32" s="67"/>
      <c r="BM32" s="67"/>
      <c r="BN32" s="67"/>
      <c r="BO32" s="67"/>
      <c r="BP32" s="68"/>
      <c r="BQ32" s="44"/>
    </row>
    <row r="33" spans="1:72" ht="16.899999999999999" customHeight="1">
      <c r="C33" s="37"/>
      <c r="D33" s="57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9"/>
      <c r="AN33" s="45"/>
      <c r="AO33" s="66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7"/>
      <c r="BM33" s="67"/>
      <c r="BN33" s="67"/>
      <c r="BO33" s="67"/>
      <c r="BP33" s="68"/>
      <c r="BQ33" s="44"/>
    </row>
    <row r="34" spans="1:72" ht="16.899999999999999" customHeight="1">
      <c r="C34" s="37"/>
      <c r="D34" s="57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9"/>
      <c r="AN34" s="45"/>
      <c r="AO34" s="66"/>
      <c r="AP34" s="67"/>
      <c r="AQ34" s="67"/>
      <c r="AR34" s="67"/>
      <c r="AS34" s="67"/>
      <c r="AT34" s="67"/>
      <c r="AU34" s="67"/>
      <c r="AV34" s="67"/>
      <c r="AW34" s="67"/>
      <c r="AX34" s="67"/>
      <c r="AY34" s="67"/>
      <c r="AZ34" s="67"/>
      <c r="BA34" s="67"/>
      <c r="BB34" s="67"/>
      <c r="BC34" s="67"/>
      <c r="BD34" s="67"/>
      <c r="BE34" s="67"/>
      <c r="BF34" s="67"/>
      <c r="BG34" s="67"/>
      <c r="BH34" s="67"/>
      <c r="BI34" s="67"/>
      <c r="BJ34" s="67"/>
      <c r="BK34" s="67"/>
      <c r="BL34" s="67"/>
      <c r="BM34" s="67"/>
      <c r="BN34" s="67"/>
      <c r="BO34" s="67"/>
      <c r="BP34" s="68"/>
      <c r="BQ34" s="44"/>
    </row>
    <row r="35" spans="1:72" ht="16.899999999999999" customHeight="1">
      <c r="C35" s="37"/>
      <c r="D35" s="57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9"/>
      <c r="AN35" s="45"/>
      <c r="AO35" s="66"/>
      <c r="AP35" s="67"/>
      <c r="AQ35" s="67"/>
      <c r="AR35" s="67"/>
      <c r="AS35" s="67"/>
      <c r="AT35" s="67"/>
      <c r="AU35" s="67"/>
      <c r="AV35" s="67"/>
      <c r="AW35" s="67"/>
      <c r="AX35" s="67"/>
      <c r="AY35" s="67"/>
      <c r="AZ35" s="67"/>
      <c r="BA35" s="67"/>
      <c r="BB35" s="67"/>
      <c r="BC35" s="67"/>
      <c r="BD35" s="67"/>
      <c r="BE35" s="67"/>
      <c r="BF35" s="67"/>
      <c r="BG35" s="67"/>
      <c r="BH35" s="67"/>
      <c r="BI35" s="67"/>
      <c r="BJ35" s="67"/>
      <c r="BK35" s="67"/>
      <c r="BL35" s="67"/>
      <c r="BM35" s="67"/>
      <c r="BN35" s="67"/>
      <c r="BO35" s="67"/>
      <c r="BP35" s="68"/>
      <c r="BQ35" s="44"/>
    </row>
    <row r="36" spans="1:72" ht="16.899999999999999" customHeight="1">
      <c r="C36" s="37"/>
      <c r="D36" s="60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1"/>
      <c r="AC36" s="61"/>
      <c r="AD36" s="61"/>
      <c r="AE36" s="61"/>
      <c r="AF36" s="61"/>
      <c r="AG36" s="61"/>
      <c r="AH36" s="61"/>
      <c r="AI36" s="61"/>
      <c r="AJ36" s="61"/>
      <c r="AK36" s="61"/>
      <c r="AL36" s="61"/>
      <c r="AM36" s="62"/>
      <c r="AN36" s="45"/>
      <c r="AO36" s="69"/>
      <c r="AP36" s="70"/>
      <c r="AQ36" s="70"/>
      <c r="AR36" s="70"/>
      <c r="AS36" s="70"/>
      <c r="AT36" s="70"/>
      <c r="AU36" s="70"/>
      <c r="AV36" s="70"/>
      <c r="AW36" s="70"/>
      <c r="AX36" s="70"/>
      <c r="AY36" s="70"/>
      <c r="AZ36" s="70"/>
      <c r="BA36" s="70"/>
      <c r="BB36" s="70"/>
      <c r="BC36" s="70"/>
      <c r="BD36" s="70"/>
      <c r="BE36" s="70"/>
      <c r="BF36" s="70"/>
      <c r="BG36" s="70"/>
      <c r="BH36" s="70"/>
      <c r="BI36" s="70"/>
      <c r="BJ36" s="70"/>
      <c r="BK36" s="70"/>
      <c r="BL36" s="70"/>
      <c r="BM36" s="70"/>
      <c r="BN36" s="70"/>
      <c r="BO36" s="70"/>
      <c r="BP36" s="71"/>
      <c r="BQ36" s="44"/>
    </row>
    <row r="37" spans="1:72" ht="16.899999999999999" customHeight="1">
      <c r="C37" s="46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8"/>
      <c r="Y37" s="48"/>
      <c r="Z37" s="48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50"/>
    </row>
    <row r="38" spans="1:72" ht="16.899999999999999" customHeight="1">
      <c r="A38" s="2"/>
      <c r="B38" s="5"/>
      <c r="C38" s="51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1"/>
      <c r="Y38" s="51"/>
      <c r="Z38" s="51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1"/>
      <c r="BR38" s="2"/>
      <c r="BS38" s="2"/>
      <c r="BT38" s="2"/>
    </row>
  </sheetData>
  <sheetProtection selectLockedCells="1"/>
  <mergeCells count="25">
    <mergeCell ref="D31:AM36"/>
    <mergeCell ref="AO31:BP36"/>
    <mergeCell ref="AT22:AZ23"/>
    <mergeCell ref="BB22:BH23"/>
    <mergeCell ref="D22:J23"/>
    <mergeCell ref="K22:Q23"/>
    <mergeCell ref="R22:X23"/>
    <mergeCell ref="Y22:AE23"/>
    <mergeCell ref="AF22:AL23"/>
    <mergeCell ref="AM22:AS2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C8:X10"/>
    <mergeCell ref="Y8:AI10"/>
    <mergeCell ref="AJ8:BI10"/>
    <mergeCell ref="C11:X13"/>
    <mergeCell ref="Y11:AI13"/>
    <mergeCell ref="AJ11:BI13"/>
  </mergeCells>
  <phoneticPr fontId="2"/>
  <conditionalFormatting sqref="A26:XFD37">
    <cfRule type="expression" dxfId="5" priority="5">
      <formula>$BB$22=""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R38"/>
  <sheetViews>
    <sheetView view="pageBreakPreview" zoomScale="60" zoomScaleNormal="70" zoomScalePageLayoutView="40" workbookViewId="0">
      <selection activeCell="AE46" sqref="AE46"/>
    </sheetView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3:96" s="2" customFormat="1" ht="14.45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</row>
    <row r="2" spans="3:96" s="2" customFormat="1" ht="14.45" customHeight="1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/>
    </row>
    <row r="3" spans="3:96" s="2" customFormat="1" ht="14.45" customHeight="1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/>
    </row>
    <row r="4" spans="3:96" s="2" customFormat="1" ht="14.45" customHeight="1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/>
    </row>
    <row r="5" spans="3:96" s="2" customFormat="1" ht="14.45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3:96" s="2" customFormat="1" ht="14.45" customHeight="1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3:96" s="2" customFormat="1" ht="14.45" customHeight="1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3:96" s="2" customFormat="1" ht="14.45" customHeight="1">
      <c r="C8" s="87" t="s">
        <v>13</v>
      </c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9"/>
      <c r="Y8" s="96" t="s">
        <v>0</v>
      </c>
      <c r="Z8" s="97"/>
      <c r="AA8" s="97"/>
      <c r="AB8" s="97"/>
      <c r="AC8" s="97"/>
      <c r="AD8" s="97"/>
      <c r="AE8" s="97"/>
      <c r="AF8" s="97"/>
      <c r="AG8" s="97"/>
      <c r="AH8" s="97"/>
      <c r="AI8" s="98"/>
      <c r="AJ8" s="105" t="s">
        <v>14</v>
      </c>
      <c r="AK8" s="105"/>
      <c r="AL8" s="105"/>
      <c r="AM8" s="105"/>
      <c r="AN8" s="105"/>
      <c r="AO8" s="105"/>
      <c r="AP8" s="105"/>
      <c r="AQ8" s="105"/>
      <c r="AR8" s="105"/>
      <c r="AS8" s="105"/>
      <c r="AT8" s="105"/>
      <c r="AU8" s="105"/>
      <c r="AV8" s="105"/>
      <c r="AW8" s="105"/>
      <c r="AX8" s="105"/>
      <c r="AY8" s="105"/>
      <c r="AZ8" s="105"/>
      <c r="BA8" s="105"/>
      <c r="BB8" s="105"/>
      <c r="BC8" s="105"/>
      <c r="BD8" s="105"/>
      <c r="BE8" s="105"/>
      <c r="BF8" s="105"/>
      <c r="BG8" s="105"/>
      <c r="BH8" s="105"/>
      <c r="BI8" s="105"/>
      <c r="BJ8" s="6"/>
      <c r="BK8" s="6"/>
      <c r="BL8" s="6"/>
      <c r="BM8" s="6"/>
      <c r="BN8" s="6"/>
      <c r="BO8" s="6"/>
      <c r="BP8" s="6"/>
      <c r="BQ8" s="6"/>
      <c r="BR8" s="4"/>
      <c r="BS8" s="4"/>
      <c r="BT8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3:96" s="2" customFormat="1" ht="14.45" customHeight="1">
      <c r="C9" s="90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  <c r="S9" s="91"/>
      <c r="T9" s="91"/>
      <c r="U9" s="91"/>
      <c r="V9" s="91"/>
      <c r="W9" s="91"/>
      <c r="X9" s="92"/>
      <c r="Y9" s="99"/>
      <c r="Z9" s="100"/>
      <c r="AA9" s="100"/>
      <c r="AB9" s="100"/>
      <c r="AC9" s="100"/>
      <c r="AD9" s="100"/>
      <c r="AE9" s="100"/>
      <c r="AF9" s="100"/>
      <c r="AG9" s="100"/>
      <c r="AH9" s="100"/>
      <c r="AI9" s="101"/>
      <c r="AJ9" s="105"/>
      <c r="AK9" s="105"/>
      <c r="AL9" s="105"/>
      <c r="AM9" s="105"/>
      <c r="AN9" s="105"/>
      <c r="AO9" s="105"/>
      <c r="AP9" s="105"/>
      <c r="AQ9" s="105"/>
      <c r="AR9" s="105"/>
      <c r="AS9" s="105"/>
      <c r="AT9" s="105"/>
      <c r="AU9" s="105"/>
      <c r="AV9" s="105"/>
      <c r="AW9" s="105"/>
      <c r="AX9" s="105"/>
      <c r="AY9" s="105"/>
      <c r="AZ9" s="105"/>
      <c r="BA9" s="105"/>
      <c r="BB9" s="105"/>
      <c r="BC9" s="105"/>
      <c r="BD9" s="105"/>
      <c r="BE9" s="105"/>
      <c r="BF9" s="105"/>
      <c r="BG9" s="105"/>
      <c r="BH9" s="105"/>
      <c r="BI9" s="105"/>
      <c r="BJ9" s="6"/>
      <c r="BK9" s="6"/>
      <c r="BL9" s="6"/>
      <c r="BM9" s="6"/>
      <c r="BN9" s="6"/>
      <c r="BO9" s="6"/>
      <c r="BP9" s="6"/>
      <c r="BQ9" s="6"/>
      <c r="BR9" s="4"/>
      <c r="BS9" s="4"/>
      <c r="BT9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3:96" s="2" customFormat="1" ht="14.45" customHeight="1">
      <c r="C10" s="93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4"/>
      <c r="X10" s="95"/>
      <c r="Y10" s="102"/>
      <c r="Z10" s="103"/>
      <c r="AA10" s="103"/>
      <c r="AB10" s="103"/>
      <c r="AC10" s="103"/>
      <c r="AD10" s="103"/>
      <c r="AE10" s="103"/>
      <c r="AF10" s="103"/>
      <c r="AG10" s="103"/>
      <c r="AH10" s="103"/>
      <c r="AI10" s="104"/>
      <c r="AJ10" s="105"/>
      <c r="AK10" s="105"/>
      <c r="AL10" s="105"/>
      <c r="AM10" s="105"/>
      <c r="AN10" s="105"/>
      <c r="AO10" s="105"/>
      <c r="AP10" s="105"/>
      <c r="AQ10" s="105"/>
      <c r="AR10" s="105"/>
      <c r="AS10" s="105"/>
      <c r="AT10" s="105"/>
      <c r="AU10" s="105"/>
      <c r="AV10" s="105"/>
      <c r="AW10" s="105"/>
      <c r="AX10" s="105"/>
      <c r="AY10" s="105"/>
      <c r="AZ10" s="105"/>
      <c r="BA10" s="105"/>
      <c r="BB10" s="105"/>
      <c r="BC10" s="105"/>
      <c r="BD10" s="105"/>
      <c r="BE10" s="105"/>
      <c r="BF10" s="105"/>
      <c r="BG10" s="105"/>
      <c r="BH10" s="105"/>
      <c r="BI10" s="105"/>
      <c r="BJ10" s="6"/>
      <c r="BK10" s="6"/>
      <c r="BL10" s="6"/>
      <c r="BM10" s="6"/>
      <c r="BN10" s="6"/>
      <c r="BO10" s="6"/>
      <c r="BP10" s="6"/>
      <c r="BQ10" s="6"/>
      <c r="BR10"/>
      <c r="BS10"/>
      <c r="BT10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3:96" s="2" customFormat="1" ht="14.45" customHeight="1">
      <c r="C11" s="106" t="str">
        <f>[4]様式０!B8</f>
        <v>越前町</v>
      </c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8"/>
      <c r="Y11" s="106" t="str">
        <f>[4]様式０!C8</f>
        <v>下水道事業</v>
      </c>
      <c r="Z11" s="107"/>
      <c r="AA11" s="107"/>
      <c r="AB11" s="107"/>
      <c r="AC11" s="107"/>
      <c r="AD11" s="107"/>
      <c r="AE11" s="107"/>
      <c r="AF11" s="107"/>
      <c r="AG11" s="107"/>
      <c r="AH11" s="107"/>
      <c r="AI11" s="108"/>
      <c r="AJ11" s="115" t="str">
        <f>[4]様式０!D8</f>
        <v>特定環境保全公共下水道事業</v>
      </c>
      <c r="AK11" s="115"/>
      <c r="AL11" s="115"/>
      <c r="AM11" s="115"/>
      <c r="AN11" s="115"/>
      <c r="AO11" s="115"/>
      <c r="AP11" s="115"/>
      <c r="AQ11" s="115"/>
      <c r="AR11" s="115"/>
      <c r="AS11" s="115"/>
      <c r="AT11" s="115"/>
      <c r="AU11" s="115"/>
      <c r="AV11" s="115"/>
      <c r="AW11" s="115"/>
      <c r="AX11" s="115"/>
      <c r="AY11" s="115"/>
      <c r="AZ11" s="115"/>
      <c r="BA11" s="115"/>
      <c r="BB11" s="115"/>
      <c r="BC11" s="115"/>
      <c r="BD11" s="115"/>
      <c r="BE11" s="115"/>
      <c r="BF11" s="115"/>
      <c r="BG11" s="115"/>
      <c r="BH11" s="115"/>
      <c r="BI11" s="115"/>
      <c r="BJ11" s="7"/>
      <c r="BK11" s="7"/>
      <c r="BL11" s="7"/>
      <c r="BM11" s="7"/>
      <c r="BN11" s="7"/>
      <c r="BO11" s="7"/>
      <c r="BP11" s="7"/>
      <c r="BQ11" s="7"/>
      <c r="BR11"/>
      <c r="BS11"/>
      <c r="BT11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3:96" s="2" customFormat="1" ht="14.45" customHeight="1">
      <c r="C12" s="109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1"/>
      <c r="Y12" s="109"/>
      <c r="Z12" s="110"/>
      <c r="AA12" s="110"/>
      <c r="AB12" s="110"/>
      <c r="AC12" s="110"/>
      <c r="AD12" s="110"/>
      <c r="AE12" s="110"/>
      <c r="AF12" s="110"/>
      <c r="AG12" s="110"/>
      <c r="AH12" s="110"/>
      <c r="AI12" s="111"/>
      <c r="AJ12" s="115"/>
      <c r="AK12" s="115"/>
      <c r="AL12" s="115"/>
      <c r="AM12" s="115"/>
      <c r="AN12" s="115"/>
      <c r="AO12" s="115"/>
      <c r="AP12" s="115"/>
      <c r="AQ12" s="115"/>
      <c r="AR12" s="115"/>
      <c r="AS12" s="115"/>
      <c r="AT12" s="115"/>
      <c r="AU12" s="115"/>
      <c r="AV12" s="115"/>
      <c r="AW12" s="115"/>
      <c r="AX12" s="115"/>
      <c r="AY12" s="115"/>
      <c r="AZ12" s="115"/>
      <c r="BA12" s="115"/>
      <c r="BB12" s="115"/>
      <c r="BC12" s="115"/>
      <c r="BD12" s="115"/>
      <c r="BE12" s="115"/>
      <c r="BF12" s="115"/>
      <c r="BG12" s="115"/>
      <c r="BH12" s="115"/>
      <c r="BI12" s="115"/>
      <c r="BJ12" s="7"/>
      <c r="BK12" s="7"/>
      <c r="BL12" s="7"/>
      <c r="BM12" s="7"/>
      <c r="BN12" s="7"/>
      <c r="BO12" s="7"/>
      <c r="BP12" s="7"/>
      <c r="BQ12" s="7"/>
      <c r="BR12"/>
      <c r="BS12"/>
      <c r="BT12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3:96" s="2" customFormat="1" ht="14.45" customHeight="1">
      <c r="C13" s="112"/>
      <c r="D13" s="113"/>
      <c r="E13" s="113"/>
      <c r="F13" s="113"/>
      <c r="G13" s="113"/>
      <c r="H13" s="113"/>
      <c r="I13" s="113"/>
      <c r="J13" s="113"/>
      <c r="K13" s="113"/>
      <c r="L13" s="113"/>
      <c r="M13" s="113"/>
      <c r="N13" s="113"/>
      <c r="O13" s="113"/>
      <c r="P13" s="113"/>
      <c r="Q13" s="113"/>
      <c r="R13" s="113"/>
      <c r="S13" s="113"/>
      <c r="T13" s="113"/>
      <c r="U13" s="113"/>
      <c r="V13" s="113"/>
      <c r="W13" s="113"/>
      <c r="X13" s="114"/>
      <c r="Y13" s="112"/>
      <c r="Z13" s="113"/>
      <c r="AA13" s="113"/>
      <c r="AB13" s="113"/>
      <c r="AC13" s="113"/>
      <c r="AD13" s="113"/>
      <c r="AE13" s="113"/>
      <c r="AF13" s="113"/>
      <c r="AG13" s="113"/>
      <c r="AH13" s="113"/>
      <c r="AI13" s="114"/>
      <c r="AJ13" s="115"/>
      <c r="AK13" s="115"/>
      <c r="AL13" s="115"/>
      <c r="AM13" s="115"/>
      <c r="AN13" s="115"/>
      <c r="AO13" s="115"/>
      <c r="AP13" s="115"/>
      <c r="AQ13" s="115"/>
      <c r="AR13" s="115"/>
      <c r="AS13" s="115"/>
      <c r="AT13" s="115"/>
      <c r="AU13" s="115"/>
      <c r="AV13" s="115"/>
      <c r="AW13" s="115"/>
      <c r="AX13" s="115"/>
      <c r="AY13" s="115"/>
      <c r="AZ13" s="115"/>
      <c r="BA13" s="115"/>
      <c r="BB13" s="115"/>
      <c r="BC13" s="115"/>
      <c r="BD13" s="115"/>
      <c r="BE13" s="115"/>
      <c r="BF13" s="115"/>
      <c r="BG13" s="115"/>
      <c r="BH13" s="115"/>
      <c r="BI13" s="115"/>
      <c r="BJ13" s="7"/>
      <c r="BK13" s="7"/>
      <c r="BL13" s="7"/>
      <c r="BM13" s="7"/>
      <c r="BN13" s="7"/>
      <c r="BO13" s="7"/>
      <c r="BP13" s="7"/>
      <c r="BQ13" s="7"/>
      <c r="BR13"/>
      <c r="BS13"/>
      <c r="BT13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3:96" s="2" customFormat="1" ht="14.45" customHeight="1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 s="5"/>
      <c r="BS14"/>
      <c r="BT14"/>
    </row>
    <row r="15" spans="3:96" s="2" customFormat="1" ht="14.45" customHeight="1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 s="5"/>
      <c r="BS15"/>
      <c r="BT15"/>
    </row>
    <row r="16" spans="3:96" s="2" customFormat="1" ht="14.45" customHeight="1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 s="5"/>
      <c r="BS16"/>
      <c r="BT16"/>
    </row>
    <row r="17" spans="1:72" ht="15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4.45" customHeight="1">
      <c r="C18" s="19"/>
      <c r="D18" s="78" t="s">
        <v>1</v>
      </c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8"/>
      <c r="AM18" s="78"/>
      <c r="AN18" s="78"/>
      <c r="AO18" s="78"/>
      <c r="AP18" s="78"/>
      <c r="AQ18" s="78"/>
      <c r="AR18" s="78"/>
      <c r="AS18" s="78"/>
      <c r="AT18" s="78"/>
      <c r="AU18" s="78"/>
      <c r="AV18" s="78"/>
      <c r="AW18" s="78"/>
      <c r="AX18" s="78"/>
      <c r="AY18" s="78"/>
      <c r="AZ18" s="78"/>
      <c r="BA18" s="20"/>
      <c r="BB18" s="79" t="s">
        <v>2</v>
      </c>
      <c r="BC18" s="79"/>
      <c r="BD18" s="79"/>
      <c r="BE18" s="79"/>
      <c r="BF18" s="79"/>
      <c r="BG18" s="79"/>
      <c r="BH18" s="79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4.45" customHeight="1">
      <c r="C19" s="19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  <c r="AA19" s="78"/>
      <c r="AB19" s="78"/>
      <c r="AC19" s="78"/>
      <c r="AD19" s="78"/>
      <c r="AE19" s="78"/>
      <c r="AF19" s="78"/>
      <c r="AG19" s="78"/>
      <c r="AH19" s="78"/>
      <c r="AI19" s="78"/>
      <c r="AJ19" s="78"/>
      <c r="AK19" s="78"/>
      <c r="AL19" s="78"/>
      <c r="AM19" s="78"/>
      <c r="AN19" s="78"/>
      <c r="AO19" s="78"/>
      <c r="AP19" s="78"/>
      <c r="AQ19" s="78"/>
      <c r="AR19" s="78"/>
      <c r="AS19" s="78"/>
      <c r="AT19" s="78"/>
      <c r="AU19" s="78"/>
      <c r="AV19" s="78"/>
      <c r="AW19" s="78"/>
      <c r="AX19" s="78"/>
      <c r="AY19" s="78"/>
      <c r="AZ19" s="78"/>
      <c r="BA19" s="20"/>
      <c r="BB19" s="79"/>
      <c r="BC19" s="79"/>
      <c r="BD19" s="79"/>
      <c r="BE19" s="79"/>
      <c r="BF19" s="79"/>
      <c r="BG19" s="79"/>
      <c r="BH19" s="79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149999999999999" customHeight="1">
      <c r="C20" s="19"/>
      <c r="D20" s="80" t="s">
        <v>3</v>
      </c>
      <c r="E20" s="81"/>
      <c r="F20" s="81"/>
      <c r="G20" s="81"/>
      <c r="H20" s="81"/>
      <c r="I20" s="81"/>
      <c r="J20" s="82"/>
      <c r="K20" s="86" t="s">
        <v>4</v>
      </c>
      <c r="L20" s="81"/>
      <c r="M20" s="81"/>
      <c r="N20" s="81"/>
      <c r="O20" s="81"/>
      <c r="P20" s="81"/>
      <c r="Q20" s="82"/>
      <c r="R20" s="86" t="s">
        <v>5</v>
      </c>
      <c r="S20" s="81"/>
      <c r="T20" s="81"/>
      <c r="U20" s="81"/>
      <c r="V20" s="81"/>
      <c r="W20" s="81"/>
      <c r="X20" s="82"/>
      <c r="Y20" s="86" t="s">
        <v>6</v>
      </c>
      <c r="Z20" s="81"/>
      <c r="AA20" s="81"/>
      <c r="AB20" s="81"/>
      <c r="AC20" s="81"/>
      <c r="AD20" s="81"/>
      <c r="AE20" s="82"/>
      <c r="AF20" s="80" t="s">
        <v>39</v>
      </c>
      <c r="AG20" s="81"/>
      <c r="AH20" s="81"/>
      <c r="AI20" s="81"/>
      <c r="AJ20" s="81"/>
      <c r="AK20" s="81"/>
      <c r="AL20" s="82"/>
      <c r="AM20" s="86" t="s">
        <v>7</v>
      </c>
      <c r="AN20" s="81"/>
      <c r="AO20" s="81"/>
      <c r="AP20" s="81"/>
      <c r="AQ20" s="81"/>
      <c r="AR20" s="81"/>
      <c r="AS20" s="82"/>
      <c r="AT20" s="86" t="s">
        <v>8</v>
      </c>
      <c r="AU20" s="81"/>
      <c r="AV20" s="81"/>
      <c r="AW20" s="81"/>
      <c r="AX20" s="81"/>
      <c r="AY20" s="81"/>
      <c r="AZ20" s="82"/>
      <c r="BA20" s="24"/>
      <c r="BB20" s="79"/>
      <c r="BC20" s="79"/>
      <c r="BD20" s="79"/>
      <c r="BE20" s="79"/>
      <c r="BF20" s="79"/>
      <c r="BG20" s="79"/>
      <c r="BH20" s="79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28.5" customHeight="1">
      <c r="C21" s="19"/>
      <c r="D21" s="83"/>
      <c r="E21" s="84"/>
      <c r="F21" s="84"/>
      <c r="G21" s="84"/>
      <c r="H21" s="84"/>
      <c r="I21" s="84"/>
      <c r="J21" s="85"/>
      <c r="K21" s="83"/>
      <c r="L21" s="84"/>
      <c r="M21" s="84"/>
      <c r="N21" s="84"/>
      <c r="O21" s="84"/>
      <c r="P21" s="84"/>
      <c r="Q21" s="85"/>
      <c r="R21" s="83"/>
      <c r="S21" s="84"/>
      <c r="T21" s="84"/>
      <c r="U21" s="84"/>
      <c r="V21" s="84"/>
      <c r="W21" s="84"/>
      <c r="X21" s="85"/>
      <c r="Y21" s="83"/>
      <c r="Z21" s="84"/>
      <c r="AA21" s="84"/>
      <c r="AB21" s="84"/>
      <c r="AC21" s="84"/>
      <c r="AD21" s="84"/>
      <c r="AE21" s="85"/>
      <c r="AF21" s="83"/>
      <c r="AG21" s="84"/>
      <c r="AH21" s="84"/>
      <c r="AI21" s="84"/>
      <c r="AJ21" s="84"/>
      <c r="AK21" s="84"/>
      <c r="AL21" s="85"/>
      <c r="AM21" s="83"/>
      <c r="AN21" s="84"/>
      <c r="AO21" s="84"/>
      <c r="AP21" s="84"/>
      <c r="AQ21" s="84"/>
      <c r="AR21" s="84"/>
      <c r="AS21" s="85"/>
      <c r="AT21" s="83"/>
      <c r="AU21" s="84"/>
      <c r="AV21" s="84"/>
      <c r="AW21" s="84"/>
      <c r="AX21" s="84"/>
      <c r="AY21" s="84"/>
      <c r="AZ21" s="85"/>
      <c r="BA21" s="24"/>
      <c r="BB21" s="79"/>
      <c r="BC21" s="79"/>
      <c r="BD21" s="79"/>
      <c r="BE21" s="79"/>
      <c r="BF21" s="79"/>
      <c r="BG21" s="79"/>
      <c r="BH21" s="79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4.45" customHeight="1">
      <c r="C22" s="19"/>
      <c r="D22" s="72" t="str">
        <f>IF(AND(OR([4]集計用シート!I6="○",[4]集計用シート!R6="○"),[4]集計用シート!AU6=""),"○","")</f>
        <v/>
      </c>
      <c r="E22" s="73"/>
      <c r="F22" s="73"/>
      <c r="G22" s="73"/>
      <c r="H22" s="73"/>
      <c r="I22" s="73"/>
      <c r="J22" s="74"/>
      <c r="K22" s="72" t="str">
        <f>IF(AND(OR([4]集計用シート!J6="○",[4]集計用シート!S6="○"),[4]集計用シート!CB6=""),"○","")</f>
        <v/>
      </c>
      <c r="L22" s="73"/>
      <c r="M22" s="73"/>
      <c r="N22" s="73"/>
      <c r="O22" s="73"/>
      <c r="P22" s="73"/>
      <c r="Q22" s="74"/>
      <c r="R22" s="72" t="str">
        <f>IF(AND(OR([4]集計用シート!K6="○",[4]集計用シート!T6="○"),[4]集計用シート!DD6=""),"○","")</f>
        <v/>
      </c>
      <c r="S22" s="73"/>
      <c r="T22" s="73"/>
      <c r="U22" s="73"/>
      <c r="V22" s="73"/>
      <c r="W22" s="73"/>
      <c r="X22" s="74"/>
      <c r="Y22" s="72" t="str">
        <f>IF(AND(OR([4]集計用シート!L6="○",[4]集計用シート!U6="○"),[4]集計用シート!EH6=""),"○","")</f>
        <v/>
      </c>
      <c r="Z22" s="73"/>
      <c r="AA22" s="73"/>
      <c r="AB22" s="73"/>
      <c r="AC22" s="73"/>
      <c r="AD22" s="73"/>
      <c r="AE22" s="74"/>
      <c r="AF22" s="72" t="str">
        <f>IF(AND(OR([4]集計用シート!M6="○",[4]集計用シート!V6="○"),[4]集計用シート!FO6=""),"○","")</f>
        <v/>
      </c>
      <c r="AG22" s="73"/>
      <c r="AH22" s="73"/>
      <c r="AI22" s="73"/>
      <c r="AJ22" s="73"/>
      <c r="AK22" s="73"/>
      <c r="AL22" s="74"/>
      <c r="AM22" s="72" t="str">
        <f>IF(AND(OR([4]集計用シート!N6="○",[4]集計用シート!W6="○"),[4]集計用シート!GT6=""),"○","")</f>
        <v/>
      </c>
      <c r="AN22" s="73"/>
      <c r="AO22" s="73"/>
      <c r="AP22" s="73"/>
      <c r="AQ22" s="73"/>
      <c r="AR22" s="73"/>
      <c r="AS22" s="74"/>
      <c r="AT22" s="72" t="str">
        <f>IF(AND(OR([4]集計用シート!O6="○",[4]集計用シート!X6="○"),[4]集計用シート!HX6=""),"○","")</f>
        <v/>
      </c>
      <c r="AU22" s="73"/>
      <c r="AV22" s="73"/>
      <c r="AW22" s="73"/>
      <c r="AX22" s="73"/>
      <c r="AY22" s="73"/>
      <c r="AZ22" s="74"/>
      <c r="BA22" s="26"/>
      <c r="BB22" s="72" t="str">
        <f>IF(OR([4]集計用シート!Y6="○",[4]集計用シート!AA6&lt;&gt;"",[4]集計用シート!AB6&lt;&gt;""),"○","")</f>
        <v>○</v>
      </c>
      <c r="BC22" s="73"/>
      <c r="BD22" s="73"/>
      <c r="BE22" s="73"/>
      <c r="BF22" s="73"/>
      <c r="BG22" s="73"/>
      <c r="BH22" s="74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4.45" customHeight="1">
      <c r="C23" s="19"/>
      <c r="D23" s="75"/>
      <c r="E23" s="76"/>
      <c r="F23" s="76"/>
      <c r="G23" s="76"/>
      <c r="H23" s="76"/>
      <c r="I23" s="76"/>
      <c r="J23" s="77"/>
      <c r="K23" s="75"/>
      <c r="L23" s="76"/>
      <c r="M23" s="76"/>
      <c r="N23" s="76"/>
      <c r="O23" s="76"/>
      <c r="P23" s="76"/>
      <c r="Q23" s="77"/>
      <c r="R23" s="75"/>
      <c r="S23" s="76"/>
      <c r="T23" s="76"/>
      <c r="U23" s="76"/>
      <c r="V23" s="76"/>
      <c r="W23" s="76"/>
      <c r="X23" s="77"/>
      <c r="Y23" s="75"/>
      <c r="Z23" s="76"/>
      <c r="AA23" s="76"/>
      <c r="AB23" s="76"/>
      <c r="AC23" s="76"/>
      <c r="AD23" s="76"/>
      <c r="AE23" s="77"/>
      <c r="AF23" s="75"/>
      <c r="AG23" s="76"/>
      <c r="AH23" s="76"/>
      <c r="AI23" s="76"/>
      <c r="AJ23" s="76"/>
      <c r="AK23" s="76"/>
      <c r="AL23" s="77"/>
      <c r="AM23" s="75"/>
      <c r="AN23" s="76"/>
      <c r="AO23" s="76"/>
      <c r="AP23" s="76"/>
      <c r="AQ23" s="76"/>
      <c r="AR23" s="76"/>
      <c r="AS23" s="77"/>
      <c r="AT23" s="75"/>
      <c r="AU23" s="76"/>
      <c r="AV23" s="76"/>
      <c r="AW23" s="76"/>
      <c r="AX23" s="76"/>
      <c r="AY23" s="76"/>
      <c r="AZ23" s="77"/>
      <c r="BA23" s="26"/>
      <c r="BB23" s="75"/>
      <c r="BC23" s="76"/>
      <c r="BD23" s="76"/>
      <c r="BE23" s="76"/>
      <c r="BF23" s="76"/>
      <c r="BG23" s="76"/>
      <c r="BH23" s="77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4.45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4.45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2.6" customHeight="1">
      <c r="A26" s="5"/>
      <c r="B26" s="5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5"/>
      <c r="BS26" s="5"/>
      <c r="BT26" s="5"/>
    </row>
    <row r="27" spans="1:72" ht="12.6" customHeight="1"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5"/>
    </row>
    <row r="28" spans="1:72" ht="12.6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1:72" ht="12.6" customHeight="1">
      <c r="C29" s="33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6"/>
    </row>
    <row r="30" spans="1:72" ht="26.25" customHeight="1">
      <c r="C30" s="37"/>
      <c r="D30" s="31" t="s">
        <v>9</v>
      </c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9"/>
      <c r="Y30" s="39"/>
      <c r="Z30" s="39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1"/>
      <c r="AM30" s="40"/>
      <c r="AN30" s="40"/>
      <c r="AO30" s="41" t="s">
        <v>10</v>
      </c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2"/>
      <c r="BA30" s="42"/>
      <c r="BB30" s="42"/>
      <c r="BC30" s="42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3"/>
      <c r="BQ30" s="44"/>
    </row>
    <row r="31" spans="1:72" ht="12.6" customHeight="1">
      <c r="C31" s="37"/>
      <c r="D31" s="54" t="str">
        <f>IF([4]集計用シート!AA6="","",[4]集計用シート!AA6)</f>
        <v>事業改革の必要性は感じるが、必要な知見、ノウハウが不足し、また実施した場合の影響の度合いが不明なため未着手状態である。</v>
      </c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6"/>
      <c r="AN31" s="45"/>
      <c r="AO31" s="63" t="str">
        <f>IF([4]集計用シート!AB6="","",[4]集計用シート!AB6)</f>
        <v>町職員では不足しがちな専門技術的な維持管理について、民間企業活力を積極的に取り入れる</v>
      </c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4"/>
      <c r="BM31" s="64"/>
      <c r="BN31" s="64"/>
      <c r="BO31" s="64"/>
      <c r="BP31" s="65"/>
      <c r="BQ31" s="44"/>
    </row>
    <row r="32" spans="1:72" ht="12.6" customHeight="1">
      <c r="C32" s="37"/>
      <c r="D32" s="57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9"/>
      <c r="AN32" s="45"/>
      <c r="AO32" s="66"/>
      <c r="AP32" s="67"/>
      <c r="AQ32" s="67"/>
      <c r="AR32" s="67"/>
      <c r="AS32" s="67"/>
      <c r="AT32" s="67"/>
      <c r="AU32" s="67"/>
      <c r="AV32" s="67"/>
      <c r="AW32" s="67"/>
      <c r="AX32" s="67"/>
      <c r="AY32" s="67"/>
      <c r="AZ32" s="67"/>
      <c r="BA32" s="67"/>
      <c r="BB32" s="67"/>
      <c r="BC32" s="67"/>
      <c r="BD32" s="67"/>
      <c r="BE32" s="67"/>
      <c r="BF32" s="67"/>
      <c r="BG32" s="67"/>
      <c r="BH32" s="67"/>
      <c r="BI32" s="67"/>
      <c r="BJ32" s="67"/>
      <c r="BK32" s="67"/>
      <c r="BL32" s="67"/>
      <c r="BM32" s="67"/>
      <c r="BN32" s="67"/>
      <c r="BO32" s="67"/>
      <c r="BP32" s="68"/>
      <c r="BQ32" s="44"/>
    </row>
    <row r="33" spans="1:72" ht="12.6" customHeight="1">
      <c r="C33" s="37"/>
      <c r="D33" s="57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9"/>
      <c r="AN33" s="45"/>
      <c r="AO33" s="66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7"/>
      <c r="BM33" s="67"/>
      <c r="BN33" s="67"/>
      <c r="BO33" s="67"/>
      <c r="BP33" s="68"/>
      <c r="BQ33" s="44"/>
    </row>
    <row r="34" spans="1:72" ht="12.6" customHeight="1">
      <c r="C34" s="37"/>
      <c r="D34" s="57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9"/>
      <c r="AN34" s="45"/>
      <c r="AO34" s="66"/>
      <c r="AP34" s="67"/>
      <c r="AQ34" s="67"/>
      <c r="AR34" s="67"/>
      <c r="AS34" s="67"/>
      <c r="AT34" s="67"/>
      <c r="AU34" s="67"/>
      <c r="AV34" s="67"/>
      <c r="AW34" s="67"/>
      <c r="AX34" s="67"/>
      <c r="AY34" s="67"/>
      <c r="AZ34" s="67"/>
      <c r="BA34" s="67"/>
      <c r="BB34" s="67"/>
      <c r="BC34" s="67"/>
      <c r="BD34" s="67"/>
      <c r="BE34" s="67"/>
      <c r="BF34" s="67"/>
      <c r="BG34" s="67"/>
      <c r="BH34" s="67"/>
      <c r="BI34" s="67"/>
      <c r="BJ34" s="67"/>
      <c r="BK34" s="67"/>
      <c r="BL34" s="67"/>
      <c r="BM34" s="67"/>
      <c r="BN34" s="67"/>
      <c r="BO34" s="67"/>
      <c r="BP34" s="68"/>
      <c r="BQ34" s="44"/>
    </row>
    <row r="35" spans="1:72" ht="12.6" customHeight="1">
      <c r="C35" s="37"/>
      <c r="D35" s="57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9"/>
      <c r="AN35" s="45"/>
      <c r="AO35" s="66"/>
      <c r="AP35" s="67"/>
      <c r="AQ35" s="67"/>
      <c r="AR35" s="67"/>
      <c r="AS35" s="67"/>
      <c r="AT35" s="67"/>
      <c r="AU35" s="67"/>
      <c r="AV35" s="67"/>
      <c r="AW35" s="67"/>
      <c r="AX35" s="67"/>
      <c r="AY35" s="67"/>
      <c r="AZ35" s="67"/>
      <c r="BA35" s="67"/>
      <c r="BB35" s="67"/>
      <c r="BC35" s="67"/>
      <c r="BD35" s="67"/>
      <c r="BE35" s="67"/>
      <c r="BF35" s="67"/>
      <c r="BG35" s="67"/>
      <c r="BH35" s="67"/>
      <c r="BI35" s="67"/>
      <c r="BJ35" s="67"/>
      <c r="BK35" s="67"/>
      <c r="BL35" s="67"/>
      <c r="BM35" s="67"/>
      <c r="BN35" s="67"/>
      <c r="BO35" s="67"/>
      <c r="BP35" s="68"/>
      <c r="BQ35" s="44"/>
    </row>
    <row r="36" spans="1:72" ht="12.6" customHeight="1">
      <c r="C36" s="37"/>
      <c r="D36" s="60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1"/>
      <c r="AC36" s="61"/>
      <c r="AD36" s="61"/>
      <c r="AE36" s="61"/>
      <c r="AF36" s="61"/>
      <c r="AG36" s="61"/>
      <c r="AH36" s="61"/>
      <c r="AI36" s="61"/>
      <c r="AJ36" s="61"/>
      <c r="AK36" s="61"/>
      <c r="AL36" s="61"/>
      <c r="AM36" s="62"/>
      <c r="AN36" s="45"/>
      <c r="AO36" s="69"/>
      <c r="AP36" s="70"/>
      <c r="AQ36" s="70"/>
      <c r="AR36" s="70"/>
      <c r="AS36" s="70"/>
      <c r="AT36" s="70"/>
      <c r="AU36" s="70"/>
      <c r="AV36" s="70"/>
      <c r="AW36" s="70"/>
      <c r="AX36" s="70"/>
      <c r="AY36" s="70"/>
      <c r="AZ36" s="70"/>
      <c r="BA36" s="70"/>
      <c r="BB36" s="70"/>
      <c r="BC36" s="70"/>
      <c r="BD36" s="70"/>
      <c r="BE36" s="70"/>
      <c r="BF36" s="70"/>
      <c r="BG36" s="70"/>
      <c r="BH36" s="70"/>
      <c r="BI36" s="70"/>
      <c r="BJ36" s="70"/>
      <c r="BK36" s="70"/>
      <c r="BL36" s="70"/>
      <c r="BM36" s="70"/>
      <c r="BN36" s="70"/>
      <c r="BO36" s="70"/>
      <c r="BP36" s="71"/>
      <c r="BQ36" s="44"/>
    </row>
    <row r="37" spans="1:72" ht="12.6" customHeight="1">
      <c r="C37" s="46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8"/>
      <c r="Y37" s="48"/>
      <c r="Z37" s="48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50"/>
    </row>
    <row r="38" spans="1:72" ht="12.6" customHeight="1">
      <c r="A38" s="2"/>
      <c r="B38" s="5"/>
      <c r="C38" s="51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1"/>
      <c r="Y38" s="51"/>
      <c r="Z38" s="51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1"/>
      <c r="BR38" s="2"/>
      <c r="BS38" s="2"/>
      <c r="BT38" s="2"/>
    </row>
  </sheetData>
  <sheetProtection selectLockedCells="1"/>
  <mergeCells count="25">
    <mergeCell ref="D31:AM36"/>
    <mergeCell ref="AO31:BP36"/>
    <mergeCell ref="AT22:AZ23"/>
    <mergeCell ref="BB22:BH23"/>
    <mergeCell ref="D22:J23"/>
    <mergeCell ref="K22:Q23"/>
    <mergeCell ref="R22:X23"/>
    <mergeCell ref="Y22:AE23"/>
    <mergeCell ref="AF22:AL23"/>
    <mergeCell ref="AM22:AS2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C8:X10"/>
    <mergeCell ref="Y8:AI10"/>
    <mergeCell ref="AJ8:BI10"/>
    <mergeCell ref="C11:X13"/>
    <mergeCell ref="Y11:AI13"/>
    <mergeCell ref="AJ11:BI13"/>
  </mergeCells>
  <phoneticPr fontId="2"/>
  <conditionalFormatting sqref="A26:XFD37">
    <cfRule type="expression" dxfId="2" priority="5">
      <formula>$BB$22=""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R38"/>
  <sheetViews>
    <sheetView view="pageBreakPreview" zoomScale="60" zoomScaleNormal="70" zoomScalePageLayoutView="40" workbookViewId="0">
      <selection activeCell="BA26" sqref="BA26"/>
    </sheetView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3:96" s="2" customFormat="1" ht="14.45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</row>
    <row r="2" spans="3:96" s="2" customFormat="1" ht="14.45" customHeight="1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/>
    </row>
    <row r="3" spans="3:96" s="2" customFormat="1" ht="14.45" customHeight="1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/>
    </row>
    <row r="4" spans="3:96" s="2" customFormat="1" ht="14.45" customHeight="1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/>
    </row>
    <row r="5" spans="3:96" s="2" customFormat="1" ht="14.45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3:96" s="2" customFormat="1" ht="14.45" customHeight="1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3:96" s="2" customFormat="1" ht="14.45" customHeight="1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3:96" s="2" customFormat="1" ht="14.45" customHeight="1">
      <c r="C8" s="87" t="s">
        <v>13</v>
      </c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9"/>
      <c r="Y8" s="96" t="s">
        <v>0</v>
      </c>
      <c r="Z8" s="97"/>
      <c r="AA8" s="97"/>
      <c r="AB8" s="97"/>
      <c r="AC8" s="97"/>
      <c r="AD8" s="97"/>
      <c r="AE8" s="97"/>
      <c r="AF8" s="97"/>
      <c r="AG8" s="97"/>
      <c r="AH8" s="97"/>
      <c r="AI8" s="98"/>
      <c r="AJ8" s="105" t="s">
        <v>14</v>
      </c>
      <c r="AK8" s="105"/>
      <c r="AL8" s="105"/>
      <c r="AM8" s="105"/>
      <c r="AN8" s="105"/>
      <c r="AO8" s="105"/>
      <c r="AP8" s="105"/>
      <c r="AQ8" s="105"/>
      <c r="AR8" s="105"/>
      <c r="AS8" s="105"/>
      <c r="AT8" s="105"/>
      <c r="AU8" s="105"/>
      <c r="AV8" s="105"/>
      <c r="AW8" s="105"/>
      <c r="AX8" s="105"/>
      <c r="AY8" s="105"/>
      <c r="AZ8" s="105"/>
      <c r="BA8" s="105"/>
      <c r="BB8" s="105"/>
      <c r="BC8" s="105"/>
      <c r="BD8" s="105"/>
      <c r="BE8" s="105"/>
      <c r="BF8" s="105"/>
      <c r="BG8" s="105"/>
      <c r="BH8" s="105"/>
      <c r="BI8" s="105"/>
      <c r="BJ8" s="6"/>
      <c r="BK8" s="6"/>
      <c r="BL8" s="6"/>
      <c r="BM8" s="6"/>
      <c r="BN8" s="6"/>
      <c r="BO8" s="6"/>
      <c r="BP8" s="6"/>
      <c r="BQ8" s="6"/>
      <c r="BR8" s="4"/>
      <c r="BS8" s="4"/>
      <c r="BT8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3:96" s="2" customFormat="1" ht="14.45" customHeight="1">
      <c r="C9" s="90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  <c r="S9" s="91"/>
      <c r="T9" s="91"/>
      <c r="U9" s="91"/>
      <c r="V9" s="91"/>
      <c r="W9" s="91"/>
      <c r="X9" s="92"/>
      <c r="Y9" s="99"/>
      <c r="Z9" s="100"/>
      <c r="AA9" s="100"/>
      <c r="AB9" s="100"/>
      <c r="AC9" s="100"/>
      <c r="AD9" s="100"/>
      <c r="AE9" s="100"/>
      <c r="AF9" s="100"/>
      <c r="AG9" s="100"/>
      <c r="AH9" s="100"/>
      <c r="AI9" s="101"/>
      <c r="AJ9" s="105"/>
      <c r="AK9" s="105"/>
      <c r="AL9" s="105"/>
      <c r="AM9" s="105"/>
      <c r="AN9" s="105"/>
      <c r="AO9" s="105"/>
      <c r="AP9" s="105"/>
      <c r="AQ9" s="105"/>
      <c r="AR9" s="105"/>
      <c r="AS9" s="105"/>
      <c r="AT9" s="105"/>
      <c r="AU9" s="105"/>
      <c r="AV9" s="105"/>
      <c r="AW9" s="105"/>
      <c r="AX9" s="105"/>
      <c r="AY9" s="105"/>
      <c r="AZ9" s="105"/>
      <c r="BA9" s="105"/>
      <c r="BB9" s="105"/>
      <c r="BC9" s="105"/>
      <c r="BD9" s="105"/>
      <c r="BE9" s="105"/>
      <c r="BF9" s="105"/>
      <c r="BG9" s="105"/>
      <c r="BH9" s="105"/>
      <c r="BI9" s="105"/>
      <c r="BJ9" s="6"/>
      <c r="BK9" s="6"/>
      <c r="BL9" s="6"/>
      <c r="BM9" s="6"/>
      <c r="BN9" s="6"/>
      <c r="BO9" s="6"/>
      <c r="BP9" s="6"/>
      <c r="BQ9" s="6"/>
      <c r="BR9" s="4"/>
      <c r="BS9" s="4"/>
      <c r="BT9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3:96" s="2" customFormat="1" ht="14.45" customHeight="1">
      <c r="C10" s="93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4"/>
      <c r="X10" s="95"/>
      <c r="Y10" s="102"/>
      <c r="Z10" s="103"/>
      <c r="AA10" s="103"/>
      <c r="AB10" s="103"/>
      <c r="AC10" s="103"/>
      <c r="AD10" s="103"/>
      <c r="AE10" s="103"/>
      <c r="AF10" s="103"/>
      <c r="AG10" s="103"/>
      <c r="AH10" s="103"/>
      <c r="AI10" s="104"/>
      <c r="AJ10" s="105"/>
      <c r="AK10" s="105"/>
      <c r="AL10" s="105"/>
      <c r="AM10" s="105"/>
      <c r="AN10" s="105"/>
      <c r="AO10" s="105"/>
      <c r="AP10" s="105"/>
      <c r="AQ10" s="105"/>
      <c r="AR10" s="105"/>
      <c r="AS10" s="105"/>
      <c r="AT10" s="105"/>
      <c r="AU10" s="105"/>
      <c r="AV10" s="105"/>
      <c r="AW10" s="105"/>
      <c r="AX10" s="105"/>
      <c r="AY10" s="105"/>
      <c r="AZ10" s="105"/>
      <c r="BA10" s="105"/>
      <c r="BB10" s="105"/>
      <c r="BC10" s="105"/>
      <c r="BD10" s="105"/>
      <c r="BE10" s="105"/>
      <c r="BF10" s="105"/>
      <c r="BG10" s="105"/>
      <c r="BH10" s="105"/>
      <c r="BI10" s="105"/>
      <c r="BJ10" s="6"/>
      <c r="BK10" s="6"/>
      <c r="BL10" s="6"/>
      <c r="BM10" s="6"/>
      <c r="BN10" s="6"/>
      <c r="BO10" s="6"/>
      <c r="BP10" s="6"/>
      <c r="BQ10" s="6"/>
      <c r="BR10"/>
      <c r="BS10"/>
      <c r="BT10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3:96" s="2" customFormat="1" ht="14.45" customHeight="1">
      <c r="C11" s="106" t="str">
        <f>[5]様式０!B8</f>
        <v>越前町</v>
      </c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8"/>
      <c r="Y11" s="106" t="str">
        <f>[5]様式０!C8</f>
        <v>下水道事業</v>
      </c>
      <c r="Z11" s="107"/>
      <c r="AA11" s="107"/>
      <c r="AB11" s="107"/>
      <c r="AC11" s="107"/>
      <c r="AD11" s="107"/>
      <c r="AE11" s="107"/>
      <c r="AF11" s="107"/>
      <c r="AG11" s="107"/>
      <c r="AH11" s="107"/>
      <c r="AI11" s="108"/>
      <c r="AJ11" s="115" t="str">
        <f>[5]様式０!D8</f>
        <v>農業集落排水事業</v>
      </c>
      <c r="AK11" s="115"/>
      <c r="AL11" s="115"/>
      <c r="AM11" s="115"/>
      <c r="AN11" s="115"/>
      <c r="AO11" s="115"/>
      <c r="AP11" s="115"/>
      <c r="AQ11" s="115"/>
      <c r="AR11" s="115"/>
      <c r="AS11" s="115"/>
      <c r="AT11" s="115"/>
      <c r="AU11" s="115"/>
      <c r="AV11" s="115"/>
      <c r="AW11" s="115"/>
      <c r="AX11" s="115"/>
      <c r="AY11" s="115"/>
      <c r="AZ11" s="115"/>
      <c r="BA11" s="115"/>
      <c r="BB11" s="115"/>
      <c r="BC11" s="115"/>
      <c r="BD11" s="115"/>
      <c r="BE11" s="115"/>
      <c r="BF11" s="115"/>
      <c r="BG11" s="115"/>
      <c r="BH11" s="115"/>
      <c r="BI11" s="115"/>
      <c r="BJ11" s="7"/>
      <c r="BK11" s="7"/>
      <c r="BL11" s="7"/>
      <c r="BM11" s="7"/>
      <c r="BN11" s="7"/>
      <c r="BO11" s="7"/>
      <c r="BP11" s="7"/>
      <c r="BQ11" s="7"/>
      <c r="BR11"/>
      <c r="BS11"/>
      <c r="BT11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3:96" s="2" customFormat="1" ht="14.45" customHeight="1">
      <c r="C12" s="109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1"/>
      <c r="Y12" s="109"/>
      <c r="Z12" s="110"/>
      <c r="AA12" s="110"/>
      <c r="AB12" s="110"/>
      <c r="AC12" s="110"/>
      <c r="AD12" s="110"/>
      <c r="AE12" s="110"/>
      <c r="AF12" s="110"/>
      <c r="AG12" s="110"/>
      <c r="AH12" s="110"/>
      <c r="AI12" s="111"/>
      <c r="AJ12" s="115"/>
      <c r="AK12" s="115"/>
      <c r="AL12" s="115"/>
      <c r="AM12" s="115"/>
      <c r="AN12" s="115"/>
      <c r="AO12" s="115"/>
      <c r="AP12" s="115"/>
      <c r="AQ12" s="115"/>
      <c r="AR12" s="115"/>
      <c r="AS12" s="115"/>
      <c r="AT12" s="115"/>
      <c r="AU12" s="115"/>
      <c r="AV12" s="115"/>
      <c r="AW12" s="115"/>
      <c r="AX12" s="115"/>
      <c r="AY12" s="115"/>
      <c r="AZ12" s="115"/>
      <c r="BA12" s="115"/>
      <c r="BB12" s="115"/>
      <c r="BC12" s="115"/>
      <c r="BD12" s="115"/>
      <c r="BE12" s="115"/>
      <c r="BF12" s="115"/>
      <c r="BG12" s="115"/>
      <c r="BH12" s="115"/>
      <c r="BI12" s="115"/>
      <c r="BJ12" s="7"/>
      <c r="BK12" s="7"/>
      <c r="BL12" s="7"/>
      <c r="BM12" s="7"/>
      <c r="BN12" s="7"/>
      <c r="BO12" s="7"/>
      <c r="BP12" s="7"/>
      <c r="BQ12" s="7"/>
      <c r="BR12"/>
      <c r="BS12"/>
      <c r="BT12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3:96" s="2" customFormat="1" ht="14.45" customHeight="1">
      <c r="C13" s="112"/>
      <c r="D13" s="113"/>
      <c r="E13" s="113"/>
      <c r="F13" s="113"/>
      <c r="G13" s="113"/>
      <c r="H13" s="113"/>
      <c r="I13" s="113"/>
      <c r="J13" s="113"/>
      <c r="K13" s="113"/>
      <c r="L13" s="113"/>
      <c r="M13" s="113"/>
      <c r="N13" s="113"/>
      <c r="O13" s="113"/>
      <c r="P13" s="113"/>
      <c r="Q13" s="113"/>
      <c r="R13" s="113"/>
      <c r="S13" s="113"/>
      <c r="T13" s="113"/>
      <c r="U13" s="113"/>
      <c r="V13" s="113"/>
      <c r="W13" s="113"/>
      <c r="X13" s="114"/>
      <c r="Y13" s="112"/>
      <c r="Z13" s="113"/>
      <c r="AA13" s="113"/>
      <c r="AB13" s="113"/>
      <c r="AC13" s="113"/>
      <c r="AD13" s="113"/>
      <c r="AE13" s="113"/>
      <c r="AF13" s="113"/>
      <c r="AG13" s="113"/>
      <c r="AH13" s="113"/>
      <c r="AI13" s="114"/>
      <c r="AJ13" s="115"/>
      <c r="AK13" s="115"/>
      <c r="AL13" s="115"/>
      <c r="AM13" s="115"/>
      <c r="AN13" s="115"/>
      <c r="AO13" s="115"/>
      <c r="AP13" s="115"/>
      <c r="AQ13" s="115"/>
      <c r="AR13" s="115"/>
      <c r="AS13" s="115"/>
      <c r="AT13" s="115"/>
      <c r="AU13" s="115"/>
      <c r="AV13" s="115"/>
      <c r="AW13" s="115"/>
      <c r="AX13" s="115"/>
      <c r="AY13" s="115"/>
      <c r="AZ13" s="115"/>
      <c r="BA13" s="115"/>
      <c r="BB13" s="115"/>
      <c r="BC13" s="115"/>
      <c r="BD13" s="115"/>
      <c r="BE13" s="115"/>
      <c r="BF13" s="115"/>
      <c r="BG13" s="115"/>
      <c r="BH13" s="115"/>
      <c r="BI13" s="115"/>
      <c r="BJ13" s="7"/>
      <c r="BK13" s="7"/>
      <c r="BL13" s="7"/>
      <c r="BM13" s="7"/>
      <c r="BN13" s="7"/>
      <c r="BO13" s="7"/>
      <c r="BP13" s="7"/>
      <c r="BQ13" s="7"/>
      <c r="BR13"/>
      <c r="BS13"/>
      <c r="BT13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3:96" s="2" customFormat="1" ht="14.45" customHeight="1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 s="5"/>
      <c r="BS14"/>
      <c r="BT14"/>
    </row>
    <row r="15" spans="3:96" s="2" customFormat="1" ht="14.45" customHeight="1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 s="5"/>
      <c r="BS15"/>
      <c r="BT15"/>
    </row>
    <row r="16" spans="3:96" s="2" customFormat="1" ht="14.45" customHeight="1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 s="5"/>
      <c r="BS16"/>
      <c r="BT16"/>
    </row>
    <row r="17" spans="1:72" ht="15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4.45" customHeight="1">
      <c r="C18" s="19"/>
      <c r="D18" s="78" t="s">
        <v>1</v>
      </c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8"/>
      <c r="AM18" s="78"/>
      <c r="AN18" s="78"/>
      <c r="AO18" s="78"/>
      <c r="AP18" s="78"/>
      <c r="AQ18" s="78"/>
      <c r="AR18" s="78"/>
      <c r="AS18" s="78"/>
      <c r="AT18" s="78"/>
      <c r="AU18" s="78"/>
      <c r="AV18" s="78"/>
      <c r="AW18" s="78"/>
      <c r="AX18" s="78"/>
      <c r="AY18" s="78"/>
      <c r="AZ18" s="78"/>
      <c r="BA18" s="20"/>
      <c r="BB18" s="79" t="s">
        <v>2</v>
      </c>
      <c r="BC18" s="79"/>
      <c r="BD18" s="79"/>
      <c r="BE18" s="79"/>
      <c r="BF18" s="79"/>
      <c r="BG18" s="79"/>
      <c r="BH18" s="79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4.45" customHeight="1">
      <c r="C19" s="19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  <c r="AA19" s="78"/>
      <c r="AB19" s="78"/>
      <c r="AC19" s="78"/>
      <c r="AD19" s="78"/>
      <c r="AE19" s="78"/>
      <c r="AF19" s="78"/>
      <c r="AG19" s="78"/>
      <c r="AH19" s="78"/>
      <c r="AI19" s="78"/>
      <c r="AJ19" s="78"/>
      <c r="AK19" s="78"/>
      <c r="AL19" s="78"/>
      <c r="AM19" s="78"/>
      <c r="AN19" s="78"/>
      <c r="AO19" s="78"/>
      <c r="AP19" s="78"/>
      <c r="AQ19" s="78"/>
      <c r="AR19" s="78"/>
      <c r="AS19" s="78"/>
      <c r="AT19" s="78"/>
      <c r="AU19" s="78"/>
      <c r="AV19" s="78"/>
      <c r="AW19" s="78"/>
      <c r="AX19" s="78"/>
      <c r="AY19" s="78"/>
      <c r="AZ19" s="78"/>
      <c r="BA19" s="20"/>
      <c r="BB19" s="79"/>
      <c r="BC19" s="79"/>
      <c r="BD19" s="79"/>
      <c r="BE19" s="79"/>
      <c r="BF19" s="79"/>
      <c r="BG19" s="79"/>
      <c r="BH19" s="79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149999999999999" customHeight="1">
      <c r="C20" s="19"/>
      <c r="D20" s="80" t="s">
        <v>3</v>
      </c>
      <c r="E20" s="81"/>
      <c r="F20" s="81"/>
      <c r="G20" s="81"/>
      <c r="H20" s="81"/>
      <c r="I20" s="81"/>
      <c r="J20" s="82"/>
      <c r="K20" s="86" t="s">
        <v>4</v>
      </c>
      <c r="L20" s="81"/>
      <c r="M20" s="81"/>
      <c r="N20" s="81"/>
      <c r="O20" s="81"/>
      <c r="P20" s="81"/>
      <c r="Q20" s="82"/>
      <c r="R20" s="86" t="s">
        <v>5</v>
      </c>
      <c r="S20" s="81"/>
      <c r="T20" s="81"/>
      <c r="U20" s="81"/>
      <c r="V20" s="81"/>
      <c r="W20" s="81"/>
      <c r="X20" s="82"/>
      <c r="Y20" s="86" t="s">
        <v>6</v>
      </c>
      <c r="Z20" s="81"/>
      <c r="AA20" s="81"/>
      <c r="AB20" s="81"/>
      <c r="AC20" s="81"/>
      <c r="AD20" s="81"/>
      <c r="AE20" s="82"/>
      <c r="AF20" s="80" t="s">
        <v>15</v>
      </c>
      <c r="AG20" s="81"/>
      <c r="AH20" s="81"/>
      <c r="AI20" s="81"/>
      <c r="AJ20" s="81"/>
      <c r="AK20" s="81"/>
      <c r="AL20" s="82"/>
      <c r="AM20" s="86" t="s">
        <v>7</v>
      </c>
      <c r="AN20" s="81"/>
      <c r="AO20" s="81"/>
      <c r="AP20" s="81"/>
      <c r="AQ20" s="81"/>
      <c r="AR20" s="81"/>
      <c r="AS20" s="82"/>
      <c r="AT20" s="86" t="s">
        <v>8</v>
      </c>
      <c r="AU20" s="81"/>
      <c r="AV20" s="81"/>
      <c r="AW20" s="81"/>
      <c r="AX20" s="81"/>
      <c r="AY20" s="81"/>
      <c r="AZ20" s="82"/>
      <c r="BA20" s="24"/>
      <c r="BB20" s="79"/>
      <c r="BC20" s="79"/>
      <c r="BD20" s="79"/>
      <c r="BE20" s="79"/>
      <c r="BF20" s="79"/>
      <c r="BG20" s="79"/>
      <c r="BH20" s="79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24.75" customHeight="1">
      <c r="C21" s="19"/>
      <c r="D21" s="83"/>
      <c r="E21" s="84"/>
      <c r="F21" s="84"/>
      <c r="G21" s="84"/>
      <c r="H21" s="84"/>
      <c r="I21" s="84"/>
      <c r="J21" s="85"/>
      <c r="K21" s="83"/>
      <c r="L21" s="84"/>
      <c r="M21" s="84"/>
      <c r="N21" s="84"/>
      <c r="O21" s="84"/>
      <c r="P21" s="84"/>
      <c r="Q21" s="85"/>
      <c r="R21" s="83"/>
      <c r="S21" s="84"/>
      <c r="T21" s="84"/>
      <c r="U21" s="84"/>
      <c r="V21" s="84"/>
      <c r="W21" s="84"/>
      <c r="X21" s="85"/>
      <c r="Y21" s="83"/>
      <c r="Z21" s="84"/>
      <c r="AA21" s="84"/>
      <c r="AB21" s="84"/>
      <c r="AC21" s="84"/>
      <c r="AD21" s="84"/>
      <c r="AE21" s="85"/>
      <c r="AF21" s="83"/>
      <c r="AG21" s="84"/>
      <c r="AH21" s="84"/>
      <c r="AI21" s="84"/>
      <c r="AJ21" s="84"/>
      <c r="AK21" s="84"/>
      <c r="AL21" s="85"/>
      <c r="AM21" s="83"/>
      <c r="AN21" s="84"/>
      <c r="AO21" s="84"/>
      <c r="AP21" s="84"/>
      <c r="AQ21" s="84"/>
      <c r="AR21" s="84"/>
      <c r="AS21" s="85"/>
      <c r="AT21" s="83"/>
      <c r="AU21" s="84"/>
      <c r="AV21" s="84"/>
      <c r="AW21" s="84"/>
      <c r="AX21" s="84"/>
      <c r="AY21" s="84"/>
      <c r="AZ21" s="85"/>
      <c r="BA21" s="24"/>
      <c r="BB21" s="79"/>
      <c r="BC21" s="79"/>
      <c r="BD21" s="79"/>
      <c r="BE21" s="79"/>
      <c r="BF21" s="79"/>
      <c r="BG21" s="79"/>
      <c r="BH21" s="79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4.45" customHeight="1">
      <c r="C22" s="19"/>
      <c r="D22" s="72" t="str">
        <f>IF(AND(OR([5]集計用シート!I6="○",[5]集計用シート!R6="○"),[5]集計用シート!AU6=""),"○","")</f>
        <v/>
      </c>
      <c r="E22" s="73"/>
      <c r="F22" s="73"/>
      <c r="G22" s="73"/>
      <c r="H22" s="73"/>
      <c r="I22" s="73"/>
      <c r="J22" s="74"/>
      <c r="K22" s="72" t="str">
        <f>IF(AND(OR([5]集計用シート!J6="○",[5]集計用シート!S6="○"),[5]集計用シート!CB6=""),"○","")</f>
        <v/>
      </c>
      <c r="L22" s="73"/>
      <c r="M22" s="73"/>
      <c r="N22" s="73"/>
      <c r="O22" s="73"/>
      <c r="P22" s="73"/>
      <c r="Q22" s="74"/>
      <c r="R22" s="72" t="str">
        <f>IF(AND(OR([5]集計用シート!K6="○",[5]集計用シート!T6="○"),[5]集計用シート!DD6=""),"○","")</f>
        <v/>
      </c>
      <c r="S22" s="73"/>
      <c r="T22" s="73"/>
      <c r="U22" s="73"/>
      <c r="V22" s="73"/>
      <c r="W22" s="73"/>
      <c r="X22" s="74"/>
      <c r="Y22" s="72" t="str">
        <f>IF(AND(OR([5]集計用シート!L6="○",[5]集計用シート!U6="○"),[5]集計用シート!EH6=""),"○","")</f>
        <v/>
      </c>
      <c r="Z22" s="73"/>
      <c r="AA22" s="73"/>
      <c r="AB22" s="73"/>
      <c r="AC22" s="73"/>
      <c r="AD22" s="73"/>
      <c r="AE22" s="74"/>
      <c r="AF22" s="72" t="str">
        <f>IF(AND(OR([5]集計用シート!M6="○",[5]集計用シート!V6="○"),[5]集計用シート!FO6=""),"○","")</f>
        <v/>
      </c>
      <c r="AG22" s="73"/>
      <c r="AH22" s="73"/>
      <c r="AI22" s="73"/>
      <c r="AJ22" s="73"/>
      <c r="AK22" s="73"/>
      <c r="AL22" s="74"/>
      <c r="AM22" s="72" t="str">
        <f>IF(AND(OR([5]集計用シート!N6="○",[5]集計用シート!W6="○"),[5]集計用シート!GT6=""),"○","")</f>
        <v/>
      </c>
      <c r="AN22" s="73"/>
      <c r="AO22" s="73"/>
      <c r="AP22" s="73"/>
      <c r="AQ22" s="73"/>
      <c r="AR22" s="73"/>
      <c r="AS22" s="74"/>
      <c r="AT22" s="72" t="str">
        <f>IF(AND(OR([5]集計用シート!O6="○",[5]集計用シート!X6="○"),[5]集計用シート!HX6=""),"○","")</f>
        <v/>
      </c>
      <c r="AU22" s="73"/>
      <c r="AV22" s="73"/>
      <c r="AW22" s="73"/>
      <c r="AX22" s="73"/>
      <c r="AY22" s="73"/>
      <c r="AZ22" s="74"/>
      <c r="BA22" s="26"/>
      <c r="BB22" s="72" t="str">
        <f>IF(OR([5]集計用シート!Y6="○",[5]集計用シート!AA6&lt;&gt;"",[5]集計用シート!AB6&lt;&gt;""),"○","")</f>
        <v>○</v>
      </c>
      <c r="BC22" s="73"/>
      <c r="BD22" s="73"/>
      <c r="BE22" s="73"/>
      <c r="BF22" s="73"/>
      <c r="BG22" s="73"/>
      <c r="BH22" s="74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4.45" customHeight="1">
      <c r="C23" s="19"/>
      <c r="D23" s="75"/>
      <c r="E23" s="76"/>
      <c r="F23" s="76"/>
      <c r="G23" s="76"/>
      <c r="H23" s="76"/>
      <c r="I23" s="76"/>
      <c r="J23" s="77"/>
      <c r="K23" s="75"/>
      <c r="L23" s="76"/>
      <c r="M23" s="76"/>
      <c r="N23" s="76"/>
      <c r="O23" s="76"/>
      <c r="P23" s="76"/>
      <c r="Q23" s="77"/>
      <c r="R23" s="75"/>
      <c r="S23" s="76"/>
      <c r="T23" s="76"/>
      <c r="U23" s="76"/>
      <c r="V23" s="76"/>
      <c r="W23" s="76"/>
      <c r="X23" s="77"/>
      <c r="Y23" s="75"/>
      <c r="Z23" s="76"/>
      <c r="AA23" s="76"/>
      <c r="AB23" s="76"/>
      <c r="AC23" s="76"/>
      <c r="AD23" s="76"/>
      <c r="AE23" s="77"/>
      <c r="AF23" s="75"/>
      <c r="AG23" s="76"/>
      <c r="AH23" s="76"/>
      <c r="AI23" s="76"/>
      <c r="AJ23" s="76"/>
      <c r="AK23" s="76"/>
      <c r="AL23" s="77"/>
      <c r="AM23" s="75"/>
      <c r="AN23" s="76"/>
      <c r="AO23" s="76"/>
      <c r="AP23" s="76"/>
      <c r="AQ23" s="76"/>
      <c r="AR23" s="76"/>
      <c r="AS23" s="77"/>
      <c r="AT23" s="75"/>
      <c r="AU23" s="76"/>
      <c r="AV23" s="76"/>
      <c r="AW23" s="76"/>
      <c r="AX23" s="76"/>
      <c r="AY23" s="76"/>
      <c r="AZ23" s="77"/>
      <c r="BA23" s="26"/>
      <c r="BB23" s="75"/>
      <c r="BC23" s="76"/>
      <c r="BD23" s="76"/>
      <c r="BE23" s="76"/>
      <c r="BF23" s="76"/>
      <c r="BG23" s="76"/>
      <c r="BH23" s="77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4.45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4.45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2.6" customHeight="1">
      <c r="A26" s="5"/>
      <c r="B26" s="5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5"/>
      <c r="BS26" s="5"/>
      <c r="BT26" s="5"/>
    </row>
    <row r="27" spans="1:72" ht="12.6" customHeight="1"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5"/>
    </row>
    <row r="28" spans="1:72" ht="12.6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1:72" ht="12.6" customHeight="1">
      <c r="C29" s="33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6"/>
    </row>
    <row r="30" spans="1:72" ht="29.25" customHeight="1">
      <c r="C30" s="37"/>
      <c r="D30" s="31" t="s">
        <v>9</v>
      </c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9"/>
      <c r="Y30" s="39"/>
      <c r="Z30" s="39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1"/>
      <c r="AM30" s="40"/>
      <c r="AN30" s="40"/>
      <c r="AO30" s="41" t="s">
        <v>10</v>
      </c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2"/>
      <c r="BA30" s="42"/>
      <c r="BB30" s="42"/>
      <c r="BC30" s="42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3"/>
      <c r="BQ30" s="44"/>
    </row>
    <row r="31" spans="1:72" ht="12.6" customHeight="1">
      <c r="C31" s="37"/>
      <c r="D31" s="54" t="str">
        <f>IF([5]集計用シート!AA6="","",[5]集計用シート!AA6)</f>
        <v>事業改革の必要性は感じるが、必要な知見、ノウハウが不足し、また実施した場合の影響の度合いが不明なため未着手状態である。</v>
      </c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6"/>
      <c r="AN31" s="45"/>
      <c r="AO31" s="63" t="str">
        <f>IF([5]集計用シート!AB6="","",[5]集計用シート!AB6)</f>
        <v>町職員では不足しがちな専門技術的な維持管理について、民間企業活力を積極的に取り入れる</v>
      </c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4"/>
      <c r="BM31" s="64"/>
      <c r="BN31" s="64"/>
      <c r="BO31" s="64"/>
      <c r="BP31" s="65"/>
      <c r="BQ31" s="44"/>
    </row>
    <row r="32" spans="1:72" ht="12.6" customHeight="1">
      <c r="C32" s="37"/>
      <c r="D32" s="57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9"/>
      <c r="AN32" s="45"/>
      <c r="AO32" s="66"/>
      <c r="AP32" s="67"/>
      <c r="AQ32" s="67"/>
      <c r="AR32" s="67"/>
      <c r="AS32" s="67"/>
      <c r="AT32" s="67"/>
      <c r="AU32" s="67"/>
      <c r="AV32" s="67"/>
      <c r="AW32" s="67"/>
      <c r="AX32" s="67"/>
      <c r="AY32" s="67"/>
      <c r="AZ32" s="67"/>
      <c r="BA32" s="67"/>
      <c r="BB32" s="67"/>
      <c r="BC32" s="67"/>
      <c r="BD32" s="67"/>
      <c r="BE32" s="67"/>
      <c r="BF32" s="67"/>
      <c r="BG32" s="67"/>
      <c r="BH32" s="67"/>
      <c r="BI32" s="67"/>
      <c r="BJ32" s="67"/>
      <c r="BK32" s="67"/>
      <c r="BL32" s="67"/>
      <c r="BM32" s="67"/>
      <c r="BN32" s="67"/>
      <c r="BO32" s="67"/>
      <c r="BP32" s="68"/>
      <c r="BQ32" s="44"/>
    </row>
    <row r="33" spans="1:72" ht="12.6" customHeight="1">
      <c r="C33" s="37"/>
      <c r="D33" s="57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9"/>
      <c r="AN33" s="45"/>
      <c r="AO33" s="66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7"/>
      <c r="BM33" s="67"/>
      <c r="BN33" s="67"/>
      <c r="BO33" s="67"/>
      <c r="BP33" s="68"/>
      <c r="BQ33" s="44"/>
    </row>
    <row r="34" spans="1:72" ht="12.6" customHeight="1">
      <c r="C34" s="37"/>
      <c r="D34" s="57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9"/>
      <c r="AN34" s="45"/>
      <c r="AO34" s="66"/>
      <c r="AP34" s="67"/>
      <c r="AQ34" s="67"/>
      <c r="AR34" s="67"/>
      <c r="AS34" s="67"/>
      <c r="AT34" s="67"/>
      <c r="AU34" s="67"/>
      <c r="AV34" s="67"/>
      <c r="AW34" s="67"/>
      <c r="AX34" s="67"/>
      <c r="AY34" s="67"/>
      <c r="AZ34" s="67"/>
      <c r="BA34" s="67"/>
      <c r="BB34" s="67"/>
      <c r="BC34" s="67"/>
      <c r="BD34" s="67"/>
      <c r="BE34" s="67"/>
      <c r="BF34" s="67"/>
      <c r="BG34" s="67"/>
      <c r="BH34" s="67"/>
      <c r="BI34" s="67"/>
      <c r="BJ34" s="67"/>
      <c r="BK34" s="67"/>
      <c r="BL34" s="67"/>
      <c r="BM34" s="67"/>
      <c r="BN34" s="67"/>
      <c r="BO34" s="67"/>
      <c r="BP34" s="68"/>
      <c r="BQ34" s="44"/>
    </row>
    <row r="35" spans="1:72" ht="12.6" customHeight="1">
      <c r="C35" s="37"/>
      <c r="D35" s="57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9"/>
      <c r="AN35" s="45"/>
      <c r="AO35" s="66"/>
      <c r="AP35" s="67"/>
      <c r="AQ35" s="67"/>
      <c r="AR35" s="67"/>
      <c r="AS35" s="67"/>
      <c r="AT35" s="67"/>
      <c r="AU35" s="67"/>
      <c r="AV35" s="67"/>
      <c r="AW35" s="67"/>
      <c r="AX35" s="67"/>
      <c r="AY35" s="67"/>
      <c r="AZ35" s="67"/>
      <c r="BA35" s="67"/>
      <c r="BB35" s="67"/>
      <c r="BC35" s="67"/>
      <c r="BD35" s="67"/>
      <c r="BE35" s="67"/>
      <c r="BF35" s="67"/>
      <c r="BG35" s="67"/>
      <c r="BH35" s="67"/>
      <c r="BI35" s="67"/>
      <c r="BJ35" s="67"/>
      <c r="BK35" s="67"/>
      <c r="BL35" s="67"/>
      <c r="BM35" s="67"/>
      <c r="BN35" s="67"/>
      <c r="BO35" s="67"/>
      <c r="BP35" s="68"/>
      <c r="BQ35" s="44"/>
    </row>
    <row r="36" spans="1:72" ht="12.6" customHeight="1">
      <c r="C36" s="37"/>
      <c r="D36" s="60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1"/>
      <c r="AC36" s="61"/>
      <c r="AD36" s="61"/>
      <c r="AE36" s="61"/>
      <c r="AF36" s="61"/>
      <c r="AG36" s="61"/>
      <c r="AH36" s="61"/>
      <c r="AI36" s="61"/>
      <c r="AJ36" s="61"/>
      <c r="AK36" s="61"/>
      <c r="AL36" s="61"/>
      <c r="AM36" s="62"/>
      <c r="AN36" s="45"/>
      <c r="AO36" s="69"/>
      <c r="AP36" s="70"/>
      <c r="AQ36" s="70"/>
      <c r="AR36" s="70"/>
      <c r="AS36" s="70"/>
      <c r="AT36" s="70"/>
      <c r="AU36" s="70"/>
      <c r="AV36" s="70"/>
      <c r="AW36" s="70"/>
      <c r="AX36" s="70"/>
      <c r="AY36" s="70"/>
      <c r="AZ36" s="70"/>
      <c r="BA36" s="70"/>
      <c r="BB36" s="70"/>
      <c r="BC36" s="70"/>
      <c r="BD36" s="70"/>
      <c r="BE36" s="70"/>
      <c r="BF36" s="70"/>
      <c r="BG36" s="70"/>
      <c r="BH36" s="70"/>
      <c r="BI36" s="70"/>
      <c r="BJ36" s="70"/>
      <c r="BK36" s="70"/>
      <c r="BL36" s="70"/>
      <c r="BM36" s="70"/>
      <c r="BN36" s="70"/>
      <c r="BO36" s="70"/>
      <c r="BP36" s="71"/>
      <c r="BQ36" s="44"/>
    </row>
    <row r="37" spans="1:72" ht="12.6" customHeight="1">
      <c r="C37" s="46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8"/>
      <c r="Y37" s="48"/>
      <c r="Z37" s="48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50"/>
    </row>
    <row r="38" spans="1:72" ht="12.6" customHeight="1">
      <c r="A38" s="2"/>
      <c r="B38" s="5"/>
      <c r="C38" s="51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1"/>
      <c r="Y38" s="51"/>
      <c r="Z38" s="51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1"/>
      <c r="BR38" s="2"/>
      <c r="BS38" s="2"/>
      <c r="BT38" s="2"/>
    </row>
  </sheetData>
  <sheetProtection selectLockedCells="1"/>
  <mergeCells count="25">
    <mergeCell ref="D31:AM36"/>
    <mergeCell ref="AO31:BP36"/>
    <mergeCell ref="AT22:AZ23"/>
    <mergeCell ref="BB22:BH23"/>
    <mergeCell ref="D22:J23"/>
    <mergeCell ref="K22:Q23"/>
    <mergeCell ref="R22:X23"/>
    <mergeCell ref="Y22:AE23"/>
    <mergeCell ref="AF22:AL23"/>
    <mergeCell ref="AM22:AS2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C8:X10"/>
    <mergeCell ref="Y8:AI10"/>
    <mergeCell ref="AJ8:BI10"/>
    <mergeCell ref="C11:X13"/>
    <mergeCell ref="Y11:AI13"/>
    <mergeCell ref="AJ11:BI13"/>
  </mergeCells>
  <phoneticPr fontId="2"/>
  <conditionalFormatting sqref="A26:XFD37">
    <cfRule type="expression" dxfId="1" priority="5">
      <formula>$BB$22=""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R38"/>
  <sheetViews>
    <sheetView view="pageBreakPreview" zoomScale="60" zoomScaleNormal="70" zoomScalePageLayoutView="40" workbookViewId="0">
      <selection activeCell="H47" sqref="H47"/>
    </sheetView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3:96" s="2" customFormat="1" ht="14.45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</row>
    <row r="2" spans="3:96" s="2" customFormat="1" ht="14.45" customHeight="1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/>
    </row>
    <row r="3" spans="3:96" s="2" customFormat="1" ht="14.45" customHeight="1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/>
    </row>
    <row r="4" spans="3:96" s="2" customFormat="1" ht="14.45" customHeight="1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/>
    </row>
    <row r="5" spans="3:96" s="2" customFormat="1" ht="14.45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3:96" s="2" customFormat="1" ht="14.45" customHeight="1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3:96" s="2" customFormat="1" ht="14.45" customHeight="1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3:96" s="2" customFormat="1" ht="14.45" customHeight="1">
      <c r="C8" s="87" t="s">
        <v>13</v>
      </c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9"/>
      <c r="Y8" s="96" t="s">
        <v>0</v>
      </c>
      <c r="Z8" s="97"/>
      <c r="AA8" s="97"/>
      <c r="AB8" s="97"/>
      <c r="AC8" s="97"/>
      <c r="AD8" s="97"/>
      <c r="AE8" s="97"/>
      <c r="AF8" s="97"/>
      <c r="AG8" s="97"/>
      <c r="AH8" s="97"/>
      <c r="AI8" s="98"/>
      <c r="AJ8" s="105" t="s">
        <v>14</v>
      </c>
      <c r="AK8" s="105"/>
      <c r="AL8" s="105"/>
      <c r="AM8" s="105"/>
      <c r="AN8" s="105"/>
      <c r="AO8" s="105"/>
      <c r="AP8" s="105"/>
      <c r="AQ8" s="105"/>
      <c r="AR8" s="105"/>
      <c r="AS8" s="105"/>
      <c r="AT8" s="105"/>
      <c r="AU8" s="105"/>
      <c r="AV8" s="105"/>
      <c r="AW8" s="105"/>
      <c r="AX8" s="105"/>
      <c r="AY8" s="105"/>
      <c r="AZ8" s="105"/>
      <c r="BA8" s="105"/>
      <c r="BB8" s="105"/>
      <c r="BC8" s="105"/>
      <c r="BD8" s="105"/>
      <c r="BE8" s="105"/>
      <c r="BF8" s="105"/>
      <c r="BG8" s="105"/>
      <c r="BH8" s="105"/>
      <c r="BI8" s="105"/>
      <c r="BJ8" s="6"/>
      <c r="BK8" s="6"/>
      <c r="BL8" s="6"/>
      <c r="BM8" s="6"/>
      <c r="BN8" s="6"/>
      <c r="BO8" s="6"/>
      <c r="BP8" s="6"/>
      <c r="BQ8" s="6"/>
      <c r="BR8" s="4"/>
      <c r="BS8" s="4"/>
      <c r="BT8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3:96" s="2" customFormat="1" ht="14.45" customHeight="1">
      <c r="C9" s="90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  <c r="S9" s="91"/>
      <c r="T9" s="91"/>
      <c r="U9" s="91"/>
      <c r="V9" s="91"/>
      <c r="W9" s="91"/>
      <c r="X9" s="92"/>
      <c r="Y9" s="99"/>
      <c r="Z9" s="100"/>
      <c r="AA9" s="100"/>
      <c r="AB9" s="100"/>
      <c r="AC9" s="100"/>
      <c r="AD9" s="100"/>
      <c r="AE9" s="100"/>
      <c r="AF9" s="100"/>
      <c r="AG9" s="100"/>
      <c r="AH9" s="100"/>
      <c r="AI9" s="101"/>
      <c r="AJ9" s="105"/>
      <c r="AK9" s="105"/>
      <c r="AL9" s="105"/>
      <c r="AM9" s="105"/>
      <c r="AN9" s="105"/>
      <c r="AO9" s="105"/>
      <c r="AP9" s="105"/>
      <c r="AQ9" s="105"/>
      <c r="AR9" s="105"/>
      <c r="AS9" s="105"/>
      <c r="AT9" s="105"/>
      <c r="AU9" s="105"/>
      <c r="AV9" s="105"/>
      <c r="AW9" s="105"/>
      <c r="AX9" s="105"/>
      <c r="AY9" s="105"/>
      <c r="AZ9" s="105"/>
      <c r="BA9" s="105"/>
      <c r="BB9" s="105"/>
      <c r="BC9" s="105"/>
      <c r="BD9" s="105"/>
      <c r="BE9" s="105"/>
      <c r="BF9" s="105"/>
      <c r="BG9" s="105"/>
      <c r="BH9" s="105"/>
      <c r="BI9" s="105"/>
      <c r="BJ9" s="6"/>
      <c r="BK9" s="6"/>
      <c r="BL9" s="6"/>
      <c r="BM9" s="6"/>
      <c r="BN9" s="6"/>
      <c r="BO9" s="6"/>
      <c r="BP9" s="6"/>
      <c r="BQ9" s="6"/>
      <c r="BR9" s="4"/>
      <c r="BS9" s="4"/>
      <c r="BT9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3:96" s="2" customFormat="1" ht="14.45" customHeight="1">
      <c r="C10" s="93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4"/>
      <c r="X10" s="95"/>
      <c r="Y10" s="102"/>
      <c r="Z10" s="103"/>
      <c r="AA10" s="103"/>
      <c r="AB10" s="103"/>
      <c r="AC10" s="103"/>
      <c r="AD10" s="103"/>
      <c r="AE10" s="103"/>
      <c r="AF10" s="103"/>
      <c r="AG10" s="103"/>
      <c r="AH10" s="103"/>
      <c r="AI10" s="104"/>
      <c r="AJ10" s="105"/>
      <c r="AK10" s="105"/>
      <c r="AL10" s="105"/>
      <c r="AM10" s="105"/>
      <c r="AN10" s="105"/>
      <c r="AO10" s="105"/>
      <c r="AP10" s="105"/>
      <c r="AQ10" s="105"/>
      <c r="AR10" s="105"/>
      <c r="AS10" s="105"/>
      <c r="AT10" s="105"/>
      <c r="AU10" s="105"/>
      <c r="AV10" s="105"/>
      <c r="AW10" s="105"/>
      <c r="AX10" s="105"/>
      <c r="AY10" s="105"/>
      <c r="AZ10" s="105"/>
      <c r="BA10" s="105"/>
      <c r="BB10" s="105"/>
      <c r="BC10" s="105"/>
      <c r="BD10" s="105"/>
      <c r="BE10" s="105"/>
      <c r="BF10" s="105"/>
      <c r="BG10" s="105"/>
      <c r="BH10" s="105"/>
      <c r="BI10" s="105"/>
      <c r="BJ10" s="6"/>
      <c r="BK10" s="6"/>
      <c r="BL10" s="6"/>
      <c r="BM10" s="6"/>
      <c r="BN10" s="6"/>
      <c r="BO10" s="6"/>
      <c r="BP10" s="6"/>
      <c r="BQ10" s="6"/>
      <c r="BR10"/>
      <c r="BS10"/>
      <c r="BT10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3:96" s="2" customFormat="1" ht="14.45" customHeight="1">
      <c r="C11" s="106" t="str">
        <f>[2]様式０!B8</f>
        <v>越前町</v>
      </c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8"/>
      <c r="Y11" s="106" t="str">
        <f>[2]様式０!C8</f>
        <v>下水道事業</v>
      </c>
      <c r="Z11" s="107"/>
      <c r="AA11" s="107"/>
      <c r="AB11" s="107"/>
      <c r="AC11" s="107"/>
      <c r="AD11" s="107"/>
      <c r="AE11" s="107"/>
      <c r="AF11" s="107"/>
      <c r="AG11" s="107"/>
      <c r="AH11" s="107"/>
      <c r="AI11" s="108"/>
      <c r="AJ11" s="115" t="str">
        <f>[2]様式０!D8</f>
        <v>漁業集落排水事業</v>
      </c>
      <c r="AK11" s="115"/>
      <c r="AL11" s="115"/>
      <c r="AM11" s="115"/>
      <c r="AN11" s="115"/>
      <c r="AO11" s="115"/>
      <c r="AP11" s="115"/>
      <c r="AQ11" s="115"/>
      <c r="AR11" s="115"/>
      <c r="AS11" s="115"/>
      <c r="AT11" s="115"/>
      <c r="AU11" s="115"/>
      <c r="AV11" s="115"/>
      <c r="AW11" s="115"/>
      <c r="AX11" s="115"/>
      <c r="AY11" s="115"/>
      <c r="AZ11" s="115"/>
      <c r="BA11" s="115"/>
      <c r="BB11" s="115"/>
      <c r="BC11" s="115"/>
      <c r="BD11" s="115"/>
      <c r="BE11" s="115"/>
      <c r="BF11" s="115"/>
      <c r="BG11" s="115"/>
      <c r="BH11" s="115"/>
      <c r="BI11" s="115"/>
      <c r="BJ11" s="7"/>
      <c r="BK11" s="7"/>
      <c r="BL11" s="7"/>
      <c r="BM11" s="7"/>
      <c r="BN11" s="7"/>
      <c r="BO11" s="7"/>
      <c r="BP11" s="7"/>
      <c r="BQ11" s="7"/>
      <c r="BR11"/>
      <c r="BS11"/>
      <c r="BT11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3:96" s="2" customFormat="1" ht="14.45" customHeight="1">
      <c r="C12" s="109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1"/>
      <c r="Y12" s="109"/>
      <c r="Z12" s="110"/>
      <c r="AA12" s="110"/>
      <c r="AB12" s="110"/>
      <c r="AC12" s="110"/>
      <c r="AD12" s="110"/>
      <c r="AE12" s="110"/>
      <c r="AF12" s="110"/>
      <c r="AG12" s="110"/>
      <c r="AH12" s="110"/>
      <c r="AI12" s="111"/>
      <c r="AJ12" s="115"/>
      <c r="AK12" s="115"/>
      <c r="AL12" s="115"/>
      <c r="AM12" s="115"/>
      <c r="AN12" s="115"/>
      <c r="AO12" s="115"/>
      <c r="AP12" s="115"/>
      <c r="AQ12" s="115"/>
      <c r="AR12" s="115"/>
      <c r="AS12" s="115"/>
      <c r="AT12" s="115"/>
      <c r="AU12" s="115"/>
      <c r="AV12" s="115"/>
      <c r="AW12" s="115"/>
      <c r="AX12" s="115"/>
      <c r="AY12" s="115"/>
      <c r="AZ12" s="115"/>
      <c r="BA12" s="115"/>
      <c r="BB12" s="115"/>
      <c r="BC12" s="115"/>
      <c r="BD12" s="115"/>
      <c r="BE12" s="115"/>
      <c r="BF12" s="115"/>
      <c r="BG12" s="115"/>
      <c r="BH12" s="115"/>
      <c r="BI12" s="115"/>
      <c r="BJ12" s="7"/>
      <c r="BK12" s="7"/>
      <c r="BL12" s="7"/>
      <c r="BM12" s="7"/>
      <c r="BN12" s="7"/>
      <c r="BO12" s="7"/>
      <c r="BP12" s="7"/>
      <c r="BQ12" s="7"/>
      <c r="BR12"/>
      <c r="BS12"/>
      <c r="BT12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3:96" s="2" customFormat="1" ht="14.45" customHeight="1">
      <c r="C13" s="112"/>
      <c r="D13" s="113"/>
      <c r="E13" s="113"/>
      <c r="F13" s="113"/>
      <c r="G13" s="113"/>
      <c r="H13" s="113"/>
      <c r="I13" s="113"/>
      <c r="J13" s="113"/>
      <c r="K13" s="113"/>
      <c r="L13" s="113"/>
      <c r="M13" s="113"/>
      <c r="N13" s="113"/>
      <c r="O13" s="113"/>
      <c r="P13" s="113"/>
      <c r="Q13" s="113"/>
      <c r="R13" s="113"/>
      <c r="S13" s="113"/>
      <c r="T13" s="113"/>
      <c r="U13" s="113"/>
      <c r="V13" s="113"/>
      <c r="W13" s="113"/>
      <c r="X13" s="114"/>
      <c r="Y13" s="112"/>
      <c r="Z13" s="113"/>
      <c r="AA13" s="113"/>
      <c r="AB13" s="113"/>
      <c r="AC13" s="113"/>
      <c r="AD13" s="113"/>
      <c r="AE13" s="113"/>
      <c r="AF13" s="113"/>
      <c r="AG13" s="113"/>
      <c r="AH13" s="113"/>
      <c r="AI13" s="114"/>
      <c r="AJ13" s="115"/>
      <c r="AK13" s="115"/>
      <c r="AL13" s="115"/>
      <c r="AM13" s="115"/>
      <c r="AN13" s="115"/>
      <c r="AO13" s="115"/>
      <c r="AP13" s="115"/>
      <c r="AQ13" s="115"/>
      <c r="AR13" s="115"/>
      <c r="AS13" s="115"/>
      <c r="AT13" s="115"/>
      <c r="AU13" s="115"/>
      <c r="AV13" s="115"/>
      <c r="AW13" s="115"/>
      <c r="AX13" s="115"/>
      <c r="AY13" s="115"/>
      <c r="AZ13" s="115"/>
      <c r="BA13" s="115"/>
      <c r="BB13" s="115"/>
      <c r="BC13" s="115"/>
      <c r="BD13" s="115"/>
      <c r="BE13" s="115"/>
      <c r="BF13" s="115"/>
      <c r="BG13" s="115"/>
      <c r="BH13" s="115"/>
      <c r="BI13" s="115"/>
      <c r="BJ13" s="7"/>
      <c r="BK13" s="7"/>
      <c r="BL13" s="7"/>
      <c r="BM13" s="7"/>
      <c r="BN13" s="7"/>
      <c r="BO13" s="7"/>
      <c r="BP13" s="7"/>
      <c r="BQ13" s="7"/>
      <c r="BR13"/>
      <c r="BS13"/>
      <c r="BT13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3:96" s="2" customFormat="1" ht="14.45" customHeight="1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 s="5"/>
      <c r="BS14"/>
      <c r="BT14"/>
    </row>
    <row r="15" spans="3:96" s="2" customFormat="1" ht="14.45" customHeight="1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 s="5"/>
      <c r="BS15"/>
      <c r="BT15"/>
    </row>
    <row r="16" spans="3:96" s="2" customFormat="1" ht="14.45" customHeight="1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 s="5"/>
      <c r="BS16"/>
      <c r="BT16"/>
    </row>
    <row r="17" spans="1:72" ht="15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4.45" customHeight="1">
      <c r="C18" s="19"/>
      <c r="D18" s="78" t="s">
        <v>1</v>
      </c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8"/>
      <c r="AM18" s="78"/>
      <c r="AN18" s="78"/>
      <c r="AO18" s="78"/>
      <c r="AP18" s="78"/>
      <c r="AQ18" s="78"/>
      <c r="AR18" s="78"/>
      <c r="AS18" s="78"/>
      <c r="AT18" s="78"/>
      <c r="AU18" s="78"/>
      <c r="AV18" s="78"/>
      <c r="AW18" s="78"/>
      <c r="AX18" s="78"/>
      <c r="AY18" s="78"/>
      <c r="AZ18" s="78"/>
      <c r="BA18" s="20"/>
      <c r="BB18" s="79" t="s">
        <v>2</v>
      </c>
      <c r="BC18" s="79"/>
      <c r="BD18" s="79"/>
      <c r="BE18" s="79"/>
      <c r="BF18" s="79"/>
      <c r="BG18" s="79"/>
      <c r="BH18" s="79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4.45" customHeight="1">
      <c r="C19" s="19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  <c r="AA19" s="78"/>
      <c r="AB19" s="78"/>
      <c r="AC19" s="78"/>
      <c r="AD19" s="78"/>
      <c r="AE19" s="78"/>
      <c r="AF19" s="78"/>
      <c r="AG19" s="78"/>
      <c r="AH19" s="78"/>
      <c r="AI19" s="78"/>
      <c r="AJ19" s="78"/>
      <c r="AK19" s="78"/>
      <c r="AL19" s="78"/>
      <c r="AM19" s="78"/>
      <c r="AN19" s="78"/>
      <c r="AO19" s="78"/>
      <c r="AP19" s="78"/>
      <c r="AQ19" s="78"/>
      <c r="AR19" s="78"/>
      <c r="AS19" s="78"/>
      <c r="AT19" s="78"/>
      <c r="AU19" s="78"/>
      <c r="AV19" s="78"/>
      <c r="AW19" s="78"/>
      <c r="AX19" s="78"/>
      <c r="AY19" s="78"/>
      <c r="AZ19" s="78"/>
      <c r="BA19" s="20"/>
      <c r="BB19" s="79"/>
      <c r="BC19" s="79"/>
      <c r="BD19" s="79"/>
      <c r="BE19" s="79"/>
      <c r="BF19" s="79"/>
      <c r="BG19" s="79"/>
      <c r="BH19" s="79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149999999999999" customHeight="1">
      <c r="C20" s="19"/>
      <c r="D20" s="80" t="s">
        <v>3</v>
      </c>
      <c r="E20" s="81"/>
      <c r="F20" s="81"/>
      <c r="G20" s="81"/>
      <c r="H20" s="81"/>
      <c r="I20" s="81"/>
      <c r="J20" s="82"/>
      <c r="K20" s="86" t="s">
        <v>4</v>
      </c>
      <c r="L20" s="81"/>
      <c r="M20" s="81"/>
      <c r="N20" s="81"/>
      <c r="O20" s="81"/>
      <c r="P20" s="81"/>
      <c r="Q20" s="82"/>
      <c r="R20" s="86" t="s">
        <v>5</v>
      </c>
      <c r="S20" s="81"/>
      <c r="T20" s="81"/>
      <c r="U20" s="81"/>
      <c r="V20" s="81"/>
      <c r="W20" s="81"/>
      <c r="X20" s="82"/>
      <c r="Y20" s="86" t="s">
        <v>6</v>
      </c>
      <c r="Z20" s="81"/>
      <c r="AA20" s="81"/>
      <c r="AB20" s="81"/>
      <c r="AC20" s="81"/>
      <c r="AD20" s="81"/>
      <c r="AE20" s="82"/>
      <c r="AF20" s="80" t="s">
        <v>15</v>
      </c>
      <c r="AG20" s="81"/>
      <c r="AH20" s="81"/>
      <c r="AI20" s="81"/>
      <c r="AJ20" s="81"/>
      <c r="AK20" s="81"/>
      <c r="AL20" s="82"/>
      <c r="AM20" s="86" t="s">
        <v>7</v>
      </c>
      <c r="AN20" s="81"/>
      <c r="AO20" s="81"/>
      <c r="AP20" s="81"/>
      <c r="AQ20" s="81"/>
      <c r="AR20" s="81"/>
      <c r="AS20" s="82"/>
      <c r="AT20" s="86" t="s">
        <v>8</v>
      </c>
      <c r="AU20" s="81"/>
      <c r="AV20" s="81"/>
      <c r="AW20" s="81"/>
      <c r="AX20" s="81"/>
      <c r="AY20" s="81"/>
      <c r="AZ20" s="82"/>
      <c r="BA20" s="24"/>
      <c r="BB20" s="79"/>
      <c r="BC20" s="79"/>
      <c r="BD20" s="79"/>
      <c r="BE20" s="79"/>
      <c r="BF20" s="79"/>
      <c r="BG20" s="79"/>
      <c r="BH20" s="79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24.75" customHeight="1">
      <c r="C21" s="19"/>
      <c r="D21" s="83"/>
      <c r="E21" s="84"/>
      <c r="F21" s="84"/>
      <c r="G21" s="84"/>
      <c r="H21" s="84"/>
      <c r="I21" s="84"/>
      <c r="J21" s="85"/>
      <c r="K21" s="83"/>
      <c r="L21" s="84"/>
      <c r="M21" s="84"/>
      <c r="N21" s="84"/>
      <c r="O21" s="84"/>
      <c r="P21" s="84"/>
      <c r="Q21" s="85"/>
      <c r="R21" s="83"/>
      <c r="S21" s="84"/>
      <c r="T21" s="84"/>
      <c r="U21" s="84"/>
      <c r="V21" s="84"/>
      <c r="W21" s="84"/>
      <c r="X21" s="85"/>
      <c r="Y21" s="83"/>
      <c r="Z21" s="84"/>
      <c r="AA21" s="84"/>
      <c r="AB21" s="84"/>
      <c r="AC21" s="84"/>
      <c r="AD21" s="84"/>
      <c r="AE21" s="85"/>
      <c r="AF21" s="83"/>
      <c r="AG21" s="84"/>
      <c r="AH21" s="84"/>
      <c r="AI21" s="84"/>
      <c r="AJ21" s="84"/>
      <c r="AK21" s="84"/>
      <c r="AL21" s="85"/>
      <c r="AM21" s="83"/>
      <c r="AN21" s="84"/>
      <c r="AO21" s="84"/>
      <c r="AP21" s="84"/>
      <c r="AQ21" s="84"/>
      <c r="AR21" s="84"/>
      <c r="AS21" s="85"/>
      <c r="AT21" s="83"/>
      <c r="AU21" s="84"/>
      <c r="AV21" s="84"/>
      <c r="AW21" s="84"/>
      <c r="AX21" s="84"/>
      <c r="AY21" s="84"/>
      <c r="AZ21" s="85"/>
      <c r="BA21" s="24"/>
      <c r="BB21" s="79"/>
      <c r="BC21" s="79"/>
      <c r="BD21" s="79"/>
      <c r="BE21" s="79"/>
      <c r="BF21" s="79"/>
      <c r="BG21" s="79"/>
      <c r="BH21" s="79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4.45" customHeight="1">
      <c r="C22" s="19"/>
      <c r="D22" s="72" t="str">
        <f>IF(AND(OR([2]集計用シート!I6="○",[2]集計用シート!R6="○"),[2]集計用シート!AU6=""),"○","")</f>
        <v/>
      </c>
      <c r="E22" s="73"/>
      <c r="F22" s="73"/>
      <c r="G22" s="73"/>
      <c r="H22" s="73"/>
      <c r="I22" s="73"/>
      <c r="J22" s="74"/>
      <c r="K22" s="72" t="str">
        <f>IF(AND(OR([2]集計用シート!J6="○",[2]集計用シート!S6="○"),[2]集計用シート!CB6=""),"○","")</f>
        <v/>
      </c>
      <c r="L22" s="73"/>
      <c r="M22" s="73"/>
      <c r="N22" s="73"/>
      <c r="O22" s="73"/>
      <c r="P22" s="73"/>
      <c r="Q22" s="74"/>
      <c r="R22" s="72" t="str">
        <f>IF(AND(OR([2]集計用シート!K6="○",[2]集計用シート!T6="○"),[2]集計用シート!DD6=""),"○","")</f>
        <v/>
      </c>
      <c r="S22" s="73"/>
      <c r="T22" s="73"/>
      <c r="U22" s="73"/>
      <c r="V22" s="73"/>
      <c r="W22" s="73"/>
      <c r="X22" s="74"/>
      <c r="Y22" s="72" t="str">
        <f>IF(AND(OR([2]集計用シート!L6="○",[2]集計用シート!U6="○"),[2]集計用シート!EH6=""),"○","")</f>
        <v/>
      </c>
      <c r="Z22" s="73"/>
      <c r="AA22" s="73"/>
      <c r="AB22" s="73"/>
      <c r="AC22" s="73"/>
      <c r="AD22" s="73"/>
      <c r="AE22" s="74"/>
      <c r="AF22" s="72" t="str">
        <f>IF(AND(OR([2]集計用シート!M6="○",[2]集計用シート!V6="○"),[2]集計用シート!FO6=""),"○","")</f>
        <v/>
      </c>
      <c r="AG22" s="73"/>
      <c r="AH22" s="73"/>
      <c r="AI22" s="73"/>
      <c r="AJ22" s="73"/>
      <c r="AK22" s="73"/>
      <c r="AL22" s="74"/>
      <c r="AM22" s="72" t="str">
        <f>IF(AND(OR([2]集計用シート!N6="○",[2]集計用シート!W6="○"),[2]集計用シート!GT6=""),"○","")</f>
        <v/>
      </c>
      <c r="AN22" s="73"/>
      <c r="AO22" s="73"/>
      <c r="AP22" s="73"/>
      <c r="AQ22" s="73"/>
      <c r="AR22" s="73"/>
      <c r="AS22" s="74"/>
      <c r="AT22" s="72" t="str">
        <f>IF(AND(OR([2]集計用シート!O6="○",[2]集計用シート!X6="○"),[2]集計用シート!HX6=""),"○","")</f>
        <v/>
      </c>
      <c r="AU22" s="73"/>
      <c r="AV22" s="73"/>
      <c r="AW22" s="73"/>
      <c r="AX22" s="73"/>
      <c r="AY22" s="73"/>
      <c r="AZ22" s="74"/>
      <c r="BA22" s="26"/>
      <c r="BB22" s="72" t="str">
        <f>IF(OR([2]集計用シート!Y6="○",[2]集計用シート!AA6&lt;&gt;"",[2]集計用シート!AB6&lt;&gt;""),"○","")</f>
        <v>○</v>
      </c>
      <c r="BC22" s="73"/>
      <c r="BD22" s="73"/>
      <c r="BE22" s="73"/>
      <c r="BF22" s="73"/>
      <c r="BG22" s="73"/>
      <c r="BH22" s="74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4.45" customHeight="1">
      <c r="C23" s="19"/>
      <c r="D23" s="75"/>
      <c r="E23" s="76"/>
      <c r="F23" s="76"/>
      <c r="G23" s="76"/>
      <c r="H23" s="76"/>
      <c r="I23" s="76"/>
      <c r="J23" s="77"/>
      <c r="K23" s="75"/>
      <c r="L23" s="76"/>
      <c r="M23" s="76"/>
      <c r="N23" s="76"/>
      <c r="O23" s="76"/>
      <c r="P23" s="76"/>
      <c r="Q23" s="77"/>
      <c r="R23" s="75"/>
      <c r="S23" s="76"/>
      <c r="T23" s="76"/>
      <c r="U23" s="76"/>
      <c r="V23" s="76"/>
      <c r="W23" s="76"/>
      <c r="X23" s="77"/>
      <c r="Y23" s="75"/>
      <c r="Z23" s="76"/>
      <c r="AA23" s="76"/>
      <c r="AB23" s="76"/>
      <c r="AC23" s="76"/>
      <c r="AD23" s="76"/>
      <c r="AE23" s="77"/>
      <c r="AF23" s="75"/>
      <c r="AG23" s="76"/>
      <c r="AH23" s="76"/>
      <c r="AI23" s="76"/>
      <c r="AJ23" s="76"/>
      <c r="AK23" s="76"/>
      <c r="AL23" s="77"/>
      <c r="AM23" s="75"/>
      <c r="AN23" s="76"/>
      <c r="AO23" s="76"/>
      <c r="AP23" s="76"/>
      <c r="AQ23" s="76"/>
      <c r="AR23" s="76"/>
      <c r="AS23" s="77"/>
      <c r="AT23" s="75"/>
      <c r="AU23" s="76"/>
      <c r="AV23" s="76"/>
      <c r="AW23" s="76"/>
      <c r="AX23" s="76"/>
      <c r="AY23" s="76"/>
      <c r="AZ23" s="77"/>
      <c r="BA23" s="26"/>
      <c r="BB23" s="75"/>
      <c r="BC23" s="76"/>
      <c r="BD23" s="76"/>
      <c r="BE23" s="76"/>
      <c r="BF23" s="76"/>
      <c r="BG23" s="76"/>
      <c r="BH23" s="77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4.45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4.45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2.6" customHeight="1">
      <c r="A26" s="5"/>
      <c r="B26" s="5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5"/>
      <c r="BS26" s="5"/>
      <c r="BT26" s="5"/>
    </row>
    <row r="27" spans="1:72" ht="12.6" customHeight="1"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5"/>
    </row>
    <row r="28" spans="1:72" ht="12.6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1:72" ht="12.6" customHeight="1">
      <c r="C29" s="33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6"/>
    </row>
    <row r="30" spans="1:72" ht="27.75" customHeight="1">
      <c r="C30" s="37"/>
      <c r="D30" s="31" t="s">
        <v>9</v>
      </c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9"/>
      <c r="Y30" s="39"/>
      <c r="Z30" s="39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1"/>
      <c r="AM30" s="40"/>
      <c r="AN30" s="40"/>
      <c r="AO30" s="41" t="s">
        <v>10</v>
      </c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2"/>
      <c r="BA30" s="42"/>
      <c r="BB30" s="42"/>
      <c r="BC30" s="42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3"/>
      <c r="BQ30" s="44"/>
    </row>
    <row r="31" spans="1:72" ht="12.6" customHeight="1">
      <c r="C31" s="37"/>
      <c r="D31" s="54" t="str">
        <f>IF([2]集計用シート!AA6="","",[2]集計用シート!AA6)</f>
        <v>事業改革の必要性は感じるが、必要な知見、ノウハウが不足し、また実施した場合の影響の度合いが不明なため未着手状態である。</v>
      </c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6"/>
      <c r="AN31" s="45"/>
      <c r="AO31" s="63" t="str">
        <f>IF([2]集計用シート!AB6="","",[2]集計用シート!AB6)</f>
        <v>町職員では不足しがちな専門技術的な維持管理について、民間企業活力を積極的に取り入れる</v>
      </c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4"/>
      <c r="BM31" s="64"/>
      <c r="BN31" s="64"/>
      <c r="BO31" s="64"/>
      <c r="BP31" s="65"/>
      <c r="BQ31" s="44"/>
    </row>
    <row r="32" spans="1:72" ht="12.6" customHeight="1">
      <c r="C32" s="37"/>
      <c r="D32" s="57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9"/>
      <c r="AN32" s="45"/>
      <c r="AO32" s="66"/>
      <c r="AP32" s="67"/>
      <c r="AQ32" s="67"/>
      <c r="AR32" s="67"/>
      <c r="AS32" s="67"/>
      <c r="AT32" s="67"/>
      <c r="AU32" s="67"/>
      <c r="AV32" s="67"/>
      <c r="AW32" s="67"/>
      <c r="AX32" s="67"/>
      <c r="AY32" s="67"/>
      <c r="AZ32" s="67"/>
      <c r="BA32" s="67"/>
      <c r="BB32" s="67"/>
      <c r="BC32" s="67"/>
      <c r="BD32" s="67"/>
      <c r="BE32" s="67"/>
      <c r="BF32" s="67"/>
      <c r="BG32" s="67"/>
      <c r="BH32" s="67"/>
      <c r="BI32" s="67"/>
      <c r="BJ32" s="67"/>
      <c r="BK32" s="67"/>
      <c r="BL32" s="67"/>
      <c r="BM32" s="67"/>
      <c r="BN32" s="67"/>
      <c r="BO32" s="67"/>
      <c r="BP32" s="68"/>
      <c r="BQ32" s="44"/>
    </row>
    <row r="33" spans="1:72" ht="12.6" customHeight="1">
      <c r="C33" s="37"/>
      <c r="D33" s="57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9"/>
      <c r="AN33" s="45"/>
      <c r="AO33" s="66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7"/>
      <c r="BM33" s="67"/>
      <c r="BN33" s="67"/>
      <c r="BO33" s="67"/>
      <c r="BP33" s="68"/>
      <c r="BQ33" s="44"/>
    </row>
    <row r="34" spans="1:72" ht="12.6" customHeight="1">
      <c r="C34" s="37"/>
      <c r="D34" s="57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9"/>
      <c r="AN34" s="45"/>
      <c r="AO34" s="66"/>
      <c r="AP34" s="67"/>
      <c r="AQ34" s="67"/>
      <c r="AR34" s="67"/>
      <c r="AS34" s="67"/>
      <c r="AT34" s="67"/>
      <c r="AU34" s="67"/>
      <c r="AV34" s="67"/>
      <c r="AW34" s="67"/>
      <c r="AX34" s="67"/>
      <c r="AY34" s="67"/>
      <c r="AZ34" s="67"/>
      <c r="BA34" s="67"/>
      <c r="BB34" s="67"/>
      <c r="BC34" s="67"/>
      <c r="BD34" s="67"/>
      <c r="BE34" s="67"/>
      <c r="BF34" s="67"/>
      <c r="BG34" s="67"/>
      <c r="BH34" s="67"/>
      <c r="BI34" s="67"/>
      <c r="BJ34" s="67"/>
      <c r="BK34" s="67"/>
      <c r="BL34" s="67"/>
      <c r="BM34" s="67"/>
      <c r="BN34" s="67"/>
      <c r="BO34" s="67"/>
      <c r="BP34" s="68"/>
      <c r="BQ34" s="44"/>
    </row>
    <row r="35" spans="1:72" ht="12.6" customHeight="1">
      <c r="C35" s="37"/>
      <c r="D35" s="57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9"/>
      <c r="AN35" s="45"/>
      <c r="AO35" s="66"/>
      <c r="AP35" s="67"/>
      <c r="AQ35" s="67"/>
      <c r="AR35" s="67"/>
      <c r="AS35" s="67"/>
      <c r="AT35" s="67"/>
      <c r="AU35" s="67"/>
      <c r="AV35" s="67"/>
      <c r="AW35" s="67"/>
      <c r="AX35" s="67"/>
      <c r="AY35" s="67"/>
      <c r="AZ35" s="67"/>
      <c r="BA35" s="67"/>
      <c r="BB35" s="67"/>
      <c r="BC35" s="67"/>
      <c r="BD35" s="67"/>
      <c r="BE35" s="67"/>
      <c r="BF35" s="67"/>
      <c r="BG35" s="67"/>
      <c r="BH35" s="67"/>
      <c r="BI35" s="67"/>
      <c r="BJ35" s="67"/>
      <c r="BK35" s="67"/>
      <c r="BL35" s="67"/>
      <c r="BM35" s="67"/>
      <c r="BN35" s="67"/>
      <c r="BO35" s="67"/>
      <c r="BP35" s="68"/>
      <c r="BQ35" s="44"/>
    </row>
    <row r="36" spans="1:72" ht="12.6" customHeight="1">
      <c r="C36" s="37"/>
      <c r="D36" s="60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1"/>
      <c r="AC36" s="61"/>
      <c r="AD36" s="61"/>
      <c r="AE36" s="61"/>
      <c r="AF36" s="61"/>
      <c r="AG36" s="61"/>
      <c r="AH36" s="61"/>
      <c r="AI36" s="61"/>
      <c r="AJ36" s="61"/>
      <c r="AK36" s="61"/>
      <c r="AL36" s="61"/>
      <c r="AM36" s="62"/>
      <c r="AN36" s="45"/>
      <c r="AO36" s="69"/>
      <c r="AP36" s="70"/>
      <c r="AQ36" s="70"/>
      <c r="AR36" s="70"/>
      <c r="AS36" s="70"/>
      <c r="AT36" s="70"/>
      <c r="AU36" s="70"/>
      <c r="AV36" s="70"/>
      <c r="AW36" s="70"/>
      <c r="AX36" s="70"/>
      <c r="AY36" s="70"/>
      <c r="AZ36" s="70"/>
      <c r="BA36" s="70"/>
      <c r="BB36" s="70"/>
      <c r="BC36" s="70"/>
      <c r="BD36" s="70"/>
      <c r="BE36" s="70"/>
      <c r="BF36" s="70"/>
      <c r="BG36" s="70"/>
      <c r="BH36" s="70"/>
      <c r="BI36" s="70"/>
      <c r="BJ36" s="70"/>
      <c r="BK36" s="70"/>
      <c r="BL36" s="70"/>
      <c r="BM36" s="70"/>
      <c r="BN36" s="70"/>
      <c r="BO36" s="70"/>
      <c r="BP36" s="71"/>
      <c r="BQ36" s="44"/>
    </row>
    <row r="37" spans="1:72" ht="12.6" customHeight="1">
      <c r="C37" s="46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8"/>
      <c r="Y37" s="48"/>
      <c r="Z37" s="48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50"/>
    </row>
    <row r="38" spans="1:72" ht="12.6" customHeight="1">
      <c r="A38" s="2"/>
      <c r="B38" s="5"/>
      <c r="C38" s="51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1"/>
      <c r="Y38" s="51"/>
      <c r="Z38" s="51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1"/>
      <c r="BR38" s="2"/>
      <c r="BS38" s="2"/>
      <c r="BT38" s="2"/>
    </row>
  </sheetData>
  <sheetProtection selectLockedCells="1"/>
  <mergeCells count="25">
    <mergeCell ref="D31:AM36"/>
    <mergeCell ref="AO31:BP36"/>
    <mergeCell ref="AT22:AZ23"/>
    <mergeCell ref="BB22:BH23"/>
    <mergeCell ref="D22:J23"/>
    <mergeCell ref="K22:Q23"/>
    <mergeCell ref="R22:X23"/>
    <mergeCell ref="Y22:AE23"/>
    <mergeCell ref="AF22:AL23"/>
    <mergeCell ref="AM22:AS2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C8:X10"/>
    <mergeCell ref="Y8:AI10"/>
    <mergeCell ref="AJ8:BI10"/>
    <mergeCell ref="C11:X13"/>
    <mergeCell ref="Y11:AI13"/>
    <mergeCell ref="AJ11:BI13"/>
  </mergeCells>
  <phoneticPr fontId="2"/>
  <conditionalFormatting sqref="A26:XFD37">
    <cfRule type="expression" dxfId="4" priority="5">
      <formula>$BB$22=""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R38"/>
  <sheetViews>
    <sheetView view="pageBreakPreview" zoomScale="60" zoomScaleNormal="70" zoomScalePageLayoutView="40" workbookViewId="0">
      <selection activeCell="AI46" sqref="AI46"/>
    </sheetView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3:96" s="2" customFormat="1" ht="14.45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</row>
    <row r="2" spans="3:96" s="2" customFormat="1" ht="14.45" customHeight="1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/>
    </row>
    <row r="3" spans="3:96" s="2" customFormat="1" ht="14.45" customHeight="1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/>
    </row>
    <row r="4" spans="3:96" s="2" customFormat="1" ht="14.45" customHeight="1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/>
    </row>
    <row r="5" spans="3:96" s="2" customFormat="1" ht="14.45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3:96" s="2" customFormat="1" ht="14.45" customHeight="1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3:96" s="2" customFormat="1" ht="14.45" customHeight="1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3:96" s="2" customFormat="1" ht="14.45" customHeight="1">
      <c r="C8" s="87" t="s">
        <v>13</v>
      </c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9"/>
      <c r="Y8" s="96" t="s">
        <v>0</v>
      </c>
      <c r="Z8" s="97"/>
      <c r="AA8" s="97"/>
      <c r="AB8" s="97"/>
      <c r="AC8" s="97"/>
      <c r="AD8" s="97"/>
      <c r="AE8" s="97"/>
      <c r="AF8" s="97"/>
      <c r="AG8" s="97"/>
      <c r="AH8" s="97"/>
      <c r="AI8" s="98"/>
      <c r="AJ8" s="105" t="s">
        <v>14</v>
      </c>
      <c r="AK8" s="105"/>
      <c r="AL8" s="105"/>
      <c r="AM8" s="105"/>
      <c r="AN8" s="105"/>
      <c r="AO8" s="105"/>
      <c r="AP8" s="105"/>
      <c r="AQ8" s="105"/>
      <c r="AR8" s="105"/>
      <c r="AS8" s="105"/>
      <c r="AT8" s="105"/>
      <c r="AU8" s="105"/>
      <c r="AV8" s="105"/>
      <c r="AW8" s="105"/>
      <c r="AX8" s="105"/>
      <c r="AY8" s="105"/>
      <c r="AZ8" s="105"/>
      <c r="BA8" s="105"/>
      <c r="BB8" s="105"/>
      <c r="BC8" s="105"/>
      <c r="BD8" s="105"/>
      <c r="BE8" s="105"/>
      <c r="BF8" s="105"/>
      <c r="BG8" s="105"/>
      <c r="BH8" s="105"/>
      <c r="BI8" s="105"/>
      <c r="BJ8" s="6"/>
      <c r="BK8" s="6"/>
      <c r="BL8" s="6"/>
      <c r="BM8" s="6"/>
      <c r="BN8" s="6"/>
      <c r="BO8" s="6"/>
      <c r="BP8" s="6"/>
      <c r="BQ8" s="6"/>
      <c r="BR8" s="4"/>
      <c r="BS8" s="4"/>
      <c r="BT8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3:96" s="2" customFormat="1" ht="14.45" customHeight="1">
      <c r="C9" s="90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  <c r="S9" s="91"/>
      <c r="T9" s="91"/>
      <c r="U9" s="91"/>
      <c r="V9" s="91"/>
      <c r="W9" s="91"/>
      <c r="X9" s="92"/>
      <c r="Y9" s="99"/>
      <c r="Z9" s="100"/>
      <c r="AA9" s="100"/>
      <c r="AB9" s="100"/>
      <c r="AC9" s="100"/>
      <c r="AD9" s="100"/>
      <c r="AE9" s="100"/>
      <c r="AF9" s="100"/>
      <c r="AG9" s="100"/>
      <c r="AH9" s="100"/>
      <c r="AI9" s="101"/>
      <c r="AJ9" s="105"/>
      <c r="AK9" s="105"/>
      <c r="AL9" s="105"/>
      <c r="AM9" s="105"/>
      <c r="AN9" s="105"/>
      <c r="AO9" s="105"/>
      <c r="AP9" s="105"/>
      <c r="AQ9" s="105"/>
      <c r="AR9" s="105"/>
      <c r="AS9" s="105"/>
      <c r="AT9" s="105"/>
      <c r="AU9" s="105"/>
      <c r="AV9" s="105"/>
      <c r="AW9" s="105"/>
      <c r="AX9" s="105"/>
      <c r="AY9" s="105"/>
      <c r="AZ9" s="105"/>
      <c r="BA9" s="105"/>
      <c r="BB9" s="105"/>
      <c r="BC9" s="105"/>
      <c r="BD9" s="105"/>
      <c r="BE9" s="105"/>
      <c r="BF9" s="105"/>
      <c r="BG9" s="105"/>
      <c r="BH9" s="105"/>
      <c r="BI9" s="105"/>
      <c r="BJ9" s="6"/>
      <c r="BK9" s="6"/>
      <c r="BL9" s="6"/>
      <c r="BM9" s="6"/>
      <c r="BN9" s="6"/>
      <c r="BO9" s="6"/>
      <c r="BP9" s="6"/>
      <c r="BQ9" s="6"/>
      <c r="BR9" s="4"/>
      <c r="BS9" s="4"/>
      <c r="BT9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3:96" s="2" customFormat="1" ht="14.45" customHeight="1">
      <c r="C10" s="93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4"/>
      <c r="X10" s="95"/>
      <c r="Y10" s="102"/>
      <c r="Z10" s="103"/>
      <c r="AA10" s="103"/>
      <c r="AB10" s="103"/>
      <c r="AC10" s="103"/>
      <c r="AD10" s="103"/>
      <c r="AE10" s="103"/>
      <c r="AF10" s="103"/>
      <c r="AG10" s="103"/>
      <c r="AH10" s="103"/>
      <c r="AI10" s="104"/>
      <c r="AJ10" s="105"/>
      <c r="AK10" s="105"/>
      <c r="AL10" s="105"/>
      <c r="AM10" s="105"/>
      <c r="AN10" s="105"/>
      <c r="AO10" s="105"/>
      <c r="AP10" s="105"/>
      <c r="AQ10" s="105"/>
      <c r="AR10" s="105"/>
      <c r="AS10" s="105"/>
      <c r="AT10" s="105"/>
      <c r="AU10" s="105"/>
      <c r="AV10" s="105"/>
      <c r="AW10" s="105"/>
      <c r="AX10" s="105"/>
      <c r="AY10" s="105"/>
      <c r="AZ10" s="105"/>
      <c r="BA10" s="105"/>
      <c r="BB10" s="105"/>
      <c r="BC10" s="105"/>
      <c r="BD10" s="105"/>
      <c r="BE10" s="105"/>
      <c r="BF10" s="105"/>
      <c r="BG10" s="105"/>
      <c r="BH10" s="105"/>
      <c r="BI10" s="105"/>
      <c r="BJ10" s="6"/>
      <c r="BK10" s="6"/>
      <c r="BL10" s="6"/>
      <c r="BM10" s="6"/>
      <c r="BN10" s="6"/>
      <c r="BO10" s="6"/>
      <c r="BP10" s="6"/>
      <c r="BQ10" s="6"/>
      <c r="BR10"/>
      <c r="BS10"/>
      <c r="BT10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3:96" s="2" customFormat="1" ht="14.45" customHeight="1">
      <c r="C11" s="106" t="str">
        <f>[3]様式０!B8</f>
        <v>越前町</v>
      </c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8"/>
      <c r="Y11" s="106" t="str">
        <f>[3]様式０!C8</f>
        <v>下水道事業</v>
      </c>
      <c r="Z11" s="107"/>
      <c r="AA11" s="107"/>
      <c r="AB11" s="107"/>
      <c r="AC11" s="107"/>
      <c r="AD11" s="107"/>
      <c r="AE11" s="107"/>
      <c r="AF11" s="107"/>
      <c r="AG11" s="107"/>
      <c r="AH11" s="107"/>
      <c r="AI11" s="108"/>
      <c r="AJ11" s="115" t="str">
        <f>[3]様式０!D8</f>
        <v>小規模集合排水処理事業</v>
      </c>
      <c r="AK11" s="115"/>
      <c r="AL11" s="115"/>
      <c r="AM11" s="115"/>
      <c r="AN11" s="115"/>
      <c r="AO11" s="115"/>
      <c r="AP11" s="115"/>
      <c r="AQ11" s="115"/>
      <c r="AR11" s="115"/>
      <c r="AS11" s="115"/>
      <c r="AT11" s="115"/>
      <c r="AU11" s="115"/>
      <c r="AV11" s="115"/>
      <c r="AW11" s="115"/>
      <c r="AX11" s="115"/>
      <c r="AY11" s="115"/>
      <c r="AZ11" s="115"/>
      <c r="BA11" s="115"/>
      <c r="BB11" s="115"/>
      <c r="BC11" s="115"/>
      <c r="BD11" s="115"/>
      <c r="BE11" s="115"/>
      <c r="BF11" s="115"/>
      <c r="BG11" s="115"/>
      <c r="BH11" s="115"/>
      <c r="BI11" s="115"/>
      <c r="BJ11" s="7"/>
      <c r="BK11" s="7"/>
      <c r="BL11" s="7"/>
      <c r="BM11" s="7"/>
      <c r="BN11" s="7"/>
      <c r="BO11" s="7"/>
      <c r="BP11" s="7"/>
      <c r="BQ11" s="7"/>
      <c r="BR11"/>
      <c r="BS11"/>
      <c r="BT11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3:96" s="2" customFormat="1" ht="14.45" customHeight="1">
      <c r="C12" s="109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1"/>
      <c r="Y12" s="109"/>
      <c r="Z12" s="110"/>
      <c r="AA12" s="110"/>
      <c r="AB12" s="110"/>
      <c r="AC12" s="110"/>
      <c r="AD12" s="110"/>
      <c r="AE12" s="110"/>
      <c r="AF12" s="110"/>
      <c r="AG12" s="110"/>
      <c r="AH12" s="110"/>
      <c r="AI12" s="111"/>
      <c r="AJ12" s="115"/>
      <c r="AK12" s="115"/>
      <c r="AL12" s="115"/>
      <c r="AM12" s="115"/>
      <c r="AN12" s="115"/>
      <c r="AO12" s="115"/>
      <c r="AP12" s="115"/>
      <c r="AQ12" s="115"/>
      <c r="AR12" s="115"/>
      <c r="AS12" s="115"/>
      <c r="AT12" s="115"/>
      <c r="AU12" s="115"/>
      <c r="AV12" s="115"/>
      <c r="AW12" s="115"/>
      <c r="AX12" s="115"/>
      <c r="AY12" s="115"/>
      <c r="AZ12" s="115"/>
      <c r="BA12" s="115"/>
      <c r="BB12" s="115"/>
      <c r="BC12" s="115"/>
      <c r="BD12" s="115"/>
      <c r="BE12" s="115"/>
      <c r="BF12" s="115"/>
      <c r="BG12" s="115"/>
      <c r="BH12" s="115"/>
      <c r="BI12" s="115"/>
      <c r="BJ12" s="7"/>
      <c r="BK12" s="7"/>
      <c r="BL12" s="7"/>
      <c r="BM12" s="7"/>
      <c r="BN12" s="7"/>
      <c r="BO12" s="7"/>
      <c r="BP12" s="7"/>
      <c r="BQ12" s="7"/>
      <c r="BR12"/>
      <c r="BS12"/>
      <c r="BT12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3:96" s="2" customFormat="1" ht="14.45" customHeight="1">
      <c r="C13" s="112"/>
      <c r="D13" s="113"/>
      <c r="E13" s="113"/>
      <c r="F13" s="113"/>
      <c r="G13" s="113"/>
      <c r="H13" s="113"/>
      <c r="I13" s="113"/>
      <c r="J13" s="113"/>
      <c r="K13" s="113"/>
      <c r="L13" s="113"/>
      <c r="M13" s="113"/>
      <c r="N13" s="113"/>
      <c r="O13" s="113"/>
      <c r="P13" s="113"/>
      <c r="Q13" s="113"/>
      <c r="R13" s="113"/>
      <c r="S13" s="113"/>
      <c r="T13" s="113"/>
      <c r="U13" s="113"/>
      <c r="V13" s="113"/>
      <c r="W13" s="113"/>
      <c r="X13" s="114"/>
      <c r="Y13" s="112"/>
      <c r="Z13" s="113"/>
      <c r="AA13" s="113"/>
      <c r="AB13" s="113"/>
      <c r="AC13" s="113"/>
      <c r="AD13" s="113"/>
      <c r="AE13" s="113"/>
      <c r="AF13" s="113"/>
      <c r="AG13" s="113"/>
      <c r="AH13" s="113"/>
      <c r="AI13" s="114"/>
      <c r="AJ13" s="115"/>
      <c r="AK13" s="115"/>
      <c r="AL13" s="115"/>
      <c r="AM13" s="115"/>
      <c r="AN13" s="115"/>
      <c r="AO13" s="115"/>
      <c r="AP13" s="115"/>
      <c r="AQ13" s="115"/>
      <c r="AR13" s="115"/>
      <c r="AS13" s="115"/>
      <c r="AT13" s="115"/>
      <c r="AU13" s="115"/>
      <c r="AV13" s="115"/>
      <c r="AW13" s="115"/>
      <c r="AX13" s="115"/>
      <c r="AY13" s="115"/>
      <c r="AZ13" s="115"/>
      <c r="BA13" s="115"/>
      <c r="BB13" s="115"/>
      <c r="BC13" s="115"/>
      <c r="BD13" s="115"/>
      <c r="BE13" s="115"/>
      <c r="BF13" s="115"/>
      <c r="BG13" s="115"/>
      <c r="BH13" s="115"/>
      <c r="BI13" s="115"/>
      <c r="BJ13" s="7"/>
      <c r="BK13" s="7"/>
      <c r="BL13" s="7"/>
      <c r="BM13" s="7"/>
      <c r="BN13" s="7"/>
      <c r="BO13" s="7"/>
      <c r="BP13" s="7"/>
      <c r="BQ13" s="7"/>
      <c r="BR13"/>
      <c r="BS13"/>
      <c r="BT13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3:96" s="2" customFormat="1" ht="14.45" customHeight="1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 s="5"/>
      <c r="BS14"/>
      <c r="BT14"/>
    </row>
    <row r="15" spans="3:96" s="2" customFormat="1" ht="14.45" customHeight="1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 s="5"/>
      <c r="BS15"/>
      <c r="BT15"/>
    </row>
    <row r="16" spans="3:96" s="2" customFormat="1" ht="14.45" customHeight="1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 s="5"/>
      <c r="BS16"/>
      <c r="BT16"/>
    </row>
    <row r="17" spans="1:72" ht="15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4.45" customHeight="1">
      <c r="C18" s="19"/>
      <c r="D18" s="78" t="s">
        <v>1</v>
      </c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8"/>
      <c r="AM18" s="78"/>
      <c r="AN18" s="78"/>
      <c r="AO18" s="78"/>
      <c r="AP18" s="78"/>
      <c r="AQ18" s="78"/>
      <c r="AR18" s="78"/>
      <c r="AS18" s="78"/>
      <c r="AT18" s="78"/>
      <c r="AU18" s="78"/>
      <c r="AV18" s="78"/>
      <c r="AW18" s="78"/>
      <c r="AX18" s="78"/>
      <c r="AY18" s="78"/>
      <c r="AZ18" s="78"/>
      <c r="BA18" s="20"/>
      <c r="BB18" s="79" t="s">
        <v>2</v>
      </c>
      <c r="BC18" s="79"/>
      <c r="BD18" s="79"/>
      <c r="BE18" s="79"/>
      <c r="BF18" s="79"/>
      <c r="BG18" s="79"/>
      <c r="BH18" s="79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4.45" customHeight="1">
      <c r="C19" s="19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  <c r="AA19" s="78"/>
      <c r="AB19" s="78"/>
      <c r="AC19" s="78"/>
      <c r="AD19" s="78"/>
      <c r="AE19" s="78"/>
      <c r="AF19" s="78"/>
      <c r="AG19" s="78"/>
      <c r="AH19" s="78"/>
      <c r="AI19" s="78"/>
      <c r="AJ19" s="78"/>
      <c r="AK19" s="78"/>
      <c r="AL19" s="78"/>
      <c r="AM19" s="78"/>
      <c r="AN19" s="78"/>
      <c r="AO19" s="78"/>
      <c r="AP19" s="78"/>
      <c r="AQ19" s="78"/>
      <c r="AR19" s="78"/>
      <c r="AS19" s="78"/>
      <c r="AT19" s="78"/>
      <c r="AU19" s="78"/>
      <c r="AV19" s="78"/>
      <c r="AW19" s="78"/>
      <c r="AX19" s="78"/>
      <c r="AY19" s="78"/>
      <c r="AZ19" s="78"/>
      <c r="BA19" s="20"/>
      <c r="BB19" s="79"/>
      <c r="BC19" s="79"/>
      <c r="BD19" s="79"/>
      <c r="BE19" s="79"/>
      <c r="BF19" s="79"/>
      <c r="BG19" s="79"/>
      <c r="BH19" s="79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149999999999999" customHeight="1">
      <c r="C20" s="19"/>
      <c r="D20" s="80" t="s">
        <v>3</v>
      </c>
      <c r="E20" s="81"/>
      <c r="F20" s="81"/>
      <c r="G20" s="81"/>
      <c r="H20" s="81"/>
      <c r="I20" s="81"/>
      <c r="J20" s="82"/>
      <c r="K20" s="86" t="s">
        <v>4</v>
      </c>
      <c r="L20" s="81"/>
      <c r="M20" s="81"/>
      <c r="N20" s="81"/>
      <c r="O20" s="81"/>
      <c r="P20" s="81"/>
      <c r="Q20" s="82"/>
      <c r="R20" s="86" t="s">
        <v>5</v>
      </c>
      <c r="S20" s="81"/>
      <c r="T20" s="81"/>
      <c r="U20" s="81"/>
      <c r="V20" s="81"/>
      <c r="W20" s="81"/>
      <c r="X20" s="82"/>
      <c r="Y20" s="86" t="s">
        <v>6</v>
      </c>
      <c r="Z20" s="81"/>
      <c r="AA20" s="81"/>
      <c r="AB20" s="81"/>
      <c r="AC20" s="81"/>
      <c r="AD20" s="81"/>
      <c r="AE20" s="82"/>
      <c r="AF20" s="80" t="s">
        <v>38</v>
      </c>
      <c r="AG20" s="81"/>
      <c r="AH20" s="81"/>
      <c r="AI20" s="81"/>
      <c r="AJ20" s="81"/>
      <c r="AK20" s="81"/>
      <c r="AL20" s="82"/>
      <c r="AM20" s="86" t="s">
        <v>7</v>
      </c>
      <c r="AN20" s="81"/>
      <c r="AO20" s="81"/>
      <c r="AP20" s="81"/>
      <c r="AQ20" s="81"/>
      <c r="AR20" s="81"/>
      <c r="AS20" s="82"/>
      <c r="AT20" s="86" t="s">
        <v>8</v>
      </c>
      <c r="AU20" s="81"/>
      <c r="AV20" s="81"/>
      <c r="AW20" s="81"/>
      <c r="AX20" s="81"/>
      <c r="AY20" s="81"/>
      <c r="AZ20" s="82"/>
      <c r="BA20" s="24"/>
      <c r="BB20" s="79"/>
      <c r="BC20" s="79"/>
      <c r="BD20" s="79"/>
      <c r="BE20" s="79"/>
      <c r="BF20" s="79"/>
      <c r="BG20" s="79"/>
      <c r="BH20" s="79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24.75" customHeight="1">
      <c r="C21" s="19"/>
      <c r="D21" s="83"/>
      <c r="E21" s="84"/>
      <c r="F21" s="84"/>
      <c r="G21" s="84"/>
      <c r="H21" s="84"/>
      <c r="I21" s="84"/>
      <c r="J21" s="85"/>
      <c r="K21" s="83"/>
      <c r="L21" s="84"/>
      <c r="M21" s="84"/>
      <c r="N21" s="84"/>
      <c r="O21" s="84"/>
      <c r="P21" s="84"/>
      <c r="Q21" s="85"/>
      <c r="R21" s="83"/>
      <c r="S21" s="84"/>
      <c r="T21" s="84"/>
      <c r="U21" s="84"/>
      <c r="V21" s="84"/>
      <c r="W21" s="84"/>
      <c r="X21" s="85"/>
      <c r="Y21" s="83"/>
      <c r="Z21" s="84"/>
      <c r="AA21" s="84"/>
      <c r="AB21" s="84"/>
      <c r="AC21" s="84"/>
      <c r="AD21" s="84"/>
      <c r="AE21" s="85"/>
      <c r="AF21" s="83"/>
      <c r="AG21" s="84"/>
      <c r="AH21" s="84"/>
      <c r="AI21" s="84"/>
      <c r="AJ21" s="84"/>
      <c r="AK21" s="84"/>
      <c r="AL21" s="85"/>
      <c r="AM21" s="83"/>
      <c r="AN21" s="84"/>
      <c r="AO21" s="84"/>
      <c r="AP21" s="84"/>
      <c r="AQ21" s="84"/>
      <c r="AR21" s="84"/>
      <c r="AS21" s="85"/>
      <c r="AT21" s="83"/>
      <c r="AU21" s="84"/>
      <c r="AV21" s="84"/>
      <c r="AW21" s="84"/>
      <c r="AX21" s="84"/>
      <c r="AY21" s="84"/>
      <c r="AZ21" s="85"/>
      <c r="BA21" s="24"/>
      <c r="BB21" s="79"/>
      <c r="BC21" s="79"/>
      <c r="BD21" s="79"/>
      <c r="BE21" s="79"/>
      <c r="BF21" s="79"/>
      <c r="BG21" s="79"/>
      <c r="BH21" s="79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4.45" customHeight="1">
      <c r="C22" s="19"/>
      <c r="D22" s="72" t="str">
        <f>IF(AND(OR([3]集計用シート!I6="○",[3]集計用シート!R6="○"),[3]集計用シート!AU6=""),"○","")</f>
        <v/>
      </c>
      <c r="E22" s="73"/>
      <c r="F22" s="73"/>
      <c r="G22" s="73"/>
      <c r="H22" s="73"/>
      <c r="I22" s="73"/>
      <c r="J22" s="74"/>
      <c r="K22" s="72" t="str">
        <f>IF(AND(OR([3]集計用シート!J6="○",[3]集計用シート!S6="○"),[3]集計用シート!CB6=""),"○","")</f>
        <v/>
      </c>
      <c r="L22" s="73"/>
      <c r="M22" s="73"/>
      <c r="N22" s="73"/>
      <c r="O22" s="73"/>
      <c r="P22" s="73"/>
      <c r="Q22" s="74"/>
      <c r="R22" s="72" t="str">
        <f>IF(AND(OR([3]集計用シート!K6="○",[3]集計用シート!T6="○"),[3]集計用シート!DD6=""),"○","")</f>
        <v/>
      </c>
      <c r="S22" s="73"/>
      <c r="T22" s="73"/>
      <c r="U22" s="73"/>
      <c r="V22" s="73"/>
      <c r="W22" s="73"/>
      <c r="X22" s="74"/>
      <c r="Y22" s="72" t="str">
        <f>IF(AND(OR([3]集計用シート!L6="○",[3]集計用シート!U6="○"),[3]集計用シート!EH6=""),"○","")</f>
        <v/>
      </c>
      <c r="Z22" s="73"/>
      <c r="AA22" s="73"/>
      <c r="AB22" s="73"/>
      <c r="AC22" s="73"/>
      <c r="AD22" s="73"/>
      <c r="AE22" s="74"/>
      <c r="AF22" s="72" t="str">
        <f>IF(AND(OR([3]集計用シート!M6="○",[3]集計用シート!V6="○"),[3]集計用シート!FO6=""),"○","")</f>
        <v/>
      </c>
      <c r="AG22" s="73"/>
      <c r="AH22" s="73"/>
      <c r="AI22" s="73"/>
      <c r="AJ22" s="73"/>
      <c r="AK22" s="73"/>
      <c r="AL22" s="74"/>
      <c r="AM22" s="72" t="str">
        <f>IF(AND(OR([3]集計用シート!N6="○",[3]集計用シート!W6="○"),[3]集計用シート!GT6=""),"○","")</f>
        <v/>
      </c>
      <c r="AN22" s="73"/>
      <c r="AO22" s="73"/>
      <c r="AP22" s="73"/>
      <c r="AQ22" s="73"/>
      <c r="AR22" s="73"/>
      <c r="AS22" s="74"/>
      <c r="AT22" s="72" t="str">
        <f>IF(AND(OR([3]集計用シート!O6="○",[3]集計用シート!X6="○"),[3]集計用シート!HX6=""),"○","")</f>
        <v/>
      </c>
      <c r="AU22" s="73"/>
      <c r="AV22" s="73"/>
      <c r="AW22" s="73"/>
      <c r="AX22" s="73"/>
      <c r="AY22" s="73"/>
      <c r="AZ22" s="74"/>
      <c r="BA22" s="26"/>
      <c r="BB22" s="72" t="str">
        <f>IF(OR([3]集計用シート!Y6="○",[3]集計用シート!AA6&lt;&gt;"",[3]集計用シート!AB6&lt;&gt;""),"○","")</f>
        <v>○</v>
      </c>
      <c r="BC22" s="73"/>
      <c r="BD22" s="73"/>
      <c r="BE22" s="73"/>
      <c r="BF22" s="73"/>
      <c r="BG22" s="73"/>
      <c r="BH22" s="74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4.45" customHeight="1">
      <c r="C23" s="19"/>
      <c r="D23" s="75"/>
      <c r="E23" s="76"/>
      <c r="F23" s="76"/>
      <c r="G23" s="76"/>
      <c r="H23" s="76"/>
      <c r="I23" s="76"/>
      <c r="J23" s="77"/>
      <c r="K23" s="75"/>
      <c r="L23" s="76"/>
      <c r="M23" s="76"/>
      <c r="N23" s="76"/>
      <c r="O23" s="76"/>
      <c r="P23" s="76"/>
      <c r="Q23" s="77"/>
      <c r="R23" s="75"/>
      <c r="S23" s="76"/>
      <c r="T23" s="76"/>
      <c r="U23" s="76"/>
      <c r="V23" s="76"/>
      <c r="W23" s="76"/>
      <c r="X23" s="77"/>
      <c r="Y23" s="75"/>
      <c r="Z23" s="76"/>
      <c r="AA23" s="76"/>
      <c r="AB23" s="76"/>
      <c r="AC23" s="76"/>
      <c r="AD23" s="76"/>
      <c r="AE23" s="77"/>
      <c r="AF23" s="75"/>
      <c r="AG23" s="76"/>
      <c r="AH23" s="76"/>
      <c r="AI23" s="76"/>
      <c r="AJ23" s="76"/>
      <c r="AK23" s="76"/>
      <c r="AL23" s="77"/>
      <c r="AM23" s="75"/>
      <c r="AN23" s="76"/>
      <c r="AO23" s="76"/>
      <c r="AP23" s="76"/>
      <c r="AQ23" s="76"/>
      <c r="AR23" s="76"/>
      <c r="AS23" s="77"/>
      <c r="AT23" s="75"/>
      <c r="AU23" s="76"/>
      <c r="AV23" s="76"/>
      <c r="AW23" s="76"/>
      <c r="AX23" s="76"/>
      <c r="AY23" s="76"/>
      <c r="AZ23" s="77"/>
      <c r="BA23" s="26"/>
      <c r="BB23" s="75"/>
      <c r="BC23" s="76"/>
      <c r="BD23" s="76"/>
      <c r="BE23" s="76"/>
      <c r="BF23" s="76"/>
      <c r="BG23" s="76"/>
      <c r="BH23" s="77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4.45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4.45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2.6" customHeight="1">
      <c r="A26" s="5"/>
      <c r="B26" s="5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5"/>
      <c r="BS26" s="5"/>
      <c r="BT26" s="5"/>
    </row>
    <row r="27" spans="1:72" ht="12.6" customHeight="1"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5"/>
    </row>
    <row r="28" spans="1:72" ht="12.6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1:72" ht="12.6" customHeight="1">
      <c r="C29" s="33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6"/>
    </row>
    <row r="30" spans="1:72" ht="27.75" customHeight="1">
      <c r="C30" s="37"/>
      <c r="D30" s="31" t="s">
        <v>9</v>
      </c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9"/>
      <c r="Y30" s="39"/>
      <c r="Z30" s="39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1"/>
      <c r="AM30" s="40"/>
      <c r="AN30" s="40"/>
      <c r="AO30" s="41" t="s">
        <v>10</v>
      </c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2"/>
      <c r="BA30" s="42"/>
      <c r="BB30" s="42"/>
      <c r="BC30" s="42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3"/>
      <c r="BQ30" s="44"/>
    </row>
    <row r="31" spans="1:72" ht="12.6" customHeight="1">
      <c r="C31" s="37"/>
      <c r="D31" s="54" t="str">
        <f>IF([3]集計用シート!AA6="","",[3]集計用シート!AA6)</f>
        <v>事業改革の必要性は感じるが、必要な知見、ノウハウが不足し、また実施した場合の影響の度合いが不明なため未着手状態である。</v>
      </c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6"/>
      <c r="AN31" s="45"/>
      <c r="AO31" s="63" t="str">
        <f>IF([3]集計用シート!AB6="","",[3]集計用シート!AB6)</f>
        <v>町職員では不足しがちな専門技術的な維持管理について、民間企業活力を積極的に取り入れる</v>
      </c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4"/>
      <c r="BM31" s="64"/>
      <c r="BN31" s="64"/>
      <c r="BO31" s="64"/>
      <c r="BP31" s="65"/>
      <c r="BQ31" s="44"/>
    </row>
    <row r="32" spans="1:72" ht="12.6" customHeight="1">
      <c r="C32" s="37"/>
      <c r="D32" s="57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9"/>
      <c r="AN32" s="45"/>
      <c r="AO32" s="66"/>
      <c r="AP32" s="67"/>
      <c r="AQ32" s="67"/>
      <c r="AR32" s="67"/>
      <c r="AS32" s="67"/>
      <c r="AT32" s="67"/>
      <c r="AU32" s="67"/>
      <c r="AV32" s="67"/>
      <c r="AW32" s="67"/>
      <c r="AX32" s="67"/>
      <c r="AY32" s="67"/>
      <c r="AZ32" s="67"/>
      <c r="BA32" s="67"/>
      <c r="BB32" s="67"/>
      <c r="BC32" s="67"/>
      <c r="BD32" s="67"/>
      <c r="BE32" s="67"/>
      <c r="BF32" s="67"/>
      <c r="BG32" s="67"/>
      <c r="BH32" s="67"/>
      <c r="BI32" s="67"/>
      <c r="BJ32" s="67"/>
      <c r="BK32" s="67"/>
      <c r="BL32" s="67"/>
      <c r="BM32" s="67"/>
      <c r="BN32" s="67"/>
      <c r="BO32" s="67"/>
      <c r="BP32" s="68"/>
      <c r="BQ32" s="44"/>
    </row>
    <row r="33" spans="1:72" ht="12.6" customHeight="1">
      <c r="C33" s="37"/>
      <c r="D33" s="57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9"/>
      <c r="AN33" s="45"/>
      <c r="AO33" s="66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7"/>
      <c r="BM33" s="67"/>
      <c r="BN33" s="67"/>
      <c r="BO33" s="67"/>
      <c r="BP33" s="68"/>
      <c r="BQ33" s="44"/>
    </row>
    <row r="34" spans="1:72" ht="12.6" customHeight="1">
      <c r="C34" s="37"/>
      <c r="D34" s="57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9"/>
      <c r="AN34" s="45"/>
      <c r="AO34" s="66"/>
      <c r="AP34" s="67"/>
      <c r="AQ34" s="67"/>
      <c r="AR34" s="67"/>
      <c r="AS34" s="67"/>
      <c r="AT34" s="67"/>
      <c r="AU34" s="67"/>
      <c r="AV34" s="67"/>
      <c r="AW34" s="67"/>
      <c r="AX34" s="67"/>
      <c r="AY34" s="67"/>
      <c r="AZ34" s="67"/>
      <c r="BA34" s="67"/>
      <c r="BB34" s="67"/>
      <c r="BC34" s="67"/>
      <c r="BD34" s="67"/>
      <c r="BE34" s="67"/>
      <c r="BF34" s="67"/>
      <c r="BG34" s="67"/>
      <c r="BH34" s="67"/>
      <c r="BI34" s="67"/>
      <c r="BJ34" s="67"/>
      <c r="BK34" s="67"/>
      <c r="BL34" s="67"/>
      <c r="BM34" s="67"/>
      <c r="BN34" s="67"/>
      <c r="BO34" s="67"/>
      <c r="BP34" s="68"/>
      <c r="BQ34" s="44"/>
    </row>
    <row r="35" spans="1:72" ht="12.6" customHeight="1">
      <c r="C35" s="37"/>
      <c r="D35" s="57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9"/>
      <c r="AN35" s="45"/>
      <c r="AO35" s="66"/>
      <c r="AP35" s="67"/>
      <c r="AQ35" s="67"/>
      <c r="AR35" s="67"/>
      <c r="AS35" s="67"/>
      <c r="AT35" s="67"/>
      <c r="AU35" s="67"/>
      <c r="AV35" s="67"/>
      <c r="AW35" s="67"/>
      <c r="AX35" s="67"/>
      <c r="AY35" s="67"/>
      <c r="AZ35" s="67"/>
      <c r="BA35" s="67"/>
      <c r="BB35" s="67"/>
      <c r="BC35" s="67"/>
      <c r="BD35" s="67"/>
      <c r="BE35" s="67"/>
      <c r="BF35" s="67"/>
      <c r="BG35" s="67"/>
      <c r="BH35" s="67"/>
      <c r="BI35" s="67"/>
      <c r="BJ35" s="67"/>
      <c r="BK35" s="67"/>
      <c r="BL35" s="67"/>
      <c r="BM35" s="67"/>
      <c r="BN35" s="67"/>
      <c r="BO35" s="67"/>
      <c r="BP35" s="68"/>
      <c r="BQ35" s="44"/>
    </row>
    <row r="36" spans="1:72" ht="12.6" customHeight="1">
      <c r="C36" s="37"/>
      <c r="D36" s="60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1"/>
      <c r="AC36" s="61"/>
      <c r="AD36" s="61"/>
      <c r="AE36" s="61"/>
      <c r="AF36" s="61"/>
      <c r="AG36" s="61"/>
      <c r="AH36" s="61"/>
      <c r="AI36" s="61"/>
      <c r="AJ36" s="61"/>
      <c r="AK36" s="61"/>
      <c r="AL36" s="61"/>
      <c r="AM36" s="62"/>
      <c r="AN36" s="45"/>
      <c r="AO36" s="69"/>
      <c r="AP36" s="70"/>
      <c r="AQ36" s="70"/>
      <c r="AR36" s="70"/>
      <c r="AS36" s="70"/>
      <c r="AT36" s="70"/>
      <c r="AU36" s="70"/>
      <c r="AV36" s="70"/>
      <c r="AW36" s="70"/>
      <c r="AX36" s="70"/>
      <c r="AY36" s="70"/>
      <c r="AZ36" s="70"/>
      <c r="BA36" s="70"/>
      <c r="BB36" s="70"/>
      <c r="BC36" s="70"/>
      <c r="BD36" s="70"/>
      <c r="BE36" s="70"/>
      <c r="BF36" s="70"/>
      <c r="BG36" s="70"/>
      <c r="BH36" s="70"/>
      <c r="BI36" s="70"/>
      <c r="BJ36" s="70"/>
      <c r="BK36" s="70"/>
      <c r="BL36" s="70"/>
      <c r="BM36" s="70"/>
      <c r="BN36" s="70"/>
      <c r="BO36" s="70"/>
      <c r="BP36" s="71"/>
      <c r="BQ36" s="44"/>
    </row>
    <row r="37" spans="1:72" ht="12.6" customHeight="1">
      <c r="C37" s="46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8"/>
      <c r="Y37" s="48"/>
      <c r="Z37" s="48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50"/>
    </row>
    <row r="38" spans="1:72" ht="12.6" customHeight="1">
      <c r="A38" s="2"/>
      <c r="B38" s="5"/>
      <c r="C38" s="51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1"/>
      <c r="Y38" s="51"/>
      <c r="Z38" s="51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1"/>
      <c r="BR38" s="2"/>
      <c r="BS38" s="2"/>
      <c r="BT38" s="2"/>
    </row>
  </sheetData>
  <sheetProtection selectLockedCells="1"/>
  <mergeCells count="25">
    <mergeCell ref="D31:AM36"/>
    <mergeCell ref="AO31:BP36"/>
    <mergeCell ref="AT22:AZ23"/>
    <mergeCell ref="BB22:BH23"/>
    <mergeCell ref="D22:J23"/>
    <mergeCell ref="K22:Q23"/>
    <mergeCell ref="R22:X23"/>
    <mergeCell ref="Y22:AE23"/>
    <mergeCell ref="AF22:AL23"/>
    <mergeCell ref="AM22:AS2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C8:X10"/>
    <mergeCell ref="Y8:AI10"/>
    <mergeCell ref="AJ8:BI10"/>
    <mergeCell ref="C11:X13"/>
    <mergeCell ref="Y11:AI13"/>
    <mergeCell ref="AJ11:BI13"/>
  </mergeCells>
  <phoneticPr fontId="2"/>
  <conditionalFormatting sqref="A26:XFD37">
    <cfRule type="expression" dxfId="3" priority="5">
      <formula>$BB$22=""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R51"/>
  <sheetViews>
    <sheetView view="pageBreakPreview" zoomScale="60" zoomScaleNormal="70" zoomScalePageLayoutView="40" workbookViewId="0">
      <selection activeCell="S16" sqref="S16"/>
    </sheetView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3:96" s="2" customFormat="1" ht="14.45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</row>
    <row r="2" spans="3:96" s="2" customFormat="1" ht="14.45" customHeight="1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/>
    </row>
    <row r="3" spans="3:96" s="2" customFormat="1" ht="14.45" customHeight="1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/>
    </row>
    <row r="4" spans="3:96" s="2" customFormat="1" ht="14.45" customHeight="1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/>
    </row>
    <row r="5" spans="3:96" s="2" customFormat="1" ht="14.45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3:96" s="2" customFormat="1" ht="14.45" customHeight="1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3:96" s="2" customFormat="1" ht="14.45" customHeight="1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3:96" s="2" customFormat="1" ht="14.45" customHeight="1">
      <c r="C8" s="87" t="s">
        <v>13</v>
      </c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9"/>
      <c r="Y8" s="96" t="s">
        <v>0</v>
      </c>
      <c r="Z8" s="97"/>
      <c r="AA8" s="97"/>
      <c r="AB8" s="97"/>
      <c r="AC8" s="97"/>
      <c r="AD8" s="97"/>
      <c r="AE8" s="97"/>
      <c r="AF8" s="97"/>
      <c r="AG8" s="97"/>
      <c r="AH8" s="97"/>
      <c r="AI8" s="98"/>
      <c r="AJ8" s="105" t="s">
        <v>14</v>
      </c>
      <c r="AK8" s="105"/>
      <c r="AL8" s="105"/>
      <c r="AM8" s="105"/>
      <c r="AN8" s="105"/>
      <c r="AO8" s="105"/>
      <c r="AP8" s="105"/>
      <c r="AQ8" s="105"/>
      <c r="AR8" s="105"/>
      <c r="AS8" s="105"/>
      <c r="AT8" s="105"/>
      <c r="AU8" s="105"/>
      <c r="AV8" s="105"/>
      <c r="AW8" s="105"/>
      <c r="AX8" s="105"/>
      <c r="AY8" s="105"/>
      <c r="AZ8" s="105"/>
      <c r="BA8" s="105"/>
      <c r="BB8" s="105"/>
      <c r="BC8" s="105"/>
      <c r="BD8" s="105"/>
      <c r="BE8" s="105"/>
      <c r="BF8" s="105"/>
      <c r="BG8" s="105"/>
      <c r="BH8" s="105"/>
      <c r="BI8" s="105"/>
      <c r="BJ8" s="6"/>
      <c r="BK8" s="6"/>
      <c r="BL8" s="6"/>
      <c r="BM8" s="6"/>
      <c r="BN8" s="6"/>
      <c r="BO8" s="6"/>
      <c r="BP8" s="6"/>
      <c r="BQ8" s="6"/>
      <c r="BR8" s="4"/>
      <c r="BS8" s="4"/>
      <c r="BT8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3:96" s="2" customFormat="1" ht="14.45" customHeight="1">
      <c r="C9" s="90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  <c r="S9" s="91"/>
      <c r="T9" s="91"/>
      <c r="U9" s="91"/>
      <c r="V9" s="91"/>
      <c r="W9" s="91"/>
      <c r="X9" s="92"/>
      <c r="Y9" s="99"/>
      <c r="Z9" s="100"/>
      <c r="AA9" s="100"/>
      <c r="AB9" s="100"/>
      <c r="AC9" s="100"/>
      <c r="AD9" s="100"/>
      <c r="AE9" s="100"/>
      <c r="AF9" s="100"/>
      <c r="AG9" s="100"/>
      <c r="AH9" s="100"/>
      <c r="AI9" s="101"/>
      <c r="AJ9" s="105"/>
      <c r="AK9" s="105"/>
      <c r="AL9" s="105"/>
      <c r="AM9" s="105"/>
      <c r="AN9" s="105"/>
      <c r="AO9" s="105"/>
      <c r="AP9" s="105"/>
      <c r="AQ9" s="105"/>
      <c r="AR9" s="105"/>
      <c r="AS9" s="105"/>
      <c r="AT9" s="105"/>
      <c r="AU9" s="105"/>
      <c r="AV9" s="105"/>
      <c r="AW9" s="105"/>
      <c r="AX9" s="105"/>
      <c r="AY9" s="105"/>
      <c r="AZ9" s="105"/>
      <c r="BA9" s="105"/>
      <c r="BB9" s="105"/>
      <c r="BC9" s="105"/>
      <c r="BD9" s="105"/>
      <c r="BE9" s="105"/>
      <c r="BF9" s="105"/>
      <c r="BG9" s="105"/>
      <c r="BH9" s="105"/>
      <c r="BI9" s="105"/>
      <c r="BJ9" s="6"/>
      <c r="BK9" s="6"/>
      <c r="BL9" s="6"/>
      <c r="BM9" s="6"/>
      <c r="BN9" s="6"/>
      <c r="BO9" s="6"/>
      <c r="BP9" s="6"/>
      <c r="BQ9" s="6"/>
      <c r="BR9" s="4"/>
      <c r="BS9" s="4"/>
      <c r="BT9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3:96" s="2" customFormat="1" ht="14.45" customHeight="1">
      <c r="C10" s="93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4"/>
      <c r="X10" s="95"/>
      <c r="Y10" s="102"/>
      <c r="Z10" s="103"/>
      <c r="AA10" s="103"/>
      <c r="AB10" s="103"/>
      <c r="AC10" s="103"/>
      <c r="AD10" s="103"/>
      <c r="AE10" s="103"/>
      <c r="AF10" s="103"/>
      <c r="AG10" s="103"/>
      <c r="AH10" s="103"/>
      <c r="AI10" s="104"/>
      <c r="AJ10" s="105"/>
      <c r="AK10" s="105"/>
      <c r="AL10" s="105"/>
      <c r="AM10" s="105"/>
      <c r="AN10" s="105"/>
      <c r="AO10" s="105"/>
      <c r="AP10" s="105"/>
      <c r="AQ10" s="105"/>
      <c r="AR10" s="105"/>
      <c r="AS10" s="105"/>
      <c r="AT10" s="105"/>
      <c r="AU10" s="105"/>
      <c r="AV10" s="105"/>
      <c r="AW10" s="105"/>
      <c r="AX10" s="105"/>
      <c r="AY10" s="105"/>
      <c r="AZ10" s="105"/>
      <c r="BA10" s="105"/>
      <c r="BB10" s="105"/>
      <c r="BC10" s="105"/>
      <c r="BD10" s="105"/>
      <c r="BE10" s="105"/>
      <c r="BF10" s="105"/>
      <c r="BG10" s="105"/>
      <c r="BH10" s="105"/>
      <c r="BI10" s="105"/>
      <c r="BJ10" s="6"/>
      <c r="BK10" s="6"/>
      <c r="BL10" s="6"/>
      <c r="BM10" s="6"/>
      <c r="BN10" s="6"/>
      <c r="BO10" s="6"/>
      <c r="BP10" s="6"/>
      <c r="BQ10" s="6"/>
      <c r="BR10"/>
      <c r="BS10"/>
      <c r="BT10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3:96" s="2" customFormat="1" ht="14.45" customHeight="1">
      <c r="C11" s="106" t="str">
        <f>[6]様式０!B8</f>
        <v>越前町</v>
      </c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8"/>
      <c r="Y11" s="106" t="str">
        <f>[6]様式０!C8</f>
        <v>病院事業</v>
      </c>
      <c r="Z11" s="107"/>
      <c r="AA11" s="107"/>
      <c r="AB11" s="107"/>
      <c r="AC11" s="107"/>
      <c r="AD11" s="107"/>
      <c r="AE11" s="107"/>
      <c r="AF11" s="107"/>
      <c r="AG11" s="107"/>
      <c r="AH11" s="107"/>
      <c r="AI11" s="108"/>
      <c r="AJ11" s="115">
        <f>[6]様式０!D8</f>
        <v>0</v>
      </c>
      <c r="AK11" s="115"/>
      <c r="AL11" s="115"/>
      <c r="AM11" s="115"/>
      <c r="AN11" s="115"/>
      <c r="AO11" s="115"/>
      <c r="AP11" s="115"/>
      <c r="AQ11" s="115"/>
      <c r="AR11" s="115"/>
      <c r="AS11" s="115"/>
      <c r="AT11" s="115"/>
      <c r="AU11" s="115"/>
      <c r="AV11" s="115"/>
      <c r="AW11" s="115"/>
      <c r="AX11" s="115"/>
      <c r="AY11" s="115"/>
      <c r="AZ11" s="115"/>
      <c r="BA11" s="115"/>
      <c r="BB11" s="115"/>
      <c r="BC11" s="115"/>
      <c r="BD11" s="115"/>
      <c r="BE11" s="115"/>
      <c r="BF11" s="115"/>
      <c r="BG11" s="115"/>
      <c r="BH11" s="115"/>
      <c r="BI11" s="115"/>
      <c r="BJ11" s="7"/>
      <c r="BK11" s="7"/>
      <c r="BL11" s="7"/>
      <c r="BM11" s="7"/>
      <c r="BN11" s="7"/>
      <c r="BO11" s="7"/>
      <c r="BP11" s="7"/>
      <c r="BQ11" s="7"/>
      <c r="BR11"/>
      <c r="BS11"/>
      <c r="BT11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3:96" s="2" customFormat="1" ht="14.45" customHeight="1">
      <c r="C12" s="109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1"/>
      <c r="Y12" s="109"/>
      <c r="Z12" s="110"/>
      <c r="AA12" s="110"/>
      <c r="AB12" s="110"/>
      <c r="AC12" s="110"/>
      <c r="AD12" s="110"/>
      <c r="AE12" s="110"/>
      <c r="AF12" s="110"/>
      <c r="AG12" s="110"/>
      <c r="AH12" s="110"/>
      <c r="AI12" s="111"/>
      <c r="AJ12" s="115"/>
      <c r="AK12" s="115"/>
      <c r="AL12" s="115"/>
      <c r="AM12" s="115"/>
      <c r="AN12" s="115"/>
      <c r="AO12" s="115"/>
      <c r="AP12" s="115"/>
      <c r="AQ12" s="115"/>
      <c r="AR12" s="115"/>
      <c r="AS12" s="115"/>
      <c r="AT12" s="115"/>
      <c r="AU12" s="115"/>
      <c r="AV12" s="115"/>
      <c r="AW12" s="115"/>
      <c r="AX12" s="115"/>
      <c r="AY12" s="115"/>
      <c r="AZ12" s="115"/>
      <c r="BA12" s="115"/>
      <c r="BB12" s="115"/>
      <c r="BC12" s="115"/>
      <c r="BD12" s="115"/>
      <c r="BE12" s="115"/>
      <c r="BF12" s="115"/>
      <c r="BG12" s="115"/>
      <c r="BH12" s="115"/>
      <c r="BI12" s="115"/>
      <c r="BJ12" s="7"/>
      <c r="BK12" s="7"/>
      <c r="BL12" s="7"/>
      <c r="BM12" s="7"/>
      <c r="BN12" s="7"/>
      <c r="BO12" s="7"/>
      <c r="BP12" s="7"/>
      <c r="BQ12" s="7"/>
      <c r="BR12"/>
      <c r="BS12"/>
      <c r="BT12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3:96" s="2" customFormat="1" ht="14.45" customHeight="1">
      <c r="C13" s="112"/>
      <c r="D13" s="113"/>
      <c r="E13" s="113"/>
      <c r="F13" s="113"/>
      <c r="G13" s="113"/>
      <c r="H13" s="113"/>
      <c r="I13" s="113"/>
      <c r="J13" s="113"/>
      <c r="K13" s="113"/>
      <c r="L13" s="113"/>
      <c r="M13" s="113"/>
      <c r="N13" s="113"/>
      <c r="O13" s="113"/>
      <c r="P13" s="113"/>
      <c r="Q13" s="113"/>
      <c r="R13" s="113"/>
      <c r="S13" s="113"/>
      <c r="T13" s="113"/>
      <c r="U13" s="113"/>
      <c r="V13" s="113"/>
      <c r="W13" s="113"/>
      <c r="X13" s="114"/>
      <c r="Y13" s="112"/>
      <c r="Z13" s="113"/>
      <c r="AA13" s="113"/>
      <c r="AB13" s="113"/>
      <c r="AC13" s="113"/>
      <c r="AD13" s="113"/>
      <c r="AE13" s="113"/>
      <c r="AF13" s="113"/>
      <c r="AG13" s="113"/>
      <c r="AH13" s="113"/>
      <c r="AI13" s="114"/>
      <c r="AJ13" s="115"/>
      <c r="AK13" s="115"/>
      <c r="AL13" s="115"/>
      <c r="AM13" s="115"/>
      <c r="AN13" s="115"/>
      <c r="AO13" s="115"/>
      <c r="AP13" s="115"/>
      <c r="AQ13" s="115"/>
      <c r="AR13" s="115"/>
      <c r="AS13" s="115"/>
      <c r="AT13" s="115"/>
      <c r="AU13" s="115"/>
      <c r="AV13" s="115"/>
      <c r="AW13" s="115"/>
      <c r="AX13" s="115"/>
      <c r="AY13" s="115"/>
      <c r="AZ13" s="115"/>
      <c r="BA13" s="115"/>
      <c r="BB13" s="115"/>
      <c r="BC13" s="115"/>
      <c r="BD13" s="115"/>
      <c r="BE13" s="115"/>
      <c r="BF13" s="115"/>
      <c r="BG13" s="115"/>
      <c r="BH13" s="115"/>
      <c r="BI13" s="115"/>
      <c r="BJ13" s="7"/>
      <c r="BK13" s="7"/>
      <c r="BL13" s="7"/>
      <c r="BM13" s="7"/>
      <c r="BN13" s="7"/>
      <c r="BO13" s="7"/>
      <c r="BP13" s="7"/>
      <c r="BQ13" s="7"/>
      <c r="BR13"/>
      <c r="BS13"/>
      <c r="BT13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3:96" s="2" customFormat="1" ht="14.45" customHeight="1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 s="5"/>
      <c r="BS14"/>
      <c r="BT14"/>
    </row>
    <row r="15" spans="3:96" s="2" customFormat="1" ht="14.45" customHeight="1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 s="5"/>
      <c r="BS15"/>
      <c r="BT15"/>
    </row>
    <row r="16" spans="3:96" s="2" customFormat="1" ht="14.45" customHeight="1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 s="5"/>
      <c r="BS16"/>
      <c r="BT16"/>
    </row>
    <row r="17" spans="1:72" ht="15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4.45" customHeight="1">
      <c r="C18" s="19"/>
      <c r="D18" s="78" t="s">
        <v>1</v>
      </c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8"/>
      <c r="AM18" s="78"/>
      <c r="AN18" s="78"/>
      <c r="AO18" s="78"/>
      <c r="AP18" s="78"/>
      <c r="AQ18" s="78"/>
      <c r="AR18" s="78"/>
      <c r="AS18" s="78"/>
      <c r="AT18" s="78"/>
      <c r="AU18" s="78"/>
      <c r="AV18" s="78"/>
      <c r="AW18" s="78"/>
      <c r="AX18" s="78"/>
      <c r="AY18" s="78"/>
      <c r="AZ18" s="78"/>
      <c r="BA18" s="20"/>
      <c r="BB18" s="79" t="s">
        <v>2</v>
      </c>
      <c r="BC18" s="79"/>
      <c r="BD18" s="79"/>
      <c r="BE18" s="79"/>
      <c r="BF18" s="79"/>
      <c r="BG18" s="79"/>
      <c r="BH18" s="79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4.45" customHeight="1">
      <c r="C19" s="19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  <c r="AA19" s="78"/>
      <c r="AB19" s="78"/>
      <c r="AC19" s="78"/>
      <c r="AD19" s="78"/>
      <c r="AE19" s="78"/>
      <c r="AF19" s="78"/>
      <c r="AG19" s="78"/>
      <c r="AH19" s="78"/>
      <c r="AI19" s="78"/>
      <c r="AJ19" s="78"/>
      <c r="AK19" s="78"/>
      <c r="AL19" s="78"/>
      <c r="AM19" s="78"/>
      <c r="AN19" s="78"/>
      <c r="AO19" s="78"/>
      <c r="AP19" s="78"/>
      <c r="AQ19" s="78"/>
      <c r="AR19" s="78"/>
      <c r="AS19" s="78"/>
      <c r="AT19" s="78"/>
      <c r="AU19" s="78"/>
      <c r="AV19" s="78"/>
      <c r="AW19" s="78"/>
      <c r="AX19" s="78"/>
      <c r="AY19" s="78"/>
      <c r="AZ19" s="78"/>
      <c r="BA19" s="20"/>
      <c r="BB19" s="79"/>
      <c r="BC19" s="79"/>
      <c r="BD19" s="79"/>
      <c r="BE19" s="79"/>
      <c r="BF19" s="79"/>
      <c r="BG19" s="79"/>
      <c r="BH19" s="79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149999999999999" customHeight="1">
      <c r="C20" s="19"/>
      <c r="D20" s="80" t="s">
        <v>3</v>
      </c>
      <c r="E20" s="81"/>
      <c r="F20" s="81"/>
      <c r="G20" s="81"/>
      <c r="H20" s="81"/>
      <c r="I20" s="81"/>
      <c r="J20" s="82"/>
      <c r="K20" s="86" t="s">
        <v>4</v>
      </c>
      <c r="L20" s="81"/>
      <c r="M20" s="81"/>
      <c r="N20" s="81"/>
      <c r="O20" s="81"/>
      <c r="P20" s="81"/>
      <c r="Q20" s="82"/>
      <c r="R20" s="86" t="s">
        <v>5</v>
      </c>
      <c r="S20" s="81"/>
      <c r="T20" s="81"/>
      <c r="U20" s="81"/>
      <c r="V20" s="81"/>
      <c r="W20" s="81"/>
      <c r="X20" s="82"/>
      <c r="Y20" s="86" t="s">
        <v>6</v>
      </c>
      <c r="Z20" s="81"/>
      <c r="AA20" s="81"/>
      <c r="AB20" s="81"/>
      <c r="AC20" s="81"/>
      <c r="AD20" s="81"/>
      <c r="AE20" s="82"/>
      <c r="AF20" s="80" t="s">
        <v>39</v>
      </c>
      <c r="AG20" s="81"/>
      <c r="AH20" s="81"/>
      <c r="AI20" s="81"/>
      <c r="AJ20" s="81"/>
      <c r="AK20" s="81"/>
      <c r="AL20" s="82"/>
      <c r="AM20" s="86" t="s">
        <v>7</v>
      </c>
      <c r="AN20" s="81"/>
      <c r="AO20" s="81"/>
      <c r="AP20" s="81"/>
      <c r="AQ20" s="81"/>
      <c r="AR20" s="81"/>
      <c r="AS20" s="82"/>
      <c r="AT20" s="86" t="s">
        <v>8</v>
      </c>
      <c r="AU20" s="81"/>
      <c r="AV20" s="81"/>
      <c r="AW20" s="81"/>
      <c r="AX20" s="81"/>
      <c r="AY20" s="81"/>
      <c r="AZ20" s="82"/>
      <c r="BA20" s="24"/>
      <c r="BB20" s="79"/>
      <c r="BC20" s="79"/>
      <c r="BD20" s="79"/>
      <c r="BE20" s="79"/>
      <c r="BF20" s="79"/>
      <c r="BG20" s="79"/>
      <c r="BH20" s="79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28.5" customHeight="1">
      <c r="C21" s="19"/>
      <c r="D21" s="83"/>
      <c r="E21" s="84"/>
      <c r="F21" s="84"/>
      <c r="G21" s="84"/>
      <c r="H21" s="84"/>
      <c r="I21" s="84"/>
      <c r="J21" s="85"/>
      <c r="K21" s="83"/>
      <c r="L21" s="84"/>
      <c r="M21" s="84"/>
      <c r="N21" s="84"/>
      <c r="O21" s="84"/>
      <c r="P21" s="84"/>
      <c r="Q21" s="85"/>
      <c r="R21" s="83"/>
      <c r="S21" s="84"/>
      <c r="T21" s="84"/>
      <c r="U21" s="84"/>
      <c r="V21" s="84"/>
      <c r="W21" s="84"/>
      <c r="X21" s="85"/>
      <c r="Y21" s="83"/>
      <c r="Z21" s="84"/>
      <c r="AA21" s="84"/>
      <c r="AB21" s="84"/>
      <c r="AC21" s="84"/>
      <c r="AD21" s="84"/>
      <c r="AE21" s="85"/>
      <c r="AF21" s="83"/>
      <c r="AG21" s="84"/>
      <c r="AH21" s="84"/>
      <c r="AI21" s="84"/>
      <c r="AJ21" s="84"/>
      <c r="AK21" s="84"/>
      <c r="AL21" s="85"/>
      <c r="AM21" s="83"/>
      <c r="AN21" s="84"/>
      <c r="AO21" s="84"/>
      <c r="AP21" s="84"/>
      <c r="AQ21" s="84"/>
      <c r="AR21" s="84"/>
      <c r="AS21" s="85"/>
      <c r="AT21" s="83"/>
      <c r="AU21" s="84"/>
      <c r="AV21" s="84"/>
      <c r="AW21" s="84"/>
      <c r="AX21" s="84"/>
      <c r="AY21" s="84"/>
      <c r="AZ21" s="85"/>
      <c r="BA21" s="24"/>
      <c r="BB21" s="79"/>
      <c r="BC21" s="79"/>
      <c r="BD21" s="79"/>
      <c r="BE21" s="79"/>
      <c r="BF21" s="79"/>
      <c r="BG21" s="79"/>
      <c r="BH21" s="79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4.45" customHeight="1">
      <c r="C22" s="19"/>
      <c r="D22" s="72" t="str">
        <f>IF(AND(OR([6]集計用シート!I6="○",[6]集計用シート!R6="○"),[6]集計用シート!AU6=""),"○","")</f>
        <v/>
      </c>
      <c r="E22" s="73"/>
      <c r="F22" s="73"/>
      <c r="G22" s="73"/>
      <c r="H22" s="73"/>
      <c r="I22" s="73"/>
      <c r="J22" s="74"/>
      <c r="K22" s="72" t="str">
        <f>IF(AND(OR([6]集計用シート!J6="○",[6]集計用シート!S6="○"),[6]集計用シート!CB6=""),"○","")</f>
        <v/>
      </c>
      <c r="L22" s="73"/>
      <c r="M22" s="73"/>
      <c r="N22" s="73"/>
      <c r="O22" s="73"/>
      <c r="P22" s="73"/>
      <c r="Q22" s="74"/>
      <c r="R22" s="72" t="str">
        <f>IF(AND(OR([6]集計用シート!K6="○",[6]集計用シート!T6="○"),[6]集計用シート!DD6=""),"○","")</f>
        <v/>
      </c>
      <c r="S22" s="73"/>
      <c r="T22" s="73"/>
      <c r="U22" s="73"/>
      <c r="V22" s="73"/>
      <c r="W22" s="73"/>
      <c r="X22" s="74"/>
      <c r="Y22" s="72" t="str">
        <f>IF(AND(OR([6]集計用シート!L6="○",[6]集計用シート!U6="○"),[6]集計用シート!EH6=""),"○","")</f>
        <v/>
      </c>
      <c r="Z22" s="73"/>
      <c r="AA22" s="73"/>
      <c r="AB22" s="73"/>
      <c r="AC22" s="73"/>
      <c r="AD22" s="73"/>
      <c r="AE22" s="74"/>
      <c r="AF22" s="72" t="str">
        <f>IF(AND(OR([6]集計用シート!M6="○",[6]集計用シート!V6="○"),[6]集計用シート!FO6=""),"○","")</f>
        <v/>
      </c>
      <c r="AG22" s="73"/>
      <c r="AH22" s="73"/>
      <c r="AI22" s="73"/>
      <c r="AJ22" s="73"/>
      <c r="AK22" s="73"/>
      <c r="AL22" s="74"/>
      <c r="AM22" s="72" t="str">
        <f>IF(AND(OR([6]集計用シート!N6="○",[6]集計用シート!W6="○"),[6]集計用シート!GT6=""),"○","")</f>
        <v>○</v>
      </c>
      <c r="AN22" s="73"/>
      <c r="AO22" s="73"/>
      <c r="AP22" s="73"/>
      <c r="AQ22" s="73"/>
      <c r="AR22" s="73"/>
      <c r="AS22" s="74"/>
      <c r="AT22" s="72" t="str">
        <f>IF(AND(OR([6]集計用シート!O6="○",[6]集計用シート!X6="○"),[6]集計用シート!HX6=""),"○","")</f>
        <v/>
      </c>
      <c r="AU22" s="73"/>
      <c r="AV22" s="73"/>
      <c r="AW22" s="73"/>
      <c r="AX22" s="73"/>
      <c r="AY22" s="73"/>
      <c r="AZ22" s="74"/>
      <c r="BA22" s="26"/>
      <c r="BB22" s="72" t="str">
        <f>IF(OR([6]集計用シート!Y6="○",[6]集計用シート!AA6&lt;&gt;"",[6]集計用シート!AB6&lt;&gt;""),"○","")</f>
        <v/>
      </c>
      <c r="BC22" s="73"/>
      <c r="BD22" s="73"/>
      <c r="BE22" s="73"/>
      <c r="BF22" s="73"/>
      <c r="BG22" s="73"/>
      <c r="BH22" s="74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4.45" customHeight="1">
      <c r="C23" s="19"/>
      <c r="D23" s="75"/>
      <c r="E23" s="76"/>
      <c r="F23" s="76"/>
      <c r="G23" s="76"/>
      <c r="H23" s="76"/>
      <c r="I23" s="76"/>
      <c r="J23" s="77"/>
      <c r="K23" s="75"/>
      <c r="L23" s="76"/>
      <c r="M23" s="76"/>
      <c r="N23" s="76"/>
      <c r="O23" s="76"/>
      <c r="P23" s="76"/>
      <c r="Q23" s="77"/>
      <c r="R23" s="75"/>
      <c r="S23" s="76"/>
      <c r="T23" s="76"/>
      <c r="U23" s="76"/>
      <c r="V23" s="76"/>
      <c r="W23" s="76"/>
      <c r="X23" s="77"/>
      <c r="Y23" s="75"/>
      <c r="Z23" s="76"/>
      <c r="AA23" s="76"/>
      <c r="AB23" s="76"/>
      <c r="AC23" s="76"/>
      <c r="AD23" s="76"/>
      <c r="AE23" s="77"/>
      <c r="AF23" s="75"/>
      <c r="AG23" s="76"/>
      <c r="AH23" s="76"/>
      <c r="AI23" s="76"/>
      <c r="AJ23" s="76"/>
      <c r="AK23" s="76"/>
      <c r="AL23" s="77"/>
      <c r="AM23" s="75"/>
      <c r="AN23" s="76"/>
      <c r="AO23" s="76"/>
      <c r="AP23" s="76"/>
      <c r="AQ23" s="76"/>
      <c r="AR23" s="76"/>
      <c r="AS23" s="77"/>
      <c r="AT23" s="75"/>
      <c r="AU23" s="76"/>
      <c r="AV23" s="76"/>
      <c r="AW23" s="76"/>
      <c r="AX23" s="76"/>
      <c r="AY23" s="76"/>
      <c r="AZ23" s="77"/>
      <c r="BA23" s="26"/>
      <c r="BB23" s="75"/>
      <c r="BC23" s="76"/>
      <c r="BD23" s="76"/>
      <c r="BE23" s="76"/>
      <c r="BF23" s="76"/>
      <c r="BG23" s="76"/>
      <c r="BH23" s="77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4.45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4.45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2.6" customHeight="1"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5"/>
    </row>
    <row r="27" spans="1:72" ht="12.6" customHeight="1">
      <c r="C27" s="116"/>
      <c r="D27" s="117"/>
      <c r="E27" s="117"/>
      <c r="F27" s="117"/>
      <c r="G27" s="117"/>
      <c r="H27" s="117"/>
      <c r="I27" s="117"/>
      <c r="J27" s="117"/>
      <c r="K27" s="117"/>
      <c r="L27" s="117"/>
      <c r="M27" s="117"/>
      <c r="N27" s="117"/>
      <c r="O27" s="117"/>
      <c r="P27" s="117"/>
      <c r="Q27" s="117"/>
      <c r="R27" s="117"/>
      <c r="S27" s="117"/>
      <c r="T27" s="117"/>
      <c r="U27" s="117"/>
      <c r="V27" s="117"/>
      <c r="W27" s="117"/>
      <c r="X27" s="117"/>
      <c r="Y27" s="117"/>
      <c r="Z27" s="117"/>
      <c r="AA27" s="117"/>
      <c r="AB27" s="117"/>
      <c r="AC27" s="117"/>
      <c r="AD27" s="117"/>
      <c r="AE27" s="117"/>
      <c r="AF27" s="117"/>
      <c r="AG27" s="117"/>
      <c r="AH27" s="117"/>
      <c r="AI27" s="117"/>
      <c r="AJ27" s="117"/>
      <c r="AK27" s="117"/>
      <c r="AL27" s="117"/>
      <c r="AM27" s="117"/>
      <c r="AN27" s="117"/>
      <c r="AO27" s="117"/>
      <c r="AP27" s="117"/>
      <c r="AQ27" s="117"/>
      <c r="AR27" s="167"/>
      <c r="AS27" s="167"/>
      <c r="AT27" s="167"/>
      <c r="AU27" s="167"/>
      <c r="AV27" s="167"/>
      <c r="AW27" s="167"/>
      <c r="AX27" s="167"/>
      <c r="AY27" s="167"/>
      <c r="AZ27" s="167"/>
      <c r="BA27" s="167"/>
      <c r="BB27" s="167"/>
      <c r="BC27" s="118"/>
      <c r="BD27" s="119"/>
      <c r="BE27" s="119"/>
      <c r="BF27" s="119"/>
      <c r="BG27" s="119"/>
      <c r="BH27" s="119"/>
      <c r="BI27" s="119"/>
      <c r="BJ27" s="119"/>
      <c r="BK27" s="119"/>
      <c r="BL27" s="119"/>
      <c r="BM27" s="119"/>
      <c r="BN27" s="119"/>
      <c r="BO27" s="119"/>
      <c r="BP27" s="119"/>
      <c r="BQ27" s="120"/>
      <c r="BR27" s="5"/>
    </row>
    <row r="28" spans="1:72" ht="12.6" customHeight="1">
      <c r="C28" s="121"/>
      <c r="D28" s="133"/>
      <c r="E28" s="133"/>
      <c r="F28" s="133"/>
      <c r="G28" s="133"/>
      <c r="H28" s="133"/>
      <c r="I28" s="133"/>
      <c r="J28" s="133"/>
      <c r="K28" s="133"/>
      <c r="L28" s="133"/>
      <c r="M28" s="133"/>
      <c r="N28" s="133"/>
      <c r="O28" s="133"/>
      <c r="P28" s="133"/>
      <c r="Q28" s="133"/>
      <c r="R28" s="133"/>
      <c r="S28" s="133"/>
      <c r="T28" s="133"/>
      <c r="U28" s="133"/>
      <c r="V28" s="133"/>
      <c r="W28" s="133"/>
      <c r="X28" s="134"/>
      <c r="Y28" s="134"/>
      <c r="Z28" s="134"/>
      <c r="AA28" s="135"/>
      <c r="AB28" s="136"/>
      <c r="AC28" s="136"/>
      <c r="AD28" s="136"/>
      <c r="AE28" s="136"/>
      <c r="AF28" s="136"/>
      <c r="AG28" s="136"/>
      <c r="AH28" s="136"/>
      <c r="AI28" s="136"/>
      <c r="AJ28" s="136"/>
      <c r="AK28" s="136"/>
      <c r="AL28" s="136"/>
      <c r="AM28" s="136"/>
      <c r="AN28" s="128"/>
      <c r="AO28" s="136"/>
      <c r="AP28" s="137"/>
      <c r="AQ28" s="137"/>
      <c r="AR28" s="168"/>
      <c r="AS28" s="168"/>
      <c r="AT28" s="168"/>
      <c r="AU28" s="168"/>
      <c r="AV28" s="168"/>
      <c r="AW28" s="168"/>
      <c r="AX28" s="168"/>
      <c r="AY28" s="168"/>
      <c r="AZ28" s="168"/>
      <c r="BA28" s="168"/>
      <c r="BB28" s="168"/>
      <c r="BC28" s="125"/>
      <c r="BD28" s="126"/>
      <c r="BE28" s="126"/>
      <c r="BF28" s="126"/>
      <c r="BG28" s="126"/>
      <c r="BH28" s="126"/>
      <c r="BI28" s="126"/>
      <c r="BJ28" s="126"/>
      <c r="BK28" s="126"/>
      <c r="BL28" s="126"/>
      <c r="BM28" s="127"/>
      <c r="BN28" s="127"/>
      <c r="BO28" s="127"/>
      <c r="BP28" s="128"/>
      <c r="BQ28" s="129"/>
      <c r="BR28" s="5"/>
    </row>
    <row r="29" spans="1:72" ht="12.6" customHeight="1">
      <c r="C29" s="121"/>
      <c r="D29" s="122" t="s">
        <v>22</v>
      </c>
      <c r="E29" s="123"/>
      <c r="F29" s="123"/>
      <c r="G29" s="123"/>
      <c r="H29" s="123"/>
      <c r="I29" s="123"/>
      <c r="J29" s="123"/>
      <c r="K29" s="123"/>
      <c r="L29" s="123"/>
      <c r="M29" s="123"/>
      <c r="N29" s="123"/>
      <c r="O29" s="123"/>
      <c r="P29" s="123"/>
      <c r="Q29" s="124"/>
      <c r="R29" s="122" t="s">
        <v>35</v>
      </c>
      <c r="S29" s="123"/>
      <c r="T29" s="123"/>
      <c r="U29" s="123"/>
      <c r="V29" s="123"/>
      <c r="W29" s="123"/>
      <c r="X29" s="123"/>
      <c r="Y29" s="123"/>
      <c r="Z29" s="123"/>
      <c r="AA29" s="123"/>
      <c r="AB29" s="123"/>
      <c r="AC29" s="123"/>
      <c r="AD29" s="123"/>
      <c r="AE29" s="123"/>
      <c r="AF29" s="123"/>
      <c r="AG29" s="123"/>
      <c r="AH29" s="123"/>
      <c r="AI29" s="123"/>
      <c r="AJ29" s="123"/>
      <c r="AK29" s="123"/>
      <c r="AL29" s="123"/>
      <c r="AM29" s="123"/>
      <c r="AN29" s="123"/>
      <c r="AO29" s="123"/>
      <c r="AP29" s="123"/>
      <c r="AQ29" s="123"/>
      <c r="AR29" s="123"/>
      <c r="AS29" s="123"/>
      <c r="AT29" s="123"/>
      <c r="AU29" s="123"/>
      <c r="AV29" s="123"/>
      <c r="AW29" s="123"/>
      <c r="AX29" s="123"/>
      <c r="AY29" s="123"/>
      <c r="AZ29" s="123"/>
      <c r="BA29" s="123"/>
      <c r="BB29" s="124"/>
      <c r="BC29" s="125"/>
      <c r="BD29" s="126"/>
      <c r="BE29" s="126"/>
      <c r="BF29" s="126"/>
      <c r="BG29" s="126"/>
      <c r="BH29" s="126"/>
      <c r="BI29" s="126"/>
      <c r="BJ29" s="126"/>
      <c r="BK29" s="126"/>
      <c r="BL29" s="126"/>
      <c r="BM29" s="127"/>
      <c r="BN29" s="127"/>
      <c r="BO29" s="127"/>
      <c r="BP29" s="128"/>
      <c r="BQ29" s="129"/>
      <c r="BR29" s="5"/>
    </row>
    <row r="30" spans="1:72" ht="12.6" customHeight="1">
      <c r="C30" s="121"/>
      <c r="D30" s="130"/>
      <c r="E30" s="131"/>
      <c r="F30" s="131"/>
      <c r="G30" s="131"/>
      <c r="H30" s="131"/>
      <c r="I30" s="131"/>
      <c r="J30" s="131"/>
      <c r="K30" s="131"/>
      <c r="L30" s="131"/>
      <c r="M30" s="131"/>
      <c r="N30" s="131"/>
      <c r="O30" s="131"/>
      <c r="P30" s="131"/>
      <c r="Q30" s="132"/>
      <c r="R30" s="130"/>
      <c r="S30" s="131"/>
      <c r="T30" s="131"/>
      <c r="U30" s="131"/>
      <c r="V30" s="131"/>
      <c r="W30" s="131"/>
      <c r="X30" s="131"/>
      <c r="Y30" s="131"/>
      <c r="Z30" s="131"/>
      <c r="AA30" s="131"/>
      <c r="AB30" s="131"/>
      <c r="AC30" s="131"/>
      <c r="AD30" s="131"/>
      <c r="AE30" s="131"/>
      <c r="AF30" s="131"/>
      <c r="AG30" s="131"/>
      <c r="AH30" s="131"/>
      <c r="AI30" s="131"/>
      <c r="AJ30" s="131"/>
      <c r="AK30" s="131"/>
      <c r="AL30" s="131"/>
      <c r="AM30" s="131"/>
      <c r="AN30" s="131"/>
      <c r="AO30" s="131"/>
      <c r="AP30" s="131"/>
      <c r="AQ30" s="131"/>
      <c r="AR30" s="131"/>
      <c r="AS30" s="131"/>
      <c r="AT30" s="131"/>
      <c r="AU30" s="131"/>
      <c r="AV30" s="131"/>
      <c r="AW30" s="131"/>
      <c r="AX30" s="131"/>
      <c r="AY30" s="131"/>
      <c r="AZ30" s="131"/>
      <c r="BA30" s="131"/>
      <c r="BB30" s="132"/>
      <c r="BC30" s="125"/>
      <c r="BD30" s="126"/>
      <c r="BE30" s="126"/>
      <c r="BF30" s="126"/>
      <c r="BG30" s="126"/>
      <c r="BH30" s="126"/>
      <c r="BI30" s="126"/>
      <c r="BJ30" s="126"/>
      <c r="BK30" s="126"/>
      <c r="BL30" s="126"/>
      <c r="BM30" s="127"/>
      <c r="BN30" s="127"/>
      <c r="BO30" s="127"/>
      <c r="BP30" s="128"/>
      <c r="BQ30" s="129"/>
      <c r="BR30" s="5"/>
    </row>
    <row r="31" spans="1:72" ht="12.6" customHeight="1">
      <c r="C31" s="121"/>
      <c r="D31" s="133"/>
      <c r="E31" s="133"/>
      <c r="F31" s="133"/>
      <c r="G31" s="133"/>
      <c r="H31" s="133"/>
      <c r="I31" s="133"/>
      <c r="J31" s="133"/>
      <c r="K31" s="133"/>
      <c r="L31" s="133"/>
      <c r="M31" s="133"/>
      <c r="N31" s="133"/>
      <c r="O31" s="133"/>
      <c r="P31" s="133"/>
      <c r="Q31" s="133"/>
      <c r="R31" s="133"/>
      <c r="S31" s="133"/>
      <c r="T31" s="133"/>
      <c r="U31" s="133"/>
      <c r="V31" s="133"/>
      <c r="W31" s="133"/>
      <c r="X31" s="134"/>
      <c r="Y31" s="134"/>
      <c r="Z31" s="134"/>
      <c r="AA31" s="135"/>
      <c r="AB31" s="136"/>
      <c r="AC31" s="136"/>
      <c r="AD31" s="136"/>
      <c r="AE31" s="136"/>
      <c r="AF31" s="136"/>
      <c r="AG31" s="136"/>
      <c r="AH31" s="136"/>
      <c r="AI31" s="136"/>
      <c r="AJ31" s="136"/>
      <c r="AK31" s="136"/>
      <c r="AL31" s="136"/>
      <c r="AM31" s="136"/>
      <c r="AN31" s="128"/>
      <c r="AO31" s="136"/>
      <c r="AP31" s="137"/>
      <c r="AQ31" s="137"/>
      <c r="AR31" s="138"/>
      <c r="AS31" s="138"/>
      <c r="AT31" s="138"/>
      <c r="AU31" s="138"/>
      <c r="AV31" s="138"/>
      <c r="AW31" s="138"/>
      <c r="AX31" s="138"/>
      <c r="AY31" s="138"/>
      <c r="AZ31" s="138"/>
      <c r="BA31" s="138"/>
      <c r="BB31" s="138"/>
      <c r="BC31" s="125"/>
      <c r="BD31" s="126"/>
      <c r="BE31" s="126"/>
      <c r="BF31" s="126"/>
      <c r="BG31" s="126"/>
      <c r="BH31" s="126"/>
      <c r="BI31" s="126"/>
      <c r="BJ31" s="126"/>
      <c r="BK31" s="126"/>
      <c r="BL31" s="126"/>
      <c r="BM31" s="127"/>
      <c r="BN31" s="127"/>
      <c r="BO31" s="127"/>
      <c r="BP31" s="128"/>
      <c r="BQ31" s="129"/>
      <c r="BR31" s="5"/>
    </row>
    <row r="32" spans="1:72" ht="16.149999999999999" customHeight="1">
      <c r="C32" s="121"/>
      <c r="D32" s="133"/>
      <c r="E32" s="133"/>
      <c r="F32" s="133"/>
      <c r="G32" s="133"/>
      <c r="H32" s="133"/>
      <c r="I32" s="133"/>
      <c r="J32" s="133"/>
      <c r="K32" s="133"/>
      <c r="L32" s="133"/>
      <c r="M32" s="133"/>
      <c r="N32" s="133"/>
      <c r="O32" s="133"/>
      <c r="P32" s="133"/>
      <c r="Q32" s="133"/>
      <c r="R32" s="133"/>
      <c r="S32" s="133"/>
      <c r="T32" s="133"/>
      <c r="U32" s="164" t="s">
        <v>23</v>
      </c>
      <c r="V32" s="133"/>
      <c r="W32" s="133"/>
      <c r="X32" s="139"/>
      <c r="Y32" s="139"/>
      <c r="Z32" s="139"/>
      <c r="AA32" s="140"/>
      <c r="AB32" s="141"/>
      <c r="AC32" s="141"/>
      <c r="AD32" s="141"/>
      <c r="AE32" s="141"/>
      <c r="AF32" s="141"/>
      <c r="AG32" s="141"/>
      <c r="AH32" s="141"/>
      <c r="AI32" s="141"/>
      <c r="AJ32" s="141"/>
      <c r="AK32" s="141"/>
      <c r="AL32" s="141"/>
      <c r="AM32" s="31" t="s">
        <v>34</v>
      </c>
      <c r="AN32" s="142"/>
      <c r="AO32" s="141"/>
      <c r="AP32" s="143"/>
      <c r="AQ32" s="143"/>
      <c r="AR32" s="144"/>
      <c r="AS32" s="144"/>
      <c r="AT32" s="144"/>
      <c r="AU32" s="144"/>
      <c r="AV32" s="144"/>
      <c r="AW32" s="144"/>
      <c r="AX32" s="144"/>
      <c r="AY32" s="144"/>
      <c r="AZ32" s="144"/>
      <c r="BA32" s="144"/>
      <c r="BB32" s="144"/>
      <c r="BC32" s="145"/>
      <c r="BD32" s="140"/>
      <c r="BE32" s="146" t="s">
        <v>24</v>
      </c>
      <c r="BF32" s="163"/>
      <c r="BG32" s="163"/>
      <c r="BH32" s="163"/>
      <c r="BI32" s="163"/>
      <c r="BJ32" s="163"/>
      <c r="BK32" s="163"/>
      <c r="BL32" s="140"/>
      <c r="BM32" s="140"/>
      <c r="BN32" s="140"/>
      <c r="BO32" s="140"/>
      <c r="BP32" s="142"/>
      <c r="BQ32" s="129"/>
      <c r="BR32" s="5"/>
    </row>
    <row r="33" spans="3:70" ht="12.6" customHeight="1">
      <c r="C33" s="121"/>
      <c r="D33" s="78" t="s">
        <v>25</v>
      </c>
      <c r="E33" s="78"/>
      <c r="F33" s="78"/>
      <c r="G33" s="78"/>
      <c r="H33" s="78"/>
      <c r="I33" s="78"/>
      <c r="J33" s="78"/>
      <c r="K33" s="78"/>
      <c r="L33" s="78"/>
      <c r="M33" s="78"/>
      <c r="N33" s="169" t="str">
        <f>IF([6]集計用シート!N6="","",[6]集計用シート!N6)</f>
        <v>○</v>
      </c>
      <c r="O33" s="169"/>
      <c r="P33" s="169"/>
      <c r="Q33" s="169"/>
      <c r="R33" s="133"/>
      <c r="S33" s="133"/>
      <c r="T33" s="133"/>
      <c r="U33" s="54" t="str">
        <f>IF(AND(N33="○",N39=""),[6]集計用シート!GB6,IF(AND(N33="",N39="○"),[6]集計用シート!GU6,""))</f>
        <v>織田病院の運営</v>
      </c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6"/>
      <c r="AK33" s="147"/>
      <c r="AL33" s="147"/>
      <c r="AM33" s="165" t="s">
        <v>36</v>
      </c>
      <c r="AN33" s="166"/>
      <c r="AO33" s="166"/>
      <c r="AP33" s="166"/>
      <c r="AQ33" s="166"/>
      <c r="AR33" s="166"/>
      <c r="AS33" s="166"/>
      <c r="AT33" s="166"/>
      <c r="AU33" s="165" t="s">
        <v>37</v>
      </c>
      <c r="AV33" s="166"/>
      <c r="AW33" s="166"/>
      <c r="AX33" s="166"/>
      <c r="AY33" s="166"/>
      <c r="AZ33" s="166"/>
      <c r="BA33" s="166"/>
      <c r="BB33" s="166"/>
      <c r="BC33" s="136"/>
      <c r="BD33" s="126"/>
      <c r="BE33" s="148" t="s">
        <v>26</v>
      </c>
      <c r="BF33" s="149"/>
      <c r="BG33" s="149"/>
      <c r="BH33" s="149"/>
      <c r="BI33" s="148"/>
      <c r="BJ33" s="149"/>
      <c r="BK33" s="149"/>
      <c r="BL33" s="149"/>
      <c r="BM33" s="148"/>
      <c r="BN33" s="149"/>
      <c r="BO33" s="149"/>
      <c r="BP33" s="150"/>
      <c r="BQ33" s="129"/>
      <c r="BR33" s="5"/>
    </row>
    <row r="34" spans="3:70" ht="12.6" customHeight="1">
      <c r="C34" s="121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169"/>
      <c r="O34" s="169"/>
      <c r="P34" s="169"/>
      <c r="Q34" s="169"/>
      <c r="R34" s="133"/>
      <c r="S34" s="133"/>
      <c r="T34" s="133"/>
      <c r="U34" s="57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9"/>
      <c r="AK34" s="147"/>
      <c r="AL34" s="147"/>
      <c r="AM34" s="166"/>
      <c r="AN34" s="166"/>
      <c r="AO34" s="166"/>
      <c r="AP34" s="166"/>
      <c r="AQ34" s="166"/>
      <c r="AR34" s="166"/>
      <c r="AS34" s="166"/>
      <c r="AT34" s="166"/>
      <c r="AU34" s="166"/>
      <c r="AV34" s="166"/>
      <c r="AW34" s="166"/>
      <c r="AX34" s="166"/>
      <c r="AY34" s="166"/>
      <c r="AZ34" s="166"/>
      <c r="BA34" s="166"/>
      <c r="BB34" s="166"/>
      <c r="BC34" s="136"/>
      <c r="BD34" s="126"/>
      <c r="BE34" s="151"/>
      <c r="BF34" s="152"/>
      <c r="BG34" s="152"/>
      <c r="BH34" s="152"/>
      <c r="BI34" s="151"/>
      <c r="BJ34" s="152"/>
      <c r="BK34" s="152"/>
      <c r="BL34" s="152"/>
      <c r="BM34" s="151"/>
      <c r="BN34" s="152"/>
      <c r="BO34" s="152"/>
      <c r="BP34" s="153"/>
      <c r="BQ34" s="129"/>
      <c r="BR34" s="5"/>
    </row>
    <row r="35" spans="3:70" ht="12.6" customHeight="1">
      <c r="C35" s="121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169"/>
      <c r="O35" s="169"/>
      <c r="P35" s="169"/>
      <c r="Q35" s="169"/>
      <c r="R35" s="133"/>
      <c r="S35" s="133"/>
      <c r="T35" s="133"/>
      <c r="U35" s="57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9"/>
      <c r="AK35" s="147"/>
      <c r="AL35" s="147"/>
      <c r="AM35" s="166"/>
      <c r="AN35" s="166"/>
      <c r="AO35" s="166"/>
      <c r="AP35" s="166"/>
      <c r="AQ35" s="166"/>
      <c r="AR35" s="166"/>
      <c r="AS35" s="166"/>
      <c r="AT35" s="166"/>
      <c r="AU35" s="166"/>
      <c r="AV35" s="166"/>
      <c r="AW35" s="166"/>
      <c r="AX35" s="166"/>
      <c r="AY35" s="166"/>
      <c r="AZ35" s="166"/>
      <c r="BA35" s="166"/>
      <c r="BB35" s="166"/>
      <c r="BC35" s="136"/>
      <c r="BD35" s="126"/>
      <c r="BE35" s="151"/>
      <c r="BF35" s="152"/>
      <c r="BG35" s="152"/>
      <c r="BH35" s="152"/>
      <c r="BI35" s="151"/>
      <c r="BJ35" s="152"/>
      <c r="BK35" s="152"/>
      <c r="BL35" s="152"/>
      <c r="BM35" s="151"/>
      <c r="BN35" s="152"/>
      <c r="BO35" s="152"/>
      <c r="BP35" s="153"/>
      <c r="BQ35" s="129"/>
      <c r="BR35" s="5"/>
    </row>
    <row r="36" spans="3:70" ht="12.6" customHeight="1">
      <c r="C36" s="121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169"/>
      <c r="O36" s="169"/>
      <c r="P36" s="169"/>
      <c r="Q36" s="169"/>
      <c r="R36" s="133"/>
      <c r="S36" s="133"/>
      <c r="T36" s="133"/>
      <c r="U36" s="57"/>
      <c r="V36" s="58"/>
      <c r="W36" s="58"/>
      <c r="X36" s="58"/>
      <c r="Y36" s="58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9"/>
      <c r="AK36" s="147"/>
      <c r="AL36" s="147"/>
      <c r="AM36" s="166"/>
      <c r="AN36" s="166"/>
      <c r="AO36" s="166"/>
      <c r="AP36" s="166"/>
      <c r="AQ36" s="166"/>
      <c r="AR36" s="166"/>
      <c r="AS36" s="166"/>
      <c r="AT36" s="166"/>
      <c r="AU36" s="166"/>
      <c r="AV36" s="166"/>
      <c r="AW36" s="166"/>
      <c r="AX36" s="166"/>
      <c r="AY36" s="166"/>
      <c r="AZ36" s="166"/>
      <c r="BA36" s="166"/>
      <c r="BB36" s="166"/>
      <c r="BC36" s="136"/>
      <c r="BD36" s="126"/>
      <c r="BE36" s="151">
        <f>IF(AND(N33="○",N39=""),[6]集計用シート!GE6,IF(AND(N33="",N39="○"),[6]集計用シート!GY6,""))</f>
        <v>24</v>
      </c>
      <c r="BF36" s="152"/>
      <c r="BG36" s="152"/>
      <c r="BH36" s="152"/>
      <c r="BI36" s="151">
        <f>IF(AND(N33="○",N39=""),[6]集計用シート!GF6,IF(AND(N33="",N39="○"),[6]集計用シート!GZ6,""))</f>
        <v>4</v>
      </c>
      <c r="BJ36" s="152"/>
      <c r="BK36" s="152"/>
      <c r="BL36" s="152"/>
      <c r="BM36" s="151">
        <f>IF(AND(N33="○",N39=""),[6]集計用シート!GG6,IF(AND(N33="",N39="○"),[6]集計用シート!HA6,""))</f>
        <v>1</v>
      </c>
      <c r="BN36" s="152"/>
      <c r="BO36" s="152"/>
      <c r="BP36" s="153"/>
      <c r="BQ36" s="129"/>
      <c r="BR36" s="5"/>
    </row>
    <row r="37" spans="3:70" ht="12.6" customHeight="1">
      <c r="C37" s="121"/>
      <c r="D37" s="154"/>
      <c r="E37" s="154"/>
      <c r="F37" s="154"/>
      <c r="G37" s="154"/>
      <c r="H37" s="154"/>
      <c r="I37" s="154"/>
      <c r="J37" s="154"/>
      <c r="K37" s="154"/>
      <c r="L37" s="154"/>
      <c r="M37" s="154"/>
      <c r="N37" s="155"/>
      <c r="O37" s="155"/>
      <c r="P37" s="155"/>
      <c r="Q37" s="155"/>
      <c r="R37" s="155"/>
      <c r="S37" s="155"/>
      <c r="T37" s="155"/>
      <c r="U37" s="57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9"/>
      <c r="AK37" s="147"/>
      <c r="AL37" s="147"/>
      <c r="AM37" s="172" t="str">
        <f>IF(AND(N33="○",N39=""),[6]集計用シート!GC6,IF(AND(N33="",N39="○"),[6]集計用シート!GV6,""))</f>
        <v/>
      </c>
      <c r="AN37" s="172"/>
      <c r="AO37" s="172"/>
      <c r="AP37" s="172"/>
      <c r="AQ37" s="172"/>
      <c r="AR37" s="172"/>
      <c r="AS37" s="172"/>
      <c r="AT37" s="172"/>
      <c r="AU37" s="172" t="str">
        <f>IF(AND(N33="○",N39=""),[6]集計用シート!GD6,IF(AND(N33="",N39="○"),[6]集計用シート!GW6,""))</f>
        <v>○</v>
      </c>
      <c r="AV37" s="172"/>
      <c r="AW37" s="172"/>
      <c r="AX37" s="172"/>
      <c r="AY37" s="172"/>
      <c r="AZ37" s="172"/>
      <c r="BA37" s="172"/>
      <c r="BB37" s="172"/>
      <c r="BC37" s="136"/>
      <c r="BD37" s="136"/>
      <c r="BE37" s="151"/>
      <c r="BF37" s="152"/>
      <c r="BG37" s="152"/>
      <c r="BH37" s="152"/>
      <c r="BI37" s="151"/>
      <c r="BJ37" s="152"/>
      <c r="BK37" s="152"/>
      <c r="BL37" s="152"/>
      <c r="BM37" s="151"/>
      <c r="BN37" s="152"/>
      <c r="BO37" s="152"/>
      <c r="BP37" s="153"/>
      <c r="BQ37" s="129"/>
      <c r="BR37" s="5"/>
    </row>
    <row r="38" spans="3:70" ht="12.6" customHeight="1">
      <c r="C38" s="121"/>
      <c r="D38" s="154"/>
      <c r="E38" s="154"/>
      <c r="F38" s="154"/>
      <c r="G38" s="154"/>
      <c r="H38" s="154"/>
      <c r="I38" s="154"/>
      <c r="J38" s="154"/>
      <c r="K38" s="154"/>
      <c r="L38" s="154"/>
      <c r="M38" s="154"/>
      <c r="N38" s="155"/>
      <c r="O38" s="155"/>
      <c r="P38" s="155"/>
      <c r="Q38" s="155"/>
      <c r="R38" s="155"/>
      <c r="S38" s="155"/>
      <c r="T38" s="155"/>
      <c r="U38" s="57"/>
      <c r="V38" s="58"/>
      <c r="W38" s="58"/>
      <c r="X38" s="58"/>
      <c r="Y38" s="58"/>
      <c r="Z38" s="58"/>
      <c r="AA38" s="58"/>
      <c r="AB38" s="58"/>
      <c r="AC38" s="58"/>
      <c r="AD38" s="58"/>
      <c r="AE38" s="58"/>
      <c r="AF38" s="58"/>
      <c r="AG38" s="58"/>
      <c r="AH38" s="58"/>
      <c r="AI38" s="58"/>
      <c r="AJ38" s="59"/>
      <c r="AK38" s="147"/>
      <c r="AL38" s="147"/>
      <c r="AM38" s="172"/>
      <c r="AN38" s="172"/>
      <c r="AO38" s="172"/>
      <c r="AP38" s="172"/>
      <c r="AQ38" s="172"/>
      <c r="AR38" s="172"/>
      <c r="AS38" s="172"/>
      <c r="AT38" s="172"/>
      <c r="AU38" s="172"/>
      <c r="AV38" s="172"/>
      <c r="AW38" s="172"/>
      <c r="AX38" s="172"/>
      <c r="AY38" s="172"/>
      <c r="AZ38" s="172"/>
      <c r="BA38" s="172"/>
      <c r="BB38" s="172"/>
      <c r="BC38" s="136"/>
      <c r="BD38" s="126"/>
      <c r="BE38" s="151"/>
      <c r="BF38" s="152"/>
      <c r="BG38" s="152"/>
      <c r="BH38" s="152"/>
      <c r="BI38" s="151"/>
      <c r="BJ38" s="152"/>
      <c r="BK38" s="152"/>
      <c r="BL38" s="152"/>
      <c r="BM38" s="151"/>
      <c r="BN38" s="152"/>
      <c r="BO38" s="152"/>
      <c r="BP38" s="153"/>
      <c r="BQ38" s="129"/>
      <c r="BR38" s="5"/>
    </row>
    <row r="39" spans="3:70" ht="12.6" customHeight="1">
      <c r="C39" s="121"/>
      <c r="D39" s="170" t="s">
        <v>27</v>
      </c>
      <c r="E39" s="78"/>
      <c r="F39" s="78"/>
      <c r="G39" s="78"/>
      <c r="H39" s="78"/>
      <c r="I39" s="78"/>
      <c r="J39" s="78"/>
      <c r="K39" s="78"/>
      <c r="L39" s="78"/>
      <c r="M39" s="171"/>
      <c r="N39" s="169" t="str">
        <f>IF([6]集計用シート!GR6="","",[6]集計用シート!GR6)</f>
        <v/>
      </c>
      <c r="O39" s="169"/>
      <c r="P39" s="169"/>
      <c r="Q39" s="169"/>
      <c r="R39" s="133"/>
      <c r="S39" s="133"/>
      <c r="T39" s="133"/>
      <c r="U39" s="57"/>
      <c r="V39" s="58"/>
      <c r="W39" s="58"/>
      <c r="X39" s="58"/>
      <c r="Y39" s="58"/>
      <c r="Z39" s="58"/>
      <c r="AA39" s="58"/>
      <c r="AB39" s="58"/>
      <c r="AC39" s="58"/>
      <c r="AD39" s="58"/>
      <c r="AE39" s="58"/>
      <c r="AF39" s="58"/>
      <c r="AG39" s="58"/>
      <c r="AH39" s="58"/>
      <c r="AI39" s="58"/>
      <c r="AJ39" s="59"/>
      <c r="AK39" s="147"/>
      <c r="AL39" s="147"/>
      <c r="AM39" s="172"/>
      <c r="AN39" s="172"/>
      <c r="AO39" s="172"/>
      <c r="AP39" s="172"/>
      <c r="AQ39" s="172"/>
      <c r="AR39" s="172"/>
      <c r="AS39" s="172"/>
      <c r="AT39" s="172"/>
      <c r="AU39" s="172"/>
      <c r="AV39" s="172"/>
      <c r="AW39" s="172"/>
      <c r="AX39" s="172"/>
      <c r="AY39" s="172"/>
      <c r="AZ39" s="172"/>
      <c r="BA39" s="172"/>
      <c r="BB39" s="172"/>
      <c r="BC39" s="136"/>
      <c r="BD39" s="156"/>
      <c r="BE39" s="151"/>
      <c r="BF39" s="152"/>
      <c r="BG39" s="152"/>
      <c r="BH39" s="152"/>
      <c r="BI39" s="151"/>
      <c r="BJ39" s="152"/>
      <c r="BK39" s="152"/>
      <c r="BL39" s="152"/>
      <c r="BM39" s="151"/>
      <c r="BN39" s="152"/>
      <c r="BO39" s="152"/>
      <c r="BP39" s="153"/>
      <c r="BQ39" s="129"/>
      <c r="BR39" s="5"/>
    </row>
    <row r="40" spans="3:70" ht="12.6" customHeight="1">
      <c r="C40" s="121"/>
      <c r="D40" s="78"/>
      <c r="E40" s="78"/>
      <c r="F40" s="78"/>
      <c r="G40" s="78"/>
      <c r="H40" s="78"/>
      <c r="I40" s="78"/>
      <c r="J40" s="78"/>
      <c r="K40" s="78"/>
      <c r="L40" s="78"/>
      <c r="M40" s="171"/>
      <c r="N40" s="169"/>
      <c r="O40" s="169"/>
      <c r="P40" s="169"/>
      <c r="Q40" s="169"/>
      <c r="R40" s="133"/>
      <c r="S40" s="133"/>
      <c r="T40" s="133"/>
      <c r="U40" s="57"/>
      <c r="V40" s="58"/>
      <c r="W40" s="58"/>
      <c r="X40" s="58"/>
      <c r="Y40" s="58"/>
      <c r="Z40" s="58"/>
      <c r="AA40" s="58"/>
      <c r="AB40" s="58"/>
      <c r="AC40" s="58"/>
      <c r="AD40" s="58"/>
      <c r="AE40" s="58"/>
      <c r="AF40" s="58"/>
      <c r="AG40" s="58"/>
      <c r="AH40" s="58"/>
      <c r="AI40" s="58"/>
      <c r="AJ40" s="59"/>
      <c r="AK40" s="147"/>
      <c r="AL40" s="147"/>
      <c r="AM40" s="172"/>
      <c r="AN40" s="172"/>
      <c r="AO40" s="172"/>
      <c r="AP40" s="172"/>
      <c r="AQ40" s="172"/>
      <c r="AR40" s="172"/>
      <c r="AS40" s="172"/>
      <c r="AT40" s="172"/>
      <c r="AU40" s="172"/>
      <c r="AV40" s="172"/>
      <c r="AW40" s="172"/>
      <c r="AX40" s="172"/>
      <c r="AY40" s="172"/>
      <c r="AZ40" s="172"/>
      <c r="BA40" s="172"/>
      <c r="BB40" s="172"/>
      <c r="BC40" s="136"/>
      <c r="BD40" s="156"/>
      <c r="BE40" s="151" t="s">
        <v>28</v>
      </c>
      <c r="BF40" s="152"/>
      <c r="BG40" s="152"/>
      <c r="BH40" s="152"/>
      <c r="BI40" s="151" t="s">
        <v>29</v>
      </c>
      <c r="BJ40" s="152"/>
      <c r="BK40" s="152"/>
      <c r="BL40" s="152"/>
      <c r="BM40" s="151" t="s">
        <v>30</v>
      </c>
      <c r="BN40" s="152"/>
      <c r="BO40" s="152"/>
      <c r="BP40" s="153"/>
      <c r="BQ40" s="129"/>
      <c r="BR40" s="5"/>
    </row>
    <row r="41" spans="3:70" ht="12.6" customHeight="1">
      <c r="C41" s="121"/>
      <c r="D41" s="78"/>
      <c r="E41" s="78"/>
      <c r="F41" s="78"/>
      <c r="G41" s="78"/>
      <c r="H41" s="78"/>
      <c r="I41" s="78"/>
      <c r="J41" s="78"/>
      <c r="K41" s="78"/>
      <c r="L41" s="78"/>
      <c r="M41" s="171"/>
      <c r="N41" s="169"/>
      <c r="O41" s="169"/>
      <c r="P41" s="169"/>
      <c r="Q41" s="169"/>
      <c r="R41" s="133"/>
      <c r="S41" s="133"/>
      <c r="T41" s="133"/>
      <c r="U41" s="57"/>
      <c r="V41" s="58"/>
      <c r="W41" s="58"/>
      <c r="X41" s="58"/>
      <c r="Y41" s="58"/>
      <c r="Z41" s="58"/>
      <c r="AA41" s="58"/>
      <c r="AB41" s="58"/>
      <c r="AC41" s="58"/>
      <c r="AD41" s="58"/>
      <c r="AE41" s="58"/>
      <c r="AF41" s="58"/>
      <c r="AG41" s="58"/>
      <c r="AH41" s="58"/>
      <c r="AI41" s="58"/>
      <c r="AJ41" s="59"/>
      <c r="AK41" s="147"/>
      <c r="AL41" s="147"/>
      <c r="AM41" s="172"/>
      <c r="AN41" s="172"/>
      <c r="AO41" s="172"/>
      <c r="AP41" s="172"/>
      <c r="AQ41" s="172"/>
      <c r="AR41" s="172"/>
      <c r="AS41" s="172"/>
      <c r="AT41" s="172"/>
      <c r="AU41" s="172"/>
      <c r="AV41" s="172"/>
      <c r="AW41" s="172"/>
      <c r="AX41" s="172"/>
      <c r="AY41" s="172"/>
      <c r="AZ41" s="172"/>
      <c r="BA41" s="172"/>
      <c r="BB41" s="172"/>
      <c r="BC41" s="136"/>
      <c r="BD41" s="156"/>
      <c r="BE41" s="151"/>
      <c r="BF41" s="152"/>
      <c r="BG41" s="152"/>
      <c r="BH41" s="152"/>
      <c r="BI41" s="151"/>
      <c r="BJ41" s="152"/>
      <c r="BK41" s="152"/>
      <c r="BL41" s="152"/>
      <c r="BM41" s="151"/>
      <c r="BN41" s="152"/>
      <c r="BO41" s="152"/>
      <c r="BP41" s="153"/>
      <c r="BQ41" s="129"/>
      <c r="BR41" s="5"/>
    </row>
    <row r="42" spans="3:70" ht="12.6" customHeight="1">
      <c r="C42" s="121"/>
      <c r="D42" s="78"/>
      <c r="E42" s="78"/>
      <c r="F42" s="78"/>
      <c r="G42" s="78"/>
      <c r="H42" s="78"/>
      <c r="I42" s="78"/>
      <c r="J42" s="78"/>
      <c r="K42" s="78"/>
      <c r="L42" s="78"/>
      <c r="M42" s="171"/>
      <c r="N42" s="169"/>
      <c r="O42" s="169"/>
      <c r="P42" s="169"/>
      <c r="Q42" s="169"/>
      <c r="R42" s="133"/>
      <c r="S42" s="133"/>
      <c r="T42" s="133"/>
      <c r="U42" s="60"/>
      <c r="V42" s="61"/>
      <c r="W42" s="61"/>
      <c r="X42" s="61"/>
      <c r="Y42" s="61"/>
      <c r="Z42" s="61"/>
      <c r="AA42" s="61"/>
      <c r="AB42" s="61"/>
      <c r="AC42" s="61"/>
      <c r="AD42" s="61"/>
      <c r="AE42" s="61"/>
      <c r="AF42" s="61"/>
      <c r="AG42" s="61"/>
      <c r="AH42" s="61"/>
      <c r="AI42" s="61"/>
      <c r="AJ42" s="62"/>
      <c r="AK42" s="147"/>
      <c r="AL42" s="147"/>
      <c r="AM42" s="172"/>
      <c r="AN42" s="172"/>
      <c r="AO42" s="172"/>
      <c r="AP42" s="172"/>
      <c r="AQ42" s="172"/>
      <c r="AR42" s="172"/>
      <c r="AS42" s="172"/>
      <c r="AT42" s="172"/>
      <c r="AU42" s="172"/>
      <c r="AV42" s="172"/>
      <c r="AW42" s="172"/>
      <c r="AX42" s="172"/>
      <c r="AY42" s="172"/>
      <c r="AZ42" s="172"/>
      <c r="BA42" s="172"/>
      <c r="BB42" s="172"/>
      <c r="BC42" s="136"/>
      <c r="BD42" s="156"/>
      <c r="BE42" s="157"/>
      <c r="BF42" s="158"/>
      <c r="BG42" s="158"/>
      <c r="BH42" s="158"/>
      <c r="BI42" s="157"/>
      <c r="BJ42" s="158"/>
      <c r="BK42" s="158"/>
      <c r="BL42" s="158"/>
      <c r="BM42" s="157"/>
      <c r="BN42" s="158"/>
      <c r="BO42" s="158"/>
      <c r="BP42" s="159"/>
      <c r="BQ42" s="129"/>
      <c r="BR42" s="5"/>
    </row>
    <row r="43" spans="3:70" ht="12.6" customHeight="1">
      <c r="C43" s="121"/>
      <c r="D43" s="154"/>
      <c r="E43" s="154"/>
      <c r="F43" s="154"/>
      <c r="G43" s="154"/>
      <c r="H43" s="154"/>
      <c r="I43" s="154"/>
      <c r="J43" s="154"/>
      <c r="K43" s="154"/>
      <c r="L43" s="154"/>
      <c r="M43" s="154"/>
      <c r="N43" s="133"/>
      <c r="O43" s="133"/>
      <c r="P43" s="133"/>
      <c r="Q43" s="133"/>
      <c r="R43" s="133"/>
      <c r="S43" s="133"/>
      <c r="T43" s="133"/>
      <c r="U43" s="133"/>
      <c r="V43" s="133"/>
      <c r="W43" s="133"/>
      <c r="X43" s="134"/>
      <c r="Y43" s="134"/>
      <c r="Z43" s="134"/>
      <c r="AA43" s="127"/>
      <c r="AB43" s="127"/>
      <c r="AC43" s="127"/>
      <c r="AD43" s="127"/>
      <c r="AE43" s="127"/>
      <c r="AF43" s="127"/>
      <c r="AG43" s="127"/>
      <c r="AH43" s="127"/>
      <c r="AI43" s="127"/>
      <c r="AJ43" s="134"/>
      <c r="AK43" s="134"/>
      <c r="AL43" s="134"/>
      <c r="AM43" s="134"/>
      <c r="AN43" s="134"/>
      <c r="AO43" s="134"/>
      <c r="AP43" s="134"/>
      <c r="AQ43" s="134"/>
      <c r="AR43" s="134"/>
      <c r="AS43" s="134"/>
      <c r="AT43" s="134"/>
      <c r="AU43" s="134"/>
      <c r="AV43" s="134"/>
      <c r="AW43" s="134"/>
      <c r="AX43" s="134"/>
      <c r="AY43" s="134"/>
      <c r="AZ43" s="134"/>
      <c r="BA43" s="134"/>
      <c r="BB43" s="134"/>
      <c r="BC43" s="134"/>
      <c r="BD43" s="134"/>
      <c r="BE43" s="134"/>
      <c r="BF43" s="134"/>
      <c r="BG43" s="134"/>
      <c r="BH43" s="134"/>
      <c r="BI43" s="134"/>
      <c r="BJ43" s="134"/>
      <c r="BK43" s="134"/>
      <c r="BL43" s="134"/>
      <c r="BM43" s="134"/>
      <c r="BN43" s="134"/>
      <c r="BO43" s="134"/>
      <c r="BP43" s="134"/>
      <c r="BQ43" s="129"/>
      <c r="BR43" s="5"/>
    </row>
    <row r="44" spans="3:70" ht="16.149999999999999" customHeight="1">
      <c r="C44" s="121"/>
      <c r="D44" s="154"/>
      <c r="E44" s="154"/>
      <c r="F44" s="154"/>
      <c r="G44" s="154"/>
      <c r="H44" s="154"/>
      <c r="I44" s="154"/>
      <c r="J44" s="154"/>
      <c r="K44" s="154"/>
      <c r="L44" s="154"/>
      <c r="M44" s="154"/>
      <c r="N44" s="133"/>
      <c r="O44" s="133"/>
      <c r="P44" s="133"/>
      <c r="Q44" s="133"/>
      <c r="R44" s="133"/>
      <c r="S44" s="133"/>
      <c r="T44" s="133"/>
      <c r="U44" s="31" t="s">
        <v>33</v>
      </c>
      <c r="V44" s="133"/>
      <c r="W44" s="133"/>
      <c r="X44" s="139"/>
      <c r="Y44" s="139"/>
      <c r="Z44" s="139"/>
      <c r="AA44" s="140"/>
      <c r="AB44" s="140"/>
      <c r="AC44" s="140"/>
      <c r="AD44" s="140"/>
      <c r="AE44" s="140"/>
      <c r="AF44" s="140"/>
      <c r="AG44" s="140"/>
      <c r="AH44" s="140"/>
      <c r="AI44" s="140"/>
      <c r="AJ44" s="140"/>
      <c r="AK44" s="140"/>
      <c r="AL44" s="140"/>
      <c r="AM44" s="31" t="s">
        <v>31</v>
      </c>
      <c r="AN44" s="140"/>
      <c r="AO44" s="140"/>
      <c r="AP44" s="140"/>
      <c r="AQ44" s="140"/>
      <c r="AR44" s="140"/>
      <c r="AS44" s="140"/>
      <c r="AT44" s="140"/>
      <c r="AU44" s="140"/>
      <c r="AV44" s="140"/>
      <c r="AW44" s="140"/>
      <c r="AX44" s="140"/>
      <c r="AY44" s="140"/>
      <c r="AZ44" s="135"/>
      <c r="BA44" s="135"/>
      <c r="BB44" s="135"/>
      <c r="BC44" s="135"/>
      <c r="BD44" s="135"/>
      <c r="BE44" s="135"/>
      <c r="BF44" s="135"/>
      <c r="BG44" s="135"/>
      <c r="BH44" s="135"/>
      <c r="BI44" s="135"/>
      <c r="BJ44" s="135"/>
      <c r="BK44" s="135"/>
      <c r="BL44" s="135"/>
      <c r="BM44" s="135"/>
      <c r="BN44" s="135"/>
      <c r="BO44" s="135"/>
      <c r="BP44" s="134"/>
      <c r="BQ44" s="129"/>
      <c r="BR44" s="5"/>
    </row>
    <row r="45" spans="3:70" ht="12.6" customHeight="1">
      <c r="C45" s="121"/>
      <c r="D45" s="78" t="s">
        <v>32</v>
      </c>
      <c r="E45" s="78"/>
      <c r="F45" s="78"/>
      <c r="G45" s="78"/>
      <c r="H45" s="78"/>
      <c r="I45" s="78"/>
      <c r="J45" s="78"/>
      <c r="K45" s="78"/>
      <c r="L45" s="78"/>
      <c r="M45" s="171"/>
      <c r="N45" s="169" t="str">
        <f>IF([6]集計用シート!GS6="","",[6]集計用シート!GS6)</f>
        <v/>
      </c>
      <c r="O45" s="169"/>
      <c r="P45" s="169"/>
      <c r="Q45" s="169"/>
      <c r="R45" s="133"/>
      <c r="S45" s="133"/>
      <c r="T45" s="133"/>
      <c r="U45" s="54" t="str">
        <f>IF([6]集計用シート!HB6="","",[6]集計用シート!HB6)</f>
        <v/>
      </c>
      <c r="V45" s="55"/>
      <c r="W45" s="55"/>
      <c r="X45" s="55"/>
      <c r="Y45" s="55"/>
      <c r="Z45" s="55"/>
      <c r="AA45" s="55"/>
      <c r="AB45" s="55"/>
      <c r="AC45" s="55"/>
      <c r="AD45" s="55"/>
      <c r="AE45" s="55"/>
      <c r="AF45" s="55"/>
      <c r="AG45" s="55"/>
      <c r="AH45" s="55"/>
      <c r="AI45" s="55"/>
      <c r="AJ45" s="56"/>
      <c r="AK45" s="173"/>
      <c r="AL45" s="173"/>
      <c r="AM45" s="54" t="str">
        <f>IF([6]集計用シート!HC6="","",[6]集計用シート!HC6)</f>
        <v/>
      </c>
      <c r="AN45" s="55"/>
      <c r="AO45" s="55"/>
      <c r="AP45" s="55"/>
      <c r="AQ45" s="55"/>
      <c r="AR45" s="55"/>
      <c r="AS45" s="55"/>
      <c r="AT45" s="55"/>
      <c r="AU45" s="55"/>
      <c r="AV45" s="55"/>
      <c r="AW45" s="55"/>
      <c r="AX45" s="55"/>
      <c r="AY45" s="55"/>
      <c r="AZ45" s="55"/>
      <c r="BA45" s="55"/>
      <c r="BB45" s="55"/>
      <c r="BC45" s="55"/>
      <c r="BD45" s="55"/>
      <c r="BE45" s="55"/>
      <c r="BF45" s="55"/>
      <c r="BG45" s="55"/>
      <c r="BH45" s="55"/>
      <c r="BI45" s="55"/>
      <c r="BJ45" s="55"/>
      <c r="BK45" s="55"/>
      <c r="BL45" s="55"/>
      <c r="BM45" s="55"/>
      <c r="BN45" s="55"/>
      <c r="BO45" s="55"/>
      <c r="BP45" s="56"/>
      <c r="BQ45" s="129"/>
      <c r="BR45" s="5"/>
    </row>
    <row r="46" spans="3:70" ht="12.6" customHeight="1">
      <c r="C46" s="121"/>
      <c r="D46" s="78"/>
      <c r="E46" s="78"/>
      <c r="F46" s="78"/>
      <c r="G46" s="78"/>
      <c r="H46" s="78"/>
      <c r="I46" s="78"/>
      <c r="J46" s="78"/>
      <c r="K46" s="78"/>
      <c r="L46" s="78"/>
      <c r="M46" s="171"/>
      <c r="N46" s="169"/>
      <c r="O46" s="169"/>
      <c r="P46" s="169"/>
      <c r="Q46" s="169"/>
      <c r="R46" s="133"/>
      <c r="S46" s="133"/>
      <c r="T46" s="133"/>
      <c r="U46" s="57"/>
      <c r="V46" s="58"/>
      <c r="W46" s="58"/>
      <c r="X46" s="58"/>
      <c r="Y46" s="58"/>
      <c r="Z46" s="58"/>
      <c r="AA46" s="58"/>
      <c r="AB46" s="58"/>
      <c r="AC46" s="58"/>
      <c r="AD46" s="58"/>
      <c r="AE46" s="58"/>
      <c r="AF46" s="58"/>
      <c r="AG46" s="58"/>
      <c r="AH46" s="58"/>
      <c r="AI46" s="58"/>
      <c r="AJ46" s="59"/>
      <c r="AK46" s="173"/>
      <c r="AL46" s="173"/>
      <c r="AM46" s="57"/>
      <c r="AN46" s="58"/>
      <c r="AO46" s="58"/>
      <c r="AP46" s="58"/>
      <c r="AQ46" s="58"/>
      <c r="AR46" s="58"/>
      <c r="AS46" s="58"/>
      <c r="AT46" s="58"/>
      <c r="AU46" s="58"/>
      <c r="AV46" s="58"/>
      <c r="AW46" s="58"/>
      <c r="AX46" s="58"/>
      <c r="AY46" s="58"/>
      <c r="AZ46" s="58"/>
      <c r="BA46" s="58"/>
      <c r="BB46" s="58"/>
      <c r="BC46" s="58"/>
      <c r="BD46" s="58"/>
      <c r="BE46" s="58"/>
      <c r="BF46" s="58"/>
      <c r="BG46" s="58"/>
      <c r="BH46" s="58"/>
      <c r="BI46" s="58"/>
      <c r="BJ46" s="58"/>
      <c r="BK46" s="58"/>
      <c r="BL46" s="58"/>
      <c r="BM46" s="58"/>
      <c r="BN46" s="58"/>
      <c r="BO46" s="58"/>
      <c r="BP46" s="59"/>
      <c r="BQ46" s="129"/>
      <c r="BR46" s="5"/>
    </row>
    <row r="47" spans="3:70" ht="12.6" customHeight="1">
      <c r="C47" s="121"/>
      <c r="D47" s="78"/>
      <c r="E47" s="78"/>
      <c r="F47" s="78"/>
      <c r="G47" s="78"/>
      <c r="H47" s="78"/>
      <c r="I47" s="78"/>
      <c r="J47" s="78"/>
      <c r="K47" s="78"/>
      <c r="L47" s="78"/>
      <c r="M47" s="171"/>
      <c r="N47" s="169"/>
      <c r="O47" s="169"/>
      <c r="P47" s="169"/>
      <c r="Q47" s="169"/>
      <c r="R47" s="133"/>
      <c r="S47" s="133"/>
      <c r="T47" s="133"/>
      <c r="U47" s="57"/>
      <c r="V47" s="58"/>
      <c r="W47" s="58"/>
      <c r="X47" s="58"/>
      <c r="Y47" s="58"/>
      <c r="Z47" s="58"/>
      <c r="AA47" s="58"/>
      <c r="AB47" s="58"/>
      <c r="AC47" s="58"/>
      <c r="AD47" s="58"/>
      <c r="AE47" s="58"/>
      <c r="AF47" s="58"/>
      <c r="AG47" s="58"/>
      <c r="AH47" s="58"/>
      <c r="AI47" s="58"/>
      <c r="AJ47" s="59"/>
      <c r="AK47" s="173"/>
      <c r="AL47" s="173"/>
      <c r="AM47" s="57"/>
      <c r="AN47" s="58"/>
      <c r="AO47" s="58"/>
      <c r="AP47" s="58"/>
      <c r="AQ47" s="58"/>
      <c r="AR47" s="58"/>
      <c r="AS47" s="58"/>
      <c r="AT47" s="58"/>
      <c r="AU47" s="58"/>
      <c r="AV47" s="58"/>
      <c r="AW47" s="58"/>
      <c r="AX47" s="58"/>
      <c r="AY47" s="58"/>
      <c r="AZ47" s="58"/>
      <c r="BA47" s="58"/>
      <c r="BB47" s="58"/>
      <c r="BC47" s="58"/>
      <c r="BD47" s="58"/>
      <c r="BE47" s="58"/>
      <c r="BF47" s="58"/>
      <c r="BG47" s="58"/>
      <c r="BH47" s="58"/>
      <c r="BI47" s="58"/>
      <c r="BJ47" s="58"/>
      <c r="BK47" s="58"/>
      <c r="BL47" s="58"/>
      <c r="BM47" s="58"/>
      <c r="BN47" s="58"/>
      <c r="BO47" s="58"/>
      <c r="BP47" s="59"/>
      <c r="BQ47" s="129"/>
      <c r="BR47" s="5"/>
    </row>
    <row r="48" spans="3:70" ht="12.6" customHeight="1">
      <c r="C48" s="121"/>
      <c r="D48" s="78"/>
      <c r="E48" s="78"/>
      <c r="F48" s="78"/>
      <c r="G48" s="78"/>
      <c r="H48" s="78"/>
      <c r="I48" s="78"/>
      <c r="J48" s="78"/>
      <c r="K48" s="78"/>
      <c r="L48" s="78"/>
      <c r="M48" s="171"/>
      <c r="N48" s="169"/>
      <c r="O48" s="169"/>
      <c r="P48" s="169"/>
      <c r="Q48" s="169"/>
      <c r="R48" s="133"/>
      <c r="S48" s="133"/>
      <c r="T48" s="133"/>
      <c r="U48" s="60"/>
      <c r="V48" s="61"/>
      <c r="W48" s="61"/>
      <c r="X48" s="61"/>
      <c r="Y48" s="61"/>
      <c r="Z48" s="61"/>
      <c r="AA48" s="61"/>
      <c r="AB48" s="61"/>
      <c r="AC48" s="61"/>
      <c r="AD48" s="61"/>
      <c r="AE48" s="61"/>
      <c r="AF48" s="61"/>
      <c r="AG48" s="61"/>
      <c r="AH48" s="61"/>
      <c r="AI48" s="61"/>
      <c r="AJ48" s="62"/>
      <c r="AK48" s="173"/>
      <c r="AL48" s="173"/>
      <c r="AM48" s="60"/>
      <c r="AN48" s="61"/>
      <c r="AO48" s="61"/>
      <c r="AP48" s="61"/>
      <c r="AQ48" s="61"/>
      <c r="AR48" s="61"/>
      <c r="AS48" s="61"/>
      <c r="AT48" s="61"/>
      <c r="AU48" s="61"/>
      <c r="AV48" s="61"/>
      <c r="AW48" s="61"/>
      <c r="AX48" s="61"/>
      <c r="AY48" s="61"/>
      <c r="AZ48" s="61"/>
      <c r="BA48" s="61"/>
      <c r="BB48" s="61"/>
      <c r="BC48" s="61"/>
      <c r="BD48" s="61"/>
      <c r="BE48" s="61"/>
      <c r="BF48" s="61"/>
      <c r="BG48" s="61"/>
      <c r="BH48" s="61"/>
      <c r="BI48" s="61"/>
      <c r="BJ48" s="61"/>
      <c r="BK48" s="61"/>
      <c r="BL48" s="61"/>
      <c r="BM48" s="61"/>
      <c r="BN48" s="61"/>
      <c r="BO48" s="61"/>
      <c r="BP48" s="62"/>
      <c r="BQ48" s="129"/>
      <c r="BR48" s="5"/>
    </row>
    <row r="49" spans="1:72" ht="12.6" customHeight="1">
      <c r="C49" s="160"/>
      <c r="D49" s="161"/>
      <c r="E49" s="161"/>
      <c r="F49" s="161"/>
      <c r="G49" s="161"/>
      <c r="H49" s="161"/>
      <c r="I49" s="161"/>
      <c r="J49" s="161"/>
      <c r="K49" s="161"/>
      <c r="L49" s="161"/>
      <c r="M49" s="161"/>
      <c r="N49" s="161"/>
      <c r="O49" s="161"/>
      <c r="P49" s="161"/>
      <c r="Q49" s="161"/>
      <c r="R49" s="161"/>
      <c r="S49" s="161"/>
      <c r="T49" s="161"/>
      <c r="U49" s="161"/>
      <c r="V49" s="161"/>
      <c r="W49" s="161"/>
      <c r="X49" s="161"/>
      <c r="Y49" s="161"/>
      <c r="Z49" s="161"/>
      <c r="AA49" s="161"/>
      <c r="AB49" s="161"/>
      <c r="AC49" s="161"/>
      <c r="AD49" s="161"/>
      <c r="AE49" s="161"/>
      <c r="AF49" s="161"/>
      <c r="AG49" s="161"/>
      <c r="AH49" s="161"/>
      <c r="AI49" s="161"/>
      <c r="AJ49" s="161"/>
      <c r="AK49" s="161"/>
      <c r="AL49" s="161"/>
      <c r="AM49" s="161"/>
      <c r="AN49" s="161"/>
      <c r="AO49" s="161"/>
      <c r="AP49" s="161"/>
      <c r="AQ49" s="161"/>
      <c r="AR49" s="161"/>
      <c r="AS49" s="161"/>
      <c r="AT49" s="161"/>
      <c r="AU49" s="161"/>
      <c r="AV49" s="161"/>
      <c r="AW49" s="161"/>
      <c r="AX49" s="161"/>
      <c r="AY49" s="161"/>
      <c r="AZ49" s="161"/>
      <c r="BA49" s="161"/>
      <c r="BB49" s="161"/>
      <c r="BC49" s="161"/>
      <c r="BD49" s="161"/>
      <c r="BE49" s="161"/>
      <c r="BF49" s="161"/>
      <c r="BG49" s="161"/>
      <c r="BH49" s="161"/>
      <c r="BI49" s="161"/>
      <c r="BJ49" s="161"/>
      <c r="BK49" s="161"/>
      <c r="BL49" s="161"/>
      <c r="BM49" s="161"/>
      <c r="BN49" s="161"/>
      <c r="BO49" s="161"/>
      <c r="BP49" s="161"/>
      <c r="BQ49" s="162"/>
      <c r="BR49" s="5"/>
    </row>
    <row r="50" spans="1:72" ht="12.6" customHeight="1">
      <c r="A50" s="5"/>
      <c r="B50" s="5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  <c r="AG50" s="32"/>
      <c r="AH50" s="32"/>
      <c r="AI50" s="32"/>
      <c r="AJ50" s="32"/>
      <c r="AK50" s="32"/>
      <c r="AL50" s="32"/>
      <c r="AM50" s="32"/>
      <c r="AN50" s="32"/>
      <c r="AO50" s="32"/>
      <c r="AP50" s="32"/>
      <c r="AQ50" s="32"/>
      <c r="AR50" s="32"/>
      <c r="AS50" s="32"/>
      <c r="AT50" s="32"/>
      <c r="AU50" s="32"/>
      <c r="AV50" s="32"/>
      <c r="AW50" s="32"/>
      <c r="AX50" s="32"/>
      <c r="AY50" s="32"/>
      <c r="AZ50" s="32"/>
      <c r="BA50" s="32"/>
      <c r="BB50" s="32"/>
      <c r="BC50" s="32"/>
      <c r="BD50" s="32"/>
      <c r="BE50" s="32"/>
      <c r="BF50" s="32"/>
      <c r="BG50" s="32"/>
      <c r="BH50" s="32"/>
      <c r="BI50" s="32"/>
      <c r="BJ50" s="32"/>
      <c r="BK50" s="32"/>
      <c r="BL50" s="32"/>
      <c r="BM50" s="32"/>
      <c r="BN50" s="32"/>
      <c r="BO50" s="32"/>
      <c r="BP50" s="32"/>
      <c r="BQ50" s="32"/>
      <c r="BR50" s="5"/>
      <c r="BS50" s="5"/>
      <c r="BT50" s="5"/>
    </row>
    <row r="51" spans="1:72" ht="12.6" customHeight="1">
      <c r="A51" s="2"/>
      <c r="B51" s="5"/>
      <c r="C51" s="51"/>
      <c r="D51" s="52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52"/>
      <c r="V51" s="52"/>
      <c r="W51" s="52"/>
      <c r="X51" s="51"/>
      <c r="Y51" s="51"/>
      <c r="Z51" s="51"/>
      <c r="AA51" s="53"/>
      <c r="AB51" s="53"/>
      <c r="AC51" s="53"/>
      <c r="AD51" s="53"/>
      <c r="AE51" s="53"/>
      <c r="AF51" s="53"/>
      <c r="AG51" s="53"/>
      <c r="AH51" s="53"/>
      <c r="AI51" s="53"/>
      <c r="AJ51" s="53"/>
      <c r="AK51" s="53"/>
      <c r="AL51" s="53"/>
      <c r="AM51" s="53"/>
      <c r="AN51" s="53"/>
      <c r="AO51" s="53"/>
      <c r="AP51" s="53"/>
      <c r="AQ51" s="53"/>
      <c r="AR51" s="53"/>
      <c r="AS51" s="53"/>
      <c r="AT51" s="53"/>
      <c r="AU51" s="53"/>
      <c r="AV51" s="53"/>
      <c r="AW51" s="53"/>
      <c r="AX51" s="53"/>
      <c r="AY51" s="53"/>
      <c r="AZ51" s="53"/>
      <c r="BA51" s="53"/>
      <c r="BB51" s="53"/>
      <c r="BC51" s="53"/>
      <c r="BD51" s="53"/>
      <c r="BE51" s="53"/>
      <c r="BF51" s="53"/>
      <c r="BG51" s="53"/>
      <c r="BH51" s="53"/>
      <c r="BI51" s="53"/>
      <c r="BJ51" s="53"/>
      <c r="BK51" s="53"/>
      <c r="BL51" s="53"/>
      <c r="BM51" s="53"/>
      <c r="BN51" s="53"/>
      <c r="BO51" s="53"/>
      <c r="BP51" s="53"/>
      <c r="BQ51" s="51"/>
      <c r="BR51" s="2"/>
      <c r="BS51" s="2"/>
      <c r="BT51" s="2"/>
    </row>
  </sheetData>
  <sheetProtection selectLockedCells="1"/>
  <mergeCells count="48">
    <mergeCell ref="D39:M42"/>
    <mergeCell ref="N39:Q42"/>
    <mergeCell ref="BE40:BH42"/>
    <mergeCell ref="BI40:BL42"/>
    <mergeCell ref="BM40:BP42"/>
    <mergeCell ref="D45:M48"/>
    <mergeCell ref="N45:Q48"/>
    <mergeCell ref="U45:AJ48"/>
    <mergeCell ref="AM45:BP48"/>
    <mergeCell ref="BE33:BH35"/>
    <mergeCell ref="BI33:BL35"/>
    <mergeCell ref="BM33:BP35"/>
    <mergeCell ref="BE36:BH39"/>
    <mergeCell ref="BI36:BL39"/>
    <mergeCell ref="BM36:BP39"/>
    <mergeCell ref="AR27:BB28"/>
    <mergeCell ref="D29:Q30"/>
    <mergeCell ref="R29:BB30"/>
    <mergeCell ref="D33:M36"/>
    <mergeCell ref="N33:Q36"/>
    <mergeCell ref="U33:AJ42"/>
    <mergeCell ref="AM33:AT36"/>
    <mergeCell ref="AU33:BB36"/>
    <mergeCell ref="AM37:AT42"/>
    <mergeCell ref="AU37:BB42"/>
    <mergeCell ref="AT22:AZ23"/>
    <mergeCell ref="BB22:BH23"/>
    <mergeCell ref="D22:J23"/>
    <mergeCell ref="K22:Q23"/>
    <mergeCell ref="R22:X23"/>
    <mergeCell ref="Y22:AE23"/>
    <mergeCell ref="AF22:AL23"/>
    <mergeCell ref="AM22:AS2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C8:X10"/>
    <mergeCell ref="Y8:AI10"/>
    <mergeCell ref="AJ8:BI10"/>
    <mergeCell ref="C11:X13"/>
    <mergeCell ref="Y11:AI13"/>
    <mergeCell ref="AJ11:BI13"/>
  </mergeCells>
  <phoneticPr fontId="2"/>
  <conditionalFormatting sqref="A26:XFD50">
    <cfRule type="expression" dxfId="0" priority="8">
      <formula>$AM$22=""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rowBreaks count="1" manualBreakCount="1">
    <brk id="25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5</vt:i4>
      </vt:variant>
    </vt:vector>
  </HeadingPairs>
  <TitlesOfParts>
    <vt:vector size="13" baseType="lpstr">
      <vt:lpstr>水道事業</vt:lpstr>
      <vt:lpstr>簡易水道事業</vt:lpstr>
      <vt:lpstr>下水道事業</vt:lpstr>
      <vt:lpstr>下水道事業（特定環境保全）</vt:lpstr>
      <vt:lpstr>下水道事業（農業集落排水）</vt:lpstr>
      <vt:lpstr>下水道事業（漁業集落排水）</vt:lpstr>
      <vt:lpstr>下水道事業（小規模集合排水）</vt:lpstr>
      <vt:lpstr>病院事業</vt:lpstr>
      <vt:lpstr>'下水道事業（漁業集落排水）'!Print_Area</vt:lpstr>
      <vt:lpstr>'下水道事業（小規模集合排水）'!Print_Area</vt:lpstr>
      <vt:lpstr>'下水道事業（特定環境保全）'!Print_Area</vt:lpstr>
      <vt:lpstr>'下水道事業（農業集落排水）'!Print_Area</vt:lpstr>
      <vt:lpstr>病院事業!Print_Area</vt:lpstr>
    </vt:vector>
  </TitlesOfParts>
  <Company>総務省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162647</cp:lastModifiedBy>
  <cp:lastPrinted>2016-04-25T10:08:39Z</cp:lastPrinted>
  <dcterms:created xsi:type="dcterms:W3CDTF">2016-02-29T11:30:48Z</dcterms:created>
  <dcterms:modified xsi:type="dcterms:W3CDTF">2016-07-26T12:17:48Z</dcterms:modified>
</cp:coreProperties>
</file>