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800" yWindow="-450" windowWidth="14190" windowHeight="11760"/>
  </bookViews>
  <sheets>
    <sheet name="病院事業" sheetId="14" r:id="rId1"/>
  </sheets>
  <externalReferences>
    <externalReference r:id="rId2"/>
  </externalReferences>
  <definedNames>
    <definedName name="_xlnm.Criteria" localSheetId="0">病院事業!#REF!</definedName>
    <definedName name="_xlnm.Print_Area" localSheetId="0">病院事業!#REF!</definedName>
  </definedNames>
  <calcPr calcId="125725" calcMode="manual"/>
</workbook>
</file>

<file path=xl/calcChain.xml><?xml version="1.0" encoding="utf-8"?>
<calcChain xmlns="http://schemas.openxmlformats.org/spreadsheetml/2006/main">
  <c r="D31" i="14"/>
  <c r="AO31"/>
  <c r="BB22"/>
  <c r="AT22"/>
  <c r="AM22"/>
  <c r="AF22"/>
  <c r="Y22"/>
  <c r="R22"/>
  <c r="K22"/>
  <c r="D22"/>
  <c r="AJ11"/>
  <c r="Y11"/>
  <c r="C11"/>
</calcChain>
</file>

<file path=xl/sharedStrings.xml><?xml version="1.0" encoding="utf-8"?>
<sst xmlns="http://schemas.openxmlformats.org/spreadsheetml/2006/main" count="14" uniqueCount="14">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</sst>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5" borderId="0" xfId="0" applyFont="1" applyFill="1" applyBorder="1" applyAlignment="1">
      <alignment vertical="center"/>
    </xf>
    <xf numFmtId="0" fontId="25" fillId="5" borderId="0" xfId="0" applyFont="1" applyFill="1" applyBorder="1">
      <alignment vertical="center"/>
    </xf>
    <xf numFmtId="0" fontId="25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25" fillId="5" borderId="0" xfId="0" applyFont="1" applyFill="1">
      <alignment vertical="center"/>
    </xf>
    <xf numFmtId="0" fontId="25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0" name="角丸四角形 9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2" name="角丸四角形 1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13" name="角丸四角形 12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95250</xdr:rowOff>
    </xdr:to>
    <xdr:sp macro="" textlink="">
      <xdr:nvSpPr>
        <xdr:cNvPr id="15" name="角丸四角形 14"/>
        <xdr:cNvSpPr/>
      </xdr:nvSpPr>
      <xdr:spPr>
        <a:xfrm>
          <a:off x="241301" y="2435225"/>
          <a:ext cx="2679699" cy="4540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24</xdr:row>
      <xdr:rowOff>174624</xdr:rowOff>
    </xdr:from>
    <xdr:to>
      <xdr:col>45</xdr:col>
      <xdr:colOff>152399</xdr:colOff>
      <xdr:row>28</xdr:row>
      <xdr:rowOff>43542</xdr:rowOff>
    </xdr:to>
    <xdr:sp macro="" textlink="">
      <xdr:nvSpPr>
        <xdr:cNvPr id="40" name="角丸四角形 39"/>
        <xdr:cNvSpPr/>
      </xdr:nvSpPr>
      <xdr:spPr>
        <a:xfrm>
          <a:off x="266699" y="4587874"/>
          <a:ext cx="8458200" cy="51979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&#35519;&#26619;&#31080;(H28.5.2&#20462;&#27491;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開用シート"/>
      <sheetName val="集計用シート"/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</sheetNames>
    <sheetDataSet>
      <sheetData sheetId="0"/>
      <sheetData sheetId="1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　当院は、この地域唯一の総合病院であり、第1次医療から第3次医療までを担当し、救命救急センター、療養病棟、精神病棟を解説している等、急性期を中心に幅広い医療を提供している。また、へき地医療拠点病院、災害拠点病院の機能も有している。
　このように当院は、極めて公共性の高い病院であり、多くの不採算部門も抱えているところである。
　地方独立行政法人化等を選択すれば、多かれ少なかれ不採算部門が縮小され、行政の意向も反映されなくなることが予想される。
　採算性より公共性を重視するのが現在の方針である。</v>
          </cell>
          <cell r="AB6" t="str">
            <v>　地方公営企業法の全部適用を検討しつつ、収入の増加と費用の削減を図る。
　近隣の病院等との機能分担等の余地はあるが、経営母体が異なる医療機関との協議は困難な状況である。地域医療構想の具体化の中で広域連携を進展させたい希望はある。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2">
        <row r="8">
          <cell r="B8" t="str">
            <v>公立小浜病院組合</v>
          </cell>
          <cell r="C8" t="str">
            <v>病院事業</v>
          </cell>
          <cell r="D8" t="str">
            <v>公立小浜病院組合病院事業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BM16" sqref="BM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61" t="s">
        <v>0</v>
      </c>
      <c r="Z8" s="62"/>
      <c r="AA8" s="62"/>
      <c r="AB8" s="62"/>
      <c r="AC8" s="62"/>
      <c r="AD8" s="62"/>
      <c r="AE8" s="62"/>
      <c r="AF8" s="62"/>
      <c r="AG8" s="62"/>
      <c r="AH8" s="62"/>
      <c r="AI8" s="63"/>
      <c r="AJ8" s="70" t="s">
        <v>10</v>
      </c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7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6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67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1" t="str">
        <f>[1]様式０!B8</f>
        <v>公立小浜病院組合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1" t="str">
        <f>[1]様式０!C8</f>
        <v>病院事業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3"/>
      <c r="AJ11" s="80" t="str">
        <f>[1]様式０!D8</f>
        <v>公立小浜病院組合病院事業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36" t="s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20"/>
      <c r="BB18" s="81" t="s">
        <v>2</v>
      </c>
      <c r="BC18" s="81"/>
      <c r="BD18" s="81"/>
      <c r="BE18" s="81"/>
      <c r="BF18" s="81"/>
      <c r="BG18" s="81"/>
      <c r="BH18" s="8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20"/>
      <c r="BB19" s="81"/>
      <c r="BC19" s="81"/>
      <c r="BD19" s="81"/>
      <c r="BE19" s="81"/>
      <c r="BF19" s="81"/>
      <c r="BG19" s="81"/>
      <c r="BH19" s="8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2" t="s">
        <v>3</v>
      </c>
      <c r="E20" s="83"/>
      <c r="F20" s="83"/>
      <c r="G20" s="83"/>
      <c r="H20" s="83"/>
      <c r="I20" s="83"/>
      <c r="J20" s="84"/>
      <c r="K20" s="88" t="s">
        <v>4</v>
      </c>
      <c r="L20" s="83"/>
      <c r="M20" s="83"/>
      <c r="N20" s="83"/>
      <c r="O20" s="83"/>
      <c r="P20" s="83"/>
      <c r="Q20" s="84"/>
      <c r="R20" s="88" t="s">
        <v>5</v>
      </c>
      <c r="S20" s="83"/>
      <c r="T20" s="83"/>
      <c r="U20" s="83"/>
      <c r="V20" s="83"/>
      <c r="W20" s="83"/>
      <c r="X20" s="84"/>
      <c r="Y20" s="88" t="s">
        <v>6</v>
      </c>
      <c r="Z20" s="83"/>
      <c r="AA20" s="83"/>
      <c r="AB20" s="83"/>
      <c r="AC20" s="83"/>
      <c r="AD20" s="83"/>
      <c r="AE20" s="84"/>
      <c r="AF20" s="82" t="s">
        <v>11</v>
      </c>
      <c r="AG20" s="83"/>
      <c r="AH20" s="83"/>
      <c r="AI20" s="83"/>
      <c r="AJ20" s="83"/>
      <c r="AK20" s="83"/>
      <c r="AL20" s="84"/>
      <c r="AM20" s="88" t="s">
        <v>7</v>
      </c>
      <c r="AN20" s="83"/>
      <c r="AO20" s="83"/>
      <c r="AP20" s="83"/>
      <c r="AQ20" s="83"/>
      <c r="AR20" s="83"/>
      <c r="AS20" s="84"/>
      <c r="AT20" s="88" t="s">
        <v>8</v>
      </c>
      <c r="AU20" s="83"/>
      <c r="AV20" s="83"/>
      <c r="AW20" s="83"/>
      <c r="AX20" s="83"/>
      <c r="AY20" s="83"/>
      <c r="AZ20" s="84"/>
      <c r="BA20" s="24"/>
      <c r="BB20" s="81"/>
      <c r="BC20" s="81"/>
      <c r="BD20" s="81"/>
      <c r="BE20" s="81"/>
      <c r="BF20" s="81"/>
      <c r="BG20" s="81"/>
      <c r="BH20" s="8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7" customHeight="1"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85"/>
      <c r="Z21" s="86"/>
      <c r="AA21" s="86"/>
      <c r="AB21" s="86"/>
      <c r="AC21" s="86"/>
      <c r="AD21" s="86"/>
      <c r="AE21" s="87"/>
      <c r="AF21" s="85"/>
      <c r="AG21" s="86"/>
      <c r="AH21" s="86"/>
      <c r="AI21" s="86"/>
      <c r="AJ21" s="86"/>
      <c r="AK21" s="86"/>
      <c r="AL21" s="87"/>
      <c r="AM21" s="85"/>
      <c r="AN21" s="86"/>
      <c r="AO21" s="86"/>
      <c r="AP21" s="86"/>
      <c r="AQ21" s="86"/>
      <c r="AR21" s="86"/>
      <c r="AS21" s="87"/>
      <c r="AT21" s="85"/>
      <c r="AU21" s="86"/>
      <c r="AV21" s="86"/>
      <c r="AW21" s="86"/>
      <c r="AX21" s="86"/>
      <c r="AY21" s="86"/>
      <c r="AZ21" s="87"/>
      <c r="BA21" s="24"/>
      <c r="BB21" s="81"/>
      <c r="BC21" s="81"/>
      <c r="BD21" s="81"/>
      <c r="BE21" s="81"/>
      <c r="BF21" s="81"/>
      <c r="BG21" s="81"/>
      <c r="BH21" s="8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46" t="str">
        <f>IF(AND(OR([1]集計用シート!I6="○",[1]集計用シート!R6="○"),[1]集計用シート!AU6=""),"○","")</f>
        <v/>
      </c>
      <c r="E22" s="47"/>
      <c r="F22" s="47"/>
      <c r="G22" s="47"/>
      <c r="H22" s="47"/>
      <c r="I22" s="47"/>
      <c r="J22" s="48"/>
      <c r="K22" s="46" t="str">
        <f>IF(AND(OR([1]集計用シート!J6="○",[1]集計用シート!S6="○"),[1]集計用シート!CB6=""),"○","")</f>
        <v/>
      </c>
      <c r="L22" s="47"/>
      <c r="M22" s="47"/>
      <c r="N22" s="47"/>
      <c r="O22" s="47"/>
      <c r="P22" s="47"/>
      <c r="Q22" s="48"/>
      <c r="R22" s="46" t="str">
        <f>IF(AND(OR([1]集計用シート!K6="○",[1]集計用シート!T6="○"),[1]集計用シート!DD6=""),"○","")</f>
        <v/>
      </c>
      <c r="S22" s="47"/>
      <c r="T22" s="47"/>
      <c r="U22" s="47"/>
      <c r="V22" s="47"/>
      <c r="W22" s="47"/>
      <c r="X22" s="48"/>
      <c r="Y22" s="46" t="str">
        <f>IF(AND(OR([1]集計用シート!L6="○",[1]集計用シート!U6="○"),[1]集計用シート!EH6=""),"○","")</f>
        <v/>
      </c>
      <c r="Z22" s="47"/>
      <c r="AA22" s="47"/>
      <c r="AB22" s="47"/>
      <c r="AC22" s="47"/>
      <c r="AD22" s="47"/>
      <c r="AE22" s="48"/>
      <c r="AF22" s="46" t="str">
        <f>IF(AND(OR([1]集計用シート!M6="○",[1]集計用シート!V6="○"),[1]集計用シート!FO6=""),"○","")</f>
        <v/>
      </c>
      <c r="AG22" s="47"/>
      <c r="AH22" s="47"/>
      <c r="AI22" s="47"/>
      <c r="AJ22" s="47"/>
      <c r="AK22" s="47"/>
      <c r="AL22" s="48"/>
      <c r="AM22" s="46" t="str">
        <f>IF(AND(OR([1]集計用シート!N6="○",[1]集計用シート!W6="○"),[1]集計用シート!GT6=""),"○","")</f>
        <v/>
      </c>
      <c r="AN22" s="47"/>
      <c r="AO22" s="47"/>
      <c r="AP22" s="47"/>
      <c r="AQ22" s="47"/>
      <c r="AR22" s="47"/>
      <c r="AS22" s="48"/>
      <c r="AT22" s="46" t="str">
        <f>IF(AND(OR([1]集計用シート!O6="○",[1]集計用シート!X6="○"),[1]集計用シート!HX6=""),"○","")</f>
        <v/>
      </c>
      <c r="AU22" s="47"/>
      <c r="AV22" s="47"/>
      <c r="AW22" s="47"/>
      <c r="AX22" s="47"/>
      <c r="AY22" s="47"/>
      <c r="AZ22" s="48"/>
      <c r="BA22" s="26"/>
      <c r="BB22" s="46" t="str">
        <f>IF(OR([1]集計用シート!Y6="○",[1]集計用シート!AA6&lt;&gt;"",[1]集計用シート!AB6&lt;&gt;""),"○","")</f>
        <v>○</v>
      </c>
      <c r="BC22" s="47"/>
      <c r="BD22" s="47"/>
      <c r="BE22" s="47"/>
      <c r="BF22" s="47"/>
      <c r="BG22" s="47"/>
      <c r="BH22" s="48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49"/>
      <c r="E23" s="50"/>
      <c r="F23" s="50"/>
      <c r="G23" s="50"/>
      <c r="H23" s="50"/>
      <c r="I23" s="50"/>
      <c r="J23" s="51"/>
      <c r="K23" s="49"/>
      <c r="L23" s="50"/>
      <c r="M23" s="50"/>
      <c r="N23" s="50"/>
      <c r="O23" s="50"/>
      <c r="P23" s="50"/>
      <c r="Q23" s="51"/>
      <c r="R23" s="49"/>
      <c r="S23" s="50"/>
      <c r="T23" s="50"/>
      <c r="U23" s="50"/>
      <c r="V23" s="50"/>
      <c r="W23" s="50"/>
      <c r="X23" s="51"/>
      <c r="Y23" s="49"/>
      <c r="Z23" s="50"/>
      <c r="AA23" s="50"/>
      <c r="AB23" s="50"/>
      <c r="AC23" s="50"/>
      <c r="AD23" s="50"/>
      <c r="AE23" s="51"/>
      <c r="AF23" s="49"/>
      <c r="AG23" s="50"/>
      <c r="AH23" s="50"/>
      <c r="AI23" s="50"/>
      <c r="AJ23" s="50"/>
      <c r="AK23" s="50"/>
      <c r="AL23" s="51"/>
      <c r="AM23" s="49"/>
      <c r="AN23" s="50"/>
      <c r="AO23" s="50"/>
      <c r="AP23" s="50"/>
      <c r="AQ23" s="50"/>
      <c r="AR23" s="50"/>
      <c r="AS23" s="51"/>
      <c r="AT23" s="49"/>
      <c r="AU23" s="50"/>
      <c r="AV23" s="50"/>
      <c r="AW23" s="50"/>
      <c r="AX23" s="50"/>
      <c r="AY23" s="50"/>
      <c r="AZ23" s="51"/>
      <c r="BA23" s="26"/>
      <c r="BB23" s="49"/>
      <c r="BC23" s="50"/>
      <c r="BD23" s="50"/>
      <c r="BE23" s="50"/>
      <c r="BF23" s="50"/>
      <c r="BG23" s="50"/>
      <c r="BH23" s="51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5"/>
      <c r="BS26" s="5"/>
      <c r="BT26" s="5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2"/>
    </row>
    <row r="30" spans="1:72" ht="27" customHeight="1">
      <c r="C30" s="93"/>
      <c r="D30" s="34" t="s">
        <v>12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95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7"/>
      <c r="AM30" s="96"/>
      <c r="AN30" s="96"/>
      <c r="AO30" s="97" t="s">
        <v>13</v>
      </c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8"/>
      <c r="BA30" s="98"/>
      <c r="BB30" s="98"/>
      <c r="BC30" s="98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9"/>
      <c r="BQ30" s="100"/>
    </row>
    <row r="31" spans="1:72" ht="12.6" customHeight="1">
      <c r="C31" s="93"/>
      <c r="D31" s="37" t="str">
        <f>IF([1]集計用シート!AA6="","",[1]集計用シート!AA6)</f>
        <v>　当院は、この地域唯一の総合病院であり、第1次医療から第3次医療までを担当し、救命救急センター、療養病棟、精神病棟を解説している等、急性期を中心に幅広い医療を提供している。また、へき地医療拠点病院、災害拠点病院の機能も有している。
　このように当院は、極めて公共性の高い病院であり、多くの不採算部門も抱えているところである。
　地方独立行政法人化等を選択すれば、多かれ少なかれ不採算部門が縮小され、行政の意向も反映されなくなることが予想される。
　採算性より公共性を重視するのが現在の方針である。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9"/>
      <c r="AN31" s="101"/>
      <c r="AO31" s="102" t="str">
        <f>IF([1]集計用シート!AB6="","",[1]集計用シート!AB6)</f>
        <v>　地方公営企業法の全部適用を検討しつつ、収入の増加と費用の削減を図る。
　近隣の病院等との機能分担等の余地はあるが、経営母体が異なる医療機関との協議は困難な状況である。地域医療構想の具体化の中で広域連携を進展させたい希望はある。</v>
      </c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4"/>
      <c r="BQ31" s="100"/>
    </row>
    <row r="32" spans="1:72" ht="12.6" customHeight="1">
      <c r="C32" s="93"/>
      <c r="D32" s="4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101"/>
      <c r="AO32" s="105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7"/>
      <c r="BQ32" s="100"/>
    </row>
    <row r="33" spans="1:72" ht="12.6" customHeight="1">
      <c r="C33" s="93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01"/>
      <c r="AO33" s="105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7"/>
      <c r="BQ33" s="100"/>
    </row>
    <row r="34" spans="1:72" ht="12.6" customHeight="1">
      <c r="C34" s="93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2"/>
      <c r="AN34" s="101"/>
      <c r="AO34" s="105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100"/>
    </row>
    <row r="35" spans="1:72" ht="12.6" customHeight="1">
      <c r="C35" s="93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2"/>
      <c r="AN35" s="101"/>
      <c r="AO35" s="105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100"/>
    </row>
    <row r="36" spans="1:72" ht="67.5" customHeight="1">
      <c r="C36" s="93"/>
      <c r="D36" s="43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5"/>
      <c r="AN36" s="101"/>
      <c r="AO36" s="108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10"/>
      <c r="BQ36" s="100"/>
    </row>
    <row r="37" spans="1:72" ht="12.6" customHeight="1"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  <c r="Y37" s="113"/>
      <c r="Z37" s="11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5"/>
    </row>
    <row r="38" spans="1:72" ht="12.6" customHeight="1">
      <c r="A38" s="2"/>
      <c r="B38" s="5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2"/>
      <c r="Y38" s="32"/>
      <c r="Z38" s="32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2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22:J23"/>
    <mergeCell ref="K22:Q23"/>
    <mergeCell ref="R22:X23"/>
    <mergeCell ref="Y22:AE23"/>
    <mergeCell ref="AF22:AL23"/>
    <mergeCell ref="AT22:AZ23"/>
    <mergeCell ref="BB22:BH23"/>
    <mergeCell ref="AM22:AS2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162647</cp:lastModifiedBy>
  <cp:lastPrinted>2016-07-26T02:49:07Z</cp:lastPrinted>
  <dcterms:created xsi:type="dcterms:W3CDTF">2016-02-29T11:30:48Z</dcterms:created>
  <dcterms:modified xsi:type="dcterms:W3CDTF">2016-07-26T08:32:36Z</dcterms:modified>
</cp:coreProperties>
</file>