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85" tabRatio="691" activeTab="0"/>
  </bookViews>
  <sheets>
    <sheet name="表紙" sheetId="1" r:id="rId1"/>
    <sheet name="目次 " sheetId="2" r:id="rId2"/>
    <sheet name="1人口" sheetId="3" r:id="rId3"/>
    <sheet name="2老年化" sheetId="4" r:id="rId4"/>
    <sheet name="3概況" sheetId="5" r:id="rId5"/>
    <sheet name="4総覧" sheetId="6" r:id="rId6"/>
    <sheet name="5母子" sheetId="7" r:id="rId7"/>
    <sheet name="6体重" sheetId="8" r:id="rId8"/>
    <sheet name="7乳児死亡" sheetId="9" r:id="rId9"/>
    <sheet name="8死因" sheetId="10" r:id="rId10"/>
    <sheet name="9,10年齢別死亡" sheetId="11" r:id="rId11"/>
    <sheet name="11がん順位 " sheetId="12" r:id="rId12"/>
    <sheet name="12,13がん" sheetId="13" r:id="rId13"/>
    <sheet name="14,15がん男" sheetId="14" r:id="rId14"/>
    <sheet name="16,17がん女" sheetId="15" r:id="rId15"/>
    <sheet name="18総覧" sheetId="16" r:id="rId16"/>
    <sheet name="19母子" sheetId="17" r:id="rId17"/>
    <sheet name="20死因" sheetId="18" r:id="rId18"/>
    <sheet name="21がん順位" sheetId="19" r:id="rId19"/>
    <sheet name="22,23がん" sheetId="20" r:id="rId20"/>
    <sheet name="24,25がん男" sheetId="21" r:id="rId21"/>
    <sheet name="26,27がん女" sheetId="22" r:id="rId22"/>
    <sheet name="がんグラフ" sheetId="23" r:id="rId23"/>
  </sheets>
  <definedNames>
    <definedName name="_xlnm.Print_Area" localSheetId="11">'11がん順位 '!$A$1:$Q$24</definedName>
    <definedName name="_xlnm.Print_Area" localSheetId="12">'12,13がん'!$A$1:$W$35</definedName>
    <definedName name="_xlnm.Print_Area" localSheetId="13">'14,15がん男'!$A$1:$W$35</definedName>
    <definedName name="_xlnm.Print_Area" localSheetId="14">'16,17がん女'!$A$1:$W$35</definedName>
    <definedName name="_xlnm.Print_Area" localSheetId="15">'18総覧'!$A$1:$X$15</definedName>
    <definedName name="_xlnm.Print_Area" localSheetId="16">'19母子'!$A$1:$P$21</definedName>
    <definedName name="_xlnm.Print_Area" localSheetId="2">'1人口'!$A$1:$V$179</definedName>
    <definedName name="_xlnm.Print_Area" localSheetId="17">'20死因'!$A$1:$W$50</definedName>
    <definedName name="_xlnm.Print_Area" localSheetId="18">'21がん順位'!$A$1:$S$24</definedName>
    <definedName name="_xlnm.Print_Area" localSheetId="19">'22,23がん'!$A$1:$W$37</definedName>
    <definedName name="_xlnm.Print_Area" localSheetId="20">'24,25がん男'!$A$1:$W$37</definedName>
    <definedName name="_xlnm.Print_Area" localSheetId="21">'26,27がん女'!$A$1:$W$36</definedName>
    <definedName name="_xlnm.Print_Area" localSheetId="3">'2老年化'!$A$1:$AQ$54</definedName>
    <definedName name="_xlnm.Print_Area" localSheetId="4">'3概況'!$A$1:$T$23</definedName>
    <definedName name="_xlnm.Print_Area" localSheetId="5">'4総覧'!$A$1:$X$15</definedName>
    <definedName name="_xlnm.Print_Area" localSheetId="6">'5母子'!$A$1:$P$21</definedName>
    <definedName name="_xlnm.Print_Area" localSheetId="7">'6体重'!$A$1:$Y$10</definedName>
    <definedName name="_xlnm.Print_Area" localSheetId="8">'7乳児死亡'!$A$1:$I$9</definedName>
    <definedName name="_xlnm.Print_Area" localSheetId="9">'8死因'!$A$1:$W$18</definedName>
    <definedName name="_xlnm.Print_Area" localSheetId="10">'9,10年齢別死亡'!$A$1:$V$40</definedName>
    <definedName name="_xlnm.Print_Area" localSheetId="22">'がんグラフ'!$A$1:$O$39</definedName>
    <definedName name="_xlnm.Print_Area" localSheetId="1">'目次 '!$A$1:$S$28</definedName>
  </definedNames>
  <calcPr fullCalcOnLoad="1"/>
</workbook>
</file>

<file path=xl/sharedStrings.xml><?xml version="1.0" encoding="utf-8"?>
<sst xmlns="http://schemas.openxmlformats.org/spreadsheetml/2006/main" count="1891" uniqueCount="454">
  <si>
    <t>表11　市町別部位別がん死亡順位</t>
  </si>
  <si>
    <t>管　内</t>
  </si>
  <si>
    <t>鯖江市</t>
  </si>
  <si>
    <t>池田町</t>
  </si>
  <si>
    <t>〃</t>
  </si>
  <si>
    <t>〃</t>
  </si>
  <si>
    <t>平成25年3月作成</t>
  </si>
  <si>
    <t>衛 　生 　統 　計</t>
  </si>
  <si>
    <t>福井県丹南健康福祉センター</t>
  </si>
  <si>
    <t>目次</t>
  </si>
  <si>
    <t>)</t>
  </si>
  <si>
    <t xml:space="preserve">　表1　管内年齢別人口構成         </t>
  </si>
  <si>
    <t>　表2　管内年齢3区分別人口割合（％）および老年化指数</t>
  </si>
  <si>
    <t>2　人口動態の概況</t>
  </si>
  <si>
    <t>　表3　人口動態の概況</t>
  </si>
  <si>
    <t>　表4　人口動態総覧</t>
  </si>
  <si>
    <t>3　母子保健統計</t>
  </si>
  <si>
    <t>　表5　母子保健</t>
  </si>
  <si>
    <t>　表6　出生体重別出生数</t>
  </si>
  <si>
    <t>　表7　乳児死亡原因</t>
  </si>
  <si>
    <t>4　死亡</t>
  </si>
  <si>
    <t>　表8　主要死因別粗死亡数</t>
  </si>
  <si>
    <t>　表9　市町別年齢別死亡数</t>
  </si>
  <si>
    <t>　表10　市町別年齢別粗死亡率</t>
  </si>
  <si>
    <t xml:space="preserve">　表11　市町別部位別がん死亡順位 </t>
  </si>
  <si>
    <t>　表12～17　市町別部位別悪性新生物死亡状況</t>
  </si>
  <si>
    <t>　表18　人口動態総覧</t>
  </si>
  <si>
    <t>　表19　母子保健</t>
  </si>
  <si>
    <t>　表20　主要死因別死亡数</t>
  </si>
  <si>
    <t xml:space="preserve">　表21　市町別部位別がん死亡順位 </t>
  </si>
  <si>
    <t>p19</t>
  </si>
  <si>
    <t>　表22～27　市町別部位別悪性新生物死亡状況</t>
  </si>
  <si>
    <t>資料：　平成２１年人口動態統計　（厚生労働省）</t>
  </si>
  <si>
    <t>　　（ただし、人口については、全国「国勢調査」（総務省統計局）、「平成２１年１０月１日推計人口」（総務省統計局）、県・市町：福井県の推計人口平成２１年１０月１日現在（県政策統計課）を使用）</t>
  </si>
  <si>
    <t>比率が微小（0.05未満）の場合</t>
  </si>
  <si>
    <t>減少数（率）の場合</t>
  </si>
  <si>
    <t>1 管内の人口</t>
  </si>
  <si>
    <t>(</t>
  </si>
  <si>
    <t>)</t>
  </si>
  <si>
    <t>･･･</t>
  </si>
  <si>
    <t>p1-3</t>
  </si>
  <si>
    <t>p4</t>
  </si>
  <si>
    <t>(</t>
  </si>
  <si>
    <t>･･･</t>
  </si>
  <si>
    <t>p5</t>
  </si>
  <si>
    <t>p6</t>
  </si>
  <si>
    <t>(</t>
  </si>
  <si>
    <t>)</t>
  </si>
  <si>
    <t>･･･</t>
  </si>
  <si>
    <t>p7</t>
  </si>
  <si>
    <t>･･･</t>
  </si>
  <si>
    <t>p8</t>
  </si>
  <si>
    <t>･･･</t>
  </si>
  <si>
    <t>p9</t>
  </si>
  <si>
    <t>(</t>
  </si>
  <si>
    <t>)</t>
  </si>
  <si>
    <t>p10</t>
  </si>
  <si>
    <t>p11</t>
  </si>
  <si>
    <t>p12</t>
  </si>
  <si>
    <t>p13-15</t>
  </si>
  <si>
    <t>･･･</t>
  </si>
  <si>
    <t>p16</t>
  </si>
  <si>
    <t>p17</t>
  </si>
  <si>
    <t>p18</t>
  </si>
  <si>
    <t>p20-23</t>
  </si>
  <si>
    <t>－</t>
  </si>
  <si>
    <t>…</t>
  </si>
  <si>
    <t>△</t>
  </si>
  <si>
    <t>・</t>
  </si>
  <si>
    <t>1　管内の人口</t>
  </si>
  <si>
    <t>表1　管内市町別・年齢（５歳階級）別人口</t>
  </si>
  <si>
    <t>（単位：人）</t>
  </si>
  <si>
    <t>年齢階級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</si>
  <si>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</si>
  <si>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</si>
  <si>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</si>
  <si>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</si>
  <si>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</si>
  <si>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</si>
  <si>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</si>
  <si>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</si>
  <si>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</si>
  <si>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</si>
  <si>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</si>
  <si>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</si>
  <si>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</si>
  <si>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</si>
  <si>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</si>
  <si>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</si>
  <si>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</si>
  <si>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全国</t>
  </si>
  <si>
    <t>男</t>
  </si>
  <si>
    <t>女</t>
  </si>
  <si>
    <t>男女計</t>
  </si>
  <si>
    <t>福井県</t>
  </si>
  <si>
    <t>男</t>
  </si>
  <si>
    <t>女</t>
  </si>
  <si>
    <t>管内計</t>
  </si>
  <si>
    <t>越前市</t>
  </si>
  <si>
    <t>南越前町</t>
  </si>
  <si>
    <t>　　注</t>
  </si>
  <si>
    <t>　　　　　図1　全国人口ピラミッド</t>
  </si>
  <si>
    <t>図2　福井県人口ピラミッド</t>
  </si>
  <si>
    <t>　　　      図3　丹南管内人口ピラミッド</t>
  </si>
  <si>
    <t>　　　　図4　鯖江市人口ピラミッド</t>
  </si>
  <si>
    <t>図5　越前市人口ピラミッド</t>
  </si>
  <si>
    <t>　　　図6　池田町人口ピラミッド</t>
  </si>
  <si>
    <t xml:space="preserve">  図7　南越前町人口ピラミッド</t>
  </si>
  <si>
    <t>図8　越前町人口ピラミッド</t>
  </si>
  <si>
    <t>不詳</t>
  </si>
  <si>
    <t>全国</t>
  </si>
  <si>
    <t>年齢不詳</t>
  </si>
  <si>
    <t>総数</t>
  </si>
  <si>
    <t>鯖江市</t>
  </si>
  <si>
    <t>池田町</t>
  </si>
  <si>
    <t>越前町</t>
  </si>
  <si>
    <t>　</t>
  </si>
  <si>
    <t>年齢</t>
  </si>
  <si>
    <t>年少人口（0～14歳）割合　（％）</t>
  </si>
  <si>
    <t>生産年齢人口（15～64歳）割合　（％）</t>
  </si>
  <si>
    <t>老年人口（65歳以上）割合　（％）</t>
  </si>
  <si>
    <t>老年化指数</t>
  </si>
  <si>
    <t>年</t>
  </si>
  <si>
    <t>平成</t>
  </si>
  <si>
    <t>市町</t>
  </si>
  <si>
    <t>管内</t>
  </si>
  <si>
    <t>鯖江市</t>
  </si>
  <si>
    <t>…</t>
  </si>
  <si>
    <t>池田町</t>
  </si>
  <si>
    <t>越前町</t>
  </si>
  <si>
    <t>率の算出には総人口を使用している。</t>
  </si>
  <si>
    <t>越前市・南越前町・越前町については、市町村合併前の平成2年～平成12年の率は計算していない。</t>
  </si>
  <si>
    <t>６５才以上の人口</t>
  </si>
  <si>
    <t>老年化指数</t>
  </si>
  <si>
    <t>＝</t>
  </si>
  <si>
    <t>表2　管内年齢３区分別人口割合および老年化指数</t>
  </si>
  <si>
    <t>…</t>
  </si>
  <si>
    <t xml:space="preserve"> 注</t>
  </si>
  <si>
    <t>×</t>
  </si>
  <si>
    <t>０～１４才の人口</t>
  </si>
  <si>
    <t>表3　人口動態の概況</t>
  </si>
  <si>
    <t>種別</t>
  </si>
  <si>
    <r>
      <t xml:space="preserve">人 口
</t>
    </r>
    <r>
      <rPr>
        <sz val="11"/>
        <rFont val="ＭＳ Ｐゴシック"/>
        <family val="3"/>
      </rPr>
      <t>(日本人人口)</t>
    </r>
  </si>
  <si>
    <t>出 生</t>
  </si>
  <si>
    <t>死 亡</t>
  </si>
  <si>
    <t>自然増加</t>
  </si>
  <si>
    <t>乳児死亡</t>
  </si>
  <si>
    <t>新生児死亡</t>
  </si>
  <si>
    <t>死 産</t>
  </si>
  <si>
    <t>周産期死亡</t>
  </si>
  <si>
    <t>婚 姻</t>
  </si>
  <si>
    <t>離 婚</t>
  </si>
  <si>
    <t>実 数</t>
  </si>
  <si>
    <t xml:space="preserve">人口          千対率   </t>
  </si>
  <si>
    <t xml:space="preserve">出生          千対率   </t>
  </si>
  <si>
    <t xml:space="preserve">出産          千対率   </t>
  </si>
  <si>
    <t xml:space="preserve">率   </t>
  </si>
  <si>
    <t>市町別</t>
  </si>
  <si>
    <t>全   国</t>
  </si>
  <si>
    <t>（1）　出生･死亡・婚姻・離婚率は人口千対</t>
  </si>
  <si>
    <t>乳児死亡（生後1年未満の死亡）、新生児死亡（生後4週未満の死亡）、早期新生児死亡（生後1週未満の死亡）</t>
  </si>
  <si>
    <t>（3）　死産率は出産（出生＋死産）千対</t>
  </si>
  <si>
    <t>死産（妊娠12週以後の死児の出産）</t>
  </si>
  <si>
    <t>（4）　周産期死亡率は周産期死亡（妊娠満22週以後の死産＋早期新生児死亡）÷（出生＋妊娠満22週以後の死産）</t>
  </si>
  <si>
    <t>国、県：「平成22年国勢調査による基準人口」（総務省統計局）</t>
  </si>
  <si>
    <t>市、町：「平成22年国勢調査」（総務省統計局）の「都道府県、市部、郡部の日本人人口」</t>
  </si>
  <si>
    <t>3　人口動態の概況</t>
  </si>
  <si>
    <t>表4　人口動態総覧</t>
  </si>
  <si>
    <t>市町</t>
  </si>
  <si>
    <t>出生数</t>
  </si>
  <si>
    <t>死亡数</t>
  </si>
  <si>
    <t>（再掲）</t>
  </si>
  <si>
    <t>死産数</t>
  </si>
  <si>
    <t>周産期死亡数</t>
  </si>
  <si>
    <t>婚姻件数</t>
  </si>
  <si>
    <t>離婚件数</t>
  </si>
  <si>
    <t>総数</t>
  </si>
  <si>
    <t>２５００ｇ未満</t>
  </si>
  <si>
    <t>乳児死亡数</t>
  </si>
  <si>
    <t>新生児死亡数</t>
  </si>
  <si>
    <t>総計</t>
  </si>
  <si>
    <t>福井県</t>
  </si>
  <si>
    <t>管内計</t>
  </si>
  <si>
    <t>自然
死産数</t>
  </si>
  <si>
    <t>人工
死産数</t>
  </si>
  <si>
    <t>妊娠
満22週
以後の
死産数</t>
  </si>
  <si>
    <t>表18　人口動態総覧</t>
  </si>
  <si>
    <t>早期新生児死亡数</t>
  </si>
  <si>
    <t>市町</t>
  </si>
  <si>
    <t>自然
死産数</t>
  </si>
  <si>
    <t>人工
死産数</t>
  </si>
  <si>
    <t>妊娠
満22週
以後の
死産数</t>
  </si>
  <si>
    <t>早期
新生児
死亡数</t>
  </si>
  <si>
    <t>…</t>
  </si>
  <si>
    <t>出　　生</t>
  </si>
  <si>
    <t>乳児死亡</t>
  </si>
  <si>
    <t>死　　 産</t>
  </si>
  <si>
    <t>周 産 期 死 亡</t>
  </si>
  <si>
    <t>数</t>
  </si>
  <si>
    <t>率</t>
  </si>
  <si>
    <t>2,500g未満</t>
  </si>
  <si>
    <t>人工</t>
  </si>
  <si>
    <t>満22週以後の死産</t>
  </si>
  <si>
    <t>福井県</t>
  </si>
  <si>
    <t>管内計</t>
  </si>
  <si>
    <t>南越前町</t>
  </si>
  <si>
    <t>　　　　注</t>
  </si>
  <si>
    <t>　　（3）　死産率は出産（出生＋死産）千対　　　死産（妊娠満12週以後の死児の出産）</t>
  </si>
  <si>
    <t>市、町：「平成22年国勢調査」（総務省統計局）の「都道府県、市部、郡部の日本人人口」</t>
  </si>
  <si>
    <t>3　母子保健統計</t>
  </si>
  <si>
    <t>表5　母子保健</t>
  </si>
  <si>
    <t>再掲</t>
  </si>
  <si>
    <t xml:space="preserve"> 再掲</t>
  </si>
  <si>
    <t>自然</t>
  </si>
  <si>
    <t>全国</t>
  </si>
  <si>
    <t>越前町</t>
  </si>
  <si>
    <t>表6　出生体重別出生数</t>
  </si>
  <si>
    <r>
      <t>1ｋｇ</t>
    </r>
    <r>
      <rPr>
        <sz val="6"/>
        <rFont val="ＭＳ Ｐゴシック"/>
        <family val="3"/>
      </rPr>
      <t>未満</t>
    </r>
  </si>
  <si>
    <t>2.5kg（丁度）</t>
  </si>
  <si>
    <t>福井県</t>
  </si>
  <si>
    <t>管内合計</t>
  </si>
  <si>
    <r>
      <t>1.0kg</t>
    </r>
    <r>
      <rPr>
        <sz val="6"/>
        <rFont val="ＭＳ Ｐゴシック"/>
        <family val="3"/>
      </rPr>
      <t>以上</t>
    </r>
    <r>
      <rPr>
        <sz val="14"/>
        <rFont val="ＭＳ Ｐゴシック"/>
        <family val="3"/>
      </rPr>
      <t>～1.5kg</t>
    </r>
    <r>
      <rPr>
        <sz val="6"/>
        <rFont val="ＭＳ Ｐゴシック"/>
        <family val="3"/>
      </rPr>
      <t>未満</t>
    </r>
  </si>
  <si>
    <r>
      <t>1.5kg</t>
    </r>
    <r>
      <rPr>
        <sz val="6"/>
        <rFont val="ＭＳ Ｐゴシック"/>
        <family val="3"/>
      </rPr>
      <t>以上</t>
    </r>
    <r>
      <rPr>
        <sz val="14"/>
        <rFont val="ＭＳ Ｐゴシック"/>
        <family val="3"/>
      </rPr>
      <t>～2.0kg</t>
    </r>
    <r>
      <rPr>
        <sz val="6"/>
        <rFont val="ＭＳ Ｐゴシック"/>
        <family val="3"/>
      </rPr>
      <t>未満</t>
    </r>
  </si>
  <si>
    <r>
      <t>2.0kg</t>
    </r>
    <r>
      <rPr>
        <sz val="6"/>
        <rFont val="ＭＳ Ｐゴシック"/>
        <family val="3"/>
      </rPr>
      <t>以上</t>
    </r>
    <r>
      <rPr>
        <sz val="14"/>
        <rFont val="ＭＳ Ｐゴシック"/>
        <family val="3"/>
      </rPr>
      <t>～2.5kg</t>
    </r>
    <r>
      <rPr>
        <sz val="6"/>
        <rFont val="ＭＳ Ｐゴシック"/>
        <family val="3"/>
      </rPr>
      <t>未満</t>
    </r>
  </si>
  <si>
    <t>表19　母子保健</t>
  </si>
  <si>
    <t>出　　生</t>
  </si>
  <si>
    <t>乳児死亡</t>
  </si>
  <si>
    <t>死　　 産</t>
  </si>
  <si>
    <t>周 産 期 死 亡</t>
  </si>
  <si>
    <t>再掲</t>
  </si>
  <si>
    <t xml:space="preserve"> 再掲</t>
  </si>
  <si>
    <t>自然</t>
  </si>
  <si>
    <r>
      <t>平成2</t>
    </r>
    <r>
      <rPr>
        <sz val="11"/>
        <rFont val="ＭＳ Ｐゴシック"/>
        <family val="3"/>
      </rPr>
      <t>2年は、</t>
    </r>
    <r>
      <rPr>
        <sz val="11"/>
        <rFont val="ＭＳ Ｐゴシック"/>
        <family val="3"/>
      </rPr>
      <t>国、県：「平成22年国勢調査による基準人口」（総務省統計局）</t>
    </r>
  </si>
  <si>
    <t>表7　　乳児死亡原因 （管内）</t>
  </si>
  <si>
    <t>乳児死因</t>
  </si>
  <si>
    <t>合計</t>
  </si>
  <si>
    <t>合　計</t>
  </si>
  <si>
    <t>先天奇形、変形及び染色体異常</t>
  </si>
  <si>
    <t>コード</t>
  </si>
  <si>
    <t>中分類名</t>
  </si>
  <si>
    <t>全死因</t>
  </si>
  <si>
    <t>悪性新生物</t>
  </si>
  <si>
    <t>心疾患</t>
  </si>
  <si>
    <t>脳血管疾患</t>
  </si>
  <si>
    <t>肺炎</t>
  </si>
  <si>
    <t>不慮の事故</t>
  </si>
  <si>
    <t>自殺</t>
  </si>
  <si>
    <t>老衰</t>
  </si>
  <si>
    <t>腎不全</t>
  </si>
  <si>
    <t>肝疾患</t>
  </si>
  <si>
    <t>糖尿病</t>
  </si>
  <si>
    <t>池田町</t>
  </si>
  <si>
    <t>注</t>
  </si>
  <si>
    <t>（1）  粗死亡率は人口10万対</t>
  </si>
  <si>
    <t>4  死亡</t>
  </si>
  <si>
    <t>表8　主要死因別分類</t>
  </si>
  <si>
    <t xml:space="preserve">率は人口10万対　 </t>
  </si>
  <si>
    <t>5年平均死亡率=</t>
  </si>
  <si>
    <t>人口１０万対</t>
  </si>
  <si>
    <t>(主要死因別分類とリンク)</t>
  </si>
  <si>
    <t>表９　主要死因別分類</t>
  </si>
  <si>
    <t>（率は人口１０万対）</t>
  </si>
  <si>
    <t>平成２１年</t>
  </si>
  <si>
    <t>表８　主要死因別分類</t>
  </si>
  <si>
    <t>平成19年</t>
  </si>
  <si>
    <t>平成20年</t>
  </si>
  <si>
    <t>表20　主要死因別分類</t>
  </si>
  <si>
    <t>管内</t>
  </si>
  <si>
    <t>　　　　　　　　　　　</t>
  </si>
  <si>
    <t>平成22年</t>
  </si>
  <si>
    <t>表9  市町別年齢別死亡数</t>
  </si>
  <si>
    <t>0歳</t>
  </si>
  <si>
    <t>85～</t>
  </si>
  <si>
    <t>女</t>
  </si>
  <si>
    <t>男</t>
  </si>
  <si>
    <t>管内</t>
  </si>
  <si>
    <t>鯖江市</t>
  </si>
  <si>
    <t>表10  市町別年齢別粗死亡率（人口10万対）</t>
  </si>
  <si>
    <t>全国</t>
  </si>
  <si>
    <t>鯖江市</t>
  </si>
  <si>
    <t>池田町</t>
  </si>
  <si>
    <t>1～4</t>
  </si>
  <si>
    <t>10～14</t>
  </si>
  <si>
    <t>1位</t>
  </si>
  <si>
    <t>2位</t>
  </si>
  <si>
    <t>3位</t>
  </si>
  <si>
    <t>4位</t>
  </si>
  <si>
    <t>5位</t>
  </si>
  <si>
    <t>左記以外</t>
  </si>
  <si>
    <t>小計</t>
  </si>
  <si>
    <t>肺</t>
  </si>
  <si>
    <t>胃</t>
  </si>
  <si>
    <t>直腸、結腸</t>
  </si>
  <si>
    <t>肝</t>
  </si>
  <si>
    <t>膵</t>
  </si>
  <si>
    <t>前立腺</t>
  </si>
  <si>
    <t>食道</t>
  </si>
  <si>
    <t>悪性リンパ腫</t>
  </si>
  <si>
    <t>白血病</t>
  </si>
  <si>
    <t>乳房</t>
  </si>
  <si>
    <t>子宮</t>
  </si>
  <si>
    <t>卵巣</t>
  </si>
  <si>
    <t>膀胱</t>
  </si>
  <si>
    <t>管　内</t>
  </si>
  <si>
    <t>その他</t>
  </si>
  <si>
    <t>皮膚</t>
  </si>
  <si>
    <t>表21　市町別部位別がん死亡順位</t>
  </si>
  <si>
    <t>表24　市町別部位別悪性新生物死亡数</t>
  </si>
  <si>
    <t>直腸S</t>
  </si>
  <si>
    <t>その他の</t>
  </si>
  <si>
    <t>口唇、</t>
  </si>
  <si>
    <t>字結腸</t>
  </si>
  <si>
    <t>肝及び</t>
  </si>
  <si>
    <t>胆のう</t>
  </si>
  <si>
    <t>気管、</t>
  </si>
  <si>
    <t>リンパ組</t>
  </si>
  <si>
    <t>小　　計</t>
  </si>
  <si>
    <t>口腔及</t>
  </si>
  <si>
    <t>結腸</t>
  </si>
  <si>
    <t>移行部</t>
  </si>
  <si>
    <t>肝内胆</t>
  </si>
  <si>
    <t>及びそ</t>
  </si>
  <si>
    <t>喉頭</t>
  </si>
  <si>
    <t>気管支</t>
  </si>
  <si>
    <t>中枢神</t>
  </si>
  <si>
    <t>悪性リ</t>
  </si>
  <si>
    <t>織、造血</t>
  </si>
  <si>
    <t>（男）</t>
  </si>
  <si>
    <t>び咽頭</t>
  </si>
  <si>
    <t>及び直</t>
  </si>
  <si>
    <t>管</t>
  </si>
  <si>
    <t>の他の</t>
  </si>
  <si>
    <t>及び肺</t>
  </si>
  <si>
    <t>経系</t>
  </si>
  <si>
    <t>ンパ腫</t>
  </si>
  <si>
    <t>組織及び</t>
  </si>
  <si>
    <t>腸</t>
  </si>
  <si>
    <t>胆道</t>
  </si>
  <si>
    <t>関連組織</t>
  </si>
  <si>
    <t>・</t>
  </si>
  <si>
    <t>表26　市町別部位別悪性新生物死亡数</t>
  </si>
  <si>
    <t>（女）</t>
  </si>
  <si>
    <t>表12　市町別部位別悪性新生物死亡数</t>
  </si>
  <si>
    <t>合計</t>
  </si>
  <si>
    <t>表13　市町別部位別悪性新生物粗死亡率</t>
  </si>
  <si>
    <t>注　(２)　子宮および卵巣の悪性新生物は女性人口10万対、前立腺の悪性新生物は男性人口10万対で算出。</t>
  </si>
  <si>
    <t>人口10万対</t>
  </si>
  <si>
    <t>表14　市町別部位別悪性新生物死亡数</t>
  </si>
  <si>
    <t>肝及び肝内胆管</t>
  </si>
  <si>
    <t>気管、
気管支及び肺</t>
  </si>
  <si>
    <t>中枢
神経系</t>
  </si>
  <si>
    <t>小　　計（男）</t>
  </si>
  <si>
    <t>・</t>
  </si>
  <si>
    <t>表15　市町別部位別悪性新生物粗死亡率</t>
  </si>
  <si>
    <t>注　（1）　率算出に用いた人口　　　「平成22年国勢調査(日本人人口)」（総務省統計局）</t>
  </si>
  <si>
    <t>口唇、
口腔及び咽頭</t>
  </si>
  <si>
    <t>胃</t>
  </si>
  <si>
    <t>直腸S字結腸移行部及び直腸</t>
  </si>
  <si>
    <t>胆のう及びその他の胆道</t>
  </si>
  <si>
    <t>その他のリンパ組織、造血組織及び関連組織</t>
  </si>
  <si>
    <t>・</t>
  </si>
  <si>
    <t>・</t>
  </si>
  <si>
    <t>表16　市町別部位別悪性新生物死亡数</t>
  </si>
  <si>
    <t>小　　計（女）</t>
  </si>
  <si>
    <t>表17　市町別部位別悪性新生物粗死亡率</t>
  </si>
  <si>
    <t>表22　市町別部位別悪性新生物死亡数</t>
  </si>
  <si>
    <t>表23　市町別部位別悪性新生物粗死亡率</t>
  </si>
  <si>
    <t>注　（1）　率算出に用いた人口　　　</t>
  </si>
  <si>
    <t>全国：「各年10月1日現在推計人口(日本人人口)」（総務省統計局）、　</t>
  </si>
  <si>
    <t>注　（２）　子宮および卵巣の悪性新生物は女性人口10万対、前立腺の悪性新生物は男性人口10万対で算出。</t>
  </si>
  <si>
    <t>表25　市町別部位別悪性新生物粗死亡率</t>
  </si>
  <si>
    <t>表27　市町別部位別悪性新生物粗死亡率</t>
  </si>
  <si>
    <t>・</t>
  </si>
  <si>
    <t>注</t>
  </si>
  <si>
    <t>（2）　乳児・新生児死亡率は出生千対　　　　　　　</t>
  </si>
  <si>
    <t xml:space="preserve">（5）　率算出に用いた人口 </t>
  </si>
  <si>
    <r>
      <t xml:space="preserve">早期
新生児
死亡数
</t>
    </r>
    <r>
      <rPr>
        <sz val="12"/>
        <rFont val="ＭＳ Ｐゴシック"/>
        <family val="3"/>
      </rPr>
      <t>（生後１週未満)</t>
    </r>
  </si>
  <si>
    <t>　　（1）　出生率は人口千対</t>
  </si>
  <si>
    <t>　　（2）　乳児・新生児死亡率は出生千対  　　　乳児死亡(生後1年未満の死亡),  新生児死亡(生後4週未満の死亡),  早期新生児死亡(生後1週未満の死亡)</t>
  </si>
  <si>
    <t>　　（4）　周産期死亡率は周産期死亡(妊娠満22週以後の死産+早期新生児死亡)÷（出生＋妊娠満２２週以後の死産）</t>
  </si>
  <si>
    <t>　　（5）　率算出に用いた人口</t>
  </si>
  <si>
    <t>（2）　率算出に用いた人口</t>
  </si>
  <si>
    <t>　　　　　　　　　　　</t>
  </si>
  <si>
    <t>（1）</t>
  </si>
  <si>
    <t>×100,000</t>
  </si>
  <si>
    <t>（2）</t>
  </si>
  <si>
    <r>
      <t>ただし平成2</t>
    </r>
    <r>
      <rPr>
        <sz val="11"/>
        <rFont val="ＭＳ Ｐゴシック"/>
        <family val="3"/>
      </rPr>
      <t>2年は</t>
    </r>
  </si>
  <si>
    <t>咽頭：口唇、口腔、及び咽頭</t>
  </si>
  <si>
    <t>直腸、結腸：結腸、直腸Ｓ字結腸移行部及び直腸</t>
  </si>
  <si>
    <t>肝：肝及び肝内胆管</t>
  </si>
  <si>
    <t>胆のう：胆のう及びその他胆道</t>
  </si>
  <si>
    <t>肺：気管、気管支及び肺</t>
  </si>
  <si>
    <t>その他のリンパ組織：その他のリンパ組織、造血組織及び関連組織</t>
  </si>
  <si>
    <t>（注）</t>
  </si>
  <si>
    <t>その他のすべての疾患</t>
  </si>
  <si>
    <t>平成23年</t>
  </si>
  <si>
    <t>平成23年10月1日現在</t>
  </si>
  <si>
    <t>5　平成19年～23年の概況</t>
  </si>
  <si>
    <t xml:space="preserve">  平成19年-23年</t>
  </si>
  <si>
    <t>平成22年</t>
  </si>
  <si>
    <t>全国：｢平成23年10月1日現在推計人口（総人口）」(総務省統計局)</t>
  </si>
  <si>
    <t xml:space="preserve">県・市町：「福井県の推計人口（総人口）　平成23年10月1日現在」（県政策統計課）　   </t>
  </si>
  <si>
    <t>…</t>
  </si>
  <si>
    <r>
      <t>県、市町：「福井県の推計人口（平成23年</t>
    </r>
    <r>
      <rPr>
        <sz val="11"/>
        <rFont val="ＭＳ Ｐゴシック"/>
        <family val="3"/>
      </rPr>
      <t>10月1日現在推計人口</t>
    </r>
    <r>
      <rPr>
        <sz val="11"/>
        <rFont val="ＭＳ Ｐゴシック"/>
        <family val="3"/>
      </rPr>
      <t>）」（県政策統計課）</t>
    </r>
  </si>
  <si>
    <t>・</t>
  </si>
  <si>
    <t>全国</t>
  </si>
  <si>
    <t>心疾患（高血圧症を除く）</t>
  </si>
  <si>
    <t>その他の先天奇形および変形</t>
  </si>
  <si>
    <t>肝</t>
  </si>
  <si>
    <t>肺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</si>
  <si>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年～2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年の死亡数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</si>
  <si>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年～2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年の人口</t>
    </r>
  </si>
  <si>
    <t>平成19年-23年</t>
  </si>
  <si>
    <t xml:space="preserve">  平成19年-23年</t>
  </si>
  <si>
    <t>悪性リンパ腫</t>
  </si>
  <si>
    <t>その他のリンパ組織</t>
  </si>
  <si>
    <t>口唇、
口腔及び咽頭</t>
  </si>
  <si>
    <t>胃</t>
  </si>
  <si>
    <t>直腸S字結腸移行部及び直腸</t>
  </si>
  <si>
    <t>胆のう及びその他の胆道</t>
  </si>
  <si>
    <t>気管、
気管支及び肺</t>
  </si>
  <si>
    <t>中枢
神経系</t>
  </si>
  <si>
    <t>その他のリンパ組織、造血組織及び関連組織</t>
  </si>
  <si>
    <t>・</t>
  </si>
  <si>
    <t>池田町</t>
  </si>
  <si>
    <t>人口10万対</t>
  </si>
  <si>
    <t>・</t>
  </si>
  <si>
    <t>・</t>
  </si>
  <si>
    <t>・</t>
  </si>
  <si>
    <r>
      <t>国：「人口推計（平成23年</t>
    </r>
    <r>
      <rPr>
        <sz val="11"/>
        <rFont val="ＭＳ Ｐゴシック"/>
        <family val="3"/>
      </rPr>
      <t>10月1日現在推計人口(日本人人口)</t>
    </r>
    <r>
      <rPr>
        <sz val="11"/>
        <rFont val="ＭＳ Ｐゴシック"/>
        <family val="3"/>
      </rPr>
      <t>）」（総務省統計局）</t>
    </r>
  </si>
  <si>
    <t>平成22年は　全国、県：「平成22年国勢調査による基準人口（日本人人口）」（総務省統計局）　市、町：「平成22年国勢調査（日本人人口）」（総務省統計局）</t>
  </si>
  <si>
    <t>（1）　出生率は人口千対　</t>
  </si>
  <si>
    <t>（2）　乳児・新生児死亡率は出生千対　　  乳児死亡(生後1年未満の死亡),  新生児死亡(生後4週未満の死亡),  早期新生児死亡(生後1週未満の死亡)</t>
  </si>
  <si>
    <t>（3）　死産率は出産（出生＋死産）千対　　　死産（妊娠満12週以後の死児の出産）</t>
  </si>
  <si>
    <t>（4）　周産期死亡率は周産期死亡(妊娠満22週以後の死産+早期新生児死亡)÷（出生＋妊娠満22週以後の死産）</t>
  </si>
  <si>
    <t>（5）　率算出に用いた人口</t>
  </si>
  <si>
    <r>
      <t>2.501</t>
    </r>
    <r>
      <rPr>
        <sz val="10"/>
        <rFont val="ＭＳ Ｐゴシック"/>
        <family val="3"/>
      </rPr>
      <t>k</t>
    </r>
    <r>
      <rPr>
        <sz val="8"/>
        <rFont val="ＭＳ Ｐゴシック"/>
        <family val="3"/>
      </rPr>
      <t>g以上</t>
    </r>
  </si>
  <si>
    <t>県、市町：「福井県の推計人口　各年10月1日現在」(県政策統計課)　</t>
  </si>
  <si>
    <r>
      <t>国　「各年10月1日現在推計人口(日本人人口)」（総務省統計局）、県、市町「福井県の推計人口各年</t>
    </r>
    <r>
      <rPr>
        <sz val="11"/>
        <rFont val="ＭＳ Ｐゴシック"/>
        <family val="3"/>
      </rPr>
      <t>10月1日」（県政策統計課）　</t>
    </r>
  </si>
  <si>
    <r>
      <t>国　「各年10月1日現在推計人口(日本人人口)」（総務省統計局）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県、市町「福井県の推計人口　各年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日」（県政策統計課）　　</t>
    </r>
  </si>
  <si>
    <t>平成23年</t>
  </si>
  <si>
    <t>国：「人口推計（平成23年10月1日現在推計人口(日本人人口)）」（総務省統計局）</t>
  </si>
  <si>
    <t>県、市町：「福井県の推計人口（平成23年10月1日現在推計人口）」（県政策統計課）</t>
  </si>
  <si>
    <t>注　（1）　率算出に用いた人口　　　「平成22年国勢調査(日本人人口)」（総務省統計局）</t>
  </si>
  <si>
    <t>県、市町：「福井県の推計人口　各年10月1日現在」(県政策統計課)　</t>
  </si>
  <si>
    <t>平成22年は　全国、県：「平成22年国勢調査による基準人口（日本人人口）」（総務省統計局）　市、町：「平成22年国勢調査（日本人人口）」（総務省統計局）</t>
  </si>
  <si>
    <t>人口10万対</t>
  </si>
  <si>
    <t>平成23年10月1日現在</t>
  </si>
  <si>
    <t>85～</t>
  </si>
  <si>
    <t>…</t>
  </si>
  <si>
    <t xml:space="preserve">     国：「人口推計（平成23年10月1日現在推計人口(日本人人口)）」（総務省統計局）</t>
  </si>
  <si>
    <t xml:space="preserve">     県、市町：「福井県の推計人口（平成23年10月1日現在推計人口）」（県政策統計課）</t>
  </si>
  <si>
    <t>　　（2）率算出に用いた人口</t>
  </si>
  <si>
    <t>注  (1)全国の総計には年齢不詳を含む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</si>
</sst>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#,##0_ "/>
    <numFmt numFmtId="179" formatCode="0.0_);[Red]\(0.0\)"/>
    <numFmt numFmtId="180" formatCode="#,##0_);[Red]\(#,##0\)"/>
    <numFmt numFmtId="181" formatCode="0_ "/>
    <numFmt numFmtId="182" formatCode="#,##0.0_ "/>
    <numFmt numFmtId="183" formatCode="0.00_);[Red]\(0.00\)"/>
    <numFmt numFmtId="184" formatCode="0.000_);[Red]\(0.000\)"/>
    <numFmt numFmtId="185" formatCode="#,##0;&quot;△ &quot;#,##0"/>
    <numFmt numFmtId="186" formatCode="#,###"/>
    <numFmt numFmtId="187" formatCode="#,##0.0;&quot;△ &quot;#,##0.0"/>
    <numFmt numFmtId="188" formatCode="_ * #,##0.0_ ;_ * \-#,##0.0_ ;_ * &quot;-&quot;?_ ;_ @_ "/>
    <numFmt numFmtId="189" formatCode="#,##0_ ;[Red]\-#,##0\ "/>
    <numFmt numFmtId="190" formatCode="_ * #,##0.00_ ;_ * \-#,##0.00_ ;_ * &quot;-&quot;?_ ;_ @_ "/>
    <numFmt numFmtId="191" formatCode="0.00_ "/>
    <numFmt numFmtId="192" formatCode="#,##0;[Red]#,##0"/>
    <numFmt numFmtId="193" formatCode="0.0;[Red]0.0"/>
    <numFmt numFmtId="194" formatCode="0_ ;[Red]\-0\ "/>
    <numFmt numFmtId="195" formatCode="#,##0.000_);[Red]\(#,##0.000\)"/>
    <numFmt numFmtId="196" formatCode="#,##0.00;&quot;△ &quot;#,##0.00"/>
    <numFmt numFmtId="197" formatCode="0;0;"/>
    <numFmt numFmtId="198" formatCode="0.0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HGS創英角ｺﾞｼｯｸUB"/>
      <family val="3"/>
    </font>
    <font>
      <sz val="48"/>
      <name val="HGS創英角ｺﾞｼｯｸUB"/>
      <family val="3"/>
    </font>
    <font>
      <sz val="72"/>
      <name val="HGS創英角ｺﾞｼｯｸUB"/>
      <family val="3"/>
    </font>
    <font>
      <sz val="36"/>
      <name val="HGS創英角ｺﾞｼｯｸUB"/>
      <family val="3"/>
    </font>
    <font>
      <sz val="42"/>
      <name val="HGS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28"/>
      <name val="ＭＳ ゴシック"/>
      <family val="3"/>
    </font>
    <font>
      <sz val="36"/>
      <name val="ＭＳ ゴシック"/>
      <family val="3"/>
    </font>
    <font>
      <sz val="18"/>
      <name val="ＭＳ ゴシック"/>
      <family val="3"/>
    </font>
    <font>
      <b/>
      <sz val="20"/>
      <name val="ＭＳ 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.5"/>
      <name val="ＭＳ 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5"/>
      <name val="ＭＳ Ｐゴシック"/>
      <family val="3"/>
    </font>
    <font>
      <b/>
      <sz val="14"/>
      <name val="ＭＳ 明朝"/>
      <family val="1"/>
    </font>
    <font>
      <sz val="16"/>
      <color indexed="1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3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b/>
      <sz val="22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1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7.5"/>
      <color indexed="8"/>
      <name val="ＭＳ Ｐゴシック"/>
      <family val="3"/>
    </font>
    <font>
      <sz val="17.25"/>
      <color indexed="8"/>
      <name val="ＭＳ Ｐゴシック"/>
      <family val="3"/>
    </font>
    <font>
      <sz val="14.7"/>
      <color indexed="8"/>
      <name val="ＭＳ Ｐゴシック"/>
      <family val="3"/>
    </font>
    <font>
      <sz val="19"/>
      <color indexed="8"/>
      <name val="ＭＳ ゴシック"/>
      <family val="3"/>
    </font>
    <font>
      <sz val="17"/>
      <color indexed="8"/>
      <name val="ＭＳ Ｐゴシック"/>
      <family val="3"/>
    </font>
    <font>
      <sz val="17"/>
      <color indexed="8"/>
      <name val="ＭＳ ゴシック"/>
      <family val="3"/>
    </font>
    <font>
      <b/>
      <sz val="16.75"/>
      <color indexed="8"/>
      <name val="ＭＳ Ｐゴシック"/>
      <family val="3"/>
    </font>
    <font>
      <sz val="18"/>
      <color indexed="8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hair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double"/>
      <right style="thin"/>
      <top style="hair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 diagonalDown="1">
      <left style="medium"/>
      <right>
        <color indexed="63"/>
      </right>
      <top style="medium"/>
      <bottom style="medium"/>
      <diagonal style="hair"/>
    </border>
    <border diagonalDown="1">
      <left>
        <color indexed="63"/>
      </left>
      <right style="medium"/>
      <top style="medium"/>
      <bottom style="medium"/>
      <diagonal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8" borderId="0" applyNumberFormat="0" applyBorder="0" applyAlignment="0" applyProtection="0"/>
    <xf numFmtId="0" fontId="46" fillId="7" borderId="0" applyNumberFormat="0" applyBorder="0" applyAlignment="0" applyProtection="0"/>
    <xf numFmtId="0" fontId="49" fillId="9" borderId="0" applyNumberFormat="0" applyBorder="0" applyAlignment="0" applyProtection="0"/>
    <xf numFmtId="0" fontId="49" fillId="3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14" borderId="1" applyNumberFormat="0" applyAlignment="0" applyProtection="0"/>
    <xf numFmtId="0" fontId="52" fillId="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53" fillId="0" borderId="3" applyNumberFormat="0" applyFill="0" applyAlignment="0" applyProtection="0"/>
    <xf numFmtId="0" fontId="54" fillId="15" borderId="0" applyNumberFormat="0" applyBorder="0" applyAlignment="0" applyProtection="0"/>
    <xf numFmtId="0" fontId="55" fillId="16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16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7" borderId="4" applyNumberFormat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63" fillId="17" borderId="0" applyNumberFormat="0" applyBorder="0" applyAlignment="0" applyProtection="0"/>
  </cellStyleXfs>
  <cellXfs count="982"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49" fontId="11" fillId="0" borderId="0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49" fontId="13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left" indent="2"/>
    </xf>
    <xf numFmtId="49" fontId="15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left" indent="3"/>
    </xf>
    <xf numFmtId="0" fontId="12" fillId="0" borderId="0" xfId="0" applyFont="1" applyAlignment="1">
      <alignment horizontal="left" indent="3"/>
    </xf>
    <xf numFmtId="0" fontId="13" fillId="0" borderId="0" xfId="0" applyFont="1" applyAlignment="1">
      <alignment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left" indent="3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 indent="3"/>
    </xf>
    <xf numFmtId="49" fontId="9" fillId="0" borderId="0" xfId="0" applyNumberFormat="1" applyFont="1" applyAlignment="1">
      <alignment horizontal="left" indent="3"/>
    </xf>
    <xf numFmtId="49" fontId="16" fillId="0" borderId="0" xfId="0" applyNumberFormat="1" applyFont="1" applyAlignment="1">
      <alignment horizontal="left" wrapText="1" indent="3"/>
    </xf>
    <xf numFmtId="0" fontId="13" fillId="0" borderId="0" xfId="0" applyFont="1" applyAlignment="1">
      <alignment horizontal="left" indent="2"/>
    </xf>
    <xf numFmtId="49" fontId="12" fillId="0" borderId="0" xfId="0" applyNumberFormat="1" applyFont="1" applyBorder="1" applyAlignment="1">
      <alignment horizontal="left" indent="2"/>
    </xf>
    <xf numFmtId="0" fontId="15" fillId="0" borderId="0" xfId="0" applyFont="1" applyAlignment="1">
      <alignment horizontal="left" indent="2"/>
    </xf>
    <xf numFmtId="49" fontId="9" fillId="0" borderId="0" xfId="0" applyNumberFormat="1" applyFont="1" applyAlignment="1">
      <alignment/>
    </xf>
    <xf numFmtId="49" fontId="16" fillId="0" borderId="0" xfId="0" applyNumberFormat="1" applyFont="1" applyAlignment="1">
      <alignment wrapText="1"/>
    </xf>
    <xf numFmtId="0" fontId="9" fillId="0" borderId="0" xfId="0" applyFont="1" applyBorder="1" applyAlignment="1">
      <alignment/>
    </xf>
    <xf numFmtId="49" fontId="13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indent="5"/>
    </xf>
    <xf numFmtId="0" fontId="12" fillId="0" borderId="0" xfId="0" applyFont="1" applyAlignment="1">
      <alignment horizontal="left" indent="5"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left" indent="5"/>
    </xf>
    <xf numFmtId="177" fontId="12" fillId="0" borderId="0" xfId="49" applyNumberFormat="1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 indent="5"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49" fontId="16" fillId="0" borderId="0" xfId="0" applyNumberFormat="1" applyFont="1" applyAlignment="1">
      <alignment/>
    </xf>
    <xf numFmtId="49" fontId="16" fillId="0" borderId="0" xfId="0" applyNumberFormat="1" applyFont="1" applyAlignment="1">
      <alignment horizontal="left" indent="5"/>
    </xf>
    <xf numFmtId="49" fontId="12" fillId="0" borderId="0" xfId="0" applyNumberFormat="1" applyFont="1" applyAlignment="1">
      <alignment horizontal="left" indent="3"/>
    </xf>
    <xf numFmtId="49" fontId="12" fillId="0" borderId="0" xfId="0" applyNumberFormat="1" applyFont="1" applyAlignment="1">
      <alignment/>
    </xf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horizontal="left" indent="1"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vertical="center"/>
    </xf>
    <xf numFmtId="0" fontId="25" fillId="0" borderId="0" xfId="0" applyFont="1" applyAlignment="1">
      <alignment/>
    </xf>
    <xf numFmtId="180" fontId="25" fillId="0" borderId="0" xfId="0" applyNumberFormat="1" applyFont="1" applyAlignment="1">
      <alignment/>
    </xf>
    <xf numFmtId="180" fontId="19" fillId="0" borderId="0" xfId="0" applyNumberFormat="1" applyFont="1" applyAlignment="1">
      <alignment/>
    </xf>
    <xf numFmtId="180" fontId="26" fillId="0" borderId="0" xfId="0" applyNumberFormat="1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180" fontId="18" fillId="0" borderId="15" xfId="0" applyNumberFormat="1" applyFont="1" applyBorder="1" applyAlignment="1">
      <alignment/>
    </xf>
    <xf numFmtId="180" fontId="18" fillId="0" borderId="16" xfId="0" applyNumberFormat="1" applyFont="1" applyBorder="1" applyAlignment="1">
      <alignment/>
    </xf>
    <xf numFmtId="180" fontId="18" fillId="0" borderId="17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0" fontId="19" fillId="0" borderId="19" xfId="0" applyFont="1" applyBorder="1" applyAlignment="1">
      <alignment horizontal="center"/>
    </xf>
    <xf numFmtId="180" fontId="18" fillId="0" borderId="20" xfId="0" applyNumberFormat="1" applyFont="1" applyBorder="1" applyAlignment="1">
      <alignment/>
    </xf>
    <xf numFmtId="180" fontId="18" fillId="0" borderId="21" xfId="0" applyNumberFormat="1" applyFont="1" applyBorder="1" applyAlignment="1">
      <alignment/>
    </xf>
    <xf numFmtId="180" fontId="18" fillId="0" borderId="0" xfId="0" applyNumberFormat="1" applyFont="1" applyBorder="1" applyAlignment="1">
      <alignment/>
    </xf>
    <xf numFmtId="180" fontId="18" fillId="0" borderId="22" xfId="0" applyNumberFormat="1" applyFont="1" applyBorder="1" applyAlignment="1">
      <alignment/>
    </xf>
    <xf numFmtId="180" fontId="18" fillId="0" borderId="23" xfId="0" applyNumberFormat="1" applyFont="1" applyBorder="1" applyAlignment="1">
      <alignment/>
    </xf>
    <xf numFmtId="0" fontId="19" fillId="0" borderId="24" xfId="0" applyFont="1" applyBorder="1" applyAlignment="1">
      <alignment horizontal="center"/>
    </xf>
    <xf numFmtId="180" fontId="18" fillId="0" borderId="25" xfId="0" applyNumberFormat="1" applyFont="1" applyBorder="1" applyAlignment="1">
      <alignment/>
    </xf>
    <xf numFmtId="180" fontId="18" fillId="0" borderId="26" xfId="0" applyNumberFormat="1" applyFont="1" applyBorder="1" applyAlignment="1">
      <alignment/>
    </xf>
    <xf numFmtId="180" fontId="18" fillId="0" borderId="27" xfId="0" applyNumberFormat="1" applyFont="1" applyBorder="1" applyAlignment="1">
      <alignment/>
    </xf>
    <xf numFmtId="180" fontId="18" fillId="0" borderId="28" xfId="0" applyNumberFormat="1" applyFont="1" applyBorder="1" applyAlignment="1">
      <alignment/>
    </xf>
    <xf numFmtId="0" fontId="0" fillId="0" borderId="0" xfId="0" applyAlignment="1">
      <alignment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180" fontId="18" fillId="0" borderId="31" xfId="0" applyNumberFormat="1" applyFont="1" applyBorder="1" applyAlignment="1">
      <alignment/>
    </xf>
    <xf numFmtId="180" fontId="18" fillId="0" borderId="16" xfId="0" applyNumberFormat="1" applyFont="1" applyBorder="1" applyAlignment="1">
      <alignment/>
    </xf>
    <xf numFmtId="180" fontId="18" fillId="0" borderId="32" xfId="0" applyNumberFormat="1" applyFont="1" applyBorder="1" applyAlignment="1">
      <alignment/>
    </xf>
    <xf numFmtId="180" fontId="18" fillId="0" borderId="33" xfId="0" applyNumberFormat="1" applyFont="1" applyBorder="1" applyAlignment="1">
      <alignment/>
    </xf>
    <xf numFmtId="180" fontId="18" fillId="0" borderId="34" xfId="0" applyNumberFormat="1" applyFont="1" applyBorder="1" applyAlignment="1">
      <alignment/>
    </xf>
    <xf numFmtId="180" fontId="18" fillId="0" borderId="35" xfId="0" applyNumberFormat="1" applyFont="1" applyBorder="1" applyAlignment="1">
      <alignment/>
    </xf>
    <xf numFmtId="180" fontId="18" fillId="0" borderId="36" xfId="0" applyNumberFormat="1" applyFont="1" applyBorder="1" applyAlignment="1">
      <alignment/>
    </xf>
    <xf numFmtId="180" fontId="18" fillId="0" borderId="37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23" xfId="0" applyNumberFormat="1" applyFont="1" applyBorder="1" applyAlignment="1">
      <alignment/>
    </xf>
    <xf numFmtId="180" fontId="18" fillId="0" borderId="28" xfId="0" applyNumberFormat="1" applyFont="1" applyBorder="1" applyAlignment="1">
      <alignment/>
    </xf>
    <xf numFmtId="41" fontId="18" fillId="0" borderId="17" xfId="0" applyNumberFormat="1" applyFont="1" applyBorder="1" applyAlignment="1">
      <alignment/>
    </xf>
    <xf numFmtId="41" fontId="18" fillId="0" borderId="22" xfId="0" applyNumberFormat="1" applyFont="1" applyBorder="1" applyAlignment="1">
      <alignment/>
    </xf>
    <xf numFmtId="41" fontId="18" fillId="0" borderId="27" xfId="0" applyNumberFormat="1" applyFont="1" applyBorder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180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38" fontId="0" fillId="0" borderId="0" xfId="49" applyFont="1" applyAlignment="1">
      <alignment/>
    </xf>
    <xf numFmtId="178" fontId="18" fillId="0" borderId="16" xfId="0" applyNumberFormat="1" applyFont="1" applyBorder="1" applyAlignment="1">
      <alignment horizontal="right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41" fontId="18" fillId="0" borderId="40" xfId="0" applyNumberFormat="1" applyFont="1" applyBorder="1" applyAlignment="1">
      <alignment/>
    </xf>
    <xf numFmtId="41" fontId="18" fillId="0" borderId="41" xfId="0" applyNumberFormat="1" applyFont="1" applyBorder="1" applyAlignment="1">
      <alignment/>
    </xf>
    <xf numFmtId="0" fontId="19" fillId="0" borderId="42" xfId="0" applyFont="1" applyBorder="1" applyAlignment="1">
      <alignment horizontal="center"/>
    </xf>
    <xf numFmtId="41" fontId="18" fillId="0" borderId="37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182" fontId="18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9" fillId="0" borderId="13" xfId="0" applyFont="1" applyBorder="1" applyAlignment="1">
      <alignment horizontal="right"/>
    </xf>
    <xf numFmtId="0" fontId="19" fillId="0" borderId="43" xfId="0" applyFont="1" applyBorder="1" applyAlignment="1">
      <alignment horizontal="right"/>
    </xf>
    <xf numFmtId="0" fontId="18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48" xfId="0" applyFont="1" applyBorder="1" applyAlignment="1">
      <alignment/>
    </xf>
    <xf numFmtId="0" fontId="18" fillId="0" borderId="42" xfId="0" applyFont="1" applyBorder="1" applyAlignment="1">
      <alignment/>
    </xf>
    <xf numFmtId="178" fontId="18" fillId="0" borderId="42" xfId="0" applyNumberFormat="1" applyFont="1" applyBorder="1" applyAlignment="1">
      <alignment/>
    </xf>
    <xf numFmtId="178" fontId="18" fillId="0" borderId="39" xfId="0" applyNumberFormat="1" applyFont="1" applyBorder="1" applyAlignment="1">
      <alignment/>
    </xf>
    <xf numFmtId="0" fontId="19" fillId="0" borderId="49" xfId="0" applyFont="1" applyBorder="1" applyAlignment="1">
      <alignment horizontal="left"/>
    </xf>
    <xf numFmtId="0" fontId="18" fillId="0" borderId="50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178" fontId="18" fillId="0" borderId="48" xfId="0" applyNumberFormat="1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176" fontId="18" fillId="0" borderId="15" xfId="0" applyNumberFormat="1" applyFont="1" applyBorder="1" applyAlignment="1">
      <alignment horizontal="right"/>
    </xf>
    <xf numFmtId="176" fontId="18" fillId="0" borderId="16" xfId="0" applyNumberFormat="1" applyFont="1" applyBorder="1" applyAlignment="1">
      <alignment horizontal="right"/>
    </xf>
    <xf numFmtId="176" fontId="18" fillId="0" borderId="56" xfId="0" applyNumberFormat="1" applyFont="1" applyBorder="1" applyAlignment="1">
      <alignment horizontal="right"/>
    </xf>
    <xf numFmtId="176" fontId="18" fillId="0" borderId="40" xfId="0" applyNumberFormat="1" applyFont="1" applyBorder="1" applyAlignment="1">
      <alignment horizontal="right"/>
    </xf>
    <xf numFmtId="176" fontId="18" fillId="0" borderId="57" xfId="0" applyNumberFormat="1" applyFont="1" applyBorder="1" applyAlignment="1">
      <alignment horizontal="right"/>
    </xf>
    <xf numFmtId="176" fontId="18" fillId="0" borderId="11" xfId="0" applyNumberFormat="1" applyFont="1" applyBorder="1" applyAlignment="1">
      <alignment horizontal="right"/>
    </xf>
    <xf numFmtId="176" fontId="18" fillId="0" borderId="58" xfId="0" applyNumberFormat="1" applyFont="1" applyBorder="1" applyAlignment="1">
      <alignment horizontal="right"/>
    </xf>
    <xf numFmtId="176" fontId="18" fillId="0" borderId="59" xfId="0" applyNumberFormat="1" applyFont="1" applyBorder="1" applyAlignment="1">
      <alignment horizontal="right"/>
    </xf>
    <xf numFmtId="176" fontId="18" fillId="0" borderId="60" xfId="0" applyNumberFormat="1" applyFont="1" applyBorder="1" applyAlignment="1">
      <alignment horizontal="right"/>
    </xf>
    <xf numFmtId="176" fontId="18" fillId="0" borderId="61" xfId="0" applyNumberFormat="1" applyFont="1" applyBorder="1" applyAlignment="1">
      <alignment horizontal="right"/>
    </xf>
    <xf numFmtId="176" fontId="18" fillId="0" borderId="17" xfId="0" applyNumberFormat="1" applyFont="1" applyBorder="1" applyAlignment="1">
      <alignment horizontal="right"/>
    </xf>
    <xf numFmtId="182" fontId="18" fillId="0" borderId="16" xfId="0" applyNumberFormat="1" applyFont="1" applyBorder="1" applyAlignment="1">
      <alignment horizontal="right"/>
    </xf>
    <xf numFmtId="182" fontId="18" fillId="0" borderId="17" xfId="0" applyNumberFormat="1" applyFont="1" applyBorder="1" applyAlignment="1">
      <alignment horizontal="right"/>
    </xf>
    <xf numFmtId="182" fontId="18" fillId="0" borderId="58" xfId="0" applyNumberFormat="1" applyFont="1" applyBorder="1" applyAlignment="1">
      <alignment horizontal="right"/>
    </xf>
    <xf numFmtId="0" fontId="32" fillId="0" borderId="23" xfId="0" applyFont="1" applyBorder="1" applyAlignment="1">
      <alignment horizontal="center"/>
    </xf>
    <xf numFmtId="176" fontId="18" fillId="0" borderId="20" xfId="0" applyNumberFormat="1" applyFont="1" applyBorder="1" applyAlignment="1">
      <alignment horizontal="right"/>
    </xf>
    <xf numFmtId="176" fontId="18" fillId="0" borderId="21" xfId="0" applyNumberFormat="1" applyFont="1" applyBorder="1" applyAlignment="1">
      <alignment horizontal="right"/>
    </xf>
    <xf numFmtId="179" fontId="18" fillId="0" borderId="62" xfId="0" applyNumberFormat="1" applyFont="1" applyBorder="1" applyAlignment="1">
      <alignment horizontal="right"/>
    </xf>
    <xf numFmtId="176" fontId="18" fillId="0" borderId="41" xfId="0" applyNumberFormat="1" applyFont="1" applyBorder="1" applyAlignment="1">
      <alignment horizontal="right"/>
    </xf>
    <xf numFmtId="176" fontId="18" fillId="0" borderId="22" xfId="0" applyNumberFormat="1" applyFont="1" applyBorder="1" applyAlignment="1">
      <alignment horizontal="right"/>
    </xf>
    <xf numFmtId="176" fontId="18" fillId="0" borderId="62" xfId="0" applyNumberFormat="1" applyFont="1" applyBorder="1" applyAlignment="1">
      <alignment horizontal="right"/>
    </xf>
    <xf numFmtId="176" fontId="18" fillId="0" borderId="34" xfId="0" applyNumberFormat="1" applyFont="1" applyBorder="1" applyAlignment="1">
      <alignment horizontal="right"/>
    </xf>
    <xf numFmtId="182" fontId="18" fillId="0" borderId="21" xfId="0" applyNumberFormat="1" applyFont="1" applyBorder="1" applyAlignment="1">
      <alignment horizontal="right"/>
    </xf>
    <xf numFmtId="182" fontId="18" fillId="0" borderId="22" xfId="0" applyNumberFormat="1" applyFont="1" applyBorder="1" applyAlignment="1">
      <alignment horizontal="right"/>
    </xf>
    <xf numFmtId="0" fontId="32" fillId="0" borderId="28" xfId="0" applyFont="1" applyBorder="1" applyAlignment="1">
      <alignment horizontal="center"/>
    </xf>
    <xf numFmtId="176" fontId="18" fillId="0" borderId="25" xfId="0" applyNumberFormat="1" applyFont="1" applyBorder="1" applyAlignment="1">
      <alignment horizontal="right"/>
    </xf>
    <xf numFmtId="176" fontId="18" fillId="0" borderId="26" xfId="0" applyNumberFormat="1" applyFont="1" applyBorder="1" applyAlignment="1">
      <alignment horizontal="right"/>
    </xf>
    <xf numFmtId="179" fontId="18" fillId="0" borderId="63" xfId="0" applyNumberFormat="1" applyFont="1" applyBorder="1" applyAlignment="1">
      <alignment horizontal="right"/>
    </xf>
    <xf numFmtId="179" fontId="18" fillId="0" borderId="42" xfId="0" applyNumberFormat="1" applyFont="1" applyBorder="1" applyAlignment="1">
      <alignment horizontal="right"/>
    </xf>
    <xf numFmtId="176" fontId="18" fillId="0" borderId="37" xfId="0" applyNumberFormat="1" applyFont="1" applyBorder="1" applyAlignment="1">
      <alignment horizontal="right"/>
    </xf>
    <xf numFmtId="176" fontId="18" fillId="0" borderId="27" xfId="0" applyNumberFormat="1" applyFont="1" applyBorder="1" applyAlignment="1">
      <alignment horizontal="right"/>
    </xf>
    <xf numFmtId="176" fontId="18" fillId="0" borderId="42" xfId="0" applyNumberFormat="1" applyFont="1" applyBorder="1" applyAlignment="1">
      <alignment horizontal="right"/>
    </xf>
    <xf numFmtId="176" fontId="18" fillId="0" borderId="63" xfId="0" applyNumberFormat="1" applyFont="1" applyBorder="1" applyAlignment="1">
      <alignment horizontal="right"/>
    </xf>
    <xf numFmtId="176" fontId="18" fillId="0" borderId="64" xfId="0" applyNumberFormat="1" applyFont="1" applyBorder="1" applyAlignment="1">
      <alignment horizontal="right"/>
    </xf>
    <xf numFmtId="182" fontId="18" fillId="0" borderId="26" xfId="0" applyNumberFormat="1" applyFont="1" applyBorder="1" applyAlignment="1">
      <alignment horizontal="right"/>
    </xf>
    <xf numFmtId="182" fontId="18" fillId="0" borderId="27" xfId="0" applyNumberFormat="1" applyFont="1" applyBorder="1" applyAlignment="1">
      <alignment horizontal="right"/>
    </xf>
    <xf numFmtId="0" fontId="32" fillId="0" borderId="33" xfId="0" applyFont="1" applyBorder="1" applyAlignment="1">
      <alignment horizontal="center"/>
    </xf>
    <xf numFmtId="176" fontId="18" fillId="0" borderId="65" xfId="0" applyNumberFormat="1" applyFont="1" applyBorder="1" applyAlignment="1">
      <alignment horizontal="right"/>
    </xf>
    <xf numFmtId="176" fontId="18" fillId="0" borderId="66" xfId="0" applyNumberFormat="1" applyFont="1" applyBorder="1" applyAlignment="1">
      <alignment horizontal="right"/>
    </xf>
    <xf numFmtId="179" fontId="18" fillId="0" borderId="61" xfId="0" applyNumberFormat="1" applyFont="1" applyBorder="1" applyAlignment="1">
      <alignment horizontal="right"/>
    </xf>
    <xf numFmtId="179" fontId="18" fillId="0" borderId="58" xfId="0" applyNumberFormat="1" applyFont="1" applyBorder="1" applyAlignment="1">
      <alignment horizontal="right"/>
    </xf>
    <xf numFmtId="176" fontId="18" fillId="0" borderId="67" xfId="0" applyNumberFormat="1" applyFont="1" applyBorder="1" applyAlignment="1">
      <alignment horizontal="right"/>
    </xf>
    <xf numFmtId="182" fontId="18" fillId="0" borderId="66" xfId="0" applyNumberFormat="1" applyFont="1" applyBorder="1" applyAlignment="1">
      <alignment horizontal="right"/>
    </xf>
    <xf numFmtId="0" fontId="32" fillId="0" borderId="36" xfId="0" applyFont="1" applyBorder="1" applyAlignment="1">
      <alignment horizontal="center"/>
    </xf>
    <xf numFmtId="0" fontId="32" fillId="0" borderId="57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176" fontId="32" fillId="0" borderId="0" xfId="0" applyNumberFormat="1" applyFont="1" applyFill="1" applyBorder="1" applyAlignment="1">
      <alignment vertical="center"/>
    </xf>
    <xf numFmtId="186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8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0" fillId="9" borderId="0" xfId="0" applyFill="1" applyAlignment="1">
      <alignment/>
    </xf>
    <xf numFmtId="177" fontId="0" fillId="0" borderId="0" xfId="49" applyNumberFormat="1" applyFont="1" applyAlignment="1">
      <alignment/>
    </xf>
    <xf numFmtId="0" fontId="33" fillId="0" borderId="0" xfId="0" applyFont="1" applyAlignment="1">
      <alignment/>
    </xf>
    <xf numFmtId="0" fontId="0" fillId="0" borderId="10" xfId="0" applyNumberFormat="1" applyBorder="1" applyAlignment="1">
      <alignment horizontal="right" vertical="center"/>
    </xf>
    <xf numFmtId="0" fontId="0" fillId="0" borderId="50" xfId="0" applyNumberFormat="1" applyBorder="1" applyAlignment="1">
      <alignment vertical="center"/>
    </xf>
    <xf numFmtId="0" fontId="34" fillId="0" borderId="68" xfId="0" applyNumberFormat="1" applyFont="1" applyBorder="1" applyAlignment="1">
      <alignment vertical="center"/>
    </xf>
    <xf numFmtId="188" fontId="0" fillId="0" borderId="16" xfId="49" applyNumberFormat="1" applyFont="1" applyBorder="1" applyAlignment="1">
      <alignment/>
    </xf>
    <xf numFmtId="185" fontId="0" fillId="0" borderId="16" xfId="49" applyNumberFormat="1" applyFont="1" applyBorder="1" applyAlignment="1">
      <alignment/>
    </xf>
    <xf numFmtId="0" fontId="0" fillId="0" borderId="20" xfId="0" applyBorder="1" applyAlignment="1">
      <alignment horizontal="center"/>
    </xf>
    <xf numFmtId="38" fontId="0" fillId="0" borderId="21" xfId="49" applyFont="1" applyBorder="1" applyAlignment="1">
      <alignment/>
    </xf>
    <xf numFmtId="188" fontId="0" fillId="0" borderId="21" xfId="49" applyNumberFormat="1" applyFont="1" applyBorder="1" applyAlignment="1">
      <alignment/>
    </xf>
    <xf numFmtId="189" fontId="0" fillId="0" borderId="21" xfId="49" applyNumberFormat="1" applyFont="1" applyBorder="1" applyAlignment="1">
      <alignment/>
    </xf>
    <xf numFmtId="185" fontId="0" fillId="0" borderId="21" xfId="49" applyNumberFormat="1" applyFont="1" applyBorder="1" applyAlignment="1">
      <alignment/>
    </xf>
    <xf numFmtId="187" fontId="0" fillId="0" borderId="21" xfId="49" applyNumberFormat="1" applyFont="1" applyBorder="1" applyAlignment="1">
      <alignment/>
    </xf>
    <xf numFmtId="41" fontId="0" fillId="0" borderId="21" xfId="49" applyNumberFormat="1" applyFont="1" applyBorder="1" applyAlignment="1">
      <alignment/>
    </xf>
    <xf numFmtId="190" fontId="0" fillId="0" borderId="41" xfId="49" applyNumberFormat="1" applyFont="1" applyBorder="1" applyAlignment="1">
      <alignment/>
    </xf>
    <xf numFmtId="38" fontId="0" fillId="0" borderId="25" xfId="49" applyFont="1" applyBorder="1" applyAlignment="1">
      <alignment horizontal="center"/>
    </xf>
    <xf numFmtId="38" fontId="0" fillId="0" borderId="26" xfId="49" applyFont="1" applyFill="1" applyBorder="1" applyAlignment="1">
      <alignment/>
    </xf>
    <xf numFmtId="38" fontId="0" fillId="0" borderId="26" xfId="49" applyFont="1" applyBorder="1" applyAlignment="1">
      <alignment/>
    </xf>
    <xf numFmtId="188" fontId="0" fillId="0" borderId="26" xfId="49" applyNumberFormat="1" applyFont="1" applyBorder="1" applyAlignment="1">
      <alignment/>
    </xf>
    <xf numFmtId="189" fontId="0" fillId="0" borderId="26" xfId="49" applyNumberFormat="1" applyFont="1" applyBorder="1" applyAlignment="1">
      <alignment/>
    </xf>
    <xf numFmtId="185" fontId="0" fillId="0" borderId="26" xfId="49" applyNumberFormat="1" applyFont="1" applyBorder="1" applyAlignment="1">
      <alignment/>
    </xf>
    <xf numFmtId="187" fontId="0" fillId="0" borderId="26" xfId="49" applyNumberFormat="1" applyFont="1" applyBorder="1" applyAlignment="1">
      <alignment/>
    </xf>
    <xf numFmtId="41" fontId="0" fillId="0" borderId="26" xfId="49" applyNumberFormat="1" applyFont="1" applyBorder="1" applyAlignment="1">
      <alignment/>
    </xf>
    <xf numFmtId="190" fontId="0" fillId="0" borderId="37" xfId="49" applyNumberFormat="1" applyFont="1" applyBorder="1" applyAlignment="1">
      <alignment/>
    </xf>
    <xf numFmtId="0" fontId="0" fillId="0" borderId="65" xfId="0" applyBorder="1" applyAlignment="1">
      <alignment horizontal="center"/>
    </xf>
    <xf numFmtId="38" fontId="0" fillId="0" borderId="21" xfId="49" applyFont="1" applyFill="1" applyBorder="1" applyAlignment="1">
      <alignment/>
    </xf>
    <xf numFmtId="38" fontId="0" fillId="0" borderId="66" xfId="49" applyFont="1" applyBorder="1" applyAlignment="1">
      <alignment/>
    </xf>
    <xf numFmtId="188" fontId="0" fillId="0" borderId="66" xfId="49" applyNumberFormat="1" applyFont="1" applyBorder="1" applyAlignment="1">
      <alignment/>
    </xf>
    <xf numFmtId="189" fontId="0" fillId="0" borderId="66" xfId="49" applyNumberFormat="1" applyFont="1" applyBorder="1" applyAlignment="1">
      <alignment/>
    </xf>
    <xf numFmtId="187" fontId="0" fillId="0" borderId="66" xfId="49" applyNumberFormat="1" applyFont="1" applyBorder="1" applyAlignment="1">
      <alignment/>
    </xf>
    <xf numFmtId="41" fontId="0" fillId="0" borderId="66" xfId="49" applyNumberFormat="1" applyFont="1" applyBorder="1" applyAlignment="1">
      <alignment horizontal="right"/>
    </xf>
    <xf numFmtId="41" fontId="0" fillId="0" borderId="66" xfId="49" applyNumberFormat="1" applyFont="1" applyBorder="1" applyAlignment="1">
      <alignment/>
    </xf>
    <xf numFmtId="190" fontId="0" fillId="0" borderId="69" xfId="49" applyNumberFormat="1" applyFont="1" applyBorder="1" applyAlignment="1">
      <alignment/>
    </xf>
    <xf numFmtId="41" fontId="0" fillId="0" borderId="21" xfId="49" applyNumberFormat="1" applyFont="1" applyBorder="1" applyAlignment="1">
      <alignment horizontal="right"/>
    </xf>
    <xf numFmtId="188" fontId="0" fillId="0" borderId="66" xfId="49" applyNumberFormat="1" applyFont="1" applyBorder="1" applyAlignment="1">
      <alignment horizontal="right"/>
    </xf>
    <xf numFmtId="0" fontId="0" fillId="0" borderId="25" xfId="0" applyBorder="1" applyAlignment="1">
      <alignment horizontal="center"/>
    </xf>
    <xf numFmtId="41" fontId="0" fillId="0" borderId="26" xfId="49" applyNumberFormat="1" applyFont="1" applyBorder="1" applyAlignment="1">
      <alignment horizontal="right"/>
    </xf>
    <xf numFmtId="188" fontId="0" fillId="0" borderId="26" xfId="49" applyNumberFormat="1" applyFont="1" applyBorder="1" applyAlignment="1">
      <alignment horizontal="right"/>
    </xf>
    <xf numFmtId="38" fontId="0" fillId="0" borderId="57" xfId="49" applyFont="1" applyFill="1" applyBorder="1" applyAlignment="1">
      <alignment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19" fillId="0" borderId="15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41" fontId="19" fillId="0" borderId="16" xfId="0" applyNumberFormat="1" applyFont="1" applyBorder="1" applyAlignment="1">
      <alignment horizontal="right"/>
    </xf>
    <xf numFmtId="41" fontId="18" fillId="0" borderId="16" xfId="0" applyNumberFormat="1" applyFont="1" applyFill="1" applyBorder="1" applyAlignment="1">
      <alignment horizontal="right"/>
    </xf>
    <xf numFmtId="41" fontId="18" fillId="0" borderId="16" xfId="0" applyNumberFormat="1" applyFont="1" applyBorder="1" applyAlignment="1">
      <alignment horizontal="right"/>
    </xf>
    <xf numFmtId="41" fontId="18" fillId="0" borderId="16" xfId="0" applyNumberFormat="1" applyFont="1" applyBorder="1" applyAlignment="1">
      <alignment horizontal="center"/>
    </xf>
    <xf numFmtId="41" fontId="19" fillId="0" borderId="16" xfId="0" applyNumberFormat="1" applyFont="1" applyBorder="1" applyAlignment="1">
      <alignment horizontal="right" wrapText="1"/>
    </xf>
    <xf numFmtId="41" fontId="19" fillId="0" borderId="40" xfId="0" applyNumberFormat="1" applyFont="1" applyBorder="1" applyAlignment="1">
      <alignment horizontal="right" wrapText="1"/>
    </xf>
    <xf numFmtId="0" fontId="19" fillId="0" borderId="20" xfId="0" applyFont="1" applyBorder="1" applyAlignment="1">
      <alignment horizontal="center"/>
    </xf>
    <xf numFmtId="41" fontId="18" fillId="0" borderId="21" xfId="0" applyNumberFormat="1" applyFont="1" applyBorder="1" applyAlignment="1">
      <alignment horizontal="right"/>
    </xf>
    <xf numFmtId="41" fontId="18" fillId="0" borderId="21" xfId="0" applyNumberFormat="1" applyFont="1" applyFill="1" applyBorder="1" applyAlignment="1">
      <alignment horizontal="right"/>
    </xf>
    <xf numFmtId="41" fontId="18" fillId="0" borderId="21" xfId="0" applyNumberFormat="1" applyFont="1" applyBorder="1" applyAlignment="1">
      <alignment horizontal="right" wrapText="1"/>
    </xf>
    <xf numFmtId="41" fontId="18" fillId="0" borderId="41" xfId="0" applyNumberFormat="1" applyFont="1" applyBorder="1" applyAlignment="1">
      <alignment horizontal="right" wrapText="1"/>
    </xf>
    <xf numFmtId="0" fontId="19" fillId="0" borderId="25" xfId="0" applyFont="1" applyBorder="1" applyAlignment="1">
      <alignment horizontal="center"/>
    </xf>
    <xf numFmtId="41" fontId="18" fillId="0" borderId="26" xfId="0" applyNumberFormat="1" applyFont="1" applyBorder="1" applyAlignment="1">
      <alignment horizontal="right"/>
    </xf>
    <xf numFmtId="41" fontId="18" fillId="0" borderId="26" xfId="0" applyNumberFormat="1" applyFont="1" applyFill="1" applyBorder="1" applyAlignment="1">
      <alignment horizontal="right"/>
    </xf>
    <xf numFmtId="41" fontId="18" fillId="0" borderId="26" xfId="0" applyNumberFormat="1" applyFont="1" applyBorder="1" applyAlignment="1">
      <alignment horizontal="right" wrapText="1"/>
    </xf>
    <xf numFmtId="41" fontId="18" fillId="0" borderId="37" xfId="0" applyNumberFormat="1" applyFont="1" applyBorder="1" applyAlignment="1">
      <alignment horizontal="right"/>
    </xf>
    <xf numFmtId="0" fontId="19" fillId="0" borderId="65" xfId="0" applyFont="1" applyBorder="1" applyAlignment="1">
      <alignment horizontal="center"/>
    </xf>
    <xf numFmtId="41" fontId="18" fillId="0" borderId="66" xfId="0" applyNumberFormat="1" applyFont="1" applyBorder="1" applyAlignment="1">
      <alignment horizontal="right"/>
    </xf>
    <xf numFmtId="41" fontId="18" fillId="0" borderId="66" xfId="0" applyNumberFormat="1" applyFont="1" applyFill="1" applyBorder="1" applyAlignment="1">
      <alignment horizontal="right"/>
    </xf>
    <xf numFmtId="41" fontId="18" fillId="0" borderId="69" xfId="0" applyNumberFormat="1" applyFont="1" applyBorder="1" applyAlignment="1">
      <alignment horizontal="right"/>
    </xf>
    <xf numFmtId="41" fontId="18" fillId="0" borderId="41" xfId="0" applyNumberFormat="1" applyFont="1" applyBorder="1" applyAlignment="1">
      <alignment horizontal="right"/>
    </xf>
    <xf numFmtId="0" fontId="3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7" fillId="0" borderId="0" xfId="0" applyFont="1" applyAlignment="1">
      <alignment/>
    </xf>
    <xf numFmtId="0" fontId="18" fillId="0" borderId="15" xfId="0" applyFont="1" applyBorder="1" applyAlignment="1">
      <alignment horizontal="center"/>
    </xf>
    <xf numFmtId="178" fontId="18" fillId="0" borderId="40" xfId="0" applyNumberFormat="1" applyFont="1" applyBorder="1" applyAlignment="1">
      <alignment horizontal="right"/>
    </xf>
    <xf numFmtId="0" fontId="18" fillId="0" borderId="65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41" fontId="18" fillId="0" borderId="40" xfId="0" applyNumberFormat="1" applyFont="1" applyBorder="1" applyAlignment="1">
      <alignment horizontal="right"/>
    </xf>
    <xf numFmtId="0" fontId="18" fillId="0" borderId="20" xfId="0" applyFont="1" applyBorder="1" applyAlignment="1">
      <alignment horizontal="center"/>
    </xf>
    <xf numFmtId="0" fontId="24" fillId="0" borderId="0" xfId="0" applyFont="1" applyAlignment="1">
      <alignment/>
    </xf>
    <xf numFmtId="179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43" xfId="0" applyBorder="1" applyAlignment="1">
      <alignment vertical="center"/>
    </xf>
    <xf numFmtId="179" fontId="0" fillId="0" borderId="45" xfId="0" applyNumberFormat="1" applyBorder="1" applyAlignment="1">
      <alignment horizontal="center" vertical="center"/>
    </xf>
    <xf numFmtId="41" fontId="0" fillId="0" borderId="45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9" xfId="0" applyBorder="1" applyAlignment="1">
      <alignment/>
    </xf>
    <xf numFmtId="0" fontId="0" fillId="0" borderId="54" xfId="0" applyBorder="1" applyAlignment="1">
      <alignment horizontal="distributed" vertical="center" wrapText="1"/>
    </xf>
    <xf numFmtId="179" fontId="0" fillId="0" borderId="55" xfId="0" applyNumberFormat="1" applyBorder="1" applyAlignment="1">
      <alignment horizontal="distributed" vertical="center" wrapText="1"/>
    </xf>
    <xf numFmtId="0" fontId="0" fillId="0" borderId="63" xfId="0" applyBorder="1" applyAlignment="1">
      <alignment horizontal="distributed" vertical="center" wrapText="1"/>
    </xf>
    <xf numFmtId="41" fontId="0" fillId="0" borderId="55" xfId="0" applyNumberFormat="1" applyBorder="1" applyAlignment="1">
      <alignment horizontal="distributed" vertical="center" wrapText="1"/>
    </xf>
    <xf numFmtId="0" fontId="0" fillId="0" borderId="53" xfId="0" applyBorder="1" applyAlignment="1">
      <alignment horizontal="distributed" vertical="center" wrapText="1"/>
    </xf>
    <xf numFmtId="0" fontId="0" fillId="0" borderId="55" xfId="0" applyBorder="1" applyAlignment="1">
      <alignment horizontal="distributed" vertical="center" wrapText="1"/>
    </xf>
    <xf numFmtId="0" fontId="0" fillId="0" borderId="70" xfId="0" applyBorder="1" applyAlignment="1">
      <alignment horizontal="distributed" vertical="center" wrapText="1"/>
    </xf>
    <xf numFmtId="0" fontId="0" fillId="0" borderId="71" xfId="0" applyBorder="1" applyAlignment="1">
      <alignment horizontal="distributed" vertical="center" wrapText="1"/>
    </xf>
    <xf numFmtId="0" fontId="0" fillId="0" borderId="0" xfId="0" applyAlignment="1">
      <alignment horizontal="justify" wrapText="1"/>
    </xf>
    <xf numFmtId="0" fontId="0" fillId="0" borderId="33" xfId="0" applyBorder="1" applyAlignment="1">
      <alignment horizontal="center" vertical="center"/>
    </xf>
    <xf numFmtId="178" fontId="30" fillId="0" borderId="21" xfId="0" applyNumberFormat="1" applyFont="1" applyBorder="1" applyAlignment="1">
      <alignment horizontal="right"/>
    </xf>
    <xf numFmtId="188" fontId="30" fillId="0" borderId="21" xfId="0" applyNumberFormat="1" applyFont="1" applyBorder="1" applyAlignment="1">
      <alignment/>
    </xf>
    <xf numFmtId="41" fontId="30" fillId="0" borderId="66" xfId="0" applyNumberFormat="1" applyFont="1" applyBorder="1" applyAlignment="1">
      <alignment/>
    </xf>
    <xf numFmtId="0" fontId="0" fillId="0" borderId="23" xfId="0" applyBorder="1" applyAlignment="1">
      <alignment horizontal="center" vertical="center"/>
    </xf>
    <xf numFmtId="0" fontId="30" fillId="0" borderId="21" xfId="0" applyFont="1" applyBorder="1" applyAlignment="1">
      <alignment/>
    </xf>
    <xf numFmtId="41" fontId="30" fillId="0" borderId="21" xfId="0" applyNumberFormat="1" applyFont="1" applyBorder="1" applyAlignment="1">
      <alignment/>
    </xf>
    <xf numFmtId="0" fontId="0" fillId="0" borderId="28" xfId="0" applyBorder="1" applyAlignment="1">
      <alignment horizontal="center" vertical="center"/>
    </xf>
    <xf numFmtId="3" fontId="30" fillId="0" borderId="26" xfId="0" applyNumberFormat="1" applyFont="1" applyBorder="1" applyAlignment="1">
      <alignment/>
    </xf>
    <xf numFmtId="188" fontId="30" fillId="0" borderId="26" xfId="0" applyNumberFormat="1" applyFont="1" applyBorder="1" applyAlignment="1">
      <alignment/>
    </xf>
    <xf numFmtId="180" fontId="30" fillId="0" borderId="21" xfId="0" applyNumberFormat="1" applyFont="1" applyBorder="1" applyAlignment="1">
      <alignment horizontal="right"/>
    </xf>
    <xf numFmtId="188" fontId="30" fillId="0" borderId="66" xfId="0" applyNumberFormat="1" applyFont="1" applyBorder="1" applyAlignment="1">
      <alignment/>
    </xf>
    <xf numFmtId="0" fontId="30" fillId="0" borderId="66" xfId="0" applyFont="1" applyBorder="1" applyAlignment="1">
      <alignment/>
    </xf>
    <xf numFmtId="180" fontId="30" fillId="0" borderId="25" xfId="0" applyNumberFormat="1" applyFont="1" applyBorder="1" applyAlignment="1">
      <alignment horizontal="right"/>
    </xf>
    <xf numFmtId="0" fontId="30" fillId="0" borderId="26" xfId="0" applyFont="1" applyBorder="1" applyAlignment="1">
      <alignment/>
    </xf>
    <xf numFmtId="41" fontId="30" fillId="0" borderId="26" xfId="0" applyNumberFormat="1" applyFont="1" applyBorder="1" applyAlignment="1">
      <alignment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0" fontId="19" fillId="0" borderId="45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41" fontId="19" fillId="0" borderId="13" xfId="0" applyNumberFormat="1" applyFont="1" applyBorder="1" applyAlignment="1">
      <alignment horizontal="center" vertical="center"/>
    </xf>
    <xf numFmtId="41" fontId="30" fillId="0" borderId="10" xfId="49" applyNumberFormat="1" applyFont="1" applyBorder="1" applyAlignment="1">
      <alignment/>
    </xf>
    <xf numFmtId="41" fontId="30" fillId="0" borderId="11" xfId="49" applyNumberFormat="1" applyFont="1" applyBorder="1" applyAlignment="1">
      <alignment/>
    </xf>
    <xf numFmtId="41" fontId="30" fillId="0" borderId="56" xfId="49" applyNumberFormat="1" applyFont="1" applyBorder="1" applyAlignment="1">
      <alignment/>
    </xf>
    <xf numFmtId="41" fontId="30" fillId="0" borderId="12" xfId="49" applyNumberFormat="1" applyFont="1" applyBorder="1" applyAlignment="1">
      <alignment/>
    </xf>
    <xf numFmtId="41" fontId="19" fillId="0" borderId="28" xfId="0" applyNumberFormat="1" applyFont="1" applyBorder="1" applyAlignment="1">
      <alignment horizontal="center" vertical="center"/>
    </xf>
    <xf numFmtId="41" fontId="30" fillId="0" borderId="44" xfId="49" applyNumberFormat="1" applyFont="1" applyBorder="1" applyAlignment="1">
      <alignment/>
    </xf>
    <xf numFmtId="41" fontId="30" fillId="0" borderId="45" xfId="49" applyNumberFormat="1" applyFont="1" applyBorder="1" applyAlignment="1">
      <alignment/>
    </xf>
    <xf numFmtId="41" fontId="30" fillId="0" borderId="42" xfId="49" applyNumberFormat="1" applyFont="1" applyBorder="1" applyAlignment="1">
      <alignment/>
    </xf>
    <xf numFmtId="41" fontId="30" fillId="0" borderId="39" xfId="49" applyNumberFormat="1" applyFont="1" applyBorder="1" applyAlignment="1">
      <alignment/>
    </xf>
    <xf numFmtId="41" fontId="19" fillId="0" borderId="18" xfId="0" applyNumberFormat="1" applyFont="1" applyBorder="1" applyAlignment="1">
      <alignment horizontal="center" vertical="center"/>
    </xf>
    <xf numFmtId="41" fontId="30" fillId="0" borderId="15" xfId="49" applyNumberFormat="1" applyFont="1" applyBorder="1" applyAlignment="1">
      <alignment/>
    </xf>
    <xf numFmtId="41" fontId="30" fillId="0" borderId="16" xfId="49" applyNumberFormat="1" applyFont="1" applyBorder="1" applyAlignment="1">
      <alignment/>
    </xf>
    <xf numFmtId="41" fontId="30" fillId="0" borderId="58" xfId="49" applyNumberFormat="1" applyFont="1" applyBorder="1" applyAlignment="1">
      <alignment/>
    </xf>
    <xf numFmtId="41" fontId="30" fillId="16" borderId="16" xfId="49" applyNumberFormat="1" applyFont="1" applyFill="1" applyBorder="1" applyAlignment="1">
      <alignment/>
    </xf>
    <xf numFmtId="41" fontId="30" fillId="16" borderId="58" xfId="49" applyNumberFormat="1" applyFont="1" applyFill="1" applyBorder="1" applyAlignment="1">
      <alignment/>
    </xf>
    <xf numFmtId="41" fontId="30" fillId="16" borderId="40" xfId="49" applyNumberFormat="1" applyFont="1" applyFill="1" applyBorder="1" applyAlignment="1">
      <alignment/>
    </xf>
    <xf numFmtId="41" fontId="19" fillId="0" borderId="23" xfId="0" applyNumberFormat="1" applyFont="1" applyBorder="1" applyAlignment="1">
      <alignment horizontal="center" vertical="center"/>
    </xf>
    <xf numFmtId="41" fontId="30" fillId="0" borderId="20" xfId="49" applyNumberFormat="1" applyFont="1" applyBorder="1" applyAlignment="1">
      <alignment/>
    </xf>
    <xf numFmtId="41" fontId="30" fillId="0" borderId="21" xfId="49" applyNumberFormat="1" applyFont="1" applyBorder="1" applyAlignment="1">
      <alignment/>
    </xf>
    <xf numFmtId="41" fontId="30" fillId="0" borderId="62" xfId="49" applyNumberFormat="1" applyFont="1" applyBorder="1" applyAlignment="1">
      <alignment/>
    </xf>
    <xf numFmtId="41" fontId="30" fillId="0" borderId="41" xfId="49" applyNumberFormat="1" applyFont="1" applyBorder="1" applyAlignment="1">
      <alignment/>
    </xf>
    <xf numFmtId="41" fontId="30" fillId="0" borderId="25" xfId="49" applyNumberFormat="1" applyFont="1" applyBorder="1" applyAlignment="1">
      <alignment/>
    </xf>
    <xf numFmtId="41" fontId="30" fillId="0" borderId="26" xfId="49" applyNumberFormat="1" applyFont="1" applyBorder="1" applyAlignment="1">
      <alignment/>
    </xf>
    <xf numFmtId="41" fontId="30" fillId="0" borderId="63" xfId="49" applyNumberFormat="1" applyFont="1" applyBorder="1" applyAlignment="1">
      <alignment/>
    </xf>
    <xf numFmtId="41" fontId="30" fillId="0" borderId="37" xfId="49" applyNumberFormat="1" applyFont="1" applyBorder="1" applyAlignment="1">
      <alignment/>
    </xf>
    <xf numFmtId="0" fontId="19" fillId="0" borderId="0" xfId="0" applyFont="1" applyBorder="1" applyAlignment="1">
      <alignment/>
    </xf>
    <xf numFmtId="38" fontId="30" fillId="0" borderId="66" xfId="49" applyFont="1" applyBorder="1" applyAlignment="1">
      <alignment/>
    </xf>
    <xf numFmtId="41" fontId="30" fillId="0" borderId="69" xfId="0" applyNumberFormat="1" applyFont="1" applyBorder="1" applyAlignment="1">
      <alignment/>
    </xf>
    <xf numFmtId="41" fontId="30" fillId="0" borderId="41" xfId="0" applyNumberFormat="1" applyFont="1" applyBorder="1" applyAlignment="1">
      <alignment/>
    </xf>
    <xf numFmtId="41" fontId="30" fillId="0" borderId="37" xfId="0" applyNumberFormat="1" applyFont="1" applyBorder="1" applyAlignment="1">
      <alignment/>
    </xf>
    <xf numFmtId="0" fontId="30" fillId="0" borderId="0" xfId="0" applyFont="1" applyAlignment="1">
      <alignment/>
    </xf>
    <xf numFmtId="0" fontId="0" fillId="0" borderId="32" xfId="0" applyBorder="1" applyAlignment="1">
      <alignment/>
    </xf>
    <xf numFmtId="0" fontId="30" fillId="0" borderId="0" xfId="0" applyFont="1" applyAlignment="1">
      <alignment vertical="center"/>
    </xf>
    <xf numFmtId="0" fontId="0" fillId="0" borderId="72" xfId="0" applyFont="1" applyFill="1" applyBorder="1" applyAlignment="1">
      <alignment horizontal="center" vertical="center"/>
    </xf>
    <xf numFmtId="0" fontId="40" fillId="0" borderId="73" xfId="0" applyFont="1" applyBorder="1" applyAlignment="1">
      <alignment vertical="center"/>
    </xf>
    <xf numFmtId="0" fontId="30" fillId="0" borderId="0" xfId="0" applyFont="1" applyAlignment="1">
      <alignment horizontal="left" vertical="center" wrapText="1"/>
    </xf>
    <xf numFmtId="0" fontId="40" fillId="0" borderId="7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83" fontId="30" fillId="0" borderId="0" xfId="0" applyNumberFormat="1" applyFont="1" applyBorder="1" applyAlignment="1">
      <alignment horizontal="center" vertical="center"/>
    </xf>
    <xf numFmtId="183" fontId="3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91" fontId="0" fillId="0" borderId="0" xfId="0" applyNumberFormat="1" applyBorder="1" applyAlignment="1">
      <alignment horizontal="center"/>
    </xf>
    <xf numFmtId="183" fontId="0" fillId="0" borderId="0" xfId="0" applyNumberFormat="1" applyBorder="1" applyAlignment="1">
      <alignment horizontal="center"/>
    </xf>
    <xf numFmtId="183" fontId="0" fillId="0" borderId="0" xfId="0" applyNumberFormat="1" applyBorder="1" applyAlignment="1">
      <alignment horizontal="center" vertical="center"/>
    </xf>
    <xf numFmtId="180" fontId="0" fillId="0" borderId="0" xfId="0" applyNumberFormat="1" applyFont="1" applyBorder="1" applyAlignment="1">
      <alignment/>
    </xf>
    <xf numFmtId="0" fontId="36" fillId="0" borderId="13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32" xfId="0" applyBorder="1" applyAlignment="1">
      <alignment vertical="center"/>
    </xf>
    <xf numFmtId="0" fontId="36" fillId="0" borderId="33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7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92" fontId="0" fillId="0" borderId="75" xfId="0" applyNumberFormat="1" applyBorder="1" applyAlignment="1">
      <alignment/>
    </xf>
    <xf numFmtId="192" fontId="0" fillId="0" borderId="66" xfId="0" applyNumberFormat="1" applyBorder="1" applyAlignment="1">
      <alignment/>
    </xf>
    <xf numFmtId="193" fontId="0" fillId="0" borderId="16" xfId="0" applyNumberFormat="1" applyBorder="1" applyAlignment="1">
      <alignment/>
    </xf>
    <xf numFmtId="41" fontId="0" fillId="0" borderId="66" xfId="0" applyNumberFormat="1" applyBorder="1" applyAlignment="1">
      <alignment/>
    </xf>
    <xf numFmtId="192" fontId="0" fillId="0" borderId="35" xfId="0" applyNumberFormat="1" applyBorder="1" applyAlignment="1">
      <alignment/>
    </xf>
    <xf numFmtId="193" fontId="0" fillId="0" borderId="21" xfId="0" applyNumberFormat="1" applyBorder="1" applyAlignment="1">
      <alignment/>
    </xf>
    <xf numFmtId="192" fontId="0" fillId="0" borderId="21" xfId="0" applyNumberFormat="1" applyBorder="1" applyAlignment="1">
      <alignment/>
    </xf>
    <xf numFmtId="41" fontId="0" fillId="0" borderId="21" xfId="0" applyNumberFormat="1" applyBorder="1" applyAlignment="1">
      <alignment/>
    </xf>
    <xf numFmtId="188" fontId="0" fillId="0" borderId="21" xfId="0" applyNumberFormat="1" applyBorder="1" applyAlignment="1">
      <alignment/>
    </xf>
    <xf numFmtId="188" fontId="0" fillId="0" borderId="41" xfId="0" applyNumberFormat="1" applyBorder="1" applyAlignment="1">
      <alignment/>
    </xf>
    <xf numFmtId="192" fontId="0" fillId="0" borderId="76" xfId="0" applyNumberFormat="1" applyBorder="1" applyAlignment="1">
      <alignment/>
    </xf>
    <xf numFmtId="193" fontId="0" fillId="0" borderId="66" xfId="0" applyNumberFormat="1" applyBorder="1" applyAlignment="1">
      <alignment/>
    </xf>
    <xf numFmtId="193" fontId="0" fillId="0" borderId="55" xfId="0" applyNumberFormat="1" applyBorder="1" applyAlignment="1">
      <alignment/>
    </xf>
    <xf numFmtId="41" fontId="0" fillId="0" borderId="76" xfId="0" applyNumberFormat="1" applyBorder="1" applyAlignment="1">
      <alignment/>
    </xf>
    <xf numFmtId="188" fontId="0" fillId="0" borderId="55" xfId="0" applyNumberFormat="1" applyBorder="1" applyAlignment="1">
      <alignment/>
    </xf>
    <xf numFmtId="188" fontId="0" fillId="0" borderId="71" xfId="0" applyNumberFormat="1" applyBorder="1" applyAlignment="1">
      <alignment/>
    </xf>
    <xf numFmtId="188" fontId="0" fillId="0" borderId="66" xfId="0" applyNumberFormat="1" applyBorder="1" applyAlignment="1">
      <alignment/>
    </xf>
    <xf numFmtId="188" fontId="0" fillId="0" borderId="69" xfId="0" applyNumberFormat="1" applyBorder="1" applyAlignment="1">
      <alignment/>
    </xf>
    <xf numFmtId="193" fontId="0" fillId="0" borderId="26" xfId="0" applyNumberFormat="1" applyBorder="1" applyAlignment="1">
      <alignment/>
    </xf>
    <xf numFmtId="192" fontId="0" fillId="0" borderId="26" xfId="0" applyNumberFormat="1" applyBorder="1" applyAlignment="1">
      <alignment/>
    </xf>
    <xf numFmtId="41" fontId="0" fillId="0" borderId="26" xfId="0" applyNumberFormat="1" applyBorder="1" applyAlignment="1">
      <alignment/>
    </xf>
    <xf numFmtId="188" fontId="0" fillId="0" borderId="26" xfId="0" applyNumberFormat="1" applyBorder="1" applyAlignment="1">
      <alignment/>
    </xf>
    <xf numFmtId="188" fontId="0" fillId="0" borderId="37" xfId="0" applyNumberFormat="1" applyBorder="1" applyAlignment="1">
      <alignment/>
    </xf>
    <xf numFmtId="177" fontId="0" fillId="0" borderId="76" xfId="49" applyNumberFormat="1" applyFont="1" applyBorder="1" applyAlignment="1">
      <alignment horizontal="center" vertical="center"/>
    </xf>
    <xf numFmtId="177" fontId="0" fillId="0" borderId="26" xfId="49" applyNumberFormat="1" applyFont="1" applyBorder="1" applyAlignment="1">
      <alignment horizontal="center" vertical="center"/>
    </xf>
    <xf numFmtId="41" fontId="0" fillId="0" borderId="26" xfId="0" applyNumberFormat="1" applyBorder="1" applyAlignment="1">
      <alignment horizontal="center" vertical="center"/>
    </xf>
    <xf numFmtId="177" fontId="0" fillId="0" borderId="77" xfId="49" applyNumberFormat="1" applyFont="1" applyBorder="1" applyAlignment="1">
      <alignment horizontal="center" vertical="center"/>
    </xf>
    <xf numFmtId="192" fontId="0" fillId="0" borderId="15" xfId="0" applyNumberFormat="1" applyBorder="1" applyAlignment="1">
      <alignment/>
    </xf>
    <xf numFmtId="177" fontId="0" fillId="0" borderId="11" xfId="49" applyNumberFormat="1" applyFont="1" applyBorder="1" applyAlignment="1">
      <alignment/>
    </xf>
    <xf numFmtId="192" fontId="0" fillId="0" borderId="78" xfId="0" applyNumberFormat="1" applyBorder="1" applyAlignment="1">
      <alignment/>
    </xf>
    <xf numFmtId="177" fontId="0" fillId="0" borderId="16" xfId="49" applyNumberFormat="1" applyFont="1" applyBorder="1" applyAlignment="1">
      <alignment/>
    </xf>
    <xf numFmtId="41" fontId="0" fillId="0" borderId="78" xfId="0" applyNumberFormat="1" applyBorder="1" applyAlignment="1">
      <alignment/>
    </xf>
    <xf numFmtId="192" fontId="0" fillId="0" borderId="16" xfId="0" applyNumberFormat="1" applyBorder="1" applyAlignment="1">
      <alignment/>
    </xf>
    <xf numFmtId="177" fontId="0" fillId="0" borderId="14" xfId="49" applyNumberFormat="1" applyFont="1" applyBorder="1" applyAlignment="1">
      <alignment/>
    </xf>
    <xf numFmtId="192" fontId="0" fillId="0" borderId="20" xfId="0" applyNumberFormat="1" applyBorder="1" applyAlignment="1">
      <alignment/>
    </xf>
    <xf numFmtId="177" fontId="0" fillId="0" borderId="21" xfId="49" applyNumberFormat="1" applyFont="1" applyBorder="1" applyAlignment="1">
      <alignment/>
    </xf>
    <xf numFmtId="41" fontId="0" fillId="0" borderId="35" xfId="0" applyNumberFormat="1" applyBorder="1" applyAlignment="1">
      <alignment/>
    </xf>
    <xf numFmtId="177" fontId="0" fillId="0" borderId="29" xfId="49" applyNumberFormat="1" applyFont="1" applyBorder="1" applyAlignment="1">
      <alignment/>
    </xf>
    <xf numFmtId="192" fontId="0" fillId="0" borderId="25" xfId="0" applyNumberFormat="1" applyBorder="1" applyAlignment="1">
      <alignment/>
    </xf>
    <xf numFmtId="177" fontId="0" fillId="0" borderId="66" xfId="49" applyNumberFormat="1" applyFont="1" applyBorder="1" applyAlignment="1">
      <alignment/>
    </xf>
    <xf numFmtId="177" fontId="0" fillId="0" borderId="26" xfId="49" applyNumberFormat="1" applyFont="1" applyBorder="1" applyAlignment="1">
      <alignment/>
    </xf>
    <xf numFmtId="177" fontId="0" fillId="0" borderId="24" xfId="49" applyNumberFormat="1" applyFont="1" applyBorder="1" applyAlignment="1">
      <alignment/>
    </xf>
    <xf numFmtId="177" fontId="0" fillId="0" borderId="47" xfId="49" applyNumberFormat="1" applyFont="1" applyBorder="1" applyAlignment="1">
      <alignment/>
    </xf>
    <xf numFmtId="192" fontId="0" fillId="0" borderId="79" xfId="0" applyNumberFormat="1" applyBorder="1" applyAlignment="1">
      <alignment/>
    </xf>
    <xf numFmtId="41" fontId="0" fillId="0" borderId="79" xfId="0" applyNumberFormat="1" applyBorder="1" applyAlignment="1">
      <alignment/>
    </xf>
    <xf numFmtId="192" fontId="0" fillId="0" borderId="47" xfId="0" applyNumberFormat="1" applyBorder="1" applyAlignment="1">
      <alignment/>
    </xf>
    <xf numFmtId="177" fontId="0" fillId="0" borderId="80" xfId="49" applyNumberFormat="1" applyFont="1" applyBorder="1" applyAlignment="1">
      <alignment/>
    </xf>
    <xf numFmtId="0" fontId="34" fillId="0" borderId="0" xfId="0" applyFont="1" applyAlignment="1">
      <alignment horizontal="right"/>
    </xf>
    <xf numFmtId="0" fontId="20" fillId="0" borderId="0" xfId="0" applyFont="1" applyAlignment="1">
      <alignment/>
    </xf>
    <xf numFmtId="0" fontId="39" fillId="0" borderId="0" xfId="0" applyFont="1" applyAlignment="1">
      <alignment/>
    </xf>
    <xf numFmtId="192" fontId="37" fillId="0" borderId="0" xfId="0" applyNumberFormat="1" applyFont="1" applyFill="1" applyBorder="1" applyAlignment="1">
      <alignment/>
    </xf>
    <xf numFmtId="0" fontId="36" fillId="0" borderId="13" xfId="0" applyFont="1" applyBorder="1" applyAlignment="1">
      <alignment horizontal="center"/>
    </xf>
    <xf numFmtId="177" fontId="0" fillId="0" borderId="57" xfId="49" applyNumberFormat="1" applyFont="1" applyBorder="1" applyAlignment="1">
      <alignment/>
    </xf>
    <xf numFmtId="0" fontId="36" fillId="0" borderId="23" xfId="0" applyFont="1" applyBorder="1" applyAlignment="1">
      <alignment horizontal="center"/>
    </xf>
    <xf numFmtId="0" fontId="0" fillId="0" borderId="75" xfId="0" applyBorder="1" applyAlignment="1">
      <alignment horizontal="center"/>
    </xf>
    <xf numFmtId="177" fontId="0" fillId="0" borderId="60" xfId="49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76" xfId="0" applyBorder="1" applyAlignment="1">
      <alignment horizontal="center"/>
    </xf>
    <xf numFmtId="177" fontId="0" fillId="0" borderId="76" xfId="49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177" fontId="0" fillId="0" borderId="26" xfId="49" applyNumberFormat="1" applyFont="1" applyBorder="1" applyAlignment="1">
      <alignment horizontal="center"/>
    </xf>
    <xf numFmtId="41" fontId="0" fillId="0" borderId="26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177" fontId="0" fillId="0" borderId="77" xfId="49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77" fontId="0" fillId="0" borderId="75" xfId="49" applyNumberFormat="1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177" fontId="0" fillId="0" borderId="0" xfId="49" applyNumberFormat="1" applyFont="1" applyAlignment="1">
      <alignment horizontal="right"/>
    </xf>
    <xf numFmtId="177" fontId="0" fillId="0" borderId="45" xfId="49" applyNumberFormat="1" applyFont="1" applyBorder="1" applyAlignment="1">
      <alignment/>
    </xf>
    <xf numFmtId="177" fontId="0" fillId="0" borderId="55" xfId="49" applyNumberFormat="1" applyFont="1" applyBorder="1" applyAlignment="1">
      <alignment/>
    </xf>
    <xf numFmtId="177" fontId="0" fillId="0" borderId="19" xfId="49" applyNumberFormat="1" applyFont="1" applyBorder="1" applyAlignment="1">
      <alignment/>
    </xf>
    <xf numFmtId="177" fontId="0" fillId="0" borderId="35" xfId="49" applyNumberFormat="1" applyFont="1" applyBorder="1" applyAlignment="1">
      <alignment/>
    </xf>
    <xf numFmtId="177" fontId="0" fillId="0" borderId="41" xfId="49" applyNumberFormat="1" applyFont="1" applyBorder="1" applyAlignment="1">
      <alignment/>
    </xf>
    <xf numFmtId="177" fontId="0" fillId="0" borderId="76" xfId="49" applyNumberFormat="1" applyFont="1" applyBorder="1" applyAlignment="1">
      <alignment/>
    </xf>
    <xf numFmtId="177" fontId="0" fillId="0" borderId="77" xfId="49" applyNumberFormat="1" applyFont="1" applyBorder="1" applyAlignment="1">
      <alignment/>
    </xf>
    <xf numFmtId="0" fontId="0" fillId="0" borderId="33" xfId="0" applyBorder="1" applyAlignment="1">
      <alignment horizontal="center"/>
    </xf>
    <xf numFmtId="177" fontId="0" fillId="0" borderId="30" xfId="49" applyNumberFormat="1" applyFont="1" applyBorder="1" applyAlignment="1">
      <alignment/>
    </xf>
    <xf numFmtId="192" fontId="0" fillId="0" borderId="66" xfId="0" applyNumberFormat="1" applyFont="1" applyBorder="1" applyAlignment="1">
      <alignment/>
    </xf>
    <xf numFmtId="192" fontId="41" fillId="0" borderId="66" xfId="0" applyNumberFormat="1" applyFont="1" applyBorder="1" applyAlignment="1">
      <alignment/>
    </xf>
    <xf numFmtId="192" fontId="41" fillId="0" borderId="76" xfId="0" applyNumberFormat="1" applyFont="1" applyBorder="1" applyAlignment="1">
      <alignment/>
    </xf>
    <xf numFmtId="192" fontId="41" fillId="0" borderId="21" xfId="0" applyNumberFormat="1" applyFont="1" applyBorder="1" applyAlignment="1">
      <alignment/>
    </xf>
    <xf numFmtId="192" fontId="41" fillId="0" borderId="26" xfId="0" applyNumberFormat="1" applyFont="1" applyBorder="1" applyAlignment="1">
      <alignment/>
    </xf>
    <xf numFmtId="177" fontId="0" fillId="0" borderId="57" xfId="49" applyNumberFormat="1" applyFont="1" applyBorder="1" applyAlignment="1">
      <alignment vertical="center"/>
    </xf>
    <xf numFmtId="0" fontId="36" fillId="0" borderId="23" xfId="0" applyFont="1" applyBorder="1" applyAlignment="1">
      <alignment horizontal="center" vertical="center"/>
    </xf>
    <xf numFmtId="177" fontId="0" fillId="0" borderId="60" xfId="49" applyNumberFormat="1" applyFont="1" applyBorder="1" applyAlignment="1">
      <alignment horizontal="center" vertical="center"/>
    </xf>
    <xf numFmtId="38" fontId="19" fillId="0" borderId="0" xfId="49" applyFont="1" applyAlignment="1">
      <alignment horizontal="right"/>
    </xf>
    <xf numFmtId="0" fontId="19" fillId="0" borderId="31" xfId="0" applyFont="1" applyBorder="1" applyAlignment="1">
      <alignment/>
    </xf>
    <xf numFmtId="0" fontId="19" fillId="0" borderId="81" xfId="0" applyFont="1" applyBorder="1" applyAlignment="1">
      <alignment/>
    </xf>
    <xf numFmtId="0" fontId="18" fillId="0" borderId="82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9" fontId="18" fillId="0" borderId="83" xfId="42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41" fontId="19" fillId="0" borderId="0" xfId="0" applyNumberFormat="1" applyFont="1" applyAlignment="1">
      <alignment/>
    </xf>
    <xf numFmtId="41" fontId="19" fillId="0" borderId="41" xfId="0" applyNumberFormat="1" applyFont="1" applyBorder="1" applyAlignment="1">
      <alignment horizontal="center"/>
    </xf>
    <xf numFmtId="41" fontId="18" fillId="0" borderId="21" xfId="49" applyNumberFormat="1" applyFont="1" applyBorder="1" applyAlignment="1">
      <alignment horizontal="right"/>
    </xf>
    <xf numFmtId="41" fontId="18" fillId="0" borderId="62" xfId="49" applyNumberFormat="1" applyFont="1" applyBorder="1" applyAlignment="1">
      <alignment horizontal="right"/>
    </xf>
    <xf numFmtId="41" fontId="18" fillId="0" borderId="41" xfId="49" applyNumberFormat="1" applyFont="1" applyBorder="1" applyAlignment="1">
      <alignment horizontal="right"/>
    </xf>
    <xf numFmtId="41" fontId="18" fillId="0" borderId="23" xfId="0" applyNumberFormat="1" applyFont="1" applyBorder="1" applyAlignment="1">
      <alignment/>
    </xf>
    <xf numFmtId="41" fontId="18" fillId="0" borderId="20" xfId="49" applyNumberFormat="1" applyFont="1" applyBorder="1" applyAlignment="1">
      <alignment horizontal="right"/>
    </xf>
    <xf numFmtId="41" fontId="18" fillId="0" borderId="34" xfId="49" applyNumberFormat="1" applyFont="1" applyBorder="1" applyAlignment="1">
      <alignment horizontal="right"/>
    </xf>
    <xf numFmtId="41" fontId="19" fillId="0" borderId="37" xfId="0" applyNumberFormat="1" applyFont="1" applyBorder="1" applyAlignment="1">
      <alignment horizontal="center"/>
    </xf>
    <xf numFmtId="41" fontId="18" fillId="0" borderId="64" xfId="49" applyNumberFormat="1" applyFont="1" applyBorder="1" applyAlignment="1">
      <alignment horizontal="right"/>
    </xf>
    <xf numFmtId="41" fontId="18" fillId="0" borderId="26" xfId="49" applyNumberFormat="1" applyFont="1" applyBorder="1" applyAlignment="1">
      <alignment horizontal="right"/>
    </xf>
    <xf numFmtId="41" fontId="18" fillId="0" borderId="63" xfId="49" applyNumberFormat="1" applyFont="1" applyBorder="1" applyAlignment="1">
      <alignment horizontal="right"/>
    </xf>
    <xf numFmtId="41" fontId="18" fillId="0" borderId="37" xfId="49" applyNumberFormat="1" applyFont="1" applyBorder="1" applyAlignment="1">
      <alignment horizontal="right"/>
    </xf>
    <xf numFmtId="41" fontId="18" fillId="0" borderId="28" xfId="0" applyNumberFormat="1" applyFont="1" applyBorder="1" applyAlignment="1">
      <alignment/>
    </xf>
    <xf numFmtId="0" fontId="18" fillId="0" borderId="57" xfId="0" applyFont="1" applyBorder="1" applyAlignment="1">
      <alignment horizontal="center" vertical="center"/>
    </xf>
    <xf numFmtId="188" fontId="19" fillId="0" borderId="40" xfId="0" applyNumberFormat="1" applyFont="1" applyBorder="1" applyAlignment="1">
      <alignment horizontal="center"/>
    </xf>
    <xf numFmtId="188" fontId="18" fillId="0" borderId="15" xfId="0" applyNumberFormat="1" applyFont="1" applyBorder="1" applyAlignment="1">
      <alignment horizontal="right"/>
    </xf>
    <xf numFmtId="188" fontId="18" fillId="0" borderId="16" xfId="0" applyNumberFormat="1" applyFont="1" applyBorder="1" applyAlignment="1">
      <alignment horizontal="right"/>
    </xf>
    <xf numFmtId="188" fontId="18" fillId="0" borderId="40" xfId="0" applyNumberFormat="1" applyFont="1" applyBorder="1" applyAlignment="1">
      <alignment horizontal="right"/>
    </xf>
    <xf numFmtId="188" fontId="18" fillId="0" borderId="18" xfId="0" applyNumberFormat="1" applyFont="1" applyBorder="1" applyAlignment="1">
      <alignment/>
    </xf>
    <xf numFmtId="188" fontId="19" fillId="0" borderId="0" xfId="0" applyNumberFormat="1" applyFont="1" applyAlignment="1">
      <alignment/>
    </xf>
    <xf numFmtId="188" fontId="19" fillId="0" borderId="41" xfId="0" applyNumberFormat="1" applyFont="1" applyBorder="1" applyAlignment="1">
      <alignment horizontal="center"/>
    </xf>
    <xf numFmtId="188" fontId="18" fillId="0" borderId="20" xfId="0" applyNumberFormat="1" applyFont="1" applyBorder="1" applyAlignment="1">
      <alignment horizontal="right"/>
    </xf>
    <xf numFmtId="188" fontId="18" fillId="0" borderId="21" xfId="0" applyNumberFormat="1" applyFont="1" applyBorder="1" applyAlignment="1">
      <alignment horizontal="right"/>
    </xf>
    <xf numFmtId="188" fontId="18" fillId="0" borderId="41" xfId="0" applyNumberFormat="1" applyFont="1" applyBorder="1" applyAlignment="1">
      <alignment horizontal="right"/>
    </xf>
    <xf numFmtId="188" fontId="18" fillId="0" borderId="23" xfId="0" applyNumberFormat="1" applyFont="1" applyBorder="1" applyAlignment="1">
      <alignment/>
    </xf>
    <xf numFmtId="188" fontId="19" fillId="0" borderId="37" xfId="0" applyNumberFormat="1" applyFont="1" applyBorder="1" applyAlignment="1">
      <alignment horizontal="center"/>
    </xf>
    <xf numFmtId="188" fontId="18" fillId="0" borderId="25" xfId="0" applyNumberFormat="1" applyFont="1" applyBorder="1" applyAlignment="1">
      <alignment horizontal="right"/>
    </xf>
    <xf numFmtId="188" fontId="18" fillId="0" borderId="26" xfId="0" applyNumberFormat="1" applyFont="1" applyBorder="1" applyAlignment="1">
      <alignment horizontal="right"/>
    </xf>
    <xf numFmtId="188" fontId="18" fillId="0" borderId="37" xfId="0" applyNumberFormat="1" applyFont="1" applyBorder="1" applyAlignment="1">
      <alignment horizontal="right"/>
    </xf>
    <xf numFmtId="38" fontId="34" fillId="0" borderId="0" xfId="49" applyFont="1" applyAlignment="1">
      <alignment horizontal="center" vertical="center" wrapText="1"/>
    </xf>
    <xf numFmtId="38" fontId="34" fillId="0" borderId="0" xfId="49" applyFont="1" applyAlignment="1">
      <alignment vertical="center" wrapText="1"/>
    </xf>
    <xf numFmtId="38" fontId="34" fillId="0" borderId="0" xfId="49" applyFont="1" applyAlignment="1">
      <alignment horizontal="right" vertical="center" wrapText="1"/>
    </xf>
    <xf numFmtId="38" fontId="34" fillId="0" borderId="0" xfId="49" applyFont="1" applyAlignment="1">
      <alignment horizontal="right" vertical="center"/>
    </xf>
    <xf numFmtId="38" fontId="34" fillId="0" borderId="0" xfId="49" applyFont="1" applyAlignment="1">
      <alignment horizontal="center" vertical="center"/>
    </xf>
    <xf numFmtId="38" fontId="34" fillId="0" borderId="0" xfId="49" applyFont="1" applyAlignment="1">
      <alignment horizontal="right" vertical="center" indent="1"/>
    </xf>
    <xf numFmtId="38" fontId="34" fillId="0" borderId="13" xfId="49" applyFont="1" applyBorder="1" applyAlignment="1">
      <alignment horizontal="right" vertical="center"/>
    </xf>
    <xf numFmtId="38" fontId="34" fillId="0" borderId="49" xfId="49" applyFont="1" applyBorder="1" applyAlignment="1">
      <alignment horizontal="center" vertical="center"/>
    </xf>
    <xf numFmtId="38" fontId="34" fillId="0" borderId="25" xfId="49" applyFont="1" applyBorder="1" applyAlignment="1">
      <alignment horizontal="center" vertical="center" wrapText="1"/>
    </xf>
    <xf numFmtId="38" fontId="34" fillId="0" borderId="26" xfId="49" applyFont="1" applyBorder="1" applyAlignment="1">
      <alignment horizontal="center" vertical="center" wrapText="1"/>
    </xf>
    <xf numFmtId="38" fontId="34" fillId="0" borderId="63" xfId="49" applyFont="1" applyBorder="1" applyAlignment="1">
      <alignment horizontal="center" vertical="center" wrapText="1"/>
    </xf>
    <xf numFmtId="38" fontId="34" fillId="0" borderId="86" xfId="49" applyFont="1" applyBorder="1" applyAlignment="1">
      <alignment horizontal="center" vertical="center" wrapText="1"/>
    </xf>
    <xf numFmtId="38" fontId="34" fillId="0" borderId="37" xfId="49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/>
    </xf>
    <xf numFmtId="38" fontId="34" fillId="0" borderId="10" xfId="49" applyFont="1" applyBorder="1" applyAlignment="1">
      <alignment horizontal="center" vertical="center" wrapText="1"/>
    </xf>
    <xf numFmtId="38" fontId="34" fillId="0" borderId="11" xfId="49" applyFont="1" applyBorder="1" applyAlignment="1">
      <alignment horizontal="center" vertical="center" wrapText="1"/>
    </xf>
    <xf numFmtId="0" fontId="34" fillId="0" borderId="56" xfId="0" applyFont="1" applyBorder="1" applyAlignment="1">
      <alignment horizontal="center"/>
    </xf>
    <xf numFmtId="38" fontId="34" fillId="0" borderId="87" xfId="49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3" fontId="34" fillId="0" borderId="33" xfId="49" applyNumberFormat="1" applyFont="1" applyBorder="1" applyAlignment="1">
      <alignment horizontal="center" vertical="center" wrapText="1"/>
    </xf>
    <xf numFmtId="3" fontId="34" fillId="0" borderId="88" xfId="49" applyNumberFormat="1" applyFont="1" applyBorder="1" applyAlignment="1">
      <alignment horizontal="center" vertical="center" wrapText="1"/>
    </xf>
    <xf numFmtId="3" fontId="34" fillId="0" borderId="89" xfId="49" applyNumberFormat="1" applyFont="1" applyBorder="1" applyAlignment="1">
      <alignment horizontal="center" vertical="center" wrapText="1"/>
    </xf>
    <xf numFmtId="3" fontId="34" fillId="0" borderId="61" xfId="49" applyNumberFormat="1" applyFont="1" applyBorder="1" applyAlignment="1">
      <alignment horizontal="center" vertical="center" wrapText="1"/>
    </xf>
    <xf numFmtId="3" fontId="34" fillId="0" borderId="90" xfId="49" applyNumberFormat="1" applyFont="1" applyBorder="1" applyAlignment="1">
      <alignment horizontal="center" vertical="center" wrapText="1"/>
    </xf>
    <xf numFmtId="3" fontId="34" fillId="0" borderId="69" xfId="49" applyNumberFormat="1" applyFont="1" applyBorder="1" applyAlignment="1">
      <alignment horizontal="center" vertical="center" wrapText="1"/>
    </xf>
    <xf numFmtId="3" fontId="34" fillId="0" borderId="0" xfId="49" applyNumberFormat="1" applyFont="1" applyAlignment="1">
      <alignment horizontal="center" vertical="center" wrapText="1"/>
    </xf>
    <xf numFmtId="3" fontId="34" fillId="0" borderId="0" xfId="49" applyNumberFormat="1" applyFont="1" applyAlignment="1">
      <alignment horizontal="center" vertical="center"/>
    </xf>
    <xf numFmtId="3" fontId="0" fillId="0" borderId="0" xfId="0" applyNumberFormat="1" applyAlignment="1">
      <alignment horizontal="center"/>
    </xf>
    <xf numFmtId="0" fontId="34" fillId="0" borderId="36" xfId="0" applyFont="1" applyBorder="1" applyAlignment="1">
      <alignment horizontal="center"/>
    </xf>
    <xf numFmtId="38" fontId="34" fillId="0" borderId="44" xfId="49" applyFont="1" applyBorder="1" applyAlignment="1">
      <alignment horizontal="center" vertical="center" wrapText="1"/>
    </xf>
    <xf numFmtId="38" fontId="34" fillId="0" borderId="45" xfId="49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/>
    </xf>
    <xf numFmtId="38" fontId="34" fillId="0" borderId="91" xfId="49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/>
    </xf>
    <xf numFmtId="38" fontId="34" fillId="0" borderId="50" xfId="49" applyFont="1" applyBorder="1" applyAlignment="1">
      <alignment horizontal="center" vertical="center" wrapText="1"/>
    </xf>
    <xf numFmtId="38" fontId="34" fillId="0" borderId="47" xfId="49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/>
    </xf>
    <xf numFmtId="38" fontId="34" fillId="0" borderId="92" xfId="49" applyFont="1" applyBorder="1" applyAlignment="1">
      <alignment horizontal="center" vertical="center" wrapText="1"/>
    </xf>
    <xf numFmtId="38" fontId="34" fillId="0" borderId="45" xfId="49" applyFont="1" applyBorder="1" applyAlignment="1">
      <alignment horizontal="center" vertical="center" wrapText="1" shrinkToFit="1"/>
    </xf>
    <xf numFmtId="38" fontId="34" fillId="0" borderId="32" xfId="49" applyFont="1" applyBorder="1" applyAlignment="1">
      <alignment horizontal="center" vertical="center" wrapText="1"/>
    </xf>
    <xf numFmtId="38" fontId="34" fillId="0" borderId="56" xfId="49" applyFont="1" applyBorder="1" applyAlignment="1">
      <alignment horizontal="center" vertical="center" wrapText="1"/>
    </xf>
    <xf numFmtId="38" fontId="34" fillId="0" borderId="83" xfId="49" applyFont="1" applyBorder="1" applyAlignment="1">
      <alignment horizontal="center" vertical="center" wrapText="1"/>
    </xf>
    <xf numFmtId="38" fontId="34" fillId="0" borderId="85" xfId="49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/>
    </xf>
    <xf numFmtId="0" fontId="18" fillId="0" borderId="78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8" fillId="0" borderId="79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/>
    </xf>
    <xf numFmtId="0" fontId="18" fillId="0" borderId="70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 shrinkToFit="1"/>
    </xf>
    <xf numFmtId="0" fontId="18" fillId="0" borderId="7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55" xfId="0" applyFont="1" applyBorder="1" applyAlignment="1">
      <alignment horizontal="center" vertical="center" wrapText="1"/>
    </xf>
    <xf numFmtId="0" fontId="22" fillId="18" borderId="0" xfId="0" applyFont="1" applyFill="1" applyAlignment="1">
      <alignment horizontal="center"/>
    </xf>
    <xf numFmtId="0" fontId="19" fillId="0" borderId="79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 shrinkToFit="1"/>
    </xf>
    <xf numFmtId="41" fontId="18" fillId="0" borderId="18" xfId="0" applyNumberFormat="1" applyFont="1" applyBorder="1" applyAlignment="1">
      <alignment horizontal="center" vertical="center"/>
    </xf>
    <xf numFmtId="41" fontId="18" fillId="0" borderId="15" xfId="0" applyNumberFormat="1" applyFont="1" applyBorder="1" applyAlignment="1">
      <alignment/>
    </xf>
    <xf numFmtId="41" fontId="18" fillId="0" borderId="16" xfId="0" applyNumberFormat="1" applyFont="1" applyBorder="1" applyAlignment="1">
      <alignment/>
    </xf>
    <xf numFmtId="41" fontId="18" fillId="0" borderId="23" xfId="0" applyNumberFormat="1" applyFont="1" applyBorder="1" applyAlignment="1">
      <alignment horizontal="center" vertical="center"/>
    </xf>
    <xf numFmtId="41" fontId="18" fillId="0" borderId="20" xfId="0" applyNumberFormat="1" applyFont="1" applyBorder="1" applyAlignment="1">
      <alignment/>
    </xf>
    <xf numFmtId="41" fontId="18" fillId="0" borderId="21" xfId="0" applyNumberFormat="1" applyFont="1" applyBorder="1" applyAlignment="1">
      <alignment/>
    </xf>
    <xf numFmtId="41" fontId="18" fillId="0" borderId="28" xfId="0" applyNumberFormat="1" applyFont="1" applyBorder="1" applyAlignment="1">
      <alignment horizontal="center" vertical="center"/>
    </xf>
    <xf numFmtId="41" fontId="18" fillId="0" borderId="25" xfId="0" applyNumberFormat="1" applyFont="1" applyBorder="1" applyAlignment="1">
      <alignment/>
    </xf>
    <xf numFmtId="41" fontId="18" fillId="0" borderId="26" xfId="0" applyNumberFormat="1" applyFont="1" applyBorder="1" applyAlignment="1">
      <alignment/>
    </xf>
    <xf numFmtId="41" fontId="18" fillId="0" borderId="33" xfId="0" applyNumberFormat="1" applyFont="1" applyBorder="1" applyAlignment="1">
      <alignment horizontal="center" vertical="center"/>
    </xf>
    <xf numFmtId="41" fontId="18" fillId="0" borderId="23" xfId="0" applyNumberFormat="1" applyFont="1" applyBorder="1" applyAlignment="1">
      <alignment horizontal="center" vertical="center" shrinkToFit="1"/>
    </xf>
    <xf numFmtId="188" fontId="18" fillId="0" borderId="15" xfId="0" applyNumberFormat="1" applyFont="1" applyBorder="1" applyAlignment="1">
      <alignment/>
    </xf>
    <xf numFmtId="188" fontId="18" fillId="0" borderId="78" xfId="0" applyNumberFormat="1" applyFont="1" applyBorder="1" applyAlignment="1">
      <alignment/>
    </xf>
    <xf numFmtId="188" fontId="18" fillId="0" borderId="14" xfId="0" applyNumberFormat="1" applyFont="1" applyBorder="1" applyAlignment="1">
      <alignment/>
    </xf>
    <xf numFmtId="188" fontId="18" fillId="0" borderId="35" xfId="0" applyNumberFormat="1" applyFont="1" applyBorder="1" applyAlignment="1">
      <alignment/>
    </xf>
    <xf numFmtId="188" fontId="18" fillId="0" borderId="41" xfId="0" applyNumberFormat="1" applyFont="1" applyBorder="1" applyAlignment="1">
      <alignment/>
    </xf>
    <xf numFmtId="188" fontId="18" fillId="0" borderId="25" xfId="0" applyNumberFormat="1" applyFont="1" applyBorder="1" applyAlignment="1">
      <alignment/>
    </xf>
    <xf numFmtId="188" fontId="18" fillId="0" borderId="26" xfId="0" applyNumberFormat="1" applyFont="1" applyBorder="1" applyAlignment="1">
      <alignment/>
    </xf>
    <xf numFmtId="188" fontId="18" fillId="0" borderId="37" xfId="0" applyNumberFormat="1" applyFont="1" applyBorder="1" applyAlignment="1">
      <alignment/>
    </xf>
    <xf numFmtId="188" fontId="18" fillId="0" borderId="75" xfId="0" applyNumberFormat="1" applyFont="1" applyBorder="1" applyAlignment="1">
      <alignment/>
    </xf>
    <xf numFmtId="188" fontId="18" fillId="0" borderId="21" xfId="0" applyNumberFormat="1" applyFont="1" applyBorder="1" applyAlignment="1">
      <alignment/>
    </xf>
    <xf numFmtId="188" fontId="18" fillId="0" borderId="66" xfId="0" applyNumberFormat="1" applyFont="1" applyBorder="1" applyAlignment="1">
      <alignment/>
    </xf>
    <xf numFmtId="188" fontId="18" fillId="0" borderId="69" xfId="0" applyNumberFormat="1" applyFont="1" applyBorder="1" applyAlignment="1">
      <alignment/>
    </xf>
    <xf numFmtId="188" fontId="18" fillId="0" borderId="76" xfId="0" applyNumberFormat="1" applyFont="1" applyBorder="1" applyAlignment="1">
      <alignment/>
    </xf>
    <xf numFmtId="0" fontId="18" fillId="0" borderId="70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41" fontId="18" fillId="0" borderId="78" xfId="0" applyNumberFormat="1" applyFont="1" applyBorder="1" applyAlignment="1">
      <alignment/>
    </xf>
    <xf numFmtId="41" fontId="18" fillId="0" borderId="11" xfId="0" applyNumberFormat="1" applyFont="1" applyBorder="1" applyAlignment="1">
      <alignment horizontal="center"/>
    </xf>
    <xf numFmtId="41" fontId="18" fillId="0" borderId="16" xfId="0" applyNumberFormat="1" applyFont="1" applyFill="1" applyBorder="1" applyAlignment="1">
      <alignment/>
    </xf>
    <xf numFmtId="41" fontId="18" fillId="0" borderId="51" xfId="0" applyNumberFormat="1" applyFont="1" applyBorder="1" applyAlignment="1">
      <alignment/>
    </xf>
    <xf numFmtId="41" fontId="18" fillId="0" borderId="35" xfId="0" applyNumberFormat="1" applyFont="1" applyBorder="1" applyAlignment="1">
      <alignment/>
    </xf>
    <xf numFmtId="41" fontId="18" fillId="0" borderId="35" xfId="0" applyNumberFormat="1" applyFont="1" applyBorder="1" applyAlignment="1">
      <alignment/>
    </xf>
    <xf numFmtId="41" fontId="18" fillId="0" borderId="21" xfId="0" applyNumberFormat="1" applyFont="1" applyBorder="1" applyAlignment="1">
      <alignment horizontal="center"/>
    </xf>
    <xf numFmtId="41" fontId="18" fillId="0" borderId="64" xfId="0" applyNumberFormat="1" applyFont="1" applyBorder="1" applyAlignment="1">
      <alignment horizontal="center" vertical="center"/>
    </xf>
    <xf numFmtId="41" fontId="18" fillId="0" borderId="63" xfId="0" applyNumberFormat="1" applyFont="1" applyBorder="1" applyAlignment="1">
      <alignment/>
    </xf>
    <xf numFmtId="41" fontId="18" fillId="0" borderId="55" xfId="0" applyNumberFormat="1" applyFont="1" applyBorder="1" applyAlignment="1">
      <alignment horizontal="center"/>
    </xf>
    <xf numFmtId="41" fontId="18" fillId="0" borderId="76" xfId="0" applyNumberFormat="1" applyFont="1" applyBorder="1" applyAlignment="1">
      <alignment/>
    </xf>
    <xf numFmtId="41" fontId="18" fillId="0" borderId="24" xfId="0" applyNumberFormat="1" applyFont="1" applyBorder="1" applyAlignment="1">
      <alignment/>
    </xf>
    <xf numFmtId="41" fontId="18" fillId="0" borderId="75" xfId="0" applyNumberFormat="1" applyFont="1" applyBorder="1" applyAlignment="1">
      <alignment/>
    </xf>
    <xf numFmtId="41" fontId="18" fillId="0" borderId="66" xfId="0" applyNumberFormat="1" applyFont="1" applyBorder="1" applyAlignment="1">
      <alignment/>
    </xf>
    <xf numFmtId="41" fontId="18" fillId="0" borderId="45" xfId="0" applyNumberFormat="1" applyFont="1" applyBorder="1" applyAlignment="1">
      <alignment horizontal="center"/>
    </xf>
    <xf numFmtId="188" fontId="18" fillId="0" borderId="40" xfId="0" applyNumberFormat="1" applyFont="1" applyBorder="1" applyAlignment="1">
      <alignment/>
    </xf>
    <xf numFmtId="188" fontId="18" fillId="0" borderId="29" xfId="0" applyNumberFormat="1" applyFont="1" applyBorder="1" applyAlignment="1">
      <alignment/>
    </xf>
    <xf numFmtId="188" fontId="18" fillId="0" borderId="65" xfId="0" applyNumberFormat="1" applyFont="1" applyBorder="1" applyAlignment="1">
      <alignment/>
    </xf>
    <xf numFmtId="188" fontId="18" fillId="0" borderId="30" xfId="0" applyNumberFormat="1" applyFont="1" applyBorder="1" applyAlignment="1">
      <alignment/>
    </xf>
    <xf numFmtId="188" fontId="18" fillId="0" borderId="68" xfId="0" applyNumberFormat="1" applyFont="1" applyBorder="1" applyAlignment="1">
      <alignment/>
    </xf>
    <xf numFmtId="188" fontId="18" fillId="0" borderId="70" xfId="0" applyNumberFormat="1" applyFont="1" applyBorder="1" applyAlignment="1">
      <alignment/>
    </xf>
    <xf numFmtId="188" fontId="18" fillId="0" borderId="77" xfId="0" applyNumberFormat="1" applyFont="1" applyBorder="1" applyAlignment="1">
      <alignment/>
    </xf>
    <xf numFmtId="0" fontId="30" fillId="0" borderId="0" xfId="0" applyFont="1" applyAlignment="1">
      <alignment/>
    </xf>
    <xf numFmtId="188" fontId="18" fillId="0" borderId="21" xfId="0" applyNumberFormat="1" applyFont="1" applyBorder="1" applyAlignment="1">
      <alignment horizontal="center"/>
    </xf>
    <xf numFmtId="188" fontId="18" fillId="0" borderId="26" xfId="0" applyNumberFormat="1" applyFont="1" applyBorder="1" applyAlignment="1">
      <alignment horizontal="center"/>
    </xf>
    <xf numFmtId="188" fontId="18" fillId="0" borderId="66" xfId="0" applyNumberFormat="1" applyFont="1" applyBorder="1" applyAlignment="1">
      <alignment horizontal="center"/>
    </xf>
    <xf numFmtId="188" fontId="18" fillId="0" borderId="45" xfId="0" applyNumberFormat="1" applyFont="1" applyBorder="1" applyAlignment="1">
      <alignment horizontal="center"/>
    </xf>
    <xf numFmtId="188" fontId="18" fillId="0" borderId="55" xfId="0" applyNumberFormat="1" applyFont="1" applyBorder="1" applyAlignment="1">
      <alignment horizontal="center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177" fontId="0" fillId="0" borderId="0" xfId="49" applyNumberFormat="1" applyFont="1" applyAlignment="1">
      <alignment horizontal="right"/>
    </xf>
    <xf numFmtId="177" fontId="0" fillId="0" borderId="0" xfId="49" applyNumberFormat="1" applyFont="1" applyAlignment="1">
      <alignment/>
    </xf>
    <xf numFmtId="0" fontId="0" fillId="0" borderId="0" xfId="0" applyFont="1" applyAlignment="1">
      <alignment horizontal="right" vertical="center"/>
    </xf>
    <xf numFmtId="41" fontId="0" fillId="0" borderId="0" xfId="0" applyNumberFormat="1" applyFont="1" applyAlignment="1">
      <alignment/>
    </xf>
    <xf numFmtId="177" fontId="0" fillId="0" borderId="0" xfId="49" applyNumberFormat="1" applyFont="1" applyAlignment="1">
      <alignment horizontal="right" vertical="center"/>
    </xf>
    <xf numFmtId="0" fontId="0" fillId="0" borderId="0" xfId="0" applyFont="1" applyBorder="1" applyAlignment="1">
      <alignment/>
    </xf>
    <xf numFmtId="177" fontId="0" fillId="0" borderId="0" xfId="49" applyNumberFormat="1" applyFont="1" applyBorder="1" applyAlignment="1">
      <alignment/>
    </xf>
    <xf numFmtId="181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8" fontId="34" fillId="0" borderId="0" xfId="49" applyFont="1" applyAlignment="1">
      <alignment horizontal="left" vertical="center"/>
    </xf>
    <xf numFmtId="0" fontId="0" fillId="0" borderId="93" xfId="0" applyFont="1" applyBorder="1" applyAlignment="1">
      <alignment vertical="center"/>
    </xf>
    <xf numFmtId="0" fontId="0" fillId="0" borderId="67" xfId="0" applyFont="1" applyBorder="1" applyAlignment="1">
      <alignment horizontal="left" vertical="center" indent="3"/>
    </xf>
    <xf numFmtId="38" fontId="30" fillId="0" borderId="21" xfId="49" applyFont="1" applyBorder="1" applyAlignment="1">
      <alignment/>
    </xf>
    <xf numFmtId="0" fontId="2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38" fontId="0" fillId="0" borderId="16" xfId="49" applyFont="1" applyBorder="1" applyAlignment="1">
      <alignment/>
    </xf>
    <xf numFmtId="189" fontId="0" fillId="0" borderId="16" xfId="49" applyNumberFormat="1" applyFont="1" applyBorder="1" applyAlignment="1">
      <alignment/>
    </xf>
    <xf numFmtId="187" fontId="0" fillId="0" borderId="16" xfId="49" applyNumberFormat="1" applyFont="1" applyBorder="1" applyAlignment="1">
      <alignment/>
    </xf>
    <xf numFmtId="41" fontId="0" fillId="0" borderId="16" xfId="49" applyNumberFormat="1" applyFont="1" applyBorder="1" applyAlignment="1">
      <alignment/>
    </xf>
    <xf numFmtId="41" fontId="0" fillId="0" borderId="16" xfId="49" applyNumberFormat="1" applyFont="1" applyFill="1" applyBorder="1" applyAlignment="1">
      <alignment/>
    </xf>
    <xf numFmtId="190" fontId="0" fillId="0" borderId="40" xfId="49" applyNumberFormat="1" applyFont="1" applyBorder="1" applyAlignment="1">
      <alignment/>
    </xf>
    <xf numFmtId="185" fontId="35" fillId="0" borderId="66" xfId="0" applyNumberFormat="1" applyFont="1" applyFill="1" applyBorder="1" applyAlignment="1">
      <alignment horizontal="right"/>
    </xf>
    <xf numFmtId="185" fontId="0" fillId="0" borderId="66" xfId="49" applyNumberFormat="1" applyFont="1" applyBorder="1" applyAlignment="1">
      <alignment/>
    </xf>
    <xf numFmtId="41" fontId="0" fillId="0" borderId="66" xfId="49" applyNumberFormat="1" applyFont="1" applyFill="1" applyBorder="1" applyAlignment="1">
      <alignment/>
    </xf>
    <xf numFmtId="0" fontId="0" fillId="0" borderId="18" xfId="0" applyFont="1" applyBorder="1" applyAlignment="1">
      <alignment horizontal="center" vertical="center"/>
    </xf>
    <xf numFmtId="192" fontId="0" fillId="0" borderId="75" xfId="0" applyNumberFormat="1" applyFont="1" applyBorder="1" applyAlignment="1">
      <alignment/>
    </xf>
    <xf numFmtId="193" fontId="0" fillId="0" borderId="21" xfId="0" applyNumberFormat="1" applyFont="1" applyBorder="1" applyAlignment="1">
      <alignment/>
    </xf>
    <xf numFmtId="193" fontId="0" fillId="0" borderId="16" xfId="0" applyNumberFormat="1" applyFont="1" applyBorder="1" applyAlignment="1">
      <alignment/>
    </xf>
    <xf numFmtId="193" fontId="0" fillId="0" borderId="45" xfId="0" applyNumberFormat="1" applyFont="1" applyBorder="1" applyAlignment="1">
      <alignment/>
    </xf>
    <xf numFmtId="41" fontId="0" fillId="0" borderId="66" xfId="0" applyNumberFormat="1" applyFont="1" applyBorder="1" applyAlignment="1">
      <alignment/>
    </xf>
    <xf numFmtId="188" fontId="0" fillId="0" borderId="45" xfId="0" applyNumberFormat="1" applyFont="1" applyBorder="1" applyAlignment="1">
      <alignment/>
    </xf>
    <xf numFmtId="188" fontId="0" fillId="0" borderId="39" xfId="0" applyNumberFormat="1" applyFont="1" applyBorder="1" applyAlignment="1">
      <alignment/>
    </xf>
    <xf numFmtId="180" fontId="18" fillId="0" borderId="17" xfId="0" applyNumberFormat="1" applyFont="1" applyBorder="1" applyAlignment="1">
      <alignment horizontal="center"/>
    </xf>
    <xf numFmtId="180" fontId="18" fillId="0" borderId="22" xfId="0" applyNumberFormat="1" applyFont="1" applyBorder="1" applyAlignment="1">
      <alignment horizontal="center"/>
    </xf>
    <xf numFmtId="180" fontId="18" fillId="0" borderId="27" xfId="0" applyNumberFormat="1" applyFont="1" applyBorder="1" applyAlignment="1">
      <alignment horizontal="center"/>
    </xf>
    <xf numFmtId="41" fontId="19" fillId="0" borderId="40" xfId="0" applyNumberFormat="1" applyFont="1" applyBorder="1" applyAlignment="1">
      <alignment horizontal="center"/>
    </xf>
    <xf numFmtId="41" fontId="18" fillId="0" borderId="15" xfId="49" applyNumberFormat="1" applyFont="1" applyBorder="1" applyAlignment="1">
      <alignment/>
    </xf>
    <xf numFmtId="41" fontId="18" fillId="0" borderId="78" xfId="49" applyNumberFormat="1" applyFont="1" applyBorder="1" applyAlignment="1">
      <alignment/>
    </xf>
    <xf numFmtId="41" fontId="18" fillId="0" borderId="16" xfId="49" applyNumberFormat="1" applyFont="1" applyBorder="1" applyAlignment="1">
      <alignment horizontal="right"/>
    </xf>
    <xf numFmtId="41" fontId="18" fillId="0" borderId="58" xfId="49" applyNumberFormat="1" applyFont="1" applyBorder="1" applyAlignment="1">
      <alignment horizontal="right"/>
    </xf>
    <xf numFmtId="41" fontId="18" fillId="0" borderId="40" xfId="49" applyNumberFormat="1" applyFont="1" applyBorder="1" applyAlignment="1">
      <alignment horizontal="right"/>
    </xf>
    <xf numFmtId="41" fontId="18" fillId="0" borderId="18" xfId="0" applyNumberFormat="1" applyFont="1" applyBorder="1" applyAlignment="1">
      <alignment/>
    </xf>
    <xf numFmtId="41" fontId="18" fillId="0" borderId="20" xfId="49" applyNumberFormat="1" applyFont="1" applyBorder="1" applyAlignment="1">
      <alignment/>
    </xf>
    <xf numFmtId="41" fontId="18" fillId="0" borderId="35" xfId="49" applyNumberFormat="1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62" xfId="0" applyFont="1" applyBorder="1" applyAlignment="1">
      <alignment horizontal="left" vertical="center" indent="1"/>
    </xf>
    <xf numFmtId="0" fontId="40" fillId="0" borderId="59" xfId="0" applyFont="1" applyBorder="1" applyAlignment="1">
      <alignment horizontal="left" vertical="center" indent="1"/>
    </xf>
    <xf numFmtId="0" fontId="40" fillId="0" borderId="17" xfId="0" applyFont="1" applyBorder="1" applyAlignment="1">
      <alignment vertical="center"/>
    </xf>
    <xf numFmtId="0" fontId="0" fillId="0" borderId="22" xfId="0" applyFont="1" applyBorder="1" applyAlignment="1">
      <alignment horizontal="left" vertical="center" indent="3"/>
    </xf>
    <xf numFmtId="0" fontId="0" fillId="0" borderId="35" xfId="0" applyFont="1" applyBorder="1" applyAlignment="1">
      <alignment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41" fontId="33" fillId="0" borderId="45" xfId="0" applyNumberFormat="1" applyFont="1" applyBorder="1" applyAlignment="1">
      <alignment horizontal="right" vertical="center"/>
    </xf>
    <xf numFmtId="41" fontId="33" fillId="0" borderId="39" xfId="0" applyNumberFormat="1" applyFont="1" applyFill="1" applyBorder="1" applyAlignment="1">
      <alignment vertical="center"/>
    </xf>
    <xf numFmtId="41" fontId="19" fillId="0" borderId="94" xfId="0" applyNumberFormat="1" applyFont="1" applyBorder="1" applyAlignment="1">
      <alignment horizontal="right" vertical="center"/>
    </xf>
    <xf numFmtId="41" fontId="19" fillId="0" borderId="95" xfId="0" applyNumberFormat="1" applyFont="1" applyFill="1" applyBorder="1" applyAlignment="1">
      <alignment vertical="center"/>
    </xf>
    <xf numFmtId="41" fontId="33" fillId="0" borderId="96" xfId="0" applyNumberFormat="1" applyFont="1" applyBorder="1" applyAlignment="1">
      <alignment horizontal="right" vertical="center"/>
    </xf>
    <xf numFmtId="41" fontId="33" fillId="0" borderId="97" xfId="0" applyNumberFormat="1" applyFont="1" applyFill="1" applyBorder="1" applyAlignment="1">
      <alignment vertical="center"/>
    </xf>
    <xf numFmtId="41" fontId="33" fillId="0" borderId="98" xfId="0" applyNumberFormat="1" applyFont="1" applyBorder="1" applyAlignment="1">
      <alignment horizontal="right" vertical="center"/>
    </xf>
    <xf numFmtId="41" fontId="33" fillId="0" borderId="99" xfId="0" applyNumberFormat="1" applyFont="1" applyBorder="1" applyAlignment="1">
      <alignment horizontal="right" vertical="center"/>
    </xf>
    <xf numFmtId="38" fontId="34" fillId="0" borderId="42" xfId="49" applyFont="1" applyBorder="1" applyAlignment="1">
      <alignment horizontal="center" vertical="center" wrapText="1"/>
    </xf>
    <xf numFmtId="178" fontId="18" fillId="0" borderId="45" xfId="0" applyNumberFormat="1" applyFont="1" applyBorder="1" applyAlignment="1">
      <alignment/>
    </xf>
    <xf numFmtId="177" fontId="19" fillId="0" borderId="0" xfId="49" applyNumberFormat="1" applyFont="1" applyBorder="1" applyAlignment="1">
      <alignment/>
    </xf>
    <xf numFmtId="3" fontId="34" fillId="0" borderId="66" xfId="49" applyNumberFormat="1" applyFont="1" applyBorder="1" applyAlignment="1">
      <alignment horizontal="center" vertical="center" wrapText="1"/>
    </xf>
    <xf numFmtId="3" fontId="34" fillId="0" borderId="47" xfId="49" applyNumberFormat="1" applyFont="1" applyBorder="1" applyAlignment="1">
      <alignment horizontal="center" vertical="center" wrapText="1"/>
    </xf>
    <xf numFmtId="3" fontId="34" fillId="0" borderId="55" xfId="49" applyNumberFormat="1" applyFont="1" applyBorder="1" applyAlignment="1">
      <alignment horizontal="center" vertical="center" wrapText="1"/>
    </xf>
    <xf numFmtId="3" fontId="34" fillId="0" borderId="48" xfId="49" applyNumberFormat="1" applyFont="1" applyBorder="1" applyAlignment="1">
      <alignment horizontal="center" vertical="center" wrapText="1"/>
    </xf>
    <xf numFmtId="3" fontId="34" fillId="0" borderId="30" xfId="49" applyNumberFormat="1" applyFont="1" applyBorder="1" applyAlignment="1">
      <alignment horizontal="center" vertical="center" wrapText="1"/>
    </xf>
    <xf numFmtId="38" fontId="34" fillId="0" borderId="100" xfId="49" applyFont="1" applyBorder="1" applyAlignment="1">
      <alignment horizontal="centerContinuous" vertical="center" wrapText="1"/>
    </xf>
    <xf numFmtId="38" fontId="0" fillId="0" borderId="100" xfId="49" applyFont="1" applyBorder="1" applyAlignment="1">
      <alignment horizontal="centerContinuous" vertical="center" wrapText="1"/>
    </xf>
    <xf numFmtId="38" fontId="34" fillId="0" borderId="101" xfId="49" applyFont="1" applyBorder="1" applyAlignment="1">
      <alignment horizontal="centerContinuous" vertical="center" wrapText="1"/>
    </xf>
    <xf numFmtId="38" fontId="34" fillId="0" borderId="102" xfId="49" applyFont="1" applyBorder="1" applyAlignment="1">
      <alignment horizontal="centerContinuous" vertical="center" wrapText="1"/>
    </xf>
    <xf numFmtId="38" fontId="34" fillId="0" borderId="57" xfId="49" applyFont="1" applyBorder="1" applyAlignment="1">
      <alignment horizontal="centerContinuous" vertical="center" wrapText="1"/>
    </xf>
    <xf numFmtId="38" fontId="0" fillId="0" borderId="57" xfId="49" applyFont="1" applyBorder="1" applyAlignment="1">
      <alignment horizontal="centerContinuous" vertical="center" wrapText="1"/>
    </xf>
    <xf numFmtId="38" fontId="34" fillId="0" borderId="103" xfId="49" applyFont="1" applyBorder="1" applyAlignment="1">
      <alignment horizontal="centerContinuous" vertical="center" wrapText="1"/>
    </xf>
    <xf numFmtId="38" fontId="34" fillId="0" borderId="81" xfId="49" applyFont="1" applyBorder="1" applyAlignment="1">
      <alignment horizontal="centerContinuous" vertical="center" wrapText="1"/>
    </xf>
    <xf numFmtId="0" fontId="27" fillId="0" borderId="47" xfId="0" applyFont="1" applyBorder="1" applyAlignment="1">
      <alignment horizontal="center" vertical="center" shrinkToFit="1"/>
    </xf>
    <xf numFmtId="0" fontId="27" fillId="0" borderId="55" xfId="0" applyFont="1" applyBorder="1" applyAlignment="1">
      <alignment horizontal="center" vertical="center" shrinkToFit="1"/>
    </xf>
    <xf numFmtId="41" fontId="42" fillId="0" borderId="16" xfId="0" applyNumberFormat="1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18" borderId="0" xfId="0" applyFont="1" applyFill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18" xfId="0" applyFont="1" applyBorder="1" applyAlignment="1">
      <alignment horizontal="center"/>
    </xf>
    <xf numFmtId="0" fontId="42" fillId="0" borderId="78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49" xfId="0" applyFont="1" applyBorder="1" applyAlignment="1">
      <alignment horizontal="center"/>
    </xf>
    <xf numFmtId="0" fontId="42" fillId="0" borderId="70" xfId="0" applyFont="1" applyBorder="1" applyAlignment="1">
      <alignment horizontal="center" vertical="center" wrapText="1"/>
    </xf>
    <xf numFmtId="0" fontId="42" fillId="0" borderId="55" xfId="0" applyFont="1" applyBorder="1" applyAlignment="1">
      <alignment horizontal="center" vertical="center" wrapText="1"/>
    </xf>
    <xf numFmtId="0" fontId="42" fillId="0" borderId="71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/>
    </xf>
    <xf numFmtId="0" fontId="42" fillId="0" borderId="47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 shrinkToFit="1"/>
    </xf>
    <xf numFmtId="0" fontId="42" fillId="0" borderId="51" xfId="0" applyFont="1" applyBorder="1" applyAlignment="1">
      <alignment horizontal="center" vertical="center"/>
    </xf>
    <xf numFmtId="0" fontId="42" fillId="0" borderId="70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 shrinkToFit="1"/>
    </xf>
    <xf numFmtId="0" fontId="42" fillId="0" borderId="71" xfId="0" applyFont="1" applyBorder="1" applyAlignment="1">
      <alignment horizontal="center" vertical="center"/>
    </xf>
    <xf numFmtId="41" fontId="42" fillId="0" borderId="18" xfId="0" applyNumberFormat="1" applyFont="1" applyBorder="1" applyAlignment="1">
      <alignment horizontal="center" vertical="center"/>
    </xf>
    <xf numFmtId="41" fontId="42" fillId="0" borderId="78" xfId="0" applyNumberFormat="1" applyFont="1" applyBorder="1" applyAlignment="1">
      <alignment/>
    </xf>
    <xf numFmtId="41" fontId="42" fillId="0" borderId="11" xfId="0" applyNumberFormat="1" applyFont="1" applyBorder="1" applyAlignment="1">
      <alignment horizontal="center"/>
    </xf>
    <xf numFmtId="41" fontId="42" fillId="0" borderId="16" xfId="0" applyNumberFormat="1" applyFont="1" applyFill="1" applyBorder="1" applyAlignment="1">
      <alignment/>
    </xf>
    <xf numFmtId="41" fontId="42" fillId="0" borderId="51" xfId="0" applyNumberFormat="1" applyFont="1" applyBorder="1" applyAlignment="1">
      <alignment/>
    </xf>
    <xf numFmtId="41" fontId="46" fillId="0" borderId="0" xfId="0" applyNumberFormat="1" applyFont="1" applyAlignment="1">
      <alignment/>
    </xf>
    <xf numFmtId="41" fontId="42" fillId="0" borderId="23" xfId="0" applyNumberFormat="1" applyFont="1" applyBorder="1" applyAlignment="1">
      <alignment horizontal="center" vertical="center"/>
    </xf>
    <xf numFmtId="41" fontId="42" fillId="0" borderId="35" xfId="0" applyNumberFormat="1" applyFont="1" applyBorder="1" applyAlignment="1">
      <alignment/>
    </xf>
    <xf numFmtId="41" fontId="42" fillId="0" borderId="21" xfId="0" applyNumberFormat="1" applyFont="1" applyBorder="1" applyAlignment="1">
      <alignment/>
    </xf>
    <xf numFmtId="41" fontId="42" fillId="0" borderId="21" xfId="0" applyNumberFormat="1" applyFont="1" applyBorder="1" applyAlignment="1">
      <alignment horizontal="center"/>
    </xf>
    <xf numFmtId="41" fontId="42" fillId="0" borderId="41" xfId="0" applyNumberFormat="1" applyFont="1" applyBorder="1" applyAlignment="1">
      <alignment/>
    </xf>
    <xf numFmtId="41" fontId="42" fillId="0" borderId="28" xfId="0" applyNumberFormat="1" applyFont="1" applyBorder="1" applyAlignment="1">
      <alignment horizontal="center" vertical="center"/>
    </xf>
    <xf numFmtId="41" fontId="42" fillId="0" borderId="64" xfId="0" applyNumberFormat="1" applyFont="1" applyBorder="1" applyAlignment="1">
      <alignment/>
    </xf>
    <xf numFmtId="41" fontId="42" fillId="0" borderId="63" xfId="0" applyNumberFormat="1" applyFont="1" applyBorder="1" applyAlignment="1">
      <alignment/>
    </xf>
    <xf numFmtId="41" fontId="42" fillId="0" borderId="26" xfId="0" applyNumberFormat="1" applyFont="1" applyBorder="1" applyAlignment="1">
      <alignment/>
    </xf>
    <xf numFmtId="41" fontId="42" fillId="0" borderId="27" xfId="0" applyNumberFormat="1" applyFont="1" applyBorder="1" applyAlignment="1">
      <alignment/>
    </xf>
    <xf numFmtId="41" fontId="42" fillId="0" borderId="55" xfId="0" applyNumberFormat="1" applyFont="1" applyBorder="1" applyAlignment="1">
      <alignment horizontal="center"/>
    </xf>
    <xf numFmtId="41" fontId="42" fillId="0" borderId="76" xfId="0" applyNumberFormat="1" applyFont="1" applyBorder="1" applyAlignment="1">
      <alignment/>
    </xf>
    <xf numFmtId="41" fontId="42" fillId="0" borderId="37" xfId="0" applyNumberFormat="1" applyFont="1" applyBorder="1" applyAlignment="1">
      <alignment/>
    </xf>
    <xf numFmtId="41" fontId="42" fillId="0" borderId="33" xfId="0" applyNumberFormat="1" applyFont="1" applyBorder="1" applyAlignment="1">
      <alignment horizontal="center" vertical="center"/>
    </xf>
    <xf numFmtId="41" fontId="42" fillId="0" borderId="75" xfId="0" applyNumberFormat="1" applyFont="1" applyBorder="1" applyAlignment="1">
      <alignment/>
    </xf>
    <xf numFmtId="41" fontId="42" fillId="0" borderId="66" xfId="0" applyNumberFormat="1" applyFont="1" applyBorder="1" applyAlignment="1">
      <alignment/>
    </xf>
    <xf numFmtId="41" fontId="42" fillId="0" borderId="45" xfId="0" applyNumberFormat="1" applyFont="1" applyBorder="1" applyAlignment="1">
      <alignment horizontal="center"/>
    </xf>
    <xf numFmtId="41" fontId="42" fillId="0" borderId="23" xfId="0" applyNumberFormat="1" applyFont="1" applyBorder="1" applyAlignment="1">
      <alignment horizontal="center" vertical="center" shrinkToFit="1"/>
    </xf>
    <xf numFmtId="0" fontId="45" fillId="0" borderId="0" xfId="0" applyFont="1" applyAlignment="1">
      <alignment/>
    </xf>
    <xf numFmtId="0" fontId="42" fillId="0" borderId="12" xfId="0" applyFont="1" applyBorder="1" applyAlignment="1">
      <alignment horizontal="center"/>
    </xf>
    <xf numFmtId="0" fontId="42" fillId="0" borderId="43" xfId="0" applyFont="1" applyBorder="1" applyAlignment="1">
      <alignment horizontal="center"/>
    </xf>
    <xf numFmtId="0" fontId="48" fillId="0" borderId="47" xfId="0" applyFont="1" applyBorder="1" applyAlignment="1">
      <alignment horizontal="center" vertical="center" shrinkToFit="1"/>
    </xf>
    <xf numFmtId="0" fontId="42" fillId="0" borderId="49" xfId="0" applyFont="1" applyBorder="1" applyAlignment="1">
      <alignment horizontal="center"/>
    </xf>
    <xf numFmtId="0" fontId="48" fillId="0" borderId="55" xfId="0" applyFont="1" applyBorder="1" applyAlignment="1">
      <alignment horizontal="center" vertical="center" shrinkToFit="1"/>
    </xf>
    <xf numFmtId="0" fontId="42" fillId="0" borderId="18" xfId="0" applyFont="1" applyBorder="1" applyAlignment="1">
      <alignment horizontal="center" vertical="center"/>
    </xf>
    <xf numFmtId="188" fontId="42" fillId="0" borderId="15" xfId="0" applyNumberFormat="1" applyFont="1" applyBorder="1" applyAlignment="1">
      <alignment/>
    </xf>
    <xf numFmtId="188" fontId="42" fillId="0" borderId="78" xfId="0" applyNumberFormat="1" applyFont="1" applyBorder="1" applyAlignment="1">
      <alignment/>
    </xf>
    <xf numFmtId="188" fontId="42" fillId="0" borderId="16" xfId="0" applyNumberFormat="1" applyFont="1" applyBorder="1" applyAlignment="1">
      <alignment/>
    </xf>
    <xf numFmtId="188" fontId="42" fillId="0" borderId="35" xfId="0" applyNumberFormat="1" applyFont="1" applyBorder="1" applyAlignment="1">
      <alignment/>
    </xf>
    <xf numFmtId="188" fontId="42" fillId="0" borderId="14" xfId="0" applyNumberFormat="1" applyFont="1" applyBorder="1" applyAlignment="1">
      <alignment/>
    </xf>
    <xf numFmtId="0" fontId="42" fillId="0" borderId="23" xfId="0" applyFont="1" applyBorder="1" applyAlignment="1">
      <alignment horizontal="center" vertical="center"/>
    </xf>
    <xf numFmtId="188" fontId="42" fillId="0" borderId="41" xfId="0" applyNumberFormat="1" applyFont="1" applyBorder="1" applyAlignment="1">
      <alignment/>
    </xf>
    <xf numFmtId="0" fontId="42" fillId="0" borderId="28" xfId="0" applyFont="1" applyBorder="1" applyAlignment="1">
      <alignment horizontal="center" vertical="center"/>
    </xf>
    <xf numFmtId="188" fontId="42" fillId="0" borderId="64" xfId="0" applyNumberFormat="1" applyFont="1" applyBorder="1" applyAlignment="1">
      <alignment/>
    </xf>
    <xf numFmtId="188" fontId="42" fillId="0" borderId="26" xfId="0" applyNumberFormat="1" applyFont="1" applyBorder="1" applyAlignment="1">
      <alignment/>
    </xf>
    <xf numFmtId="188" fontId="42" fillId="0" borderId="37" xfId="0" applyNumberFormat="1" applyFont="1" applyBorder="1" applyAlignment="1">
      <alignment/>
    </xf>
    <xf numFmtId="0" fontId="42" fillId="0" borderId="33" xfId="0" applyFont="1" applyBorder="1" applyAlignment="1">
      <alignment horizontal="center" vertical="center"/>
    </xf>
    <xf numFmtId="188" fontId="42" fillId="0" borderId="65" xfId="0" applyNumberFormat="1" applyFont="1" applyBorder="1" applyAlignment="1">
      <alignment/>
    </xf>
    <xf numFmtId="188" fontId="42" fillId="0" borderId="21" xfId="0" applyNumberFormat="1" applyFont="1" applyBorder="1" applyAlignment="1">
      <alignment/>
    </xf>
    <xf numFmtId="188" fontId="42" fillId="0" borderId="20" xfId="0" applyNumberFormat="1" applyFont="1" applyBorder="1" applyAlignment="1">
      <alignment/>
    </xf>
    <xf numFmtId="0" fontId="42" fillId="0" borderId="23" xfId="0" applyFont="1" applyBorder="1" applyAlignment="1">
      <alignment horizontal="center" vertical="center" shrinkToFit="1"/>
    </xf>
    <xf numFmtId="188" fontId="42" fillId="0" borderId="25" xfId="0" applyNumberFormat="1" applyFont="1" applyBorder="1" applyAlignment="1">
      <alignment/>
    </xf>
    <xf numFmtId="0" fontId="4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4" fillId="0" borderId="0" xfId="0" applyFont="1" applyFill="1" applyAlignment="1">
      <alignment/>
    </xf>
    <xf numFmtId="188" fontId="19" fillId="0" borderId="79" xfId="0" applyNumberFormat="1" applyFont="1" applyFill="1" applyBorder="1" applyAlignment="1">
      <alignment/>
    </xf>
    <xf numFmtId="0" fontId="34" fillId="0" borderId="12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4" fillId="0" borderId="33" xfId="49" applyNumberFormat="1" applyFont="1" applyBorder="1" applyAlignment="1">
      <alignment horizontal="center" vertical="center" wrapText="1"/>
    </xf>
    <xf numFmtId="0" fontId="34" fillId="0" borderId="88" xfId="49" applyNumberFormat="1" applyFont="1" applyBorder="1" applyAlignment="1">
      <alignment horizontal="center" vertical="center" wrapText="1"/>
    </xf>
    <xf numFmtId="0" fontId="34" fillId="0" borderId="89" xfId="49" applyNumberFormat="1" applyFont="1" applyBorder="1" applyAlignment="1">
      <alignment horizontal="center" vertical="center" wrapText="1"/>
    </xf>
    <xf numFmtId="0" fontId="34" fillId="0" borderId="61" xfId="49" applyNumberFormat="1" applyFont="1" applyBorder="1" applyAlignment="1">
      <alignment horizontal="center" vertical="center" wrapText="1"/>
    </xf>
    <xf numFmtId="0" fontId="34" fillId="0" borderId="90" xfId="49" applyNumberFormat="1" applyFont="1" applyBorder="1" applyAlignment="1">
      <alignment horizontal="center" vertical="center" wrapText="1"/>
    </xf>
    <xf numFmtId="0" fontId="34" fillId="0" borderId="69" xfId="49" applyNumberFormat="1" applyFont="1" applyBorder="1" applyAlignment="1">
      <alignment horizontal="center" vertical="center" wrapText="1"/>
    </xf>
    <xf numFmtId="0" fontId="34" fillId="0" borderId="0" xfId="49" applyNumberFormat="1" applyFont="1" applyAlignment="1">
      <alignment horizontal="center" vertical="center" wrapText="1"/>
    </xf>
    <xf numFmtId="0" fontId="34" fillId="0" borderId="0" xfId="49" applyNumberFormat="1" applyFont="1" applyAlignment="1">
      <alignment horizontal="center" vertical="center"/>
    </xf>
    <xf numFmtId="0" fontId="0" fillId="0" borderId="0" xfId="0" applyNumberFormat="1" applyAlignment="1">
      <alignment horizontal="center"/>
    </xf>
    <xf numFmtId="3" fontId="34" fillId="0" borderId="49" xfId="49" applyNumberFormat="1" applyFont="1" applyBorder="1" applyAlignment="1">
      <alignment horizontal="center" vertical="center" wrapText="1"/>
    </xf>
    <xf numFmtId="3" fontId="34" fillId="0" borderId="104" xfId="49" applyNumberFormat="1" applyFont="1" applyBorder="1" applyAlignment="1">
      <alignment horizontal="center" vertical="center" wrapText="1"/>
    </xf>
    <xf numFmtId="3" fontId="34" fillId="0" borderId="105" xfId="49" applyNumberFormat="1" applyFont="1" applyBorder="1" applyAlignment="1">
      <alignment horizontal="center" vertical="center" wrapText="1"/>
    </xf>
    <xf numFmtId="3" fontId="34" fillId="0" borderId="53" xfId="49" applyNumberFormat="1" applyFont="1" applyBorder="1" applyAlignment="1">
      <alignment horizontal="center" vertical="center" wrapText="1"/>
    </xf>
    <xf numFmtId="3" fontId="34" fillId="0" borderId="106" xfId="49" applyNumberFormat="1" applyFont="1" applyBorder="1" applyAlignment="1">
      <alignment horizontal="center" vertical="center" wrapText="1"/>
    </xf>
    <xf numFmtId="3" fontId="34" fillId="0" borderId="71" xfId="49" applyNumberFormat="1" applyFont="1" applyBorder="1" applyAlignment="1">
      <alignment horizontal="center" vertical="center" wrapText="1"/>
    </xf>
    <xf numFmtId="38" fontId="34" fillId="0" borderId="12" xfId="49" applyFont="1" applyBorder="1" applyAlignment="1">
      <alignment horizontal="center" vertical="center" wrapText="1"/>
    </xf>
    <xf numFmtId="38" fontId="34" fillId="0" borderId="39" xfId="49" applyFont="1" applyBorder="1" applyAlignment="1">
      <alignment horizontal="center" vertical="center" wrapText="1"/>
    </xf>
    <xf numFmtId="177" fontId="19" fillId="0" borderId="0" xfId="49" applyNumberFormat="1" applyFont="1" applyBorder="1" applyAlignment="1">
      <alignment vertical="center"/>
    </xf>
    <xf numFmtId="0" fontId="19" fillId="0" borderId="0" xfId="0" applyFont="1" applyAlignment="1">
      <alignment/>
    </xf>
    <xf numFmtId="41" fontId="30" fillId="0" borderId="21" xfId="0" applyNumberFormat="1" applyFont="1" applyBorder="1" applyAlignment="1">
      <alignment horizontal="right"/>
    </xf>
    <xf numFmtId="41" fontId="30" fillId="0" borderId="25" xfId="0" applyNumberFormat="1" applyFont="1" applyBorder="1" applyAlignment="1">
      <alignment horizontal="right"/>
    </xf>
    <xf numFmtId="41" fontId="30" fillId="0" borderId="66" xfId="49" applyNumberFormat="1" applyFont="1" applyFill="1" applyBorder="1" applyAlignment="1">
      <alignment/>
    </xf>
    <xf numFmtId="188" fontId="18" fillId="0" borderId="28" xfId="0" applyNumberFormat="1" applyFont="1" applyBorder="1" applyAlignment="1">
      <alignment/>
    </xf>
    <xf numFmtId="197" fontId="19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178" fontId="19" fillId="0" borderId="0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180" fontId="19" fillId="0" borderId="0" xfId="0" applyNumberFormat="1" applyFont="1" applyBorder="1" applyAlignment="1">
      <alignment/>
    </xf>
    <xf numFmtId="178" fontId="28" fillId="0" borderId="0" xfId="62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 vertical="center"/>
    </xf>
    <xf numFmtId="197" fontId="19" fillId="0" borderId="0" xfId="0" applyNumberFormat="1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 wrapText="1" shrinkToFit="1"/>
    </xf>
    <xf numFmtId="0" fontId="48" fillId="0" borderId="55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10" fillId="0" borderId="107" xfId="0" applyNumberFormat="1" applyFont="1" applyBorder="1" applyAlignment="1">
      <alignment horizontal="center" vertical="center"/>
    </xf>
    <xf numFmtId="49" fontId="10" fillId="0" borderId="108" xfId="0" applyNumberFormat="1" applyFont="1" applyBorder="1" applyAlignment="1">
      <alignment horizontal="center" vertical="center"/>
    </xf>
    <xf numFmtId="49" fontId="10" fillId="0" borderId="109" xfId="0" applyNumberFormat="1" applyFont="1" applyBorder="1" applyAlignment="1">
      <alignment horizontal="center" vertical="center"/>
    </xf>
    <xf numFmtId="49" fontId="10" fillId="0" borderId="110" xfId="0" applyNumberFormat="1" applyFont="1" applyBorder="1" applyAlignment="1">
      <alignment horizontal="center" vertical="center"/>
    </xf>
    <xf numFmtId="0" fontId="19" fillId="0" borderId="111" xfId="0" applyFont="1" applyBorder="1" applyAlignment="1">
      <alignment horizontal="right" vertical="top"/>
    </xf>
    <xf numFmtId="0" fontId="0" fillId="0" borderId="112" xfId="0" applyBorder="1" applyAlignment="1">
      <alignment/>
    </xf>
    <xf numFmtId="0" fontId="19" fillId="0" borderId="113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113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right" vertical="center"/>
    </xf>
    <xf numFmtId="0" fontId="0" fillId="0" borderId="54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113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18" fillId="0" borderId="59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5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40" xfId="0" applyBorder="1" applyAlignment="1">
      <alignment horizontal="center"/>
    </xf>
    <xf numFmtId="177" fontId="0" fillId="0" borderId="45" xfId="49" applyNumberFormat="1" applyFont="1" applyBorder="1" applyAlignment="1">
      <alignment horizontal="center" vertical="center" wrapText="1"/>
    </xf>
    <xf numFmtId="177" fontId="0" fillId="0" borderId="47" xfId="49" applyNumberFormat="1" applyFont="1" applyBorder="1" applyAlignment="1">
      <alignment horizontal="center" vertical="center" wrapText="1"/>
    </xf>
    <xf numFmtId="177" fontId="0" fillId="0" borderId="55" xfId="49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21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73" xfId="0" applyBorder="1" applyAlignment="1">
      <alignment/>
    </xf>
    <xf numFmtId="0" fontId="0" fillId="0" borderId="61" xfId="0" applyBorder="1" applyAlignment="1">
      <alignment/>
    </xf>
    <xf numFmtId="0" fontId="0" fillId="0" borderId="60" xfId="0" applyBorder="1" applyAlignment="1">
      <alignment/>
    </xf>
    <xf numFmtId="0" fontId="0" fillId="0" borderId="75" xfId="0" applyBorder="1" applyAlignment="1">
      <alignment/>
    </xf>
    <xf numFmtId="0" fontId="19" fillId="0" borderId="16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9" fillId="0" borderId="16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9" fontId="0" fillId="0" borderId="59" xfId="0" applyNumberForma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78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40" fillId="0" borderId="114" xfId="0" applyFont="1" applyBorder="1" applyAlignment="1">
      <alignment horizontal="left" vertical="center" indent="1"/>
    </xf>
    <xf numFmtId="0" fontId="40" fillId="0" borderId="115" xfId="0" applyFont="1" applyBorder="1" applyAlignment="1">
      <alignment horizontal="left" vertical="center" indent="1"/>
    </xf>
    <xf numFmtId="0" fontId="39" fillId="0" borderId="0" xfId="0" applyFont="1" applyAlignment="1">
      <alignment horizontal="left" vertical="center"/>
    </xf>
    <xf numFmtId="0" fontId="0" fillId="0" borderId="116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40" fillId="0" borderId="52" xfId="0" applyFont="1" applyBorder="1" applyAlignment="1">
      <alignment horizontal="left" vertical="center" indent="1"/>
    </xf>
    <xf numFmtId="0" fontId="40" fillId="0" borderId="0" xfId="0" applyFont="1" applyBorder="1" applyAlignment="1">
      <alignment horizontal="left" vertical="center" indent="1"/>
    </xf>
    <xf numFmtId="0" fontId="0" fillId="0" borderId="5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41" fontId="19" fillId="0" borderId="44" xfId="0" applyNumberFormat="1" applyFont="1" applyBorder="1" applyAlignment="1">
      <alignment horizontal="center" vertical="center"/>
    </xf>
    <xf numFmtId="41" fontId="19" fillId="0" borderId="65" xfId="0" applyNumberFormat="1" applyFont="1" applyBorder="1" applyAlignment="1">
      <alignment horizontal="center" vertical="center"/>
    </xf>
    <xf numFmtId="41" fontId="19" fillId="0" borderId="68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41" fontId="19" fillId="0" borderId="10" xfId="0" applyNumberFormat="1" applyFont="1" applyBorder="1" applyAlignment="1">
      <alignment horizontal="center" vertical="center"/>
    </xf>
    <xf numFmtId="188" fontId="19" fillId="0" borderId="10" xfId="0" applyNumberFormat="1" applyFont="1" applyBorder="1" applyAlignment="1">
      <alignment horizontal="center" vertical="center"/>
    </xf>
    <xf numFmtId="188" fontId="19" fillId="0" borderId="65" xfId="0" applyNumberFormat="1" applyFont="1" applyBorder="1" applyAlignment="1">
      <alignment horizontal="center" vertical="center"/>
    </xf>
    <xf numFmtId="188" fontId="19" fillId="0" borderId="44" xfId="0" applyNumberFormat="1" applyFont="1" applyBorder="1" applyAlignment="1">
      <alignment horizontal="center" vertical="center"/>
    </xf>
    <xf numFmtId="188" fontId="19" fillId="0" borderId="68" xfId="0" applyNumberFormat="1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75" xfId="0" applyBorder="1" applyAlignment="1">
      <alignment horizontal="center"/>
    </xf>
    <xf numFmtId="0" fontId="34" fillId="0" borderId="61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表22市町村別年齢別人口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</a:t>
            </a:r>
            <a:r>
              <a:rPr lang="en-US" cap="none" sz="16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</a:t>
            </a:r>
            <a:r>
              <a:rPr lang="en-US" cap="none" sz="16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老年化指数の推移</a:t>
            </a:r>
          </a:p>
        </c:rich>
      </c:tx>
      <c:layout>
        <c:manualLayout>
          <c:xMode val="factor"/>
          <c:yMode val="factor"/>
          <c:x val="-0.005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6625"/>
          <c:w val="0.7542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'2老年化'!$AJ$6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'2老年化'!$AK$5:$AQ$5</c:f>
              <c:numCache/>
            </c:numRef>
          </c:cat>
          <c:val>
            <c:numRef>
              <c:f>'2老年化'!$AK$6:$AQ$6</c:f>
              <c:numCache/>
            </c:numRef>
          </c:val>
          <c:smooth val="0"/>
        </c:ser>
        <c:ser>
          <c:idx val="1"/>
          <c:order val="1"/>
          <c:tx>
            <c:strRef>
              <c:f>'2老年化'!$AJ$7</c:f>
              <c:strCache>
                <c:ptCount val="1"/>
                <c:pt idx="0">
                  <c:v>福井県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'2老年化'!$AK$5:$AQ$5</c:f>
              <c:numCache/>
            </c:numRef>
          </c:cat>
          <c:val>
            <c:numRef>
              <c:f>'2老年化'!$AK$7:$AQ$7</c:f>
              <c:numCache/>
            </c:numRef>
          </c:val>
          <c:smooth val="0"/>
        </c:ser>
        <c:ser>
          <c:idx val="2"/>
          <c:order val="2"/>
          <c:tx>
            <c:strRef>
              <c:f>'2老年化'!$AJ$8</c:f>
              <c:strCache>
                <c:ptCount val="1"/>
                <c:pt idx="0">
                  <c:v>管内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'2老年化'!$AK$5:$AQ$5</c:f>
              <c:numCache/>
            </c:numRef>
          </c:cat>
          <c:val>
            <c:numRef>
              <c:f>'2老年化'!$AK$8:$AQ$8</c:f>
              <c:numCache/>
            </c:numRef>
          </c:val>
          <c:smooth val="0"/>
        </c:ser>
        <c:marker val="1"/>
        <c:axId val="34515308"/>
        <c:axId val="13528493"/>
      </c:lineChart>
      <c:catAx>
        <c:axId val="34515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28493"/>
        <c:crosses val="autoZero"/>
        <c:auto val="1"/>
        <c:lblOffset val="100"/>
        <c:tickLblSkip val="1"/>
        <c:noMultiLvlLbl val="0"/>
      </c:catAx>
      <c:valAx>
        <c:axId val="13528493"/>
        <c:scaling>
          <c:orientation val="minMax"/>
          <c:max val="200"/>
          <c:min val="1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15308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325"/>
          <c:y val="0.32675"/>
          <c:w val="0.15325"/>
          <c:h val="0.2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47</xdr:row>
      <xdr:rowOff>133350</xdr:rowOff>
    </xdr:from>
    <xdr:to>
      <xdr:col>9</xdr:col>
      <xdr:colOff>1657350</xdr:colOff>
      <xdr:row>53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47625" y="23498175"/>
          <a:ext cx="727710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資料：　平成２１年人口動態統計　（厚生労働省）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（ただし、人口については、全国「国勢調査」（総務省統計局）、「平成２１年１０月１日推計人口」（総務省統計局）、県・市町：福井県の推計人口平成２１年１０月１日現在（県政策統計課）を使用）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0</xdr:colOff>
      <xdr:row>46</xdr:row>
      <xdr:rowOff>123825</xdr:rowOff>
    </xdr:from>
    <xdr:to>
      <xdr:col>21</xdr:col>
      <xdr:colOff>76200</xdr:colOff>
      <xdr:row>52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7848600" y="23126700"/>
          <a:ext cx="8839200" cy="1304925"/>
        </a:xfrm>
        <a:prstGeom prst="rect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12</xdr:col>
      <xdr:colOff>457200</xdr:colOff>
      <xdr:row>15</xdr:row>
      <xdr:rowOff>323850</xdr:rowOff>
    </xdr:from>
    <xdr:to>
      <xdr:col>18</xdr:col>
      <xdr:colOff>819150</xdr:colOff>
      <xdr:row>22</xdr:row>
      <xdr:rowOff>276225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6296025"/>
          <a:ext cx="52673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381000</xdr:colOff>
      <xdr:row>4</xdr:row>
      <xdr:rowOff>276225</xdr:rowOff>
    </xdr:from>
    <xdr:to>
      <xdr:col>18</xdr:col>
      <xdr:colOff>752475</xdr:colOff>
      <xdr:row>12</xdr:row>
      <xdr:rowOff>390525</xdr:rowOff>
    </xdr:to>
    <xdr:grpSp>
      <xdr:nvGrpSpPr>
        <xdr:cNvPr id="4" name="Group 4"/>
        <xdr:cNvGrpSpPr>
          <a:grpSpLocks/>
        </xdr:cNvGrpSpPr>
      </xdr:nvGrpSpPr>
      <xdr:grpSpPr>
        <a:xfrm>
          <a:off x="10477500" y="1409700"/>
          <a:ext cx="5276850" cy="3609975"/>
          <a:chOff x="99" y="53"/>
          <a:chExt cx="554" cy="379"/>
        </a:xfrm>
        <a:solidFill>
          <a:srgbClr val="FFFFFF"/>
        </a:solidFill>
      </xdr:grpSpPr>
      <xdr:sp>
        <xdr:nvSpPr>
          <xdr:cNvPr id="5" name="AutoShape 5"/>
          <xdr:cNvSpPr>
            <a:spLocks noChangeAspect="1"/>
          </xdr:cNvSpPr>
        </xdr:nvSpPr>
        <xdr:spPr>
          <a:xfrm>
            <a:off x="100" y="53"/>
            <a:ext cx="553" cy="3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29" y="94"/>
            <a:ext cx="130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900" b="0" i="0" u="none" baseline="0">
                <a:solidFill>
                  <a:srgbClr val="000000"/>
                </a:solidFill>
              </a:rPr>
              <a:t>《 </a:t>
            </a:r>
            <a:r>
              <a:rPr lang="en-US" cap="none" sz="1900" b="0" i="0" u="none" baseline="0">
                <a:solidFill>
                  <a:srgbClr val="000000"/>
                </a:solidFill>
              </a:rPr>
              <a:t>資料 </a:t>
            </a:r>
            <a:r>
              <a:rPr lang="en-US" cap="none" sz="1900" b="0" i="0" u="none" baseline="0">
                <a:solidFill>
                  <a:srgbClr val="000000"/>
                </a:solidFill>
              </a:rPr>
              <a:t>》</a:t>
            </a:r>
            <a:r>
              <a:rPr lang="en-US" cap="none" sz="1900" b="0" i="0" u="none" baseline="0">
                <a:solidFill>
                  <a:srgbClr val="000000"/>
                </a:solidFill>
              </a:rPr>
              <a:t>　</a:t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153" y="142"/>
            <a:ext cx="442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9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900" b="0" i="0" u="none" baseline="0">
                <a:solidFill>
                  <a:srgbClr val="000000"/>
                </a:solidFill>
              </a:rPr>
              <a:t>23</a:t>
            </a:r>
            <a:r>
              <a:rPr lang="en-US" cap="none" sz="1900" b="0" i="0" u="none" baseline="0">
                <a:solidFill>
                  <a:srgbClr val="000000"/>
                </a:solidFill>
              </a:rPr>
              <a:t>年人口動態統計（厚生労働省）</a:t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156" y="193"/>
            <a:ext cx="23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188" y="193"/>
            <a:ext cx="264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700" b="0" i="0" u="none" baseline="0">
                <a:solidFill>
                  <a:srgbClr val="000000"/>
                </a:solidFill>
              </a:rPr>
              <a:t>人口は以下の資料を使用</a:t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188" y="220"/>
            <a:ext cx="360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700" b="0" i="0" u="none" baseline="0">
                <a:solidFill>
                  <a:srgbClr val="000000"/>
                </a:solidFill>
              </a:rPr>
              <a:t>「各年１０月１日現在推計人口」</a:t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188" y="246"/>
            <a:ext cx="204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700" b="0" i="0" u="none" baseline="0">
                <a:solidFill>
                  <a:srgbClr val="000000"/>
                </a:solidFill>
              </a:rPr>
              <a:t> （総務省統計局）</a:t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188" y="271"/>
            <a:ext cx="45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700" b="0" i="0" u="none" baseline="0">
                <a:solidFill>
                  <a:srgbClr val="000000"/>
                </a:solidFill>
              </a:rPr>
              <a:t>「福井県の推計人口各年１０月１日現在」</a:t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188" y="298"/>
            <a:ext cx="204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700" b="0" i="0" u="none" baseline="0">
                <a:solidFill>
                  <a:srgbClr val="000000"/>
                </a:solidFill>
              </a:rPr>
              <a:t> （県政策統計課）</a:t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188" y="323"/>
            <a:ext cx="420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700" b="0" i="0" u="none" baseline="0">
                <a:solidFill>
                  <a:srgbClr val="000000"/>
                </a:solidFill>
              </a:rPr>
              <a:t>　国勢調査年（平成</a:t>
            </a:r>
            <a:r>
              <a:rPr lang="en-US" cap="none" sz="1700" b="0" i="0" u="none" baseline="0">
                <a:solidFill>
                  <a:srgbClr val="000000"/>
                </a:solidFill>
              </a:rPr>
              <a:t>2､7､12､17､22</a:t>
            </a:r>
            <a:r>
              <a:rPr lang="en-US" cap="none" sz="17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700" b="0" i="0" u="none" baseline="0">
                <a:solidFill>
                  <a:srgbClr val="000000"/>
                </a:solidFill>
              </a:rPr>
              <a:t>)</a:t>
            </a:r>
            <a:r>
              <a:rPr lang="en-US" cap="none" sz="1700" b="0" i="0" u="none" baseline="0">
                <a:solidFill>
                  <a:srgbClr val="000000"/>
                </a:solidFill>
              </a:rPr>
              <a:t>は</a:t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188" y="351"/>
            <a:ext cx="360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700" b="0" i="0" u="none" baseline="0">
                <a:solidFill>
                  <a:srgbClr val="000000"/>
                </a:solidFill>
              </a:rPr>
              <a:t> 「国勢調査」 （総務省統計局）</a:t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99" y="53"/>
            <a:ext cx="4" cy="18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99" y="90"/>
            <a:ext cx="4" cy="18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Rectangle 18"/>
          <xdr:cNvSpPr>
            <a:spLocks/>
          </xdr:cNvSpPr>
        </xdr:nvSpPr>
        <xdr:spPr>
          <a:xfrm>
            <a:off x="99" y="126"/>
            <a:ext cx="4" cy="19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Rectangle 19"/>
          <xdr:cNvSpPr>
            <a:spLocks/>
          </xdr:cNvSpPr>
        </xdr:nvSpPr>
        <xdr:spPr>
          <a:xfrm>
            <a:off x="99" y="163"/>
            <a:ext cx="4" cy="18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>
            <a:off x="99" y="200"/>
            <a:ext cx="4" cy="18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>
            <a:off x="99" y="236"/>
            <a:ext cx="4" cy="18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Rectangle 22"/>
          <xdr:cNvSpPr>
            <a:spLocks/>
          </xdr:cNvSpPr>
        </xdr:nvSpPr>
        <xdr:spPr>
          <a:xfrm>
            <a:off x="99" y="273"/>
            <a:ext cx="4" cy="18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Rectangle 23"/>
          <xdr:cNvSpPr>
            <a:spLocks/>
          </xdr:cNvSpPr>
        </xdr:nvSpPr>
        <xdr:spPr>
          <a:xfrm>
            <a:off x="99" y="309"/>
            <a:ext cx="4" cy="19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Rectangle 24"/>
          <xdr:cNvSpPr>
            <a:spLocks/>
          </xdr:cNvSpPr>
        </xdr:nvSpPr>
        <xdr:spPr>
          <a:xfrm>
            <a:off x="99" y="346"/>
            <a:ext cx="4" cy="18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99" y="383"/>
            <a:ext cx="4" cy="18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Rectangle 26"/>
          <xdr:cNvSpPr>
            <a:spLocks/>
          </xdr:cNvSpPr>
        </xdr:nvSpPr>
        <xdr:spPr>
          <a:xfrm>
            <a:off x="99" y="419"/>
            <a:ext cx="4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Rectangle 27"/>
          <xdr:cNvSpPr>
            <a:spLocks/>
          </xdr:cNvSpPr>
        </xdr:nvSpPr>
        <xdr:spPr>
          <a:xfrm>
            <a:off x="99" y="77"/>
            <a:ext cx="4" cy="7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Rectangle 28"/>
          <xdr:cNvSpPr>
            <a:spLocks/>
          </xdr:cNvSpPr>
        </xdr:nvSpPr>
        <xdr:spPr>
          <a:xfrm>
            <a:off x="99" y="114"/>
            <a:ext cx="4" cy="6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Rectangle 29"/>
          <xdr:cNvSpPr>
            <a:spLocks/>
          </xdr:cNvSpPr>
        </xdr:nvSpPr>
        <xdr:spPr>
          <a:xfrm>
            <a:off x="99" y="151"/>
            <a:ext cx="4" cy="6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Rectangle 30"/>
          <xdr:cNvSpPr>
            <a:spLocks/>
          </xdr:cNvSpPr>
        </xdr:nvSpPr>
        <xdr:spPr>
          <a:xfrm>
            <a:off x="99" y="187"/>
            <a:ext cx="4" cy="6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Rectangle 31"/>
          <xdr:cNvSpPr>
            <a:spLocks/>
          </xdr:cNvSpPr>
        </xdr:nvSpPr>
        <xdr:spPr>
          <a:xfrm>
            <a:off x="99" y="224"/>
            <a:ext cx="4" cy="6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Rectangle 32"/>
          <xdr:cNvSpPr>
            <a:spLocks/>
          </xdr:cNvSpPr>
        </xdr:nvSpPr>
        <xdr:spPr>
          <a:xfrm>
            <a:off x="99" y="261"/>
            <a:ext cx="4" cy="6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Rectangle 33"/>
          <xdr:cNvSpPr>
            <a:spLocks/>
          </xdr:cNvSpPr>
        </xdr:nvSpPr>
        <xdr:spPr>
          <a:xfrm>
            <a:off x="99" y="297"/>
            <a:ext cx="4" cy="6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Rectangle 34"/>
          <xdr:cNvSpPr>
            <a:spLocks/>
          </xdr:cNvSpPr>
        </xdr:nvSpPr>
        <xdr:spPr>
          <a:xfrm>
            <a:off x="99" y="334"/>
            <a:ext cx="4" cy="6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Rectangle 35"/>
          <xdr:cNvSpPr>
            <a:spLocks/>
          </xdr:cNvSpPr>
        </xdr:nvSpPr>
        <xdr:spPr>
          <a:xfrm>
            <a:off x="99" y="370"/>
            <a:ext cx="4" cy="7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Rectangle 36"/>
          <xdr:cNvSpPr>
            <a:spLocks/>
          </xdr:cNvSpPr>
        </xdr:nvSpPr>
        <xdr:spPr>
          <a:xfrm>
            <a:off x="99" y="407"/>
            <a:ext cx="4" cy="6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Rectangle 37"/>
          <xdr:cNvSpPr>
            <a:spLocks/>
          </xdr:cNvSpPr>
        </xdr:nvSpPr>
        <xdr:spPr>
          <a:xfrm>
            <a:off x="650" y="56"/>
            <a:ext cx="4" cy="15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Rectangle 38"/>
          <xdr:cNvSpPr>
            <a:spLocks/>
          </xdr:cNvSpPr>
        </xdr:nvSpPr>
        <xdr:spPr>
          <a:xfrm>
            <a:off x="650" y="90"/>
            <a:ext cx="4" cy="18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Rectangle 39"/>
          <xdr:cNvSpPr>
            <a:spLocks/>
          </xdr:cNvSpPr>
        </xdr:nvSpPr>
        <xdr:spPr>
          <a:xfrm>
            <a:off x="650" y="126"/>
            <a:ext cx="4" cy="19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Rectangle 40"/>
          <xdr:cNvSpPr>
            <a:spLocks/>
          </xdr:cNvSpPr>
        </xdr:nvSpPr>
        <xdr:spPr>
          <a:xfrm>
            <a:off x="650" y="163"/>
            <a:ext cx="4" cy="18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Rectangle 41"/>
          <xdr:cNvSpPr>
            <a:spLocks/>
          </xdr:cNvSpPr>
        </xdr:nvSpPr>
        <xdr:spPr>
          <a:xfrm>
            <a:off x="650" y="200"/>
            <a:ext cx="4" cy="18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Rectangle 42"/>
          <xdr:cNvSpPr>
            <a:spLocks/>
          </xdr:cNvSpPr>
        </xdr:nvSpPr>
        <xdr:spPr>
          <a:xfrm>
            <a:off x="650" y="236"/>
            <a:ext cx="4" cy="18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Rectangle 43"/>
          <xdr:cNvSpPr>
            <a:spLocks/>
          </xdr:cNvSpPr>
        </xdr:nvSpPr>
        <xdr:spPr>
          <a:xfrm>
            <a:off x="650" y="273"/>
            <a:ext cx="4" cy="18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Rectangle 44"/>
          <xdr:cNvSpPr>
            <a:spLocks/>
          </xdr:cNvSpPr>
        </xdr:nvSpPr>
        <xdr:spPr>
          <a:xfrm>
            <a:off x="650" y="309"/>
            <a:ext cx="4" cy="19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Rectangle 45"/>
          <xdr:cNvSpPr>
            <a:spLocks/>
          </xdr:cNvSpPr>
        </xdr:nvSpPr>
        <xdr:spPr>
          <a:xfrm>
            <a:off x="650" y="346"/>
            <a:ext cx="4" cy="18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Rectangle 46"/>
          <xdr:cNvSpPr>
            <a:spLocks/>
          </xdr:cNvSpPr>
        </xdr:nvSpPr>
        <xdr:spPr>
          <a:xfrm>
            <a:off x="650" y="383"/>
            <a:ext cx="4" cy="18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Rectangle 47"/>
          <xdr:cNvSpPr>
            <a:spLocks/>
          </xdr:cNvSpPr>
        </xdr:nvSpPr>
        <xdr:spPr>
          <a:xfrm>
            <a:off x="650" y="419"/>
            <a:ext cx="4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Rectangle 48"/>
          <xdr:cNvSpPr>
            <a:spLocks/>
          </xdr:cNvSpPr>
        </xdr:nvSpPr>
        <xdr:spPr>
          <a:xfrm>
            <a:off x="650" y="77"/>
            <a:ext cx="4" cy="7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Rectangle 49"/>
          <xdr:cNvSpPr>
            <a:spLocks/>
          </xdr:cNvSpPr>
        </xdr:nvSpPr>
        <xdr:spPr>
          <a:xfrm>
            <a:off x="650" y="114"/>
            <a:ext cx="4" cy="6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Rectangle 50"/>
          <xdr:cNvSpPr>
            <a:spLocks/>
          </xdr:cNvSpPr>
        </xdr:nvSpPr>
        <xdr:spPr>
          <a:xfrm>
            <a:off x="650" y="151"/>
            <a:ext cx="4" cy="6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Rectangle 51"/>
          <xdr:cNvSpPr>
            <a:spLocks/>
          </xdr:cNvSpPr>
        </xdr:nvSpPr>
        <xdr:spPr>
          <a:xfrm>
            <a:off x="650" y="187"/>
            <a:ext cx="4" cy="6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Rectangle 52"/>
          <xdr:cNvSpPr>
            <a:spLocks/>
          </xdr:cNvSpPr>
        </xdr:nvSpPr>
        <xdr:spPr>
          <a:xfrm>
            <a:off x="650" y="224"/>
            <a:ext cx="4" cy="6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Rectangle 53"/>
          <xdr:cNvSpPr>
            <a:spLocks/>
          </xdr:cNvSpPr>
        </xdr:nvSpPr>
        <xdr:spPr>
          <a:xfrm>
            <a:off x="650" y="261"/>
            <a:ext cx="4" cy="6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Rectangle 54"/>
          <xdr:cNvSpPr>
            <a:spLocks/>
          </xdr:cNvSpPr>
        </xdr:nvSpPr>
        <xdr:spPr>
          <a:xfrm>
            <a:off x="650" y="297"/>
            <a:ext cx="4" cy="6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Rectangle 55"/>
          <xdr:cNvSpPr>
            <a:spLocks/>
          </xdr:cNvSpPr>
        </xdr:nvSpPr>
        <xdr:spPr>
          <a:xfrm>
            <a:off x="650" y="334"/>
            <a:ext cx="4" cy="6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Rectangle 56"/>
          <xdr:cNvSpPr>
            <a:spLocks/>
          </xdr:cNvSpPr>
        </xdr:nvSpPr>
        <xdr:spPr>
          <a:xfrm>
            <a:off x="650" y="370"/>
            <a:ext cx="4" cy="7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Rectangle 57"/>
          <xdr:cNvSpPr>
            <a:spLocks/>
          </xdr:cNvSpPr>
        </xdr:nvSpPr>
        <xdr:spPr>
          <a:xfrm>
            <a:off x="650" y="407"/>
            <a:ext cx="4" cy="6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Rectangle 58"/>
          <xdr:cNvSpPr>
            <a:spLocks/>
          </xdr:cNvSpPr>
        </xdr:nvSpPr>
        <xdr:spPr>
          <a:xfrm>
            <a:off x="103" y="53"/>
            <a:ext cx="15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Rectangle 59"/>
          <xdr:cNvSpPr>
            <a:spLocks/>
          </xdr:cNvSpPr>
        </xdr:nvSpPr>
        <xdr:spPr>
          <a:xfrm>
            <a:off x="137" y="53"/>
            <a:ext cx="18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Rectangle 60"/>
          <xdr:cNvSpPr>
            <a:spLocks/>
          </xdr:cNvSpPr>
        </xdr:nvSpPr>
        <xdr:spPr>
          <a:xfrm>
            <a:off x="173" y="53"/>
            <a:ext cx="19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Rectangle 61"/>
          <xdr:cNvSpPr>
            <a:spLocks/>
          </xdr:cNvSpPr>
        </xdr:nvSpPr>
        <xdr:spPr>
          <a:xfrm>
            <a:off x="210" y="53"/>
            <a:ext cx="18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Rectangle 62"/>
          <xdr:cNvSpPr>
            <a:spLocks/>
          </xdr:cNvSpPr>
        </xdr:nvSpPr>
        <xdr:spPr>
          <a:xfrm>
            <a:off x="247" y="53"/>
            <a:ext cx="18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Rectangle 63"/>
          <xdr:cNvSpPr>
            <a:spLocks/>
          </xdr:cNvSpPr>
        </xdr:nvSpPr>
        <xdr:spPr>
          <a:xfrm>
            <a:off x="283" y="53"/>
            <a:ext cx="19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Rectangle 64"/>
          <xdr:cNvSpPr>
            <a:spLocks/>
          </xdr:cNvSpPr>
        </xdr:nvSpPr>
        <xdr:spPr>
          <a:xfrm>
            <a:off x="320" y="53"/>
            <a:ext cx="18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Rectangle 65"/>
          <xdr:cNvSpPr>
            <a:spLocks/>
          </xdr:cNvSpPr>
        </xdr:nvSpPr>
        <xdr:spPr>
          <a:xfrm>
            <a:off x="357" y="53"/>
            <a:ext cx="18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Rectangle 66"/>
          <xdr:cNvSpPr>
            <a:spLocks/>
          </xdr:cNvSpPr>
        </xdr:nvSpPr>
        <xdr:spPr>
          <a:xfrm>
            <a:off x="393" y="53"/>
            <a:ext cx="19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Rectangle 67"/>
          <xdr:cNvSpPr>
            <a:spLocks/>
          </xdr:cNvSpPr>
        </xdr:nvSpPr>
        <xdr:spPr>
          <a:xfrm>
            <a:off x="430" y="53"/>
            <a:ext cx="18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Rectangle 68"/>
          <xdr:cNvSpPr>
            <a:spLocks/>
          </xdr:cNvSpPr>
        </xdr:nvSpPr>
        <xdr:spPr>
          <a:xfrm>
            <a:off x="467" y="53"/>
            <a:ext cx="18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Rectangle 69"/>
          <xdr:cNvSpPr>
            <a:spLocks/>
          </xdr:cNvSpPr>
        </xdr:nvSpPr>
        <xdr:spPr>
          <a:xfrm>
            <a:off x="503" y="53"/>
            <a:ext cx="19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Rectangle 70"/>
          <xdr:cNvSpPr>
            <a:spLocks/>
          </xdr:cNvSpPr>
        </xdr:nvSpPr>
        <xdr:spPr>
          <a:xfrm>
            <a:off x="540" y="53"/>
            <a:ext cx="19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Rectangle 71"/>
          <xdr:cNvSpPr>
            <a:spLocks/>
          </xdr:cNvSpPr>
        </xdr:nvSpPr>
        <xdr:spPr>
          <a:xfrm>
            <a:off x="577" y="53"/>
            <a:ext cx="18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Rectangle 72"/>
          <xdr:cNvSpPr>
            <a:spLocks/>
          </xdr:cNvSpPr>
        </xdr:nvSpPr>
        <xdr:spPr>
          <a:xfrm>
            <a:off x="614" y="53"/>
            <a:ext cx="18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Rectangle 73"/>
          <xdr:cNvSpPr>
            <a:spLocks/>
          </xdr:cNvSpPr>
        </xdr:nvSpPr>
        <xdr:spPr>
          <a:xfrm>
            <a:off x="650" y="53"/>
            <a:ext cx="4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Rectangle 74"/>
          <xdr:cNvSpPr>
            <a:spLocks/>
          </xdr:cNvSpPr>
        </xdr:nvSpPr>
        <xdr:spPr>
          <a:xfrm>
            <a:off x="124" y="53"/>
            <a:ext cx="7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Rectangle 75"/>
          <xdr:cNvSpPr>
            <a:spLocks/>
          </xdr:cNvSpPr>
        </xdr:nvSpPr>
        <xdr:spPr>
          <a:xfrm>
            <a:off x="161" y="53"/>
            <a:ext cx="6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Rectangle 76"/>
          <xdr:cNvSpPr>
            <a:spLocks/>
          </xdr:cNvSpPr>
        </xdr:nvSpPr>
        <xdr:spPr>
          <a:xfrm>
            <a:off x="198" y="53"/>
            <a:ext cx="6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Rectangle 77"/>
          <xdr:cNvSpPr>
            <a:spLocks/>
          </xdr:cNvSpPr>
        </xdr:nvSpPr>
        <xdr:spPr>
          <a:xfrm>
            <a:off x="234" y="53"/>
            <a:ext cx="7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Rectangle 78"/>
          <xdr:cNvSpPr>
            <a:spLocks/>
          </xdr:cNvSpPr>
        </xdr:nvSpPr>
        <xdr:spPr>
          <a:xfrm>
            <a:off x="271" y="53"/>
            <a:ext cx="6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Rectangle 79"/>
          <xdr:cNvSpPr>
            <a:spLocks/>
          </xdr:cNvSpPr>
        </xdr:nvSpPr>
        <xdr:spPr>
          <a:xfrm>
            <a:off x="308" y="53"/>
            <a:ext cx="6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Rectangle 80"/>
          <xdr:cNvSpPr>
            <a:spLocks/>
          </xdr:cNvSpPr>
        </xdr:nvSpPr>
        <xdr:spPr>
          <a:xfrm>
            <a:off x="345" y="53"/>
            <a:ext cx="6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Rectangle 81"/>
          <xdr:cNvSpPr>
            <a:spLocks/>
          </xdr:cNvSpPr>
        </xdr:nvSpPr>
        <xdr:spPr>
          <a:xfrm>
            <a:off x="381" y="53"/>
            <a:ext cx="6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Rectangle 82"/>
          <xdr:cNvSpPr>
            <a:spLocks/>
          </xdr:cNvSpPr>
        </xdr:nvSpPr>
        <xdr:spPr>
          <a:xfrm>
            <a:off x="418" y="53"/>
            <a:ext cx="6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Rectangle 83"/>
          <xdr:cNvSpPr>
            <a:spLocks/>
          </xdr:cNvSpPr>
        </xdr:nvSpPr>
        <xdr:spPr>
          <a:xfrm>
            <a:off x="455" y="53"/>
            <a:ext cx="6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Rectangle 84"/>
          <xdr:cNvSpPr>
            <a:spLocks/>
          </xdr:cNvSpPr>
        </xdr:nvSpPr>
        <xdr:spPr>
          <a:xfrm>
            <a:off x="491" y="53"/>
            <a:ext cx="6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Rectangle 85"/>
          <xdr:cNvSpPr>
            <a:spLocks/>
          </xdr:cNvSpPr>
        </xdr:nvSpPr>
        <xdr:spPr>
          <a:xfrm>
            <a:off x="528" y="53"/>
            <a:ext cx="6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Rectangle 86"/>
          <xdr:cNvSpPr>
            <a:spLocks/>
          </xdr:cNvSpPr>
        </xdr:nvSpPr>
        <xdr:spPr>
          <a:xfrm>
            <a:off x="565" y="53"/>
            <a:ext cx="6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Rectangle 87"/>
          <xdr:cNvSpPr>
            <a:spLocks/>
          </xdr:cNvSpPr>
        </xdr:nvSpPr>
        <xdr:spPr>
          <a:xfrm>
            <a:off x="601" y="53"/>
            <a:ext cx="6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Rectangle 88"/>
          <xdr:cNvSpPr>
            <a:spLocks/>
          </xdr:cNvSpPr>
        </xdr:nvSpPr>
        <xdr:spPr>
          <a:xfrm>
            <a:off x="638" y="53"/>
            <a:ext cx="6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Rectangle 89"/>
          <xdr:cNvSpPr>
            <a:spLocks/>
          </xdr:cNvSpPr>
        </xdr:nvSpPr>
        <xdr:spPr>
          <a:xfrm>
            <a:off x="103" y="419"/>
            <a:ext cx="15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Rectangle 90"/>
          <xdr:cNvSpPr>
            <a:spLocks/>
          </xdr:cNvSpPr>
        </xdr:nvSpPr>
        <xdr:spPr>
          <a:xfrm>
            <a:off x="137" y="419"/>
            <a:ext cx="18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Rectangle 91"/>
          <xdr:cNvSpPr>
            <a:spLocks/>
          </xdr:cNvSpPr>
        </xdr:nvSpPr>
        <xdr:spPr>
          <a:xfrm>
            <a:off x="173" y="419"/>
            <a:ext cx="19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Rectangle 92"/>
          <xdr:cNvSpPr>
            <a:spLocks/>
          </xdr:cNvSpPr>
        </xdr:nvSpPr>
        <xdr:spPr>
          <a:xfrm>
            <a:off x="210" y="419"/>
            <a:ext cx="18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Rectangle 93"/>
          <xdr:cNvSpPr>
            <a:spLocks/>
          </xdr:cNvSpPr>
        </xdr:nvSpPr>
        <xdr:spPr>
          <a:xfrm>
            <a:off x="247" y="419"/>
            <a:ext cx="18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Rectangle 94"/>
          <xdr:cNvSpPr>
            <a:spLocks/>
          </xdr:cNvSpPr>
        </xdr:nvSpPr>
        <xdr:spPr>
          <a:xfrm>
            <a:off x="283" y="419"/>
            <a:ext cx="19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Rectangle 95"/>
          <xdr:cNvSpPr>
            <a:spLocks/>
          </xdr:cNvSpPr>
        </xdr:nvSpPr>
        <xdr:spPr>
          <a:xfrm>
            <a:off x="320" y="419"/>
            <a:ext cx="18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Rectangle 96"/>
          <xdr:cNvSpPr>
            <a:spLocks/>
          </xdr:cNvSpPr>
        </xdr:nvSpPr>
        <xdr:spPr>
          <a:xfrm>
            <a:off x="357" y="419"/>
            <a:ext cx="18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Rectangle 97"/>
          <xdr:cNvSpPr>
            <a:spLocks/>
          </xdr:cNvSpPr>
        </xdr:nvSpPr>
        <xdr:spPr>
          <a:xfrm>
            <a:off x="393" y="419"/>
            <a:ext cx="19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Rectangle 98"/>
          <xdr:cNvSpPr>
            <a:spLocks/>
          </xdr:cNvSpPr>
        </xdr:nvSpPr>
        <xdr:spPr>
          <a:xfrm>
            <a:off x="430" y="419"/>
            <a:ext cx="18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Rectangle 99"/>
          <xdr:cNvSpPr>
            <a:spLocks/>
          </xdr:cNvSpPr>
        </xdr:nvSpPr>
        <xdr:spPr>
          <a:xfrm>
            <a:off x="467" y="419"/>
            <a:ext cx="18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" name="Rectangle 100"/>
          <xdr:cNvSpPr>
            <a:spLocks/>
          </xdr:cNvSpPr>
        </xdr:nvSpPr>
        <xdr:spPr>
          <a:xfrm>
            <a:off x="503" y="419"/>
            <a:ext cx="19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" name="Rectangle 101"/>
          <xdr:cNvSpPr>
            <a:spLocks/>
          </xdr:cNvSpPr>
        </xdr:nvSpPr>
        <xdr:spPr>
          <a:xfrm>
            <a:off x="540" y="419"/>
            <a:ext cx="19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" name="Rectangle 102"/>
          <xdr:cNvSpPr>
            <a:spLocks/>
          </xdr:cNvSpPr>
        </xdr:nvSpPr>
        <xdr:spPr>
          <a:xfrm>
            <a:off x="577" y="419"/>
            <a:ext cx="18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3" name="Rectangle 103"/>
          <xdr:cNvSpPr>
            <a:spLocks/>
          </xdr:cNvSpPr>
        </xdr:nvSpPr>
        <xdr:spPr>
          <a:xfrm>
            <a:off x="614" y="419"/>
            <a:ext cx="18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4" name="Rectangle 104"/>
          <xdr:cNvSpPr>
            <a:spLocks/>
          </xdr:cNvSpPr>
        </xdr:nvSpPr>
        <xdr:spPr>
          <a:xfrm>
            <a:off x="650" y="419"/>
            <a:ext cx="4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Rectangle 105"/>
          <xdr:cNvSpPr>
            <a:spLocks/>
          </xdr:cNvSpPr>
        </xdr:nvSpPr>
        <xdr:spPr>
          <a:xfrm>
            <a:off x="124" y="419"/>
            <a:ext cx="7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Rectangle 106"/>
          <xdr:cNvSpPr>
            <a:spLocks/>
          </xdr:cNvSpPr>
        </xdr:nvSpPr>
        <xdr:spPr>
          <a:xfrm>
            <a:off x="161" y="419"/>
            <a:ext cx="6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Rectangle 107"/>
          <xdr:cNvSpPr>
            <a:spLocks/>
          </xdr:cNvSpPr>
        </xdr:nvSpPr>
        <xdr:spPr>
          <a:xfrm>
            <a:off x="198" y="419"/>
            <a:ext cx="6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" name="Rectangle 108"/>
          <xdr:cNvSpPr>
            <a:spLocks/>
          </xdr:cNvSpPr>
        </xdr:nvSpPr>
        <xdr:spPr>
          <a:xfrm>
            <a:off x="234" y="419"/>
            <a:ext cx="7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9" name="Rectangle 109"/>
          <xdr:cNvSpPr>
            <a:spLocks/>
          </xdr:cNvSpPr>
        </xdr:nvSpPr>
        <xdr:spPr>
          <a:xfrm>
            <a:off x="271" y="419"/>
            <a:ext cx="6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" name="Rectangle 110"/>
          <xdr:cNvSpPr>
            <a:spLocks/>
          </xdr:cNvSpPr>
        </xdr:nvSpPr>
        <xdr:spPr>
          <a:xfrm>
            <a:off x="308" y="419"/>
            <a:ext cx="6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Rectangle 111"/>
          <xdr:cNvSpPr>
            <a:spLocks/>
          </xdr:cNvSpPr>
        </xdr:nvSpPr>
        <xdr:spPr>
          <a:xfrm>
            <a:off x="345" y="419"/>
            <a:ext cx="6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Rectangle 112"/>
          <xdr:cNvSpPr>
            <a:spLocks/>
          </xdr:cNvSpPr>
        </xdr:nvSpPr>
        <xdr:spPr>
          <a:xfrm>
            <a:off x="381" y="419"/>
            <a:ext cx="6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Rectangle 113"/>
          <xdr:cNvSpPr>
            <a:spLocks/>
          </xdr:cNvSpPr>
        </xdr:nvSpPr>
        <xdr:spPr>
          <a:xfrm>
            <a:off x="418" y="419"/>
            <a:ext cx="6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4" name="Rectangle 114"/>
          <xdr:cNvSpPr>
            <a:spLocks/>
          </xdr:cNvSpPr>
        </xdr:nvSpPr>
        <xdr:spPr>
          <a:xfrm>
            <a:off x="455" y="419"/>
            <a:ext cx="6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" name="Rectangle 115"/>
          <xdr:cNvSpPr>
            <a:spLocks/>
          </xdr:cNvSpPr>
        </xdr:nvSpPr>
        <xdr:spPr>
          <a:xfrm>
            <a:off x="491" y="419"/>
            <a:ext cx="6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Rectangle 116"/>
          <xdr:cNvSpPr>
            <a:spLocks/>
          </xdr:cNvSpPr>
        </xdr:nvSpPr>
        <xdr:spPr>
          <a:xfrm>
            <a:off x="528" y="419"/>
            <a:ext cx="6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" name="Rectangle 117"/>
          <xdr:cNvSpPr>
            <a:spLocks/>
          </xdr:cNvSpPr>
        </xdr:nvSpPr>
        <xdr:spPr>
          <a:xfrm>
            <a:off x="565" y="419"/>
            <a:ext cx="6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8" name="Rectangle 118"/>
          <xdr:cNvSpPr>
            <a:spLocks/>
          </xdr:cNvSpPr>
        </xdr:nvSpPr>
        <xdr:spPr>
          <a:xfrm>
            <a:off x="601" y="419"/>
            <a:ext cx="6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9" name="Rectangle 119"/>
          <xdr:cNvSpPr>
            <a:spLocks/>
          </xdr:cNvSpPr>
        </xdr:nvSpPr>
        <xdr:spPr>
          <a:xfrm>
            <a:off x="638" y="419"/>
            <a:ext cx="6" cy="4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34</xdr:row>
      <xdr:rowOff>76200</xdr:rowOff>
    </xdr:from>
    <xdr:to>
      <xdr:col>14</xdr:col>
      <xdr:colOff>390525</xdr:colOff>
      <xdr:row>66</xdr:row>
      <xdr:rowOff>19050</xdr:rowOff>
    </xdr:to>
    <xdr:pic>
      <xdr:nvPicPr>
        <xdr:cNvPr id="1" name="Picture 10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5297150"/>
          <a:ext cx="8391525" cy="698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71</xdr:row>
      <xdr:rowOff>0</xdr:rowOff>
    </xdr:from>
    <xdr:to>
      <xdr:col>8</xdr:col>
      <xdr:colOff>762000</xdr:colOff>
      <xdr:row>102</xdr:row>
      <xdr:rowOff>209550</xdr:rowOff>
    </xdr:to>
    <xdr:pic>
      <xdr:nvPicPr>
        <xdr:cNvPr id="2" name="Picture 10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23641050"/>
          <a:ext cx="7038975" cy="7000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723900</xdr:colOff>
      <xdr:row>70</xdr:row>
      <xdr:rowOff>304800</xdr:rowOff>
    </xdr:from>
    <xdr:to>
      <xdr:col>19</xdr:col>
      <xdr:colOff>752475</xdr:colOff>
      <xdr:row>102</xdr:row>
      <xdr:rowOff>190500</xdr:rowOff>
    </xdr:to>
    <xdr:pic>
      <xdr:nvPicPr>
        <xdr:cNvPr id="3" name="Picture 10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63500" y="23583900"/>
          <a:ext cx="7410450" cy="703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190500</xdr:rowOff>
    </xdr:from>
    <xdr:to>
      <xdr:col>7</xdr:col>
      <xdr:colOff>1009650</xdr:colOff>
      <xdr:row>137</xdr:row>
      <xdr:rowOff>142875</xdr:rowOff>
    </xdr:to>
    <xdr:pic>
      <xdr:nvPicPr>
        <xdr:cNvPr id="4" name="Picture 10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2032575"/>
          <a:ext cx="7858125" cy="7019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106</xdr:row>
      <xdr:rowOff>152400</xdr:rowOff>
    </xdr:from>
    <xdr:to>
      <xdr:col>14</xdr:col>
      <xdr:colOff>885825</xdr:colOff>
      <xdr:row>137</xdr:row>
      <xdr:rowOff>180975</xdr:rowOff>
    </xdr:to>
    <xdr:pic>
      <xdr:nvPicPr>
        <xdr:cNvPr id="5" name="Picture 10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19975" y="31994475"/>
          <a:ext cx="7581900" cy="709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1028700</xdr:colOff>
      <xdr:row>106</xdr:row>
      <xdr:rowOff>152400</xdr:rowOff>
    </xdr:from>
    <xdr:to>
      <xdr:col>22</xdr:col>
      <xdr:colOff>28575</xdr:colOff>
      <xdr:row>137</xdr:row>
      <xdr:rowOff>161925</xdr:rowOff>
    </xdr:to>
    <xdr:pic>
      <xdr:nvPicPr>
        <xdr:cNvPr id="6" name="Picture 105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144750" y="31994475"/>
          <a:ext cx="7639050" cy="7077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38100</xdr:rowOff>
    </xdr:from>
    <xdr:to>
      <xdr:col>8</xdr:col>
      <xdr:colOff>28575</xdr:colOff>
      <xdr:row>174</xdr:row>
      <xdr:rowOff>104775</xdr:rowOff>
    </xdr:to>
    <xdr:pic>
      <xdr:nvPicPr>
        <xdr:cNvPr id="7" name="Picture 10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0471725"/>
          <a:ext cx="7915275" cy="708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771525</xdr:colOff>
      <xdr:row>143</xdr:row>
      <xdr:rowOff>76200</xdr:rowOff>
    </xdr:from>
    <xdr:to>
      <xdr:col>15</xdr:col>
      <xdr:colOff>609600</xdr:colOff>
      <xdr:row>174</xdr:row>
      <xdr:rowOff>161925</xdr:rowOff>
    </xdr:to>
    <xdr:pic>
      <xdr:nvPicPr>
        <xdr:cNvPr id="8" name="Picture 105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00" y="40509825"/>
          <a:ext cx="8258175" cy="7105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9525</xdr:colOff>
      <xdr:row>20</xdr:row>
      <xdr:rowOff>123825</xdr:rowOff>
    </xdr:from>
    <xdr:to>
      <xdr:col>38</xdr:col>
      <xdr:colOff>485775</xdr:colOff>
      <xdr:row>20</xdr:row>
      <xdr:rowOff>123825</xdr:rowOff>
    </xdr:to>
    <xdr:sp>
      <xdr:nvSpPr>
        <xdr:cNvPr id="1" name="Line 2"/>
        <xdr:cNvSpPr>
          <a:spLocks/>
        </xdr:cNvSpPr>
      </xdr:nvSpPr>
      <xdr:spPr>
        <a:xfrm>
          <a:off x="11363325" y="6858000"/>
          <a:ext cx="3448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67</xdr:row>
      <xdr:rowOff>28575</xdr:rowOff>
    </xdr:from>
    <xdr:to>
      <xdr:col>7</xdr:col>
      <xdr:colOff>485775</xdr:colOff>
      <xdr:row>69</xdr:row>
      <xdr:rowOff>0</xdr:rowOff>
    </xdr:to>
    <xdr:sp>
      <xdr:nvSpPr>
        <xdr:cNvPr id="2" name="Rectangle 9"/>
        <xdr:cNvSpPr>
          <a:spLocks/>
        </xdr:cNvSpPr>
      </xdr:nvSpPr>
      <xdr:spPr>
        <a:xfrm>
          <a:off x="2876550" y="15554325"/>
          <a:ext cx="0" cy="3143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0</xdr:col>
      <xdr:colOff>0</xdr:colOff>
      <xdr:row>16</xdr:row>
      <xdr:rowOff>19050</xdr:rowOff>
    </xdr:from>
    <xdr:to>
      <xdr:col>23</xdr:col>
      <xdr:colOff>390525</xdr:colOff>
      <xdr:row>52</xdr:row>
      <xdr:rowOff>57150</xdr:rowOff>
    </xdr:to>
    <xdr:grpSp>
      <xdr:nvGrpSpPr>
        <xdr:cNvPr id="3" name="Group 11"/>
        <xdr:cNvGrpSpPr>
          <a:grpSpLocks/>
        </xdr:cNvGrpSpPr>
      </xdr:nvGrpSpPr>
      <xdr:grpSpPr>
        <a:xfrm>
          <a:off x="0" y="6000750"/>
          <a:ext cx="8791575" cy="6410325"/>
          <a:chOff x="0" y="652"/>
          <a:chExt cx="923" cy="673"/>
        </a:xfrm>
        <a:solidFill>
          <a:srgbClr val="FFFFFF"/>
        </a:solidFill>
      </xdr:grpSpPr>
      <xdr:graphicFrame>
        <xdr:nvGraphicFramePr>
          <xdr:cNvPr id="4" name="Chart 1"/>
          <xdr:cNvGraphicFramePr/>
        </xdr:nvGraphicFramePr>
        <xdr:xfrm>
          <a:off x="0" y="652"/>
          <a:ext cx="923" cy="67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5" name="Group 6"/>
          <xdr:cNvGrpSpPr>
            <a:grpSpLocks/>
          </xdr:cNvGrpSpPr>
        </xdr:nvGrpSpPr>
        <xdr:grpSpPr>
          <a:xfrm>
            <a:off x="47" y="1199"/>
            <a:ext cx="83" cy="26"/>
            <a:chOff x="708" y="1559"/>
            <a:chExt cx="178" cy="34"/>
          </a:xfrm>
          <a:solidFill>
            <a:srgbClr val="FFFFFF"/>
          </a:solidFill>
        </xdr:grpSpPr>
      </xdr:grpSp>
      <xdr:sp>
        <xdr:nvSpPr>
          <xdr:cNvPr id="8" name="Rectangle 10"/>
          <xdr:cNvSpPr>
            <a:spLocks/>
          </xdr:cNvSpPr>
        </xdr:nvSpPr>
        <xdr:spPr>
          <a:xfrm>
            <a:off x="7" y="1248"/>
            <a:ext cx="68" cy="6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0" tIns="22860" rIns="36576" bIns="0"/>
          <a:p>
            <a:pPr algn="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０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9</xdr:row>
      <xdr:rowOff>0</xdr:rowOff>
    </xdr:from>
    <xdr:to>
      <xdr:col>12</xdr:col>
      <xdr:colOff>381000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52975" y="2819400"/>
          <a:ext cx="493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歳から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歳の女子の年齢別出生率を合計したもので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人の女性が仮にその年次の年齢別出生率で、一生の間に生むとした時の平均子供数に相当し、この率が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2.08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を割り込むと人口減少が始まるとされている。</a:t>
          </a:r>
        </a:p>
      </xdr:txBody>
    </xdr:sp>
    <xdr:clientData/>
  </xdr:twoCellAnchor>
  <xdr:twoCellAnchor>
    <xdr:from>
      <xdr:col>5</xdr:col>
      <xdr:colOff>152400</xdr:colOff>
      <xdr:row>9</xdr:row>
      <xdr:rowOff>0</xdr:rowOff>
    </xdr:from>
    <xdr:to>
      <xdr:col>13</xdr:col>
      <xdr:colOff>342900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829175" y="2819400"/>
          <a:ext cx="5505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各市町、管内については「平成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年国勢調査」の総人口。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17</xdr:row>
      <xdr:rowOff>142875</xdr:rowOff>
    </xdr:from>
    <xdr:to>
      <xdr:col>22</xdr:col>
      <xdr:colOff>219075</xdr:colOff>
      <xdr:row>47</xdr:row>
      <xdr:rowOff>123825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400675"/>
          <a:ext cx="14897100" cy="512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257175</xdr:colOff>
      <xdr:row>38</xdr:row>
      <xdr:rowOff>161925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57775" cy="6715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0</xdr:row>
      <xdr:rowOff>0</xdr:rowOff>
    </xdr:from>
    <xdr:to>
      <xdr:col>14</xdr:col>
      <xdr:colOff>647700</xdr:colOff>
      <xdr:row>39</xdr:row>
      <xdr:rowOff>9525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0"/>
          <a:ext cx="5038725" cy="673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="60" zoomScalePageLayoutView="0" workbookViewId="0" topLeftCell="A1">
      <selection activeCell="K38" sqref="K38"/>
    </sheetView>
  </sheetViews>
  <sheetFormatPr defaultColWidth="9.00390625" defaultRowHeight="13.5"/>
  <cols>
    <col min="13" max="13" width="15.00390625" style="0" customWidth="1"/>
  </cols>
  <sheetData>
    <row r="1" spans="1:13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5" customHeight="1">
      <c r="A5" s="1"/>
      <c r="B5" s="1"/>
      <c r="C5" s="1"/>
      <c r="D5" s="1"/>
      <c r="E5" s="844" t="s">
        <v>395</v>
      </c>
      <c r="F5" s="845"/>
      <c r="G5" s="845"/>
      <c r="H5" s="845"/>
      <c r="I5" s="845"/>
      <c r="J5" s="845"/>
      <c r="K5" s="1"/>
      <c r="L5" s="1"/>
      <c r="M5" s="1"/>
    </row>
    <row r="6" spans="1:13" ht="13.5" customHeight="1">
      <c r="A6" s="1"/>
      <c r="B6" s="1"/>
      <c r="C6" s="1"/>
      <c r="D6" s="1"/>
      <c r="E6" s="845"/>
      <c r="F6" s="845"/>
      <c r="G6" s="845"/>
      <c r="H6" s="845"/>
      <c r="I6" s="845"/>
      <c r="J6" s="845"/>
      <c r="K6" s="1"/>
      <c r="L6" s="1"/>
      <c r="M6" s="1"/>
    </row>
    <row r="7" spans="1:13" ht="24.75" customHeight="1">
      <c r="A7" s="1"/>
      <c r="B7" s="1"/>
      <c r="C7" s="1"/>
      <c r="D7" s="1"/>
      <c r="E7" s="845"/>
      <c r="F7" s="845"/>
      <c r="G7" s="845"/>
      <c r="H7" s="845"/>
      <c r="I7" s="845"/>
      <c r="J7" s="845"/>
      <c r="K7" s="1"/>
      <c r="L7" s="1"/>
      <c r="M7" s="1"/>
    </row>
    <row r="8" spans="1:13" ht="4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3.5">
      <c r="A9" s="1"/>
      <c r="B9" s="847" t="s">
        <v>7</v>
      </c>
      <c r="C9" s="847"/>
      <c r="D9" s="847"/>
      <c r="E9" s="847"/>
      <c r="F9" s="847"/>
      <c r="G9" s="847"/>
      <c r="H9" s="847"/>
      <c r="I9" s="847"/>
      <c r="J9" s="847"/>
      <c r="K9" s="847"/>
      <c r="L9" s="847"/>
      <c r="M9" s="847"/>
    </row>
    <row r="10" spans="1:13" ht="15" customHeight="1">
      <c r="A10" s="1"/>
      <c r="B10" s="847"/>
      <c r="C10" s="847"/>
      <c r="D10" s="847"/>
      <c r="E10" s="847"/>
      <c r="F10" s="847"/>
      <c r="G10" s="847"/>
      <c r="H10" s="847"/>
      <c r="I10" s="847"/>
      <c r="J10" s="847"/>
      <c r="K10" s="847"/>
      <c r="L10" s="847"/>
      <c r="M10" s="847"/>
    </row>
    <row r="11" spans="1:13" ht="13.5" customHeight="1">
      <c r="A11" s="1"/>
      <c r="B11" s="847"/>
      <c r="C11" s="847"/>
      <c r="D11" s="847"/>
      <c r="E11" s="847"/>
      <c r="F11" s="847"/>
      <c r="G11" s="847"/>
      <c r="H11" s="847"/>
      <c r="I11" s="847"/>
      <c r="J11" s="847"/>
      <c r="K11" s="847"/>
      <c r="L11" s="847"/>
      <c r="M11" s="847"/>
    </row>
    <row r="12" spans="1:13" ht="13.5" customHeight="1">
      <c r="A12" s="1"/>
      <c r="B12" s="847"/>
      <c r="C12" s="847"/>
      <c r="D12" s="847"/>
      <c r="E12" s="847"/>
      <c r="F12" s="847"/>
      <c r="G12" s="847"/>
      <c r="H12" s="847"/>
      <c r="I12" s="847"/>
      <c r="J12" s="847"/>
      <c r="K12" s="847"/>
      <c r="L12" s="847"/>
      <c r="M12" s="847"/>
    </row>
    <row r="13" spans="1:13" ht="13.5" customHeight="1">
      <c r="A13" s="1"/>
      <c r="B13" s="847"/>
      <c r="C13" s="847"/>
      <c r="D13" s="847"/>
      <c r="E13" s="847"/>
      <c r="F13" s="847"/>
      <c r="G13" s="847"/>
      <c r="H13" s="847"/>
      <c r="I13" s="847"/>
      <c r="J13" s="847"/>
      <c r="K13" s="847"/>
      <c r="L13" s="847"/>
      <c r="M13" s="847"/>
    </row>
    <row r="14" spans="1:13" ht="13.5" customHeight="1">
      <c r="A14" s="1"/>
      <c r="B14" s="847"/>
      <c r="C14" s="847"/>
      <c r="D14" s="847"/>
      <c r="E14" s="847"/>
      <c r="F14" s="847"/>
      <c r="G14" s="847"/>
      <c r="H14" s="847"/>
      <c r="I14" s="847"/>
      <c r="J14" s="847"/>
      <c r="K14" s="847"/>
      <c r="L14" s="847"/>
      <c r="M14" s="847"/>
    </row>
    <row r="15" spans="1:13" ht="13.5" customHeight="1">
      <c r="A15" s="1"/>
      <c r="B15" s="847"/>
      <c r="C15" s="847"/>
      <c r="D15" s="847"/>
      <c r="E15" s="847"/>
      <c r="F15" s="847"/>
      <c r="G15" s="847"/>
      <c r="H15" s="847"/>
      <c r="I15" s="847"/>
      <c r="J15" s="847"/>
      <c r="K15" s="847"/>
      <c r="L15" s="847"/>
      <c r="M15" s="847"/>
    </row>
    <row r="16" spans="1:13" ht="33.75" customHeight="1">
      <c r="A16" s="1"/>
      <c r="B16" s="847"/>
      <c r="C16" s="847"/>
      <c r="D16" s="847"/>
      <c r="E16" s="847"/>
      <c r="F16" s="847"/>
      <c r="G16" s="847"/>
      <c r="H16" s="847"/>
      <c r="I16" s="847"/>
      <c r="J16" s="847"/>
      <c r="K16" s="847"/>
      <c r="L16" s="847"/>
      <c r="M16" s="847"/>
    </row>
    <row r="17" spans="1:13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3.5" customHeight="1">
      <c r="A20" s="1"/>
      <c r="B20" s="1"/>
      <c r="C20" s="1"/>
      <c r="D20" s="846" t="s">
        <v>6</v>
      </c>
      <c r="E20" s="846"/>
      <c r="F20" s="846"/>
      <c r="G20" s="846"/>
      <c r="H20" s="846"/>
      <c r="I20" s="846"/>
      <c r="J20" s="846"/>
      <c r="K20" s="846"/>
      <c r="L20" s="1"/>
      <c r="M20" s="1"/>
    </row>
    <row r="21" spans="1:13" ht="13.5" customHeight="1">
      <c r="A21" s="1"/>
      <c r="B21" s="1"/>
      <c r="C21" s="1"/>
      <c r="D21" s="846"/>
      <c r="E21" s="846"/>
      <c r="F21" s="846"/>
      <c r="G21" s="846"/>
      <c r="H21" s="846"/>
      <c r="I21" s="846"/>
      <c r="J21" s="846"/>
      <c r="K21" s="846"/>
      <c r="L21" s="1"/>
      <c r="M21" s="1"/>
    </row>
    <row r="22" spans="1:13" ht="13.5" customHeight="1">
      <c r="A22" s="1"/>
      <c r="B22" s="1"/>
      <c r="C22" s="1"/>
      <c r="D22" s="846"/>
      <c r="E22" s="846"/>
      <c r="F22" s="846"/>
      <c r="G22" s="846"/>
      <c r="H22" s="846"/>
      <c r="I22" s="846"/>
      <c r="J22" s="846"/>
      <c r="K22" s="846"/>
      <c r="L22" s="1"/>
      <c r="M22" s="1"/>
    </row>
    <row r="23" spans="1:13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3.5" customHeight="1">
      <c r="A24" s="1"/>
      <c r="B24" s="842" t="s">
        <v>8</v>
      </c>
      <c r="C24" s="843"/>
      <c r="D24" s="843"/>
      <c r="E24" s="843"/>
      <c r="F24" s="843"/>
      <c r="G24" s="843"/>
      <c r="H24" s="843"/>
      <c r="I24" s="843"/>
      <c r="J24" s="843"/>
      <c r="K24" s="843"/>
      <c r="L24" s="843"/>
      <c r="M24" s="843"/>
    </row>
    <row r="25" spans="1:13" ht="13.5" customHeight="1">
      <c r="A25" s="1"/>
      <c r="B25" s="843"/>
      <c r="C25" s="843"/>
      <c r="D25" s="843"/>
      <c r="E25" s="843"/>
      <c r="F25" s="843"/>
      <c r="G25" s="843"/>
      <c r="H25" s="843"/>
      <c r="I25" s="843"/>
      <c r="J25" s="843"/>
      <c r="K25" s="843"/>
      <c r="L25" s="843"/>
      <c r="M25" s="843"/>
    </row>
    <row r="26" spans="1:13" ht="33.75" customHeight="1">
      <c r="A26" s="1"/>
      <c r="B26" s="843"/>
      <c r="C26" s="843"/>
      <c r="D26" s="843"/>
      <c r="E26" s="843"/>
      <c r="F26" s="843"/>
      <c r="G26" s="843"/>
      <c r="H26" s="843"/>
      <c r="I26" s="843"/>
      <c r="J26" s="843"/>
      <c r="K26" s="843"/>
      <c r="L26" s="843"/>
      <c r="M26" s="843"/>
    </row>
  </sheetData>
  <sheetProtection/>
  <mergeCells count="4">
    <mergeCell ref="B24:M26"/>
    <mergeCell ref="E5:J7"/>
    <mergeCell ref="D20:K22"/>
    <mergeCell ref="B9:M16"/>
  </mergeCells>
  <printOptions/>
  <pageMargins left="0.99" right="0.45" top="1.01" bottom="0.984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view="pageBreakPreview" zoomScale="60" zoomScalePageLayoutView="0" workbookViewId="0" topLeftCell="A1">
      <selection activeCell="K38" sqref="K38"/>
    </sheetView>
  </sheetViews>
  <sheetFormatPr defaultColWidth="9.00390625" defaultRowHeight="13.5"/>
  <cols>
    <col min="2" max="2" width="10.625" style="0" customWidth="1"/>
    <col min="3" max="3" width="6.625" style="0" customWidth="1"/>
    <col min="4" max="4" width="9.125" style="0" customWidth="1"/>
    <col min="5" max="5" width="6.625" style="0" customWidth="1"/>
    <col min="6" max="6" width="9.125" style="0" customWidth="1"/>
    <col min="7" max="7" width="6.625" style="0" customWidth="1"/>
    <col min="8" max="8" width="9.125" style="0" customWidth="1"/>
    <col min="9" max="9" width="6.625" style="0" customWidth="1"/>
    <col min="10" max="10" width="9.125" style="0" customWidth="1"/>
    <col min="11" max="11" width="6.625" style="0" customWidth="1"/>
    <col min="12" max="12" width="9.125" style="0" customWidth="1"/>
    <col min="13" max="13" width="7.25390625" style="0" customWidth="1"/>
    <col min="14" max="14" width="8.875" style="0" customWidth="1"/>
    <col min="15" max="15" width="6.625" style="0" customWidth="1"/>
    <col min="16" max="16" width="8.75390625" style="0" customWidth="1"/>
    <col min="17" max="17" width="7.00390625" style="0" customWidth="1"/>
    <col min="18" max="18" width="8.50390625" style="0" customWidth="1"/>
    <col min="19" max="19" width="6.625" style="0" customWidth="1"/>
    <col min="20" max="20" width="8.25390625" style="0" customWidth="1"/>
    <col min="21" max="21" width="6.25390625" style="0" customWidth="1"/>
    <col min="22" max="22" width="9.125" style="0" customWidth="1"/>
    <col min="23" max="23" width="6.00390625" style="0" customWidth="1"/>
  </cols>
  <sheetData>
    <row r="1" spans="1:3" ht="24.75" customHeight="1">
      <c r="A1" s="57" t="s">
        <v>254</v>
      </c>
      <c r="B1" s="59"/>
      <c r="C1" s="59"/>
    </row>
    <row r="2" spans="1:3" ht="15" customHeight="1">
      <c r="A2" s="57"/>
      <c r="B2" s="59"/>
      <c r="C2" s="59"/>
    </row>
    <row r="3" spans="1:22" ht="24.75" customHeight="1" thickBot="1">
      <c r="A3" s="214" t="s">
        <v>255</v>
      </c>
      <c r="V3" t="s">
        <v>440</v>
      </c>
    </row>
    <row r="4" spans="1:23" s="102" customFormat="1" ht="24.75" customHeight="1">
      <c r="A4" s="381" t="s">
        <v>238</v>
      </c>
      <c r="B4" s="382"/>
      <c r="C4" s="383"/>
      <c r="D4" s="948">
        <v>2100</v>
      </c>
      <c r="E4" s="949"/>
      <c r="F4" s="948">
        <v>9200</v>
      </c>
      <c r="G4" s="949"/>
      <c r="H4" s="948">
        <v>9300</v>
      </c>
      <c r="I4" s="949"/>
      <c r="J4" s="948">
        <v>10200</v>
      </c>
      <c r="K4" s="949"/>
      <c r="L4" s="948">
        <v>20100</v>
      </c>
      <c r="M4" s="949"/>
      <c r="N4" s="948">
        <v>20200</v>
      </c>
      <c r="O4" s="949"/>
      <c r="P4" s="948">
        <v>18100</v>
      </c>
      <c r="Q4" s="949"/>
      <c r="R4" s="948">
        <v>14200</v>
      </c>
      <c r="S4" s="949"/>
      <c r="T4" s="948">
        <v>11300</v>
      </c>
      <c r="U4" s="949"/>
      <c r="V4" s="948">
        <v>4100</v>
      </c>
      <c r="W4" s="955"/>
    </row>
    <row r="5" spans="1:23" s="102" customFormat="1" ht="24.75" customHeight="1">
      <c r="A5" s="384" t="s">
        <v>239</v>
      </c>
      <c r="B5" s="950" t="s">
        <v>240</v>
      </c>
      <c r="C5" s="951"/>
      <c r="D5" s="952" t="s">
        <v>241</v>
      </c>
      <c r="E5" s="951"/>
      <c r="F5" s="952" t="s">
        <v>242</v>
      </c>
      <c r="G5" s="951"/>
      <c r="H5" s="952" t="s">
        <v>243</v>
      </c>
      <c r="I5" s="951"/>
      <c r="J5" s="952" t="s">
        <v>244</v>
      </c>
      <c r="K5" s="951"/>
      <c r="L5" s="952" t="s">
        <v>245</v>
      </c>
      <c r="M5" s="951"/>
      <c r="N5" s="952" t="s">
        <v>246</v>
      </c>
      <c r="O5" s="951"/>
      <c r="P5" s="952" t="s">
        <v>247</v>
      </c>
      <c r="Q5" s="951"/>
      <c r="R5" s="952" t="s">
        <v>248</v>
      </c>
      <c r="S5" s="951"/>
      <c r="T5" s="952" t="s">
        <v>249</v>
      </c>
      <c r="U5" s="951"/>
      <c r="V5" s="953" t="s">
        <v>250</v>
      </c>
      <c r="W5" s="954"/>
    </row>
    <row r="6" spans="1:23" s="102" customFormat="1" ht="24.75" customHeight="1" thickBot="1">
      <c r="A6" s="386"/>
      <c r="B6" s="387" t="s">
        <v>198</v>
      </c>
      <c r="C6" s="388" t="s">
        <v>199</v>
      </c>
      <c r="D6" s="388" t="s">
        <v>198</v>
      </c>
      <c r="E6" s="388" t="s">
        <v>199</v>
      </c>
      <c r="F6" s="388" t="s">
        <v>198</v>
      </c>
      <c r="G6" s="388" t="s">
        <v>199</v>
      </c>
      <c r="H6" s="388" t="s">
        <v>198</v>
      </c>
      <c r="I6" s="388" t="s">
        <v>199</v>
      </c>
      <c r="J6" s="388" t="s">
        <v>198</v>
      </c>
      <c r="K6" s="388" t="s">
        <v>199</v>
      </c>
      <c r="L6" s="388" t="s">
        <v>198</v>
      </c>
      <c r="M6" s="388" t="s">
        <v>199</v>
      </c>
      <c r="N6" s="388" t="s">
        <v>198</v>
      </c>
      <c r="O6" s="388" t="s">
        <v>199</v>
      </c>
      <c r="P6" s="388" t="s">
        <v>198</v>
      </c>
      <c r="Q6" s="388" t="s">
        <v>199</v>
      </c>
      <c r="R6" s="388" t="s">
        <v>198</v>
      </c>
      <c r="S6" s="388" t="s">
        <v>199</v>
      </c>
      <c r="T6" s="388" t="s">
        <v>198</v>
      </c>
      <c r="U6" s="388" t="s">
        <v>199</v>
      </c>
      <c r="V6" s="389" t="s">
        <v>198</v>
      </c>
      <c r="W6" s="390" t="s">
        <v>199</v>
      </c>
    </row>
    <row r="7" spans="1:23" s="325" customFormat="1" ht="41.25" customHeight="1">
      <c r="A7" s="677" t="s">
        <v>110</v>
      </c>
      <c r="B7" s="678">
        <v>1253066</v>
      </c>
      <c r="C7" s="679">
        <v>993.078142336345</v>
      </c>
      <c r="D7" s="470">
        <v>357305</v>
      </c>
      <c r="E7" s="680">
        <v>283.1708670153748</v>
      </c>
      <c r="F7" s="470">
        <v>194926</v>
      </c>
      <c r="G7" s="680">
        <v>154.48248533840547</v>
      </c>
      <c r="H7" s="470">
        <v>123867</v>
      </c>
      <c r="I7" s="681">
        <v>98.16690442225392</v>
      </c>
      <c r="J7" s="470">
        <v>124749</v>
      </c>
      <c r="K7" s="681">
        <v>98.86590584878745</v>
      </c>
      <c r="L7" s="682">
        <v>59416</v>
      </c>
      <c r="M7" s="683">
        <v>47.088286574734504</v>
      </c>
      <c r="N7" s="682">
        <v>28896</v>
      </c>
      <c r="O7" s="683">
        <v>22.90061816452687</v>
      </c>
      <c r="P7" s="682">
        <v>52242</v>
      </c>
      <c r="Q7" s="683">
        <v>41.402757964812174</v>
      </c>
      <c r="R7" s="682">
        <v>24526</v>
      </c>
      <c r="S7" s="683">
        <v>19.437311776826757</v>
      </c>
      <c r="T7" s="682">
        <v>16390</v>
      </c>
      <c r="U7" s="683">
        <v>12.989380250435884</v>
      </c>
      <c r="V7" s="682">
        <v>14664</v>
      </c>
      <c r="W7" s="684">
        <v>11.62149310508797</v>
      </c>
    </row>
    <row r="8" spans="1:23" ht="41.25" customHeight="1">
      <c r="A8" s="313" t="s">
        <v>94</v>
      </c>
      <c r="B8" s="396">
        <v>8757</v>
      </c>
      <c r="C8" s="397">
        <v>1104.4198233079626</v>
      </c>
      <c r="D8" s="398">
        <v>2398</v>
      </c>
      <c r="E8" s="397">
        <v>302.43219553414343</v>
      </c>
      <c r="F8" s="398">
        <v>1492</v>
      </c>
      <c r="G8" s="397">
        <v>188.16882224226106</v>
      </c>
      <c r="H8" s="398">
        <v>801</v>
      </c>
      <c r="I8" s="397">
        <v>101.02092936732647</v>
      </c>
      <c r="J8" s="398">
        <v>1037</v>
      </c>
      <c r="K8" s="397">
        <v>130.78489856918546</v>
      </c>
      <c r="L8" s="399">
        <v>365</v>
      </c>
      <c r="M8" s="400">
        <v>46.03325745202767</v>
      </c>
      <c r="N8" s="399">
        <v>146</v>
      </c>
      <c r="O8" s="400">
        <v>18.413302980811068</v>
      </c>
      <c r="P8" s="399">
        <v>359</v>
      </c>
      <c r="Q8" s="400">
        <v>45.27654637062448</v>
      </c>
      <c r="R8" s="399">
        <v>150</v>
      </c>
      <c r="S8" s="400">
        <v>18.917777035079865</v>
      </c>
      <c r="T8" s="399">
        <v>103</v>
      </c>
      <c r="U8" s="400">
        <v>12.990206897421508</v>
      </c>
      <c r="V8" s="399">
        <v>119</v>
      </c>
      <c r="W8" s="401">
        <v>15.008103114496693</v>
      </c>
    </row>
    <row r="9" spans="1:23" ht="41.25" customHeight="1" thickBot="1">
      <c r="A9" s="316" t="s">
        <v>182</v>
      </c>
      <c r="B9" s="402">
        <v>2021</v>
      </c>
      <c r="C9" s="403">
        <v>1084.9084457518936</v>
      </c>
      <c r="D9" s="402">
        <v>555</v>
      </c>
      <c r="E9" s="404">
        <v>297.9337889125685</v>
      </c>
      <c r="F9" s="402">
        <v>333</v>
      </c>
      <c r="G9" s="404">
        <v>178.76027334754113</v>
      </c>
      <c r="H9" s="402">
        <v>193</v>
      </c>
      <c r="I9" s="404">
        <v>103.60580407229861</v>
      </c>
      <c r="J9" s="402">
        <v>254</v>
      </c>
      <c r="K9" s="404">
        <v>136.35167997079714</v>
      </c>
      <c r="L9" s="405">
        <v>88</v>
      </c>
      <c r="M9" s="406">
        <v>47.23995211586672</v>
      </c>
      <c r="N9" s="405">
        <v>36</v>
      </c>
      <c r="O9" s="406">
        <v>19.32543495649093</v>
      </c>
      <c r="P9" s="405">
        <v>95</v>
      </c>
      <c r="Q9" s="406">
        <v>50.99767557962885</v>
      </c>
      <c r="R9" s="405">
        <v>43</v>
      </c>
      <c r="S9" s="406">
        <v>23.083158420253056</v>
      </c>
      <c r="T9" s="405">
        <v>11</v>
      </c>
      <c r="U9" s="406">
        <v>5.90499401448334</v>
      </c>
      <c r="V9" s="405">
        <v>23</v>
      </c>
      <c r="W9" s="407">
        <v>12.346805666646983</v>
      </c>
    </row>
    <row r="10" spans="1:23" ht="41.25" customHeight="1">
      <c r="A10" s="309" t="s">
        <v>126</v>
      </c>
      <c r="B10" s="392">
        <v>654</v>
      </c>
      <c r="C10" s="394">
        <v>976.7754461952056</v>
      </c>
      <c r="D10" s="393">
        <v>194</v>
      </c>
      <c r="E10" s="403">
        <v>289.7468448958255</v>
      </c>
      <c r="F10" s="393">
        <v>110</v>
      </c>
      <c r="G10" s="403">
        <v>164.2894481368083</v>
      </c>
      <c r="H10" s="393">
        <v>64</v>
      </c>
      <c r="I10" s="403">
        <v>95.58658800687029</v>
      </c>
      <c r="J10" s="393">
        <v>80</v>
      </c>
      <c r="K10" s="403">
        <v>119.48323500858785</v>
      </c>
      <c r="L10" s="395">
        <v>29</v>
      </c>
      <c r="M10" s="408">
        <v>43.3126726906131</v>
      </c>
      <c r="N10" s="395">
        <v>13</v>
      </c>
      <c r="O10" s="408">
        <v>19.416025688895527</v>
      </c>
      <c r="P10" s="395">
        <v>23</v>
      </c>
      <c r="Q10" s="408">
        <v>34.35143006496901</v>
      </c>
      <c r="R10" s="395">
        <v>14</v>
      </c>
      <c r="S10" s="408">
        <v>20.909566126502874</v>
      </c>
      <c r="T10" s="395">
        <v>1</v>
      </c>
      <c r="U10" s="408">
        <v>1.4935404376073482</v>
      </c>
      <c r="V10" s="395">
        <v>10</v>
      </c>
      <c r="W10" s="409">
        <v>14.935404376073482</v>
      </c>
    </row>
    <row r="11" spans="1:23" ht="41.25" customHeight="1">
      <c r="A11" s="313" t="s">
        <v>98</v>
      </c>
      <c r="B11" s="396">
        <v>850</v>
      </c>
      <c r="C11" s="397">
        <v>1033.2336566746894</v>
      </c>
      <c r="D11" s="398">
        <v>221</v>
      </c>
      <c r="E11" s="397">
        <v>268.64075073541926</v>
      </c>
      <c r="F11" s="398">
        <v>145</v>
      </c>
      <c r="G11" s="397">
        <v>176.25750613862348</v>
      </c>
      <c r="H11" s="398">
        <v>83</v>
      </c>
      <c r="I11" s="397">
        <v>100.8922276517638</v>
      </c>
      <c r="J11" s="398">
        <v>119</v>
      </c>
      <c r="K11" s="397">
        <v>144.65271193445653</v>
      </c>
      <c r="L11" s="399">
        <v>38</v>
      </c>
      <c r="M11" s="400">
        <v>46.19162229839788</v>
      </c>
      <c r="N11" s="399">
        <v>17</v>
      </c>
      <c r="O11" s="400">
        <v>20.66467313349379</v>
      </c>
      <c r="P11" s="399">
        <v>43</v>
      </c>
      <c r="Q11" s="400">
        <v>52.26946733766076</v>
      </c>
      <c r="R11" s="399">
        <v>17</v>
      </c>
      <c r="S11" s="400">
        <v>20.66467313349379</v>
      </c>
      <c r="T11" s="399">
        <v>6</v>
      </c>
      <c r="U11" s="400">
        <v>7.293414047115454</v>
      </c>
      <c r="V11" s="399">
        <v>6</v>
      </c>
      <c r="W11" s="401">
        <v>7.293414047115454</v>
      </c>
    </row>
    <row r="12" spans="1:23" ht="41.25" customHeight="1">
      <c r="A12" s="313" t="s">
        <v>128</v>
      </c>
      <c r="B12" s="396">
        <v>54</v>
      </c>
      <c r="C12" s="397">
        <v>1810.8651911468814</v>
      </c>
      <c r="D12" s="398">
        <v>14</v>
      </c>
      <c r="E12" s="397">
        <v>469.4835680751174</v>
      </c>
      <c r="F12" s="398">
        <v>7</v>
      </c>
      <c r="G12" s="397">
        <v>234.7417840375587</v>
      </c>
      <c r="H12" s="398">
        <v>5</v>
      </c>
      <c r="I12" s="397">
        <v>167.6727028839705</v>
      </c>
      <c r="J12" s="398">
        <v>6</v>
      </c>
      <c r="K12" s="397">
        <v>201.2072434607646</v>
      </c>
      <c r="L12" s="399">
        <v>3</v>
      </c>
      <c r="M12" s="400">
        <v>100.6036217303823</v>
      </c>
      <c r="N12" s="399">
        <v>0</v>
      </c>
      <c r="O12" s="400">
        <v>0</v>
      </c>
      <c r="P12" s="399">
        <v>5</v>
      </c>
      <c r="Q12" s="400">
        <v>167.6727028839705</v>
      </c>
      <c r="R12" s="399">
        <v>1</v>
      </c>
      <c r="S12" s="400">
        <v>33.5345405767941</v>
      </c>
      <c r="T12" s="399">
        <v>0</v>
      </c>
      <c r="U12" s="400">
        <v>0</v>
      </c>
      <c r="V12" s="399">
        <v>0</v>
      </c>
      <c r="W12" s="401">
        <v>0</v>
      </c>
    </row>
    <row r="13" spans="1:23" ht="41.25" customHeight="1">
      <c r="A13" s="313" t="s">
        <v>99</v>
      </c>
      <c r="B13" s="396">
        <v>170</v>
      </c>
      <c r="C13" s="397">
        <v>1501.5015015015015</v>
      </c>
      <c r="D13" s="398">
        <v>48</v>
      </c>
      <c r="E13" s="397">
        <v>423.95336512983573</v>
      </c>
      <c r="F13" s="398">
        <v>26</v>
      </c>
      <c r="G13" s="397">
        <v>229.64140611199434</v>
      </c>
      <c r="H13" s="398">
        <v>20</v>
      </c>
      <c r="I13" s="397">
        <v>176.64723547076488</v>
      </c>
      <c r="J13" s="398">
        <v>17</v>
      </c>
      <c r="K13" s="397">
        <v>150.15015015015015</v>
      </c>
      <c r="L13" s="399">
        <v>8</v>
      </c>
      <c r="M13" s="400">
        <v>70.65889418830595</v>
      </c>
      <c r="N13" s="399">
        <v>1</v>
      </c>
      <c r="O13" s="400">
        <v>8.832361773538244</v>
      </c>
      <c r="P13" s="399">
        <v>4</v>
      </c>
      <c r="Q13" s="400">
        <v>35.329447094152975</v>
      </c>
      <c r="R13" s="399">
        <v>2</v>
      </c>
      <c r="S13" s="400">
        <v>17.664723547076488</v>
      </c>
      <c r="T13" s="399">
        <v>2</v>
      </c>
      <c r="U13" s="400">
        <v>17.664723547076488</v>
      </c>
      <c r="V13" s="399">
        <v>3</v>
      </c>
      <c r="W13" s="401">
        <v>26.497085320614733</v>
      </c>
    </row>
    <row r="14" spans="1:23" ht="41.25" customHeight="1" thickBot="1">
      <c r="A14" s="316" t="s">
        <v>129</v>
      </c>
      <c r="B14" s="402">
        <v>293</v>
      </c>
      <c r="C14" s="410">
        <v>1287.4593549521046</v>
      </c>
      <c r="D14" s="411">
        <v>78</v>
      </c>
      <c r="E14" s="410">
        <v>342.7366200896388</v>
      </c>
      <c r="F14" s="411">
        <v>45</v>
      </c>
      <c r="G14" s="410">
        <v>197.73266543633008</v>
      </c>
      <c r="H14" s="411">
        <v>21</v>
      </c>
      <c r="I14" s="410">
        <v>92.27524387028737</v>
      </c>
      <c r="J14" s="411">
        <v>32</v>
      </c>
      <c r="K14" s="410">
        <v>140.60989542139026</v>
      </c>
      <c r="L14" s="412">
        <v>10</v>
      </c>
      <c r="M14" s="413">
        <v>43.94059231918446</v>
      </c>
      <c r="N14" s="412">
        <v>5</v>
      </c>
      <c r="O14" s="413">
        <v>21.97029615959223</v>
      </c>
      <c r="P14" s="412">
        <v>20</v>
      </c>
      <c r="Q14" s="413">
        <v>87.88118463836892</v>
      </c>
      <c r="R14" s="412">
        <v>9</v>
      </c>
      <c r="S14" s="413">
        <v>39.54653308726602</v>
      </c>
      <c r="T14" s="412">
        <v>2</v>
      </c>
      <c r="U14" s="413">
        <v>8.788118463836891</v>
      </c>
      <c r="V14" s="412">
        <v>4</v>
      </c>
      <c r="W14" s="414">
        <v>17.576236927673783</v>
      </c>
    </row>
    <row r="15" ht="7.5" customHeight="1"/>
    <row r="16" spans="2:4" s="325" customFormat="1" ht="13.5">
      <c r="B16" s="643" t="s">
        <v>252</v>
      </c>
      <c r="C16" s="643"/>
      <c r="D16" s="325" t="s">
        <v>253</v>
      </c>
    </row>
    <row r="17" spans="4:7" s="325" customFormat="1" ht="13.5">
      <c r="D17" s="325" t="s">
        <v>381</v>
      </c>
      <c r="G17" s="644" t="s">
        <v>441</v>
      </c>
    </row>
    <row r="18" spans="4:7" s="325" customFormat="1" ht="13.5">
      <c r="D18" s="325" t="s">
        <v>382</v>
      </c>
      <c r="G18" s="644" t="s">
        <v>442</v>
      </c>
    </row>
  </sheetData>
  <sheetProtection/>
  <mergeCells count="21">
    <mergeCell ref="T5:U5"/>
    <mergeCell ref="V5:W5"/>
    <mergeCell ref="T4:U4"/>
    <mergeCell ref="V4:W4"/>
    <mergeCell ref="F5:G5"/>
    <mergeCell ref="H5:I5"/>
    <mergeCell ref="J5:K5"/>
    <mergeCell ref="L5:M5"/>
    <mergeCell ref="P5:Q5"/>
    <mergeCell ref="R5:S5"/>
    <mergeCell ref="N5:O5"/>
    <mergeCell ref="L4:M4"/>
    <mergeCell ref="N4:O4"/>
    <mergeCell ref="P4:Q4"/>
    <mergeCell ref="R4:S4"/>
    <mergeCell ref="B5:C5"/>
    <mergeCell ref="D4:E4"/>
    <mergeCell ref="F4:G4"/>
    <mergeCell ref="H4:I4"/>
    <mergeCell ref="J4:K4"/>
    <mergeCell ref="D5:E5"/>
  </mergeCells>
  <printOptions/>
  <pageMargins left="0.6692913385826772" right="0.6692913385826772" top="0.7480314960629921" bottom="0.7480314960629921" header="0.2755905511811024" footer="0.2755905511811024"/>
  <pageSetup firstPageNumber="10" useFirstPageNumber="1" fitToHeight="1" fitToWidth="1" horizontalDpi="600" verticalDpi="600" orientation="landscape" paperSize="9" scale="74" r:id="rId1"/>
  <headerFooter alignWithMargins="0">
    <oddFooter>&amp;C&amp;12-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E40"/>
  <sheetViews>
    <sheetView view="pageBreakPreview" zoomScale="60" zoomScalePageLayoutView="0" workbookViewId="0" topLeftCell="A15">
      <selection activeCell="A39" sqref="A39"/>
    </sheetView>
  </sheetViews>
  <sheetFormatPr defaultColWidth="9.00390625" defaultRowHeight="13.5"/>
  <cols>
    <col min="1" max="1" width="11.875" style="58" customWidth="1"/>
    <col min="2" max="2" width="6.25390625" style="58" customWidth="1"/>
    <col min="3" max="22" width="12.125" style="58" customWidth="1"/>
    <col min="23" max="30" width="11.75390625" style="478" customWidth="1"/>
    <col min="31" max="31" width="14.25390625" style="478" customWidth="1"/>
    <col min="32" max="33" width="11.75390625" style="58" customWidth="1"/>
    <col min="34" max="34" width="13.875" style="58" bestFit="1" customWidth="1"/>
    <col min="35" max="35" width="10.375" style="58" bestFit="1" customWidth="1"/>
    <col min="36" max="16384" width="9.00390625" style="58" customWidth="1"/>
  </cols>
  <sheetData>
    <row r="1" spans="1:20" ht="26.25" customHeight="1" thickBot="1">
      <c r="A1" s="57" t="s">
        <v>270</v>
      </c>
      <c r="B1" s="57"/>
      <c r="C1" s="57"/>
      <c r="D1" s="57"/>
      <c r="T1" s="61" t="s">
        <v>440</v>
      </c>
    </row>
    <row r="2" spans="1:22" ht="26.25" customHeight="1" thickBot="1">
      <c r="A2" s="479"/>
      <c r="B2" s="480"/>
      <c r="C2" s="481" t="s">
        <v>271</v>
      </c>
      <c r="D2" s="482" t="s">
        <v>281</v>
      </c>
      <c r="E2" s="483" t="s">
        <v>74</v>
      </c>
      <c r="F2" s="482" t="s">
        <v>282</v>
      </c>
      <c r="G2" s="482" t="s">
        <v>76</v>
      </c>
      <c r="H2" s="482" t="s">
        <v>77</v>
      </c>
      <c r="I2" s="482" t="s">
        <v>78</v>
      </c>
      <c r="J2" s="482" t="s">
        <v>79</v>
      </c>
      <c r="K2" s="482" t="s">
        <v>80</v>
      </c>
      <c r="L2" s="482" t="s">
        <v>81</v>
      </c>
      <c r="M2" s="482" t="s">
        <v>82</v>
      </c>
      <c r="N2" s="482" t="s">
        <v>83</v>
      </c>
      <c r="O2" s="482" t="s">
        <v>84</v>
      </c>
      <c r="P2" s="482" t="s">
        <v>85</v>
      </c>
      <c r="Q2" s="482" t="s">
        <v>86</v>
      </c>
      <c r="R2" s="484" t="s">
        <v>87</v>
      </c>
      <c r="S2" s="484" t="s">
        <v>88</v>
      </c>
      <c r="T2" s="484" t="s">
        <v>89</v>
      </c>
      <c r="U2" s="485" t="s">
        <v>272</v>
      </c>
      <c r="V2" s="68" t="s">
        <v>180</v>
      </c>
    </row>
    <row r="3" spans="1:31" s="486" customFormat="1" ht="27" customHeight="1">
      <c r="A3" s="960" t="s">
        <v>90</v>
      </c>
      <c r="B3" s="688" t="s">
        <v>91</v>
      </c>
      <c r="C3" s="689">
        <v>1269</v>
      </c>
      <c r="D3" s="690">
        <v>605</v>
      </c>
      <c r="E3" s="691">
        <v>404</v>
      </c>
      <c r="F3" s="691">
        <v>442</v>
      </c>
      <c r="G3" s="691">
        <v>1131</v>
      </c>
      <c r="H3" s="691">
        <v>1988</v>
      </c>
      <c r="I3" s="691">
        <v>2391</v>
      </c>
      <c r="J3" s="691">
        <v>3141</v>
      </c>
      <c r="K3" s="691">
        <v>4979</v>
      </c>
      <c r="L3" s="691">
        <v>7106</v>
      </c>
      <c r="M3" s="691">
        <v>9477</v>
      </c>
      <c r="N3" s="691">
        <v>14791</v>
      </c>
      <c r="O3" s="691">
        <v>25206</v>
      </c>
      <c r="P3" s="691">
        <v>49819</v>
      </c>
      <c r="Q3" s="691">
        <v>56561</v>
      </c>
      <c r="R3" s="692">
        <v>75161</v>
      </c>
      <c r="S3" s="692">
        <v>105186</v>
      </c>
      <c r="T3" s="692">
        <v>124245</v>
      </c>
      <c r="U3" s="693">
        <v>171855</v>
      </c>
      <c r="V3" s="694">
        <v>656540</v>
      </c>
      <c r="W3" s="478"/>
      <c r="X3" s="478"/>
      <c r="Y3" s="478"/>
      <c r="Z3" s="478"/>
      <c r="AA3" s="478"/>
      <c r="AB3" s="478"/>
      <c r="AC3" s="478"/>
      <c r="AD3" s="478"/>
      <c r="AE3" s="478"/>
    </row>
    <row r="4" spans="1:31" s="486" customFormat="1" ht="27" customHeight="1">
      <c r="A4" s="957"/>
      <c r="B4" s="487" t="s">
        <v>273</v>
      </c>
      <c r="C4" s="695">
        <v>1194</v>
      </c>
      <c r="D4" s="696">
        <v>554</v>
      </c>
      <c r="E4" s="488">
        <v>345</v>
      </c>
      <c r="F4" s="488">
        <v>286</v>
      </c>
      <c r="G4" s="488">
        <v>609</v>
      </c>
      <c r="H4" s="488">
        <v>976</v>
      </c>
      <c r="I4" s="488">
        <v>1292</v>
      </c>
      <c r="J4" s="488">
        <v>1775</v>
      </c>
      <c r="K4" s="488">
        <v>2985</v>
      </c>
      <c r="L4" s="488">
        <v>4084</v>
      </c>
      <c r="M4" s="488">
        <v>5502</v>
      </c>
      <c r="N4" s="488">
        <v>7646</v>
      </c>
      <c r="O4" s="488">
        <v>12249</v>
      </c>
      <c r="P4" s="488">
        <v>22301</v>
      </c>
      <c r="Q4" s="488">
        <v>25501</v>
      </c>
      <c r="R4" s="489">
        <v>37952</v>
      </c>
      <c r="S4" s="489">
        <v>62521</v>
      </c>
      <c r="T4" s="489">
        <v>95865</v>
      </c>
      <c r="U4" s="490">
        <v>312296</v>
      </c>
      <c r="V4" s="491">
        <v>596526</v>
      </c>
      <c r="W4" s="478"/>
      <c r="X4" s="478"/>
      <c r="Y4" s="478"/>
      <c r="Z4" s="478"/>
      <c r="AA4" s="478"/>
      <c r="AB4" s="478"/>
      <c r="AC4" s="478"/>
      <c r="AD4" s="478"/>
      <c r="AE4" s="478"/>
    </row>
    <row r="5" spans="1:31" s="486" customFormat="1" ht="27" customHeight="1">
      <c r="A5" s="956" t="s">
        <v>181</v>
      </c>
      <c r="B5" s="487" t="s">
        <v>274</v>
      </c>
      <c r="C5" s="492">
        <v>11</v>
      </c>
      <c r="D5" s="488">
        <v>5</v>
      </c>
      <c r="E5" s="488">
        <v>2</v>
      </c>
      <c r="F5" s="488">
        <v>3</v>
      </c>
      <c r="G5" s="488">
        <v>5</v>
      </c>
      <c r="H5" s="488">
        <v>16</v>
      </c>
      <c r="I5" s="488">
        <v>9</v>
      </c>
      <c r="J5" s="488">
        <v>13</v>
      </c>
      <c r="K5" s="488">
        <v>20</v>
      </c>
      <c r="L5" s="488">
        <v>31</v>
      </c>
      <c r="M5" s="488">
        <v>43</v>
      </c>
      <c r="N5" s="488">
        <v>75</v>
      </c>
      <c r="O5" s="488">
        <v>141</v>
      </c>
      <c r="P5" s="488">
        <v>293</v>
      </c>
      <c r="Q5" s="488">
        <v>314</v>
      </c>
      <c r="R5" s="489">
        <v>402</v>
      </c>
      <c r="S5" s="489">
        <v>678</v>
      </c>
      <c r="T5" s="489">
        <v>968</v>
      </c>
      <c r="U5" s="490">
        <v>1371</v>
      </c>
      <c r="V5" s="491">
        <v>4400</v>
      </c>
      <c r="W5" s="478"/>
      <c r="X5" s="478"/>
      <c r="Y5" s="478"/>
      <c r="Z5" s="478"/>
      <c r="AA5" s="478"/>
      <c r="AB5" s="478"/>
      <c r="AC5" s="478"/>
      <c r="AD5" s="478"/>
      <c r="AE5" s="478"/>
    </row>
    <row r="6" spans="1:31" s="486" customFormat="1" ht="27" customHeight="1">
      <c r="A6" s="957"/>
      <c r="B6" s="487" t="s">
        <v>273</v>
      </c>
      <c r="C6" s="492">
        <v>1</v>
      </c>
      <c r="D6" s="488">
        <v>2</v>
      </c>
      <c r="E6" s="488">
        <v>0</v>
      </c>
      <c r="F6" s="488">
        <v>1</v>
      </c>
      <c r="G6" s="488">
        <v>1</v>
      </c>
      <c r="H6" s="488">
        <v>5</v>
      </c>
      <c r="I6" s="488">
        <v>0</v>
      </c>
      <c r="J6" s="488">
        <v>5</v>
      </c>
      <c r="K6" s="488">
        <v>9</v>
      </c>
      <c r="L6" s="488">
        <v>19</v>
      </c>
      <c r="M6" s="488">
        <v>21</v>
      </c>
      <c r="N6" s="488">
        <v>43</v>
      </c>
      <c r="O6" s="488">
        <v>47</v>
      </c>
      <c r="P6" s="488">
        <v>115</v>
      </c>
      <c r="Q6" s="488">
        <v>146</v>
      </c>
      <c r="R6" s="489">
        <v>227</v>
      </c>
      <c r="S6" s="489">
        <v>423</v>
      </c>
      <c r="T6" s="489">
        <v>718</v>
      </c>
      <c r="U6" s="490">
        <v>2574</v>
      </c>
      <c r="V6" s="491">
        <v>4357</v>
      </c>
      <c r="W6" s="478"/>
      <c r="X6" s="478"/>
      <c r="Y6" s="478"/>
      <c r="Z6" s="478"/>
      <c r="AA6" s="478"/>
      <c r="AB6" s="478"/>
      <c r="AC6" s="478"/>
      <c r="AD6" s="478"/>
      <c r="AE6" s="478"/>
    </row>
    <row r="7" spans="1:31" s="486" customFormat="1" ht="27" customHeight="1">
      <c r="A7" s="956" t="s">
        <v>275</v>
      </c>
      <c r="B7" s="487" t="s">
        <v>274</v>
      </c>
      <c r="C7" s="492">
        <v>3</v>
      </c>
      <c r="D7" s="488">
        <v>0</v>
      </c>
      <c r="E7" s="488">
        <v>1</v>
      </c>
      <c r="F7" s="488">
        <v>0</v>
      </c>
      <c r="G7" s="488">
        <v>2</v>
      </c>
      <c r="H7" s="488">
        <v>2</v>
      </c>
      <c r="I7" s="488">
        <v>1</v>
      </c>
      <c r="J7" s="488">
        <v>3</v>
      </c>
      <c r="K7" s="488">
        <v>9</v>
      </c>
      <c r="L7" s="488">
        <v>5</v>
      </c>
      <c r="M7" s="488">
        <v>8</v>
      </c>
      <c r="N7" s="488">
        <v>26</v>
      </c>
      <c r="O7" s="488">
        <v>32</v>
      </c>
      <c r="P7" s="488">
        <v>69</v>
      </c>
      <c r="Q7" s="488">
        <v>69</v>
      </c>
      <c r="R7" s="488">
        <v>90</v>
      </c>
      <c r="S7" s="488">
        <v>172</v>
      </c>
      <c r="T7" s="488">
        <v>228</v>
      </c>
      <c r="U7" s="490">
        <v>318</v>
      </c>
      <c r="V7" s="491">
        <v>1038</v>
      </c>
      <c r="W7" s="478"/>
      <c r="X7" s="478"/>
      <c r="Y7" s="478"/>
      <c r="Z7" s="478"/>
      <c r="AA7" s="478"/>
      <c r="AB7" s="478"/>
      <c r="AC7" s="478"/>
      <c r="AD7" s="478"/>
      <c r="AE7" s="478"/>
    </row>
    <row r="8" spans="1:31" s="486" customFormat="1" ht="27" customHeight="1">
      <c r="A8" s="957"/>
      <c r="B8" s="487" t="s">
        <v>273</v>
      </c>
      <c r="C8" s="492">
        <v>0</v>
      </c>
      <c r="D8" s="488">
        <v>1</v>
      </c>
      <c r="E8" s="488">
        <v>0</v>
      </c>
      <c r="F8" s="488">
        <v>0</v>
      </c>
      <c r="G8" s="488">
        <v>0</v>
      </c>
      <c r="H8" s="488">
        <v>0</v>
      </c>
      <c r="I8" s="488">
        <v>0</v>
      </c>
      <c r="J8" s="488">
        <v>1</v>
      </c>
      <c r="K8" s="488">
        <v>3</v>
      </c>
      <c r="L8" s="488">
        <v>7</v>
      </c>
      <c r="M8" s="488">
        <v>7</v>
      </c>
      <c r="N8" s="488">
        <v>14</v>
      </c>
      <c r="O8" s="488">
        <v>10</v>
      </c>
      <c r="P8" s="488">
        <v>31</v>
      </c>
      <c r="Q8" s="488">
        <v>30</v>
      </c>
      <c r="R8" s="488">
        <v>45</v>
      </c>
      <c r="S8" s="488">
        <v>79</v>
      </c>
      <c r="T8" s="488">
        <v>157</v>
      </c>
      <c r="U8" s="490">
        <v>598</v>
      </c>
      <c r="V8" s="491">
        <v>983</v>
      </c>
      <c r="W8" s="478"/>
      <c r="X8" s="478"/>
      <c r="Y8" s="478"/>
      <c r="Z8" s="478"/>
      <c r="AA8" s="478"/>
      <c r="AB8" s="478"/>
      <c r="AC8" s="478"/>
      <c r="AD8" s="478"/>
      <c r="AE8" s="478"/>
    </row>
    <row r="9" spans="1:31" s="486" customFormat="1" ht="27" customHeight="1">
      <c r="A9" s="956" t="s">
        <v>276</v>
      </c>
      <c r="B9" s="487" t="s">
        <v>274</v>
      </c>
      <c r="C9" s="493">
        <v>2</v>
      </c>
      <c r="D9" s="488">
        <v>0</v>
      </c>
      <c r="E9" s="488">
        <v>1</v>
      </c>
      <c r="F9" s="488">
        <v>0</v>
      </c>
      <c r="G9" s="488">
        <v>1</v>
      </c>
      <c r="H9" s="488">
        <v>0</v>
      </c>
      <c r="I9" s="488">
        <v>1</v>
      </c>
      <c r="J9" s="488">
        <v>0</v>
      </c>
      <c r="K9" s="488">
        <v>4</v>
      </c>
      <c r="L9" s="488">
        <v>2</v>
      </c>
      <c r="M9" s="488">
        <v>3</v>
      </c>
      <c r="N9" s="488">
        <v>7</v>
      </c>
      <c r="O9" s="488">
        <v>6</v>
      </c>
      <c r="P9" s="488">
        <v>25</v>
      </c>
      <c r="Q9" s="488">
        <v>34</v>
      </c>
      <c r="R9" s="489">
        <v>36</v>
      </c>
      <c r="S9" s="489">
        <v>54</v>
      </c>
      <c r="T9" s="489">
        <v>74</v>
      </c>
      <c r="U9" s="490">
        <v>97</v>
      </c>
      <c r="V9" s="491">
        <v>347</v>
      </c>
      <c r="W9" s="478"/>
      <c r="X9" s="478"/>
      <c r="Y9" s="478"/>
      <c r="Z9" s="478"/>
      <c r="AA9" s="478"/>
      <c r="AB9" s="478"/>
      <c r="AC9" s="478"/>
      <c r="AD9" s="478"/>
      <c r="AE9" s="478"/>
    </row>
    <row r="10" spans="1:31" s="486" customFormat="1" ht="27" customHeight="1">
      <c r="A10" s="957"/>
      <c r="B10" s="487" t="s">
        <v>273</v>
      </c>
      <c r="C10" s="493">
        <v>0</v>
      </c>
      <c r="D10" s="488">
        <v>1</v>
      </c>
      <c r="E10" s="488">
        <v>0</v>
      </c>
      <c r="F10" s="488">
        <v>0</v>
      </c>
      <c r="G10" s="488">
        <v>0</v>
      </c>
      <c r="H10" s="488">
        <v>0</v>
      </c>
      <c r="I10" s="488">
        <v>0</v>
      </c>
      <c r="J10" s="488">
        <v>1</v>
      </c>
      <c r="K10" s="488">
        <v>0</v>
      </c>
      <c r="L10" s="488">
        <v>3</v>
      </c>
      <c r="M10" s="488">
        <v>3</v>
      </c>
      <c r="N10" s="488">
        <v>5</v>
      </c>
      <c r="O10" s="488">
        <v>2</v>
      </c>
      <c r="P10" s="488">
        <v>14</v>
      </c>
      <c r="Q10" s="488">
        <v>11</v>
      </c>
      <c r="R10" s="489">
        <v>12</v>
      </c>
      <c r="S10" s="489">
        <v>25</v>
      </c>
      <c r="T10" s="489">
        <v>43</v>
      </c>
      <c r="U10" s="490">
        <v>187</v>
      </c>
      <c r="V10" s="491">
        <v>307</v>
      </c>
      <c r="W10" s="478"/>
      <c r="X10" s="478"/>
      <c r="Y10" s="478"/>
      <c r="Z10" s="478"/>
      <c r="AA10" s="478"/>
      <c r="AB10" s="478"/>
      <c r="AC10" s="478"/>
      <c r="AD10" s="478"/>
      <c r="AE10" s="478"/>
    </row>
    <row r="11" spans="1:31" s="486" customFormat="1" ht="27" customHeight="1">
      <c r="A11" s="956" t="s">
        <v>98</v>
      </c>
      <c r="B11" s="487" t="s">
        <v>274</v>
      </c>
      <c r="C11" s="493">
        <v>1</v>
      </c>
      <c r="D11" s="488">
        <v>0</v>
      </c>
      <c r="E11" s="488">
        <v>0</v>
      </c>
      <c r="F11" s="488">
        <v>0</v>
      </c>
      <c r="G11" s="488">
        <v>1</v>
      </c>
      <c r="H11" s="488">
        <v>2</v>
      </c>
      <c r="I11" s="488">
        <v>0</v>
      </c>
      <c r="J11" s="488">
        <v>2</v>
      </c>
      <c r="K11" s="488">
        <v>4</v>
      </c>
      <c r="L11" s="488">
        <v>3</v>
      </c>
      <c r="M11" s="488">
        <v>3</v>
      </c>
      <c r="N11" s="488">
        <v>10</v>
      </c>
      <c r="O11" s="488">
        <v>12</v>
      </c>
      <c r="P11" s="488">
        <v>27</v>
      </c>
      <c r="Q11" s="488">
        <v>19</v>
      </c>
      <c r="R11" s="489">
        <v>41</v>
      </c>
      <c r="S11" s="489">
        <v>71</v>
      </c>
      <c r="T11" s="489">
        <v>90</v>
      </c>
      <c r="U11" s="490">
        <v>130</v>
      </c>
      <c r="V11" s="491">
        <v>416</v>
      </c>
      <c r="W11" s="478"/>
      <c r="X11" s="478"/>
      <c r="Y11" s="478"/>
      <c r="Z11" s="478"/>
      <c r="AA11" s="478"/>
      <c r="AB11" s="478"/>
      <c r="AC11" s="478"/>
      <c r="AD11" s="478"/>
      <c r="AE11" s="478"/>
    </row>
    <row r="12" spans="1:31" s="486" customFormat="1" ht="27" customHeight="1">
      <c r="A12" s="957"/>
      <c r="B12" s="487" t="s">
        <v>273</v>
      </c>
      <c r="C12" s="493">
        <v>0</v>
      </c>
      <c r="D12" s="488">
        <v>0</v>
      </c>
      <c r="E12" s="488">
        <v>0</v>
      </c>
      <c r="F12" s="488">
        <v>0</v>
      </c>
      <c r="G12" s="488">
        <v>0</v>
      </c>
      <c r="H12" s="488">
        <v>0</v>
      </c>
      <c r="I12" s="488">
        <v>0</v>
      </c>
      <c r="J12" s="488">
        <v>0</v>
      </c>
      <c r="K12" s="488">
        <v>2</v>
      </c>
      <c r="L12" s="488">
        <v>2</v>
      </c>
      <c r="M12" s="488">
        <v>4</v>
      </c>
      <c r="N12" s="488">
        <v>7</v>
      </c>
      <c r="O12" s="488">
        <v>6</v>
      </c>
      <c r="P12" s="488">
        <v>11</v>
      </c>
      <c r="Q12" s="488">
        <v>12</v>
      </c>
      <c r="R12" s="489">
        <v>25</v>
      </c>
      <c r="S12" s="489">
        <v>35</v>
      </c>
      <c r="T12" s="489">
        <v>68</v>
      </c>
      <c r="U12" s="490">
        <v>262</v>
      </c>
      <c r="V12" s="491">
        <v>434</v>
      </c>
      <c r="W12" s="478"/>
      <c r="X12" s="478"/>
      <c r="Y12" s="478"/>
      <c r="Z12" s="478"/>
      <c r="AA12" s="478"/>
      <c r="AB12" s="478"/>
      <c r="AC12" s="478"/>
      <c r="AD12" s="478"/>
      <c r="AE12" s="478"/>
    </row>
    <row r="13" spans="1:31" s="486" customFormat="1" ht="27" customHeight="1">
      <c r="A13" s="956" t="s">
        <v>251</v>
      </c>
      <c r="B13" s="487" t="s">
        <v>274</v>
      </c>
      <c r="C13" s="493">
        <v>0</v>
      </c>
      <c r="D13" s="488">
        <v>0</v>
      </c>
      <c r="E13" s="488">
        <v>0</v>
      </c>
      <c r="F13" s="488">
        <v>0</v>
      </c>
      <c r="G13" s="488">
        <v>0</v>
      </c>
      <c r="H13" s="488">
        <v>0</v>
      </c>
      <c r="I13" s="488">
        <v>0</v>
      </c>
      <c r="J13" s="488">
        <v>0</v>
      </c>
      <c r="K13" s="488">
        <v>0</v>
      </c>
      <c r="L13" s="488">
        <v>0</v>
      </c>
      <c r="M13" s="488">
        <v>0</v>
      </c>
      <c r="N13" s="488">
        <v>0</v>
      </c>
      <c r="O13" s="488">
        <v>0</v>
      </c>
      <c r="P13" s="488">
        <v>2</v>
      </c>
      <c r="Q13" s="488">
        <v>1</v>
      </c>
      <c r="R13" s="489">
        <v>1</v>
      </c>
      <c r="S13" s="489">
        <v>3</v>
      </c>
      <c r="T13" s="489">
        <v>9</v>
      </c>
      <c r="U13" s="490">
        <v>12</v>
      </c>
      <c r="V13" s="491">
        <v>28</v>
      </c>
      <c r="W13" s="478"/>
      <c r="X13" s="478"/>
      <c r="Y13" s="478"/>
      <c r="Z13" s="478"/>
      <c r="AA13" s="478"/>
      <c r="AB13" s="478"/>
      <c r="AC13" s="478"/>
      <c r="AD13" s="478"/>
      <c r="AE13" s="478"/>
    </row>
    <row r="14" spans="1:31" s="486" customFormat="1" ht="27" customHeight="1">
      <c r="A14" s="957"/>
      <c r="B14" s="487" t="s">
        <v>273</v>
      </c>
      <c r="C14" s="493">
        <v>0</v>
      </c>
      <c r="D14" s="488">
        <v>0</v>
      </c>
      <c r="E14" s="488">
        <v>0</v>
      </c>
      <c r="F14" s="488">
        <v>0</v>
      </c>
      <c r="G14" s="488">
        <v>0</v>
      </c>
      <c r="H14" s="488">
        <v>0</v>
      </c>
      <c r="I14" s="488">
        <v>0</v>
      </c>
      <c r="J14" s="488">
        <v>0</v>
      </c>
      <c r="K14" s="488">
        <v>0</v>
      </c>
      <c r="L14" s="488">
        <v>0</v>
      </c>
      <c r="M14" s="488">
        <v>0</v>
      </c>
      <c r="N14" s="488">
        <v>0</v>
      </c>
      <c r="O14" s="488">
        <v>0</v>
      </c>
      <c r="P14" s="488">
        <v>0</v>
      </c>
      <c r="Q14" s="488">
        <v>0</v>
      </c>
      <c r="R14" s="489">
        <v>0</v>
      </c>
      <c r="S14" s="489">
        <v>1</v>
      </c>
      <c r="T14" s="489">
        <v>4</v>
      </c>
      <c r="U14" s="490">
        <v>21</v>
      </c>
      <c r="V14" s="491">
        <v>26</v>
      </c>
      <c r="W14" s="478"/>
      <c r="X14" s="478"/>
      <c r="Y14" s="478"/>
      <c r="Z14" s="478"/>
      <c r="AA14" s="478"/>
      <c r="AB14" s="478"/>
      <c r="AC14" s="478"/>
      <c r="AD14" s="478"/>
      <c r="AE14" s="478"/>
    </row>
    <row r="15" spans="1:31" s="486" customFormat="1" ht="27" customHeight="1">
      <c r="A15" s="956" t="s">
        <v>99</v>
      </c>
      <c r="B15" s="487" t="s">
        <v>274</v>
      </c>
      <c r="C15" s="493">
        <v>0</v>
      </c>
      <c r="D15" s="488">
        <v>0</v>
      </c>
      <c r="E15" s="488">
        <v>0</v>
      </c>
      <c r="F15" s="488">
        <v>0</v>
      </c>
      <c r="G15" s="488">
        <v>0</v>
      </c>
      <c r="H15" s="488">
        <v>0</v>
      </c>
      <c r="I15" s="488">
        <v>0</v>
      </c>
      <c r="J15" s="488">
        <v>1</v>
      </c>
      <c r="K15" s="488">
        <v>1</v>
      </c>
      <c r="L15" s="488">
        <v>0</v>
      </c>
      <c r="M15" s="488">
        <v>0</v>
      </c>
      <c r="N15" s="488">
        <v>2</v>
      </c>
      <c r="O15" s="488">
        <v>4</v>
      </c>
      <c r="P15" s="488">
        <v>6</v>
      </c>
      <c r="Q15" s="488">
        <v>6</v>
      </c>
      <c r="R15" s="489">
        <v>3</v>
      </c>
      <c r="S15" s="489">
        <v>13</v>
      </c>
      <c r="T15" s="489">
        <v>28</v>
      </c>
      <c r="U15" s="490">
        <v>33</v>
      </c>
      <c r="V15" s="491">
        <v>97</v>
      </c>
      <c r="W15" s="478"/>
      <c r="X15" s="478"/>
      <c r="Y15" s="478"/>
      <c r="Z15" s="478"/>
      <c r="AA15" s="478"/>
      <c r="AB15" s="478"/>
      <c r="AC15" s="478"/>
      <c r="AD15" s="478"/>
      <c r="AE15" s="478"/>
    </row>
    <row r="16" spans="1:31" s="486" customFormat="1" ht="27" customHeight="1">
      <c r="A16" s="957"/>
      <c r="B16" s="487" t="s">
        <v>273</v>
      </c>
      <c r="C16" s="493">
        <v>0</v>
      </c>
      <c r="D16" s="488">
        <v>0</v>
      </c>
      <c r="E16" s="488">
        <v>0</v>
      </c>
      <c r="F16" s="488">
        <v>0</v>
      </c>
      <c r="G16" s="488">
        <v>0</v>
      </c>
      <c r="H16" s="488">
        <v>0</v>
      </c>
      <c r="I16" s="488">
        <v>0</v>
      </c>
      <c r="J16" s="488">
        <v>0</v>
      </c>
      <c r="K16" s="488">
        <v>0</v>
      </c>
      <c r="L16" s="488">
        <v>0</v>
      </c>
      <c r="M16" s="488">
        <v>0</v>
      </c>
      <c r="N16" s="488">
        <v>1</v>
      </c>
      <c r="O16" s="488">
        <v>1</v>
      </c>
      <c r="P16" s="488">
        <v>2</v>
      </c>
      <c r="Q16" s="488">
        <v>1</v>
      </c>
      <c r="R16" s="489">
        <v>3</v>
      </c>
      <c r="S16" s="489">
        <v>4</v>
      </c>
      <c r="T16" s="489">
        <v>18</v>
      </c>
      <c r="U16" s="490">
        <v>43</v>
      </c>
      <c r="V16" s="491">
        <v>73</v>
      </c>
      <c r="W16" s="478"/>
      <c r="X16" s="478"/>
      <c r="Y16" s="478"/>
      <c r="Z16" s="478"/>
      <c r="AA16" s="478"/>
      <c r="AB16" s="478"/>
      <c r="AC16" s="478"/>
      <c r="AD16" s="478"/>
      <c r="AE16" s="478"/>
    </row>
    <row r="17" spans="1:31" s="486" customFormat="1" ht="27" customHeight="1">
      <c r="A17" s="956" t="s">
        <v>129</v>
      </c>
      <c r="B17" s="487" t="s">
        <v>274</v>
      </c>
      <c r="C17" s="493">
        <v>0</v>
      </c>
      <c r="D17" s="488">
        <v>0</v>
      </c>
      <c r="E17" s="488">
        <v>0</v>
      </c>
      <c r="F17" s="488">
        <v>0</v>
      </c>
      <c r="G17" s="488">
        <v>0</v>
      </c>
      <c r="H17" s="488">
        <v>0</v>
      </c>
      <c r="I17" s="488">
        <v>0</v>
      </c>
      <c r="J17" s="488">
        <v>0</v>
      </c>
      <c r="K17" s="488">
        <v>0</v>
      </c>
      <c r="L17" s="488">
        <v>0</v>
      </c>
      <c r="M17" s="488">
        <v>2</v>
      </c>
      <c r="N17" s="488">
        <v>7</v>
      </c>
      <c r="O17" s="488">
        <v>10</v>
      </c>
      <c r="P17" s="488">
        <v>9</v>
      </c>
      <c r="Q17" s="488">
        <v>9</v>
      </c>
      <c r="R17" s="489">
        <v>9</v>
      </c>
      <c r="S17" s="489">
        <v>31</v>
      </c>
      <c r="T17" s="489">
        <v>27</v>
      </c>
      <c r="U17" s="490">
        <v>46</v>
      </c>
      <c r="V17" s="491">
        <v>150</v>
      </c>
      <c r="W17" s="478"/>
      <c r="X17" s="478"/>
      <c r="Y17" s="478"/>
      <c r="Z17" s="478"/>
      <c r="AA17" s="478"/>
      <c r="AB17" s="478"/>
      <c r="AC17" s="478"/>
      <c r="AD17" s="478"/>
      <c r="AE17" s="478"/>
    </row>
    <row r="18" spans="1:31" s="486" customFormat="1" ht="27" customHeight="1" thickBot="1">
      <c r="A18" s="958"/>
      <c r="B18" s="494" t="s">
        <v>273</v>
      </c>
      <c r="C18" s="495">
        <v>0</v>
      </c>
      <c r="D18" s="496">
        <v>0</v>
      </c>
      <c r="E18" s="496">
        <v>0</v>
      </c>
      <c r="F18" s="496">
        <v>0</v>
      </c>
      <c r="G18" s="496">
        <v>0</v>
      </c>
      <c r="H18" s="496">
        <v>0</v>
      </c>
      <c r="I18" s="496">
        <v>0</v>
      </c>
      <c r="J18" s="496">
        <v>0</v>
      </c>
      <c r="K18" s="496">
        <v>1</v>
      </c>
      <c r="L18" s="496">
        <v>2</v>
      </c>
      <c r="M18" s="496">
        <v>0</v>
      </c>
      <c r="N18" s="496">
        <v>1</v>
      </c>
      <c r="O18" s="496">
        <v>1</v>
      </c>
      <c r="P18" s="496">
        <v>4</v>
      </c>
      <c r="Q18" s="496">
        <v>6</v>
      </c>
      <c r="R18" s="497">
        <v>5</v>
      </c>
      <c r="S18" s="497">
        <v>14</v>
      </c>
      <c r="T18" s="497">
        <v>24</v>
      </c>
      <c r="U18" s="498">
        <v>85</v>
      </c>
      <c r="V18" s="499">
        <v>143</v>
      </c>
      <c r="W18" s="478"/>
      <c r="X18" s="478"/>
      <c r="Y18" s="478"/>
      <c r="Z18" s="478"/>
      <c r="AA18" s="478"/>
      <c r="AB18" s="478"/>
      <c r="AC18" s="478"/>
      <c r="AD18" s="478"/>
      <c r="AE18" s="478"/>
    </row>
    <row r="19" ht="18" customHeight="1"/>
    <row r="20" spans="1:20" ht="26.25" customHeight="1" thickBot="1">
      <c r="A20" s="57" t="s">
        <v>277</v>
      </c>
      <c r="T20" s="61" t="s">
        <v>440</v>
      </c>
    </row>
    <row r="21" spans="1:22" ht="26.25" customHeight="1" thickBot="1">
      <c r="A21" s="479"/>
      <c r="B21" s="480"/>
      <c r="C21" s="500" t="s">
        <v>271</v>
      </c>
      <c r="D21" s="482" t="s">
        <v>281</v>
      </c>
      <c r="E21" s="483" t="s">
        <v>74</v>
      </c>
      <c r="F21" s="482" t="s">
        <v>282</v>
      </c>
      <c r="G21" s="482" t="s">
        <v>76</v>
      </c>
      <c r="H21" s="482" t="s">
        <v>77</v>
      </c>
      <c r="I21" s="482" t="s">
        <v>78</v>
      </c>
      <c r="J21" s="482" t="s">
        <v>79</v>
      </c>
      <c r="K21" s="482" t="s">
        <v>80</v>
      </c>
      <c r="L21" s="482" t="s">
        <v>81</v>
      </c>
      <c r="M21" s="482" t="s">
        <v>82</v>
      </c>
      <c r="N21" s="482" t="s">
        <v>83</v>
      </c>
      <c r="O21" s="482" t="s">
        <v>84</v>
      </c>
      <c r="P21" s="482" t="s">
        <v>85</v>
      </c>
      <c r="Q21" s="482" t="s">
        <v>86</v>
      </c>
      <c r="R21" s="484" t="s">
        <v>87</v>
      </c>
      <c r="S21" s="484" t="s">
        <v>88</v>
      </c>
      <c r="T21" s="484" t="s">
        <v>89</v>
      </c>
      <c r="U21" s="485" t="s">
        <v>272</v>
      </c>
      <c r="V21" s="68" t="s">
        <v>180</v>
      </c>
    </row>
    <row r="22" spans="1:22" s="506" customFormat="1" ht="27" customHeight="1">
      <c r="A22" s="961" t="s">
        <v>90</v>
      </c>
      <c r="B22" s="501" t="s">
        <v>91</v>
      </c>
      <c r="C22" s="502">
        <v>23.327205882352942</v>
      </c>
      <c r="D22" s="503">
        <v>2.8165735567970205</v>
      </c>
      <c r="E22" s="503">
        <v>1.4490674318507892</v>
      </c>
      <c r="F22" s="503">
        <v>1.4713715046604525</v>
      </c>
      <c r="G22" s="503">
        <v>3.6649384316267013</v>
      </c>
      <c r="H22" s="503">
        <v>6.291139240506329</v>
      </c>
      <c r="I22" s="503">
        <v>6.697478991596639</v>
      </c>
      <c r="J22" s="503">
        <v>7.817322050771528</v>
      </c>
      <c r="K22" s="503">
        <v>10.255406797116375</v>
      </c>
      <c r="L22" s="503">
        <v>15.314655172413794</v>
      </c>
      <c r="M22" s="503">
        <v>23.99240506329114</v>
      </c>
      <c r="N22" s="503">
        <v>39.13998412278381</v>
      </c>
      <c r="O22" s="503">
        <v>61.56814851001465</v>
      </c>
      <c r="P22" s="503">
        <v>96.00886490653306</v>
      </c>
      <c r="Q22" s="503">
        <v>151.35402729462135</v>
      </c>
      <c r="R22" s="503">
        <v>226.38855421686748</v>
      </c>
      <c r="S22" s="503">
        <v>394.1026601723492</v>
      </c>
      <c r="T22" s="503">
        <v>706.7406143344709</v>
      </c>
      <c r="U22" s="504">
        <v>1506.1787905346189</v>
      </c>
      <c r="V22" s="505">
        <v>106.83611865978878</v>
      </c>
    </row>
    <row r="23" spans="1:22" s="506" customFormat="1" ht="27" customHeight="1">
      <c r="A23" s="962"/>
      <c r="B23" s="507" t="s">
        <v>273</v>
      </c>
      <c r="C23" s="508">
        <v>23.139534883720927</v>
      </c>
      <c r="D23" s="509">
        <v>2.705078125</v>
      </c>
      <c r="E23" s="509">
        <v>1.2979683972911964</v>
      </c>
      <c r="F23" s="509">
        <v>0.999650471862985</v>
      </c>
      <c r="G23" s="509">
        <v>2.082763337893297</v>
      </c>
      <c r="H23" s="509">
        <v>3.24468085106383</v>
      </c>
      <c r="I23" s="509">
        <v>3.7623762376237626</v>
      </c>
      <c r="J23" s="509">
        <v>4.575921629285898</v>
      </c>
      <c r="K23" s="509">
        <v>6.364605543710022</v>
      </c>
      <c r="L23" s="509">
        <v>9.045404208194906</v>
      </c>
      <c r="M23" s="509">
        <v>14.154875225109338</v>
      </c>
      <c r="N23" s="509">
        <v>20.28654815600955</v>
      </c>
      <c r="O23" s="509">
        <v>29.501445086705203</v>
      </c>
      <c r="P23" s="509">
        <v>41.4362690449647</v>
      </c>
      <c r="Q23" s="509">
        <v>62.48713550600343</v>
      </c>
      <c r="R23" s="509">
        <v>99.06551814147741</v>
      </c>
      <c r="S23" s="509">
        <v>181.1677774558099</v>
      </c>
      <c r="T23" s="509">
        <v>352.1858927259368</v>
      </c>
      <c r="U23" s="510">
        <v>1069.8732442617334</v>
      </c>
      <c r="V23" s="511">
        <v>92.16030404622492</v>
      </c>
    </row>
    <row r="24" spans="1:22" s="506" customFormat="1" ht="27" customHeight="1">
      <c r="A24" s="963" t="s">
        <v>181</v>
      </c>
      <c r="B24" s="507" t="s">
        <v>274</v>
      </c>
      <c r="C24" s="508">
        <v>30.786453960257486</v>
      </c>
      <c r="D24" s="509">
        <v>3.5278346151132434</v>
      </c>
      <c r="E24" s="509">
        <v>1.0686615014694096</v>
      </c>
      <c r="F24" s="509">
        <v>1.4798007201696837</v>
      </c>
      <c r="G24" s="509">
        <v>2.363842662632375</v>
      </c>
      <c r="H24" s="509">
        <v>9.651927369246547</v>
      </c>
      <c r="I24" s="509">
        <v>4.480063716461745</v>
      </c>
      <c r="J24" s="509">
        <v>5.585872040562024</v>
      </c>
      <c r="K24" s="509">
        <v>7.141581860382074</v>
      </c>
      <c r="L24" s="509">
        <v>12.021561251793539</v>
      </c>
      <c r="M24" s="509">
        <v>18.45255975625456</v>
      </c>
      <c r="N24" s="509">
        <v>30.51137057076604</v>
      </c>
      <c r="O24" s="509">
        <v>53.04141744724072</v>
      </c>
      <c r="P24" s="509">
        <v>85.57242990654206</v>
      </c>
      <c r="Q24" s="509">
        <v>140.85138832817478</v>
      </c>
      <c r="R24" s="509">
        <v>203.27669902912623</v>
      </c>
      <c r="S24" s="509">
        <v>372.5479421946261</v>
      </c>
      <c r="T24" s="509">
        <v>696.70361307039</v>
      </c>
      <c r="U24" s="510">
        <v>1481.8417639429313</v>
      </c>
      <c r="V24" s="511">
        <v>113.2852729145211</v>
      </c>
    </row>
    <row r="25" spans="1:22" s="506" customFormat="1" ht="27" customHeight="1">
      <c r="A25" s="962"/>
      <c r="B25" s="507" t="s">
        <v>273</v>
      </c>
      <c r="C25" s="508">
        <v>2.9940119760479043</v>
      </c>
      <c r="D25" s="509">
        <v>1.4880952380952381</v>
      </c>
      <c r="E25" s="509">
        <v>0</v>
      </c>
      <c r="F25" s="509">
        <v>0.509502216334641</v>
      </c>
      <c r="G25" s="509">
        <v>0.5149330587023687</v>
      </c>
      <c r="H25" s="509">
        <v>3.11003296634944</v>
      </c>
      <c r="I25" s="509">
        <v>0</v>
      </c>
      <c r="J25" s="509">
        <v>2.2244961516216577</v>
      </c>
      <c r="K25" s="509">
        <v>3.3140626726074305</v>
      </c>
      <c r="L25" s="509">
        <v>7.34611815651098</v>
      </c>
      <c r="M25" s="509">
        <v>8.796179944709726</v>
      </c>
      <c r="N25" s="509">
        <v>17.304519296551167</v>
      </c>
      <c r="O25" s="509">
        <v>17.328466615049958</v>
      </c>
      <c r="P25" s="509">
        <v>33.2466030644695</v>
      </c>
      <c r="Q25" s="509">
        <v>60.53569947756861</v>
      </c>
      <c r="R25" s="509">
        <v>97.30378498864074</v>
      </c>
      <c r="S25" s="509">
        <v>174.9090307641416</v>
      </c>
      <c r="T25" s="509">
        <v>345.5245428296439</v>
      </c>
      <c r="U25" s="510">
        <v>1069.1588785046729</v>
      </c>
      <c r="V25" s="511">
        <v>105.03452132993905</v>
      </c>
    </row>
    <row r="26" spans="1:22" s="506" customFormat="1" ht="27" customHeight="1">
      <c r="A26" s="963" t="s">
        <v>275</v>
      </c>
      <c r="B26" s="507" t="s">
        <v>274</v>
      </c>
      <c r="C26" s="508">
        <v>33.6322869955157</v>
      </c>
      <c r="D26" s="509">
        <v>0</v>
      </c>
      <c r="E26" s="509">
        <v>2.12630236019562</v>
      </c>
      <c r="F26" s="509">
        <v>0</v>
      </c>
      <c r="G26" s="509">
        <v>3.8744672607516466</v>
      </c>
      <c r="H26" s="509">
        <v>5.457025920873124</v>
      </c>
      <c r="I26" s="509">
        <v>2.01328769881216</v>
      </c>
      <c r="J26" s="509">
        <v>5.06842372022301</v>
      </c>
      <c r="K26" s="509">
        <v>12.903225806451612</v>
      </c>
      <c r="L26" s="509">
        <v>8.001280204832772</v>
      </c>
      <c r="M26" s="509">
        <v>15.023474178403756</v>
      </c>
      <c r="N26" s="509">
        <v>46.931407942238266</v>
      </c>
      <c r="O26" s="509">
        <v>52.545155993431855</v>
      </c>
      <c r="P26" s="509">
        <v>85.3960396039604</v>
      </c>
      <c r="Q26" s="509">
        <v>130.04146249528836</v>
      </c>
      <c r="R26" s="509">
        <v>193.92372333548803</v>
      </c>
      <c r="S26" s="509">
        <v>404.0404040404041</v>
      </c>
      <c r="T26" s="509">
        <v>677.7645659928656</v>
      </c>
      <c r="U26" s="510">
        <v>1401.4984574702514</v>
      </c>
      <c r="V26" s="511">
        <v>112.73051108842503</v>
      </c>
    </row>
    <row r="27" spans="1:22" s="506" customFormat="1" ht="27" customHeight="1">
      <c r="A27" s="962"/>
      <c r="B27" s="507" t="s">
        <v>273</v>
      </c>
      <c r="C27" s="508">
        <v>0</v>
      </c>
      <c r="D27" s="509">
        <v>2.981514609421586</v>
      </c>
      <c r="E27" s="509">
        <v>0</v>
      </c>
      <c r="F27" s="509">
        <v>0</v>
      </c>
      <c r="G27" s="509">
        <v>0</v>
      </c>
      <c r="H27" s="509">
        <v>0</v>
      </c>
      <c r="I27" s="509">
        <v>0</v>
      </c>
      <c r="J27" s="509">
        <v>1.7895490336435218</v>
      </c>
      <c r="K27" s="509">
        <v>4.608294930875576</v>
      </c>
      <c r="L27" s="509">
        <v>11.475409836065573</v>
      </c>
      <c r="M27" s="509">
        <v>12.799414883891023</v>
      </c>
      <c r="N27" s="509">
        <v>24.77437621659883</v>
      </c>
      <c r="O27" s="509">
        <v>15.74555188159345</v>
      </c>
      <c r="P27" s="509">
        <v>38.02281368821293</v>
      </c>
      <c r="Q27" s="509">
        <v>54.864667154352595</v>
      </c>
      <c r="R27" s="509">
        <v>83.674228337672</v>
      </c>
      <c r="S27" s="509">
        <v>140.8199643493761</v>
      </c>
      <c r="T27" s="509">
        <v>319.3653376729048</v>
      </c>
      <c r="U27" s="510">
        <v>1034.6020761245675</v>
      </c>
      <c r="V27" s="511">
        <v>100.18855424756663</v>
      </c>
    </row>
    <row r="28" spans="1:22" s="506" customFormat="1" ht="27" customHeight="1">
      <c r="A28" s="963" t="s">
        <v>276</v>
      </c>
      <c r="B28" s="507" t="s">
        <v>274</v>
      </c>
      <c r="C28" s="508">
        <v>53.763440860215056</v>
      </c>
      <c r="D28" s="509">
        <v>0</v>
      </c>
      <c r="E28" s="509">
        <v>5.47645125958379</v>
      </c>
      <c r="F28" s="509">
        <v>0</v>
      </c>
      <c r="G28" s="509">
        <v>5.4024851431658565</v>
      </c>
      <c r="H28" s="509">
        <v>0</v>
      </c>
      <c r="I28" s="509">
        <v>5.827505827505828</v>
      </c>
      <c r="J28" s="509">
        <v>0</v>
      </c>
      <c r="K28" s="509">
        <v>15.0093808630394</v>
      </c>
      <c r="L28" s="509">
        <v>8.382229673093043</v>
      </c>
      <c r="M28" s="509">
        <v>15.991471215351812</v>
      </c>
      <c r="N28" s="509">
        <v>37.59398496240601</v>
      </c>
      <c r="O28" s="509">
        <v>29.97002997002997</v>
      </c>
      <c r="P28" s="509">
        <v>90.18759018759017</v>
      </c>
      <c r="Q28" s="509">
        <v>171.45738779626828</v>
      </c>
      <c r="R28" s="509">
        <v>224.7191011235955</v>
      </c>
      <c r="S28" s="509">
        <v>397.936624907885</v>
      </c>
      <c r="T28" s="509">
        <v>726.2021589793916</v>
      </c>
      <c r="U28" s="510">
        <v>1471.927162367223</v>
      </c>
      <c r="V28" s="511">
        <v>106.39276406561399</v>
      </c>
    </row>
    <row r="29" spans="1:22" s="506" customFormat="1" ht="27" customHeight="1">
      <c r="A29" s="962"/>
      <c r="B29" s="507" t="s">
        <v>273</v>
      </c>
      <c r="C29" s="508">
        <v>0</v>
      </c>
      <c r="D29" s="509">
        <v>7.552870090634441</v>
      </c>
      <c r="E29" s="509">
        <v>0</v>
      </c>
      <c r="F29" s="509">
        <v>0</v>
      </c>
      <c r="G29" s="509">
        <v>0</v>
      </c>
      <c r="H29" s="509">
        <v>0</v>
      </c>
      <c r="I29" s="509">
        <v>0</v>
      </c>
      <c r="J29" s="509">
        <v>4.646840148698884</v>
      </c>
      <c r="K29" s="509">
        <v>0</v>
      </c>
      <c r="L29" s="509">
        <v>12.942191544434857</v>
      </c>
      <c r="M29" s="509">
        <v>15.182186234817815</v>
      </c>
      <c r="N29" s="509">
        <v>25.77319587628866</v>
      </c>
      <c r="O29" s="509">
        <v>9.298000929800093</v>
      </c>
      <c r="P29" s="509">
        <v>46.57351962741184</v>
      </c>
      <c r="Q29" s="509">
        <v>57.05394190871369</v>
      </c>
      <c r="R29" s="509">
        <v>64.6900269541779</v>
      </c>
      <c r="S29" s="509">
        <v>142.12620807276863</v>
      </c>
      <c r="T29" s="509">
        <v>301.3314646110722</v>
      </c>
      <c r="U29" s="510">
        <v>1032.008830022075</v>
      </c>
      <c r="V29" s="511">
        <v>87.76192790371915</v>
      </c>
    </row>
    <row r="30" spans="1:22" s="506" customFormat="1" ht="27" customHeight="1">
      <c r="A30" s="963" t="s">
        <v>98</v>
      </c>
      <c r="B30" s="507" t="s">
        <v>274</v>
      </c>
      <c r="C30" s="508">
        <v>28.011204481792717</v>
      </c>
      <c r="D30" s="509">
        <v>0</v>
      </c>
      <c r="E30" s="509">
        <v>0</v>
      </c>
      <c r="F30" s="509">
        <v>0</v>
      </c>
      <c r="G30" s="509">
        <v>4.317789291882556</v>
      </c>
      <c r="H30" s="509">
        <v>11.305822498586771</v>
      </c>
      <c r="I30" s="509">
        <v>0</v>
      </c>
      <c r="J30" s="509">
        <v>7.044734061289186</v>
      </c>
      <c r="K30" s="509">
        <v>12.338062924120914</v>
      </c>
      <c r="L30" s="509">
        <v>10.55594651653765</v>
      </c>
      <c r="M30" s="509">
        <v>12.325390304026294</v>
      </c>
      <c r="N30" s="509">
        <v>39.23107100823852</v>
      </c>
      <c r="O30" s="509">
        <v>44.42798963346909</v>
      </c>
      <c r="P30" s="509">
        <v>76.24964699237503</v>
      </c>
      <c r="Q30" s="509">
        <v>80.95440988495952</v>
      </c>
      <c r="R30" s="509">
        <v>198.93255701115962</v>
      </c>
      <c r="S30" s="509">
        <v>379.47621592731156</v>
      </c>
      <c r="T30" s="509">
        <v>598.8023952095808</v>
      </c>
      <c r="U30" s="510">
        <v>1258.4704743465634</v>
      </c>
      <c r="V30" s="511">
        <v>99.78890807906352</v>
      </c>
    </row>
    <row r="31" spans="1:22" s="506" customFormat="1" ht="27" customHeight="1">
      <c r="A31" s="962"/>
      <c r="B31" s="507" t="s">
        <v>273</v>
      </c>
      <c r="C31" s="508">
        <v>0</v>
      </c>
      <c r="D31" s="509">
        <v>0</v>
      </c>
      <c r="E31" s="509">
        <v>0</v>
      </c>
      <c r="F31" s="509">
        <v>0</v>
      </c>
      <c r="G31" s="509">
        <v>0</v>
      </c>
      <c r="H31" s="509">
        <v>0</v>
      </c>
      <c r="I31" s="509">
        <v>0</v>
      </c>
      <c r="J31" s="509">
        <v>0</v>
      </c>
      <c r="K31" s="509">
        <v>6.830601092896175</v>
      </c>
      <c r="L31" s="509">
        <v>7.336757153338225</v>
      </c>
      <c r="M31" s="509">
        <v>16.44736842105263</v>
      </c>
      <c r="N31" s="509">
        <v>27.397260273972602</v>
      </c>
      <c r="O31" s="509">
        <v>21.390374331550802</v>
      </c>
      <c r="P31" s="509">
        <v>30.717676626640603</v>
      </c>
      <c r="Q31" s="509">
        <v>49.079754601226995</v>
      </c>
      <c r="R31" s="509">
        <v>106.79196924391286</v>
      </c>
      <c r="S31" s="509">
        <v>140.67524115755626</v>
      </c>
      <c r="T31" s="509">
        <v>311.35531135531136</v>
      </c>
      <c r="U31" s="510">
        <v>1078.1893004115227</v>
      </c>
      <c r="V31" s="511">
        <v>99.48196029890431</v>
      </c>
    </row>
    <row r="32" spans="1:22" s="506" customFormat="1" ht="27" customHeight="1">
      <c r="A32" s="963" t="s">
        <v>251</v>
      </c>
      <c r="B32" s="507" t="s">
        <v>274</v>
      </c>
      <c r="C32" s="508">
        <v>0</v>
      </c>
      <c r="D32" s="509">
        <v>0</v>
      </c>
      <c r="E32" s="509">
        <v>0</v>
      </c>
      <c r="F32" s="509">
        <v>0</v>
      </c>
      <c r="G32" s="509">
        <v>0</v>
      </c>
      <c r="H32" s="509">
        <v>0</v>
      </c>
      <c r="I32" s="509">
        <v>0</v>
      </c>
      <c r="J32" s="509">
        <v>0</v>
      </c>
      <c r="K32" s="509">
        <v>0</v>
      </c>
      <c r="L32" s="509">
        <v>0</v>
      </c>
      <c r="M32" s="509">
        <v>0</v>
      </c>
      <c r="N32" s="509">
        <v>0</v>
      </c>
      <c r="O32" s="509">
        <v>0</v>
      </c>
      <c r="P32" s="509">
        <v>178.57142857142856</v>
      </c>
      <c r="Q32" s="509">
        <v>117.6470588235294</v>
      </c>
      <c r="R32" s="509">
        <v>98.0392156862745</v>
      </c>
      <c r="S32" s="509">
        <v>230.76923076923077</v>
      </c>
      <c r="T32" s="509">
        <v>750</v>
      </c>
      <c r="U32" s="510">
        <v>1518.987341772152</v>
      </c>
      <c r="V32" s="511">
        <v>196.9057665260197</v>
      </c>
    </row>
    <row r="33" spans="1:22" s="506" customFormat="1" ht="27" customHeight="1">
      <c r="A33" s="962"/>
      <c r="B33" s="507" t="s">
        <v>273</v>
      </c>
      <c r="C33" s="508">
        <v>0</v>
      </c>
      <c r="D33" s="509">
        <v>0</v>
      </c>
      <c r="E33" s="509">
        <v>0</v>
      </c>
      <c r="F33" s="509">
        <v>0</v>
      </c>
      <c r="G33" s="509">
        <v>0</v>
      </c>
      <c r="H33" s="509">
        <v>0</v>
      </c>
      <c r="I33" s="509">
        <v>0</v>
      </c>
      <c r="J33" s="509">
        <v>0</v>
      </c>
      <c r="K33" s="509">
        <v>0</v>
      </c>
      <c r="L33" s="509">
        <v>0</v>
      </c>
      <c r="M33" s="509">
        <v>0</v>
      </c>
      <c r="N33" s="509">
        <v>0</v>
      </c>
      <c r="O33" s="509">
        <v>0</v>
      </c>
      <c r="P33" s="509">
        <v>0</v>
      </c>
      <c r="Q33" s="509">
        <v>0</v>
      </c>
      <c r="R33" s="509">
        <v>0</v>
      </c>
      <c r="S33" s="509">
        <v>58.8235294117647</v>
      </c>
      <c r="T33" s="509">
        <v>275.8620689655172</v>
      </c>
      <c r="U33" s="510">
        <v>1265.0602409638552</v>
      </c>
      <c r="V33" s="511">
        <v>165.92214422463306</v>
      </c>
    </row>
    <row r="34" spans="1:22" s="506" customFormat="1" ht="27" customHeight="1">
      <c r="A34" s="963" t="s">
        <v>99</v>
      </c>
      <c r="B34" s="507" t="s">
        <v>274</v>
      </c>
      <c r="C34" s="508">
        <v>0</v>
      </c>
      <c r="D34" s="509">
        <v>0</v>
      </c>
      <c r="E34" s="509">
        <v>0</v>
      </c>
      <c r="F34" s="509">
        <v>0</v>
      </c>
      <c r="G34" s="509">
        <v>0</v>
      </c>
      <c r="H34" s="509">
        <v>0</v>
      </c>
      <c r="I34" s="509">
        <v>0</v>
      </c>
      <c r="J34" s="509">
        <v>36.101083032490976</v>
      </c>
      <c r="K34" s="509">
        <v>33.44481605351171</v>
      </c>
      <c r="L34" s="509">
        <v>0</v>
      </c>
      <c r="M34" s="509">
        <v>0</v>
      </c>
      <c r="N34" s="509">
        <v>58.309037900874635</v>
      </c>
      <c r="O34" s="509">
        <v>95.92326139088729</v>
      </c>
      <c r="P34" s="509">
        <v>105.63380281690141</v>
      </c>
      <c r="Q34" s="509">
        <v>201.34228187919462</v>
      </c>
      <c r="R34" s="509">
        <v>100.33444816053512</v>
      </c>
      <c r="S34" s="509">
        <v>404.98442367601245</v>
      </c>
      <c r="T34" s="509">
        <v>1098.0392156862745</v>
      </c>
      <c r="U34" s="510">
        <v>1823.2044198895028</v>
      </c>
      <c r="V34" s="511">
        <v>178.30882352941177</v>
      </c>
    </row>
    <row r="35" spans="1:22" s="506" customFormat="1" ht="27" customHeight="1">
      <c r="A35" s="962"/>
      <c r="B35" s="507" t="s">
        <v>273</v>
      </c>
      <c r="C35" s="508">
        <v>0</v>
      </c>
      <c r="D35" s="509">
        <v>0</v>
      </c>
      <c r="E35" s="509">
        <v>0</v>
      </c>
      <c r="F35" s="509">
        <v>0</v>
      </c>
      <c r="G35" s="509">
        <v>0</v>
      </c>
      <c r="H35" s="509">
        <v>0</v>
      </c>
      <c r="I35" s="509">
        <v>0</v>
      </c>
      <c r="J35" s="509">
        <v>0</v>
      </c>
      <c r="K35" s="509">
        <v>0</v>
      </c>
      <c r="L35" s="509">
        <v>0</v>
      </c>
      <c r="M35" s="509">
        <v>0</v>
      </c>
      <c r="N35" s="509">
        <v>26.246719160104988</v>
      </c>
      <c r="O35" s="509">
        <v>23.64066193853428</v>
      </c>
      <c r="P35" s="509">
        <v>40.899795501022496</v>
      </c>
      <c r="Q35" s="509">
        <v>31.446540880503147</v>
      </c>
      <c r="R35" s="509">
        <v>82.1917808219178</v>
      </c>
      <c r="S35" s="509">
        <v>86.76789587852495</v>
      </c>
      <c r="T35" s="509">
        <v>417.6334106728538</v>
      </c>
      <c r="U35" s="510">
        <v>924.7311827956988</v>
      </c>
      <c r="V35" s="511">
        <v>122.46267404797854</v>
      </c>
    </row>
    <row r="36" spans="1:22" s="506" customFormat="1" ht="27" customHeight="1">
      <c r="A36" s="963" t="s">
        <v>129</v>
      </c>
      <c r="B36" s="507" t="s">
        <v>274</v>
      </c>
      <c r="C36" s="508">
        <v>0</v>
      </c>
      <c r="D36" s="509">
        <v>0</v>
      </c>
      <c r="E36" s="509">
        <v>0</v>
      </c>
      <c r="F36" s="509">
        <v>0</v>
      </c>
      <c r="G36" s="509">
        <v>0</v>
      </c>
      <c r="H36" s="509">
        <v>0</v>
      </c>
      <c r="I36" s="509">
        <v>0</v>
      </c>
      <c r="J36" s="509">
        <v>0</v>
      </c>
      <c r="K36" s="509">
        <v>0</v>
      </c>
      <c r="L36" s="509">
        <v>0</v>
      </c>
      <c r="M36" s="509">
        <v>31.948881789137378</v>
      </c>
      <c r="N36" s="509">
        <v>102.18978102189782</v>
      </c>
      <c r="O36" s="509">
        <v>117.50881316098707</v>
      </c>
      <c r="P36" s="509">
        <v>82.7966881324747</v>
      </c>
      <c r="Q36" s="509">
        <v>151.77065767284992</v>
      </c>
      <c r="R36" s="509">
        <v>155.97920277296362</v>
      </c>
      <c r="S36" s="509">
        <v>536.3321799307959</v>
      </c>
      <c r="T36" s="509">
        <v>578.1584582441113</v>
      </c>
      <c r="U36" s="510">
        <v>1451.1041009463725</v>
      </c>
      <c r="V36" s="511">
        <v>137.45074681572436</v>
      </c>
    </row>
    <row r="37" spans="1:22" s="506" customFormat="1" ht="27" customHeight="1" thickBot="1">
      <c r="A37" s="964"/>
      <c r="B37" s="512" t="s">
        <v>273</v>
      </c>
      <c r="C37" s="513">
        <v>0</v>
      </c>
      <c r="D37" s="514">
        <v>0</v>
      </c>
      <c r="E37" s="514">
        <v>0</v>
      </c>
      <c r="F37" s="514">
        <v>0</v>
      </c>
      <c r="G37" s="514">
        <v>0</v>
      </c>
      <c r="H37" s="514">
        <v>0</v>
      </c>
      <c r="I37" s="514">
        <v>0</v>
      </c>
      <c r="J37" s="514">
        <v>0</v>
      </c>
      <c r="K37" s="514">
        <v>15.748031496062993</v>
      </c>
      <c r="L37" s="514">
        <v>28.530670470756064</v>
      </c>
      <c r="M37" s="514">
        <v>0</v>
      </c>
      <c r="N37" s="514">
        <v>14.814814814814815</v>
      </c>
      <c r="O37" s="514">
        <v>11.22334455667789</v>
      </c>
      <c r="P37" s="514">
        <v>42.016806722689076</v>
      </c>
      <c r="Q37" s="514">
        <v>88.1057268722467</v>
      </c>
      <c r="R37" s="514">
        <v>72.3589001447178</v>
      </c>
      <c r="S37" s="514">
        <v>191.2568306010929</v>
      </c>
      <c r="T37" s="514">
        <v>329.2181069958848</v>
      </c>
      <c r="U37" s="515">
        <v>937.1554575523705</v>
      </c>
      <c r="V37" s="831">
        <v>119.36560934891486</v>
      </c>
    </row>
    <row r="38" spans="1:9" ht="20.25" customHeight="1">
      <c r="A38" s="959" t="s">
        <v>453</v>
      </c>
      <c r="B38" s="959"/>
      <c r="C38" s="959"/>
      <c r="D38" s="959"/>
      <c r="E38" s="959"/>
      <c r="F38" s="959"/>
      <c r="G38" s="959"/>
      <c r="H38" s="959"/>
      <c r="I38" s="959"/>
    </row>
    <row r="39" spans="1:4" ht="26.25" customHeight="1">
      <c r="A39" s="107" t="s">
        <v>452</v>
      </c>
      <c r="D39" s="58" t="s">
        <v>450</v>
      </c>
    </row>
    <row r="40" ht="17.25">
      <c r="D40" s="58" t="s">
        <v>451</v>
      </c>
    </row>
  </sheetData>
  <sheetProtection/>
  <mergeCells count="17">
    <mergeCell ref="A32:A33"/>
    <mergeCell ref="A34:A35"/>
    <mergeCell ref="A36:A37"/>
    <mergeCell ref="A24:A25"/>
    <mergeCell ref="A26:A27"/>
    <mergeCell ref="A28:A29"/>
    <mergeCell ref="A30:A31"/>
    <mergeCell ref="A15:A16"/>
    <mergeCell ref="A17:A18"/>
    <mergeCell ref="A38:I38"/>
    <mergeCell ref="A3:A4"/>
    <mergeCell ref="A5:A6"/>
    <mergeCell ref="A7:A8"/>
    <mergeCell ref="A9:A10"/>
    <mergeCell ref="A11:A12"/>
    <mergeCell ref="A13:A14"/>
    <mergeCell ref="A22:A23"/>
  </mergeCells>
  <printOptions/>
  <pageMargins left="0.6692913385826772" right="0.6692913385826772" top="0.7480314960629921" bottom="0.7480314960629921" header="0.2755905511811024" footer="0.2755905511811024"/>
  <pageSetup firstPageNumber="11" useFirstPageNumber="1" horizontalDpi="600" verticalDpi="600" orientation="landscape" paperSize="9" scale="51" r:id="rId1"/>
  <headerFooter alignWithMargins="0">
    <oddFooter>&amp;C&amp;18-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view="pageBreakPreview" zoomScale="75" zoomScaleSheetLayoutView="75" zoomScalePageLayoutView="0" workbookViewId="0" topLeftCell="A1">
      <selection activeCell="J20" sqref="J20:N20"/>
    </sheetView>
  </sheetViews>
  <sheetFormatPr defaultColWidth="9.00390625" defaultRowHeight="13.5"/>
  <cols>
    <col min="1" max="1" width="8.625" style="520" bestFit="1" customWidth="1"/>
    <col min="2" max="2" width="9.75390625" style="516" customWidth="1"/>
    <col min="3" max="3" width="9.75390625" style="517" customWidth="1"/>
    <col min="4" max="4" width="9.75390625" style="516" customWidth="1"/>
    <col min="5" max="5" width="9.75390625" style="517" customWidth="1"/>
    <col min="6" max="6" width="9.75390625" style="516" customWidth="1"/>
    <col min="7" max="7" width="9.75390625" style="517" customWidth="1"/>
    <col min="8" max="8" width="9.75390625" style="516" customWidth="1"/>
    <col min="9" max="15" width="9.75390625" style="517" customWidth="1"/>
    <col min="16" max="16" width="9.75390625" style="518" customWidth="1"/>
    <col min="17" max="17" width="9.75390625" style="517" customWidth="1"/>
    <col min="18" max="18" width="9.00390625" style="516" customWidth="1"/>
    <col min="19" max="19" width="9.00390625" style="519" customWidth="1"/>
    <col min="20" max="20" width="9.00390625" style="516" customWidth="1"/>
    <col min="21" max="21" width="9.00390625" style="519" customWidth="1"/>
  </cols>
  <sheetData>
    <row r="1" ht="18.75">
      <c r="A1" s="252" t="s">
        <v>0</v>
      </c>
    </row>
    <row r="2" ht="14.25" thickBot="1">
      <c r="Q2" s="521" t="s">
        <v>440</v>
      </c>
    </row>
    <row r="3" spans="1:21" s="209" customFormat="1" ht="22.5" customHeight="1">
      <c r="A3" s="522"/>
      <c r="B3" s="725" t="s">
        <v>91</v>
      </c>
      <c r="C3" s="725"/>
      <c r="D3" s="725"/>
      <c r="E3" s="725"/>
      <c r="F3" s="725"/>
      <c r="G3" s="726"/>
      <c r="H3" s="725"/>
      <c r="I3" s="725"/>
      <c r="J3" s="727" t="s">
        <v>92</v>
      </c>
      <c r="K3" s="725"/>
      <c r="L3" s="725"/>
      <c r="M3" s="725"/>
      <c r="N3" s="725"/>
      <c r="O3" s="726"/>
      <c r="P3" s="725"/>
      <c r="Q3" s="728"/>
      <c r="R3" s="518"/>
      <c r="S3" s="519"/>
      <c r="T3" s="518"/>
      <c r="U3" s="519"/>
    </row>
    <row r="4" spans="1:21" s="115" customFormat="1" ht="35.25" customHeight="1" thickBot="1">
      <c r="A4" s="523"/>
      <c r="B4" s="524" t="s">
        <v>283</v>
      </c>
      <c r="C4" s="525" t="s">
        <v>284</v>
      </c>
      <c r="D4" s="525" t="s">
        <v>285</v>
      </c>
      <c r="E4" s="525" t="s">
        <v>286</v>
      </c>
      <c r="F4" s="525" t="s">
        <v>287</v>
      </c>
      <c r="G4" s="525" t="s">
        <v>4</v>
      </c>
      <c r="H4" s="525" t="s">
        <v>288</v>
      </c>
      <c r="I4" s="526" t="s">
        <v>289</v>
      </c>
      <c r="J4" s="527" t="s">
        <v>283</v>
      </c>
      <c r="K4" s="525" t="s">
        <v>284</v>
      </c>
      <c r="L4" s="525" t="s">
        <v>285</v>
      </c>
      <c r="M4" s="525" t="s">
        <v>286</v>
      </c>
      <c r="N4" s="525" t="s">
        <v>287</v>
      </c>
      <c r="O4" s="525" t="s">
        <v>4</v>
      </c>
      <c r="P4" s="525" t="s">
        <v>288</v>
      </c>
      <c r="Q4" s="528" t="s">
        <v>289</v>
      </c>
      <c r="R4" s="516"/>
      <c r="S4" s="520"/>
      <c r="T4" s="516"/>
      <c r="U4" s="520"/>
    </row>
    <row r="5" spans="1:21" s="534" customFormat="1" ht="39.75" customHeight="1">
      <c r="A5" s="529" t="s">
        <v>278</v>
      </c>
      <c r="B5" s="530" t="s">
        <v>290</v>
      </c>
      <c r="C5" s="531" t="s">
        <v>291</v>
      </c>
      <c r="D5" s="531" t="s">
        <v>292</v>
      </c>
      <c r="E5" s="531" t="s">
        <v>293</v>
      </c>
      <c r="F5" s="531" t="s">
        <v>294</v>
      </c>
      <c r="G5" s="531"/>
      <c r="H5" s="531"/>
      <c r="I5" s="532"/>
      <c r="J5" s="533" t="s">
        <v>292</v>
      </c>
      <c r="K5" s="531" t="s">
        <v>409</v>
      </c>
      <c r="L5" s="531" t="s">
        <v>291</v>
      </c>
      <c r="M5" s="531" t="s">
        <v>294</v>
      </c>
      <c r="N5" s="531" t="s">
        <v>299</v>
      </c>
      <c r="O5" s="531"/>
      <c r="P5" s="531"/>
      <c r="Q5" s="806"/>
      <c r="R5" s="516"/>
      <c r="S5" s="520"/>
      <c r="T5" s="516"/>
      <c r="U5" s="520"/>
    </row>
    <row r="6" spans="1:21" s="543" customFormat="1" ht="33.75" customHeight="1">
      <c r="A6" s="535"/>
      <c r="B6" s="536">
        <v>50782</v>
      </c>
      <c r="C6" s="537">
        <v>32785</v>
      </c>
      <c r="D6" s="537">
        <v>24862</v>
      </c>
      <c r="E6" s="537">
        <v>20972</v>
      </c>
      <c r="F6" s="537">
        <v>14825</v>
      </c>
      <c r="G6" s="537"/>
      <c r="H6" s="717">
        <v>68964</v>
      </c>
      <c r="I6" s="538">
        <v>213190</v>
      </c>
      <c r="J6" s="539">
        <v>20882</v>
      </c>
      <c r="K6" s="537">
        <v>19511</v>
      </c>
      <c r="L6" s="537">
        <v>17045</v>
      </c>
      <c r="M6" s="537">
        <v>14004</v>
      </c>
      <c r="N6" s="537">
        <v>12731</v>
      </c>
      <c r="O6" s="537"/>
      <c r="P6" s="717">
        <v>59942</v>
      </c>
      <c r="Q6" s="540">
        <v>144115</v>
      </c>
      <c r="R6" s="541"/>
      <c r="S6" s="542"/>
      <c r="T6" s="541"/>
      <c r="U6" s="542"/>
    </row>
    <row r="7" spans="1:21" s="534" customFormat="1" ht="39.75" customHeight="1">
      <c r="A7" s="544" t="s">
        <v>181</v>
      </c>
      <c r="B7" s="545" t="s">
        <v>290</v>
      </c>
      <c r="C7" s="546" t="s">
        <v>291</v>
      </c>
      <c r="D7" s="546" t="s">
        <v>292</v>
      </c>
      <c r="E7" s="546" t="s">
        <v>293</v>
      </c>
      <c r="F7" s="546" t="s">
        <v>294</v>
      </c>
      <c r="G7" s="546"/>
      <c r="H7" s="546"/>
      <c r="I7" s="547"/>
      <c r="J7" s="548" t="s">
        <v>291</v>
      </c>
      <c r="K7" s="546" t="s">
        <v>409</v>
      </c>
      <c r="L7" s="546" t="s">
        <v>292</v>
      </c>
      <c r="M7" s="546" t="s">
        <v>294</v>
      </c>
      <c r="N7" s="546" t="s">
        <v>408</v>
      </c>
      <c r="O7" s="546"/>
      <c r="P7" s="546"/>
      <c r="Q7" s="807"/>
      <c r="R7" s="516"/>
      <c r="S7" s="520"/>
      <c r="T7" s="516"/>
      <c r="U7" s="520"/>
    </row>
    <row r="8" spans="1:21" s="543" customFormat="1" ht="33.75" customHeight="1">
      <c r="A8" s="535"/>
      <c r="B8" s="536">
        <v>358</v>
      </c>
      <c r="C8" s="537">
        <v>204</v>
      </c>
      <c r="D8" s="537">
        <v>145</v>
      </c>
      <c r="E8" s="537">
        <v>136</v>
      </c>
      <c r="F8" s="537">
        <v>105</v>
      </c>
      <c r="G8" s="537"/>
      <c r="H8" s="717">
        <v>425</v>
      </c>
      <c r="I8" s="538">
        <v>1373</v>
      </c>
      <c r="J8" s="539">
        <v>143</v>
      </c>
      <c r="K8" s="537">
        <v>140</v>
      </c>
      <c r="L8" s="537">
        <v>134</v>
      </c>
      <c r="M8" s="537">
        <v>101</v>
      </c>
      <c r="N8" s="537">
        <v>100</v>
      </c>
      <c r="O8" s="537"/>
      <c r="P8" s="717">
        <v>407</v>
      </c>
      <c r="Q8" s="540">
        <v>1025</v>
      </c>
      <c r="R8" s="541"/>
      <c r="S8" s="542"/>
      <c r="T8" s="541"/>
      <c r="U8" s="542"/>
    </row>
    <row r="9" spans="1:21" s="534" customFormat="1" ht="39.75" customHeight="1">
      <c r="A9" s="549" t="s">
        <v>1</v>
      </c>
      <c r="B9" s="550" t="s">
        <v>409</v>
      </c>
      <c r="C9" s="551" t="s">
        <v>291</v>
      </c>
      <c r="D9" s="551" t="s">
        <v>292</v>
      </c>
      <c r="E9" s="551" t="s">
        <v>408</v>
      </c>
      <c r="F9" s="551" t="s">
        <v>294</v>
      </c>
      <c r="G9" s="551"/>
      <c r="H9" s="546"/>
      <c r="I9" s="552"/>
      <c r="J9" s="553" t="s">
        <v>292</v>
      </c>
      <c r="K9" s="551" t="s">
        <v>409</v>
      </c>
      <c r="L9" s="551" t="s">
        <v>291</v>
      </c>
      <c r="M9" s="551" t="s">
        <v>313</v>
      </c>
      <c r="N9" s="551" t="s">
        <v>294</v>
      </c>
      <c r="O9" s="551" t="s">
        <v>304</v>
      </c>
      <c r="P9" s="546"/>
      <c r="Q9" s="808"/>
      <c r="R9" s="516"/>
      <c r="S9" s="520"/>
      <c r="T9" s="516"/>
      <c r="U9" s="520"/>
    </row>
    <row r="10" spans="1:21" s="543" customFormat="1" ht="33.75" customHeight="1">
      <c r="A10" s="535"/>
      <c r="B10" s="536">
        <v>82</v>
      </c>
      <c r="C10" s="537">
        <v>71</v>
      </c>
      <c r="D10" s="537">
        <v>31</v>
      </c>
      <c r="E10" s="537">
        <v>25</v>
      </c>
      <c r="F10" s="537">
        <v>23</v>
      </c>
      <c r="G10" s="537"/>
      <c r="H10" s="717">
        <v>97</v>
      </c>
      <c r="I10" s="538">
        <v>329</v>
      </c>
      <c r="J10" s="539">
        <v>39</v>
      </c>
      <c r="K10" s="537">
        <v>35</v>
      </c>
      <c r="L10" s="537">
        <v>28</v>
      </c>
      <c r="M10" s="537">
        <v>28</v>
      </c>
      <c r="N10" s="537">
        <v>18</v>
      </c>
      <c r="O10" s="537">
        <v>18</v>
      </c>
      <c r="P10" s="717">
        <v>60</v>
      </c>
      <c r="Q10" s="540">
        <v>226</v>
      </c>
      <c r="R10" s="541"/>
      <c r="S10" s="542"/>
      <c r="T10" s="541"/>
      <c r="U10" s="542"/>
    </row>
    <row r="11" spans="1:21" s="534" customFormat="1" ht="39.75" customHeight="1">
      <c r="A11" s="544" t="s">
        <v>2</v>
      </c>
      <c r="B11" s="545" t="s">
        <v>409</v>
      </c>
      <c r="C11" s="546" t="s">
        <v>291</v>
      </c>
      <c r="D11" s="546" t="s">
        <v>292</v>
      </c>
      <c r="E11" s="546" t="s">
        <v>408</v>
      </c>
      <c r="F11" s="546" t="s">
        <v>313</v>
      </c>
      <c r="G11" s="546"/>
      <c r="H11" s="546"/>
      <c r="I11" s="547"/>
      <c r="J11" s="548" t="s">
        <v>292</v>
      </c>
      <c r="K11" s="546" t="s">
        <v>409</v>
      </c>
      <c r="L11" s="546" t="s">
        <v>313</v>
      </c>
      <c r="M11" s="546" t="s">
        <v>294</v>
      </c>
      <c r="N11" s="546" t="s">
        <v>291</v>
      </c>
      <c r="O11" s="546" t="s">
        <v>299</v>
      </c>
      <c r="P11" s="546"/>
      <c r="Q11" s="807"/>
      <c r="R11" s="516"/>
      <c r="S11" s="520"/>
      <c r="T11" s="516"/>
      <c r="U11" s="520"/>
    </row>
    <row r="12" spans="1:21" s="817" customFormat="1" ht="33.75" customHeight="1">
      <c r="A12" s="809"/>
      <c r="B12" s="810">
        <v>30</v>
      </c>
      <c r="C12" s="811">
        <v>29</v>
      </c>
      <c r="D12" s="811">
        <v>13</v>
      </c>
      <c r="E12" s="811">
        <v>12</v>
      </c>
      <c r="F12" s="811">
        <v>10</v>
      </c>
      <c r="G12" s="811"/>
      <c r="H12" s="717">
        <v>27</v>
      </c>
      <c r="I12" s="812">
        <v>121</v>
      </c>
      <c r="J12" s="813">
        <v>13</v>
      </c>
      <c r="K12" s="811">
        <v>11</v>
      </c>
      <c r="L12" s="811">
        <v>8</v>
      </c>
      <c r="M12" s="811">
        <v>7</v>
      </c>
      <c r="N12" s="811">
        <v>6</v>
      </c>
      <c r="O12" s="811">
        <v>6</v>
      </c>
      <c r="P12" s="717">
        <v>22</v>
      </c>
      <c r="Q12" s="814">
        <v>73</v>
      </c>
      <c r="R12" s="815"/>
      <c r="S12" s="816"/>
      <c r="T12" s="815"/>
      <c r="U12" s="816"/>
    </row>
    <row r="13" spans="1:21" s="534" customFormat="1" ht="39.75" customHeight="1">
      <c r="A13" s="549" t="s">
        <v>98</v>
      </c>
      <c r="B13" s="550" t="s">
        <v>409</v>
      </c>
      <c r="C13" s="551" t="s">
        <v>291</v>
      </c>
      <c r="D13" s="551" t="s">
        <v>292</v>
      </c>
      <c r="E13" s="551" t="s">
        <v>304</v>
      </c>
      <c r="F13" s="551" t="s">
        <v>294</v>
      </c>
      <c r="G13" s="551" t="s">
        <v>297</v>
      </c>
      <c r="H13" s="546"/>
      <c r="I13" s="552"/>
      <c r="J13" s="553" t="s">
        <v>292</v>
      </c>
      <c r="K13" s="551" t="s">
        <v>291</v>
      </c>
      <c r="L13" s="551" t="s">
        <v>409</v>
      </c>
      <c r="M13" s="551" t="s">
        <v>313</v>
      </c>
      <c r="N13" s="551" t="s">
        <v>304</v>
      </c>
      <c r="O13" s="551"/>
      <c r="P13" s="546"/>
      <c r="Q13" s="808"/>
      <c r="R13" s="516"/>
      <c r="S13" s="520"/>
      <c r="T13" s="516"/>
      <c r="U13" s="520"/>
    </row>
    <row r="14" spans="1:21" s="543" customFormat="1" ht="33.75" customHeight="1">
      <c r="A14" s="535"/>
      <c r="B14" s="536">
        <v>32</v>
      </c>
      <c r="C14" s="537">
        <v>20</v>
      </c>
      <c r="D14" s="537">
        <v>9</v>
      </c>
      <c r="E14" s="537">
        <v>8</v>
      </c>
      <c r="F14" s="537">
        <v>7</v>
      </c>
      <c r="G14" s="537">
        <v>7</v>
      </c>
      <c r="H14" s="717">
        <v>32</v>
      </c>
      <c r="I14" s="538">
        <v>115</v>
      </c>
      <c r="J14" s="539">
        <v>19</v>
      </c>
      <c r="K14" s="537">
        <v>17</v>
      </c>
      <c r="L14" s="537">
        <v>16</v>
      </c>
      <c r="M14" s="537">
        <v>15</v>
      </c>
      <c r="N14" s="537">
        <v>8</v>
      </c>
      <c r="O14" s="537"/>
      <c r="P14" s="717">
        <v>31</v>
      </c>
      <c r="Q14" s="540">
        <v>106</v>
      </c>
      <c r="R14" s="541"/>
      <c r="S14" s="542"/>
      <c r="T14" s="541"/>
      <c r="U14" s="542"/>
    </row>
    <row r="15" spans="1:21" s="534" customFormat="1" ht="39.75" customHeight="1">
      <c r="A15" s="544" t="s">
        <v>3</v>
      </c>
      <c r="B15" s="545" t="s">
        <v>291</v>
      </c>
      <c r="C15" s="546" t="s">
        <v>408</v>
      </c>
      <c r="D15" s="546" t="s">
        <v>409</v>
      </c>
      <c r="E15" s="546"/>
      <c r="F15" s="546"/>
      <c r="G15" s="546"/>
      <c r="H15" s="546"/>
      <c r="I15" s="547"/>
      <c r="J15" s="548" t="s">
        <v>292</v>
      </c>
      <c r="K15" s="546" t="s">
        <v>313</v>
      </c>
      <c r="L15" s="546"/>
      <c r="M15" s="546"/>
      <c r="N15" s="554"/>
      <c r="O15" s="546"/>
      <c r="P15" s="546"/>
      <c r="Q15" s="807"/>
      <c r="R15" s="516"/>
      <c r="S15" s="520"/>
      <c r="T15" s="516"/>
      <c r="U15" s="520"/>
    </row>
    <row r="16" spans="1:21" s="543" customFormat="1" ht="33.75" customHeight="1">
      <c r="A16" s="535"/>
      <c r="B16" s="536">
        <v>2</v>
      </c>
      <c r="C16" s="537">
        <v>2</v>
      </c>
      <c r="D16" s="537">
        <v>2</v>
      </c>
      <c r="E16" s="537"/>
      <c r="F16" s="537"/>
      <c r="G16" s="537"/>
      <c r="H16" s="717">
        <v>2</v>
      </c>
      <c r="I16" s="538">
        <v>8</v>
      </c>
      <c r="J16" s="539">
        <v>3</v>
      </c>
      <c r="K16" s="537">
        <v>2</v>
      </c>
      <c r="L16" s="537"/>
      <c r="M16" s="537"/>
      <c r="N16" s="537"/>
      <c r="O16" s="537"/>
      <c r="P16" s="717">
        <v>1</v>
      </c>
      <c r="Q16" s="540">
        <v>6</v>
      </c>
      <c r="R16" s="541"/>
      <c r="S16" s="542"/>
      <c r="T16" s="541"/>
      <c r="U16" s="542"/>
    </row>
    <row r="17" spans="1:21" s="534" customFormat="1" ht="39.75" customHeight="1">
      <c r="A17" s="549" t="s">
        <v>99</v>
      </c>
      <c r="B17" s="550" t="s">
        <v>291</v>
      </c>
      <c r="C17" s="551" t="s">
        <v>409</v>
      </c>
      <c r="D17" s="551" t="s">
        <v>408</v>
      </c>
      <c r="E17" s="551" t="s">
        <v>292</v>
      </c>
      <c r="F17" s="551" t="s">
        <v>294</v>
      </c>
      <c r="G17" s="551" t="s">
        <v>297</v>
      </c>
      <c r="H17" s="546"/>
      <c r="I17" s="552"/>
      <c r="J17" s="553" t="s">
        <v>409</v>
      </c>
      <c r="K17" s="551" t="s">
        <v>304</v>
      </c>
      <c r="L17" s="551" t="s">
        <v>291</v>
      </c>
      <c r="M17" s="551" t="s">
        <v>292</v>
      </c>
      <c r="N17" s="551" t="s">
        <v>294</v>
      </c>
      <c r="O17" s="551" t="s">
        <v>299</v>
      </c>
      <c r="P17" s="546"/>
      <c r="Q17" s="808"/>
      <c r="R17" s="516"/>
      <c r="S17" s="520"/>
      <c r="T17" s="516"/>
      <c r="U17" s="520"/>
    </row>
    <row r="18" spans="1:21" s="543" customFormat="1" ht="33.75" customHeight="1">
      <c r="A18" s="535"/>
      <c r="B18" s="536">
        <v>7</v>
      </c>
      <c r="C18" s="537">
        <v>5</v>
      </c>
      <c r="D18" s="537">
        <v>4</v>
      </c>
      <c r="E18" s="537">
        <v>3</v>
      </c>
      <c r="F18" s="537">
        <v>3</v>
      </c>
      <c r="G18" s="537">
        <v>3</v>
      </c>
      <c r="H18" s="717">
        <v>7</v>
      </c>
      <c r="I18" s="538">
        <v>32</v>
      </c>
      <c r="J18" s="539">
        <v>3</v>
      </c>
      <c r="K18" s="537">
        <v>3</v>
      </c>
      <c r="L18" s="537">
        <v>2</v>
      </c>
      <c r="M18" s="537">
        <v>2</v>
      </c>
      <c r="N18" s="537">
        <v>2</v>
      </c>
      <c r="O18" s="537">
        <v>2</v>
      </c>
      <c r="P18" s="717">
        <v>2</v>
      </c>
      <c r="Q18" s="540">
        <v>16</v>
      </c>
      <c r="R18" s="541"/>
      <c r="S18" s="542"/>
      <c r="T18" s="541"/>
      <c r="U18" s="542"/>
    </row>
    <row r="19" spans="1:21" s="534" customFormat="1" ht="39.75" customHeight="1">
      <c r="A19" s="544" t="s">
        <v>129</v>
      </c>
      <c r="B19" s="545" t="s">
        <v>291</v>
      </c>
      <c r="C19" s="546" t="s">
        <v>409</v>
      </c>
      <c r="D19" s="546" t="s">
        <v>292</v>
      </c>
      <c r="E19" s="546" t="s">
        <v>294</v>
      </c>
      <c r="F19" s="546" t="s">
        <v>295</v>
      </c>
      <c r="G19" s="546" t="s">
        <v>304</v>
      </c>
      <c r="H19" s="546"/>
      <c r="I19" s="547"/>
      <c r="J19" s="548" t="s">
        <v>294</v>
      </c>
      <c r="K19" s="546" t="s">
        <v>409</v>
      </c>
      <c r="L19" s="546" t="s">
        <v>291</v>
      </c>
      <c r="M19" s="546" t="s">
        <v>408</v>
      </c>
      <c r="N19" s="546" t="s">
        <v>313</v>
      </c>
      <c r="O19" s="546"/>
      <c r="P19" s="546"/>
      <c r="Q19" s="807"/>
      <c r="R19" s="516"/>
      <c r="S19" s="520"/>
      <c r="T19" s="516"/>
      <c r="U19" s="520"/>
    </row>
    <row r="20" spans="1:21" s="543" customFormat="1" ht="33.75" customHeight="1" thickBot="1">
      <c r="A20" s="818"/>
      <c r="B20" s="819">
        <v>13</v>
      </c>
      <c r="C20" s="820">
        <v>13</v>
      </c>
      <c r="D20" s="820">
        <v>6</v>
      </c>
      <c r="E20" s="820">
        <v>5</v>
      </c>
      <c r="F20" s="820">
        <v>4</v>
      </c>
      <c r="G20" s="820">
        <v>4</v>
      </c>
      <c r="H20" s="718">
        <v>8</v>
      </c>
      <c r="I20" s="821">
        <v>53</v>
      </c>
      <c r="J20" s="822">
        <v>5</v>
      </c>
      <c r="K20" s="820">
        <v>5</v>
      </c>
      <c r="L20" s="820">
        <v>3</v>
      </c>
      <c r="M20" s="820">
        <v>3</v>
      </c>
      <c r="N20" s="820">
        <v>3</v>
      </c>
      <c r="O20" s="820"/>
      <c r="P20" s="718">
        <v>6</v>
      </c>
      <c r="Q20" s="823">
        <v>25</v>
      </c>
      <c r="R20" s="541"/>
      <c r="S20" s="542"/>
      <c r="T20" s="541"/>
      <c r="U20" s="542"/>
    </row>
    <row r="22" spans="1:21" s="112" customFormat="1" ht="13.5">
      <c r="A22" s="519" t="s">
        <v>393</v>
      </c>
      <c r="B22" s="660" t="s">
        <v>387</v>
      </c>
      <c r="C22" s="660"/>
      <c r="D22" s="660"/>
      <c r="E22" s="660"/>
      <c r="F22" s="660" t="s">
        <v>390</v>
      </c>
      <c r="G22" s="519"/>
      <c r="H22" s="660"/>
      <c r="I22" s="660"/>
      <c r="J22" s="660"/>
      <c r="K22" s="660"/>
      <c r="L22" s="660"/>
      <c r="M22" s="660"/>
      <c r="N22" s="660"/>
      <c r="O22" s="660"/>
      <c r="P22" s="660"/>
      <c r="Q22" s="660"/>
      <c r="R22" s="660"/>
      <c r="S22" s="660"/>
      <c r="T22" s="660"/>
      <c r="U22" s="660"/>
    </row>
    <row r="23" spans="1:21" s="112" customFormat="1" ht="13.5">
      <c r="A23" s="519"/>
      <c r="B23" s="660" t="s">
        <v>388</v>
      </c>
      <c r="C23" s="660"/>
      <c r="D23" s="660"/>
      <c r="E23" s="660"/>
      <c r="F23" s="660" t="s">
        <v>391</v>
      </c>
      <c r="G23" s="519"/>
      <c r="H23" s="660"/>
      <c r="I23" s="660"/>
      <c r="J23" s="660"/>
      <c r="K23" s="660"/>
      <c r="L23" s="660"/>
      <c r="M23" s="660"/>
      <c r="N23" s="660"/>
      <c r="O23" s="660"/>
      <c r="P23" s="660"/>
      <c r="Q23" s="660"/>
      <c r="R23" s="660"/>
      <c r="S23" s="660"/>
      <c r="T23" s="660"/>
      <c r="U23" s="660"/>
    </row>
    <row r="24" spans="1:21" s="112" customFormat="1" ht="13.5">
      <c r="A24" s="519"/>
      <c r="B24" s="660" t="s">
        <v>389</v>
      </c>
      <c r="C24" s="660"/>
      <c r="D24" s="660"/>
      <c r="E24" s="660"/>
      <c r="F24" s="660" t="s">
        <v>392</v>
      </c>
      <c r="G24" s="519"/>
      <c r="H24" s="660"/>
      <c r="I24" s="660"/>
      <c r="J24" s="660"/>
      <c r="K24" s="660"/>
      <c r="L24" s="660"/>
      <c r="M24" s="660"/>
      <c r="N24" s="660"/>
      <c r="O24" s="660"/>
      <c r="P24" s="660"/>
      <c r="Q24" s="660"/>
      <c r="R24" s="660"/>
      <c r="S24" s="660"/>
      <c r="T24" s="660"/>
      <c r="U24" s="660"/>
    </row>
  </sheetData>
  <sheetProtection/>
  <printOptions horizontalCentered="1"/>
  <pageMargins left="0.7874015748031497" right="0.7874015748031497" top="0.72" bottom="0.984251968503937" header="0.5118110236220472" footer="0.5118110236220472"/>
  <pageSetup fitToHeight="1" fitToWidth="1" horizontalDpi="600" verticalDpi="600" orientation="landscape" paperSize="9" scale="71" r:id="rId1"/>
  <headerFooter alignWithMargins="0">
    <oddFooter>&amp;C&amp;14-12-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W35"/>
  <sheetViews>
    <sheetView view="pageBreakPreview" zoomScale="60" zoomScalePageLayoutView="0" workbookViewId="0" topLeftCell="A1">
      <selection activeCell="K38" sqref="K38"/>
    </sheetView>
  </sheetViews>
  <sheetFormatPr defaultColWidth="9.00390625" defaultRowHeight="13.5"/>
  <cols>
    <col min="1" max="1" width="10.625" style="0" customWidth="1"/>
    <col min="2" max="22" width="11.625" style="0" customWidth="1"/>
    <col min="23" max="23" width="13.125" style="0" customWidth="1"/>
  </cols>
  <sheetData>
    <row r="1" spans="1:23" ht="40.5" customHeight="1">
      <c r="A1" s="289" t="s">
        <v>342</v>
      </c>
      <c r="B1" s="58"/>
      <c r="C1" s="58"/>
      <c r="D1" s="58"/>
      <c r="E1" s="58"/>
      <c r="F1" s="58"/>
      <c r="G1" s="583" t="s">
        <v>176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ht="24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61" t="s">
        <v>440</v>
      </c>
      <c r="W2" s="58"/>
    </row>
    <row r="3" spans="1:23" ht="40.5" customHeight="1">
      <c r="A3" s="579" t="s">
        <v>238</v>
      </c>
      <c r="B3" s="560">
        <v>2101</v>
      </c>
      <c r="C3" s="561">
        <v>2102</v>
      </c>
      <c r="D3" s="561">
        <v>2103</v>
      </c>
      <c r="E3" s="561">
        <v>2104</v>
      </c>
      <c r="F3" s="561">
        <v>2105</v>
      </c>
      <c r="G3" s="561">
        <v>2106</v>
      </c>
      <c r="H3" s="561">
        <v>2107</v>
      </c>
      <c r="I3" s="561">
        <v>2108</v>
      </c>
      <c r="J3" s="561">
        <v>2109</v>
      </c>
      <c r="K3" s="561">
        <v>2110</v>
      </c>
      <c r="L3" s="561">
        <v>2111</v>
      </c>
      <c r="M3" s="561">
        <v>2112</v>
      </c>
      <c r="N3" s="561">
        <v>2113</v>
      </c>
      <c r="O3" s="561">
        <v>2114</v>
      </c>
      <c r="P3" s="561">
        <v>2115</v>
      </c>
      <c r="Q3" s="561">
        <v>2116</v>
      </c>
      <c r="R3" s="561">
        <v>2117</v>
      </c>
      <c r="S3" s="561">
        <v>2118</v>
      </c>
      <c r="T3" s="561">
        <v>2119</v>
      </c>
      <c r="U3" s="561">
        <v>2120</v>
      </c>
      <c r="V3" s="561">
        <v>2121</v>
      </c>
      <c r="W3" s="562"/>
    </row>
    <row r="4" spans="1:23" ht="18">
      <c r="A4" s="563"/>
      <c r="B4" s="584"/>
      <c r="C4" s="585"/>
      <c r="D4" s="585"/>
      <c r="E4" s="585"/>
      <c r="F4" s="585" t="s">
        <v>308</v>
      </c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729" t="s">
        <v>309</v>
      </c>
      <c r="V4" s="585"/>
      <c r="W4" s="586"/>
    </row>
    <row r="5" spans="1:23" ht="18.75">
      <c r="A5" s="580"/>
      <c r="B5" s="564" t="s">
        <v>310</v>
      </c>
      <c r="C5" s="565"/>
      <c r="D5" s="565"/>
      <c r="E5" s="565"/>
      <c r="F5" s="565" t="s">
        <v>311</v>
      </c>
      <c r="G5" s="565" t="s">
        <v>312</v>
      </c>
      <c r="H5" s="565" t="s">
        <v>313</v>
      </c>
      <c r="I5" s="565"/>
      <c r="J5" s="565"/>
      <c r="K5" s="565" t="s">
        <v>314</v>
      </c>
      <c r="L5" s="565"/>
      <c r="M5" s="565"/>
      <c r="N5" s="565"/>
      <c r="O5" s="565"/>
      <c r="P5" s="565"/>
      <c r="Q5" s="565"/>
      <c r="R5" s="565"/>
      <c r="S5" s="565"/>
      <c r="T5" s="565"/>
      <c r="U5" s="729" t="s">
        <v>315</v>
      </c>
      <c r="V5" s="565"/>
      <c r="W5" s="587" t="s">
        <v>241</v>
      </c>
    </row>
    <row r="6" spans="1:23" ht="18.75">
      <c r="A6" s="580"/>
      <c r="B6" s="564" t="s">
        <v>317</v>
      </c>
      <c r="C6" s="565" t="s">
        <v>296</v>
      </c>
      <c r="D6" s="565" t="s">
        <v>291</v>
      </c>
      <c r="E6" s="565" t="s">
        <v>318</v>
      </c>
      <c r="F6" s="565" t="s">
        <v>319</v>
      </c>
      <c r="G6" s="565" t="s">
        <v>320</v>
      </c>
      <c r="H6" s="565" t="s">
        <v>321</v>
      </c>
      <c r="I6" s="565" t="s">
        <v>294</v>
      </c>
      <c r="J6" s="565" t="s">
        <v>322</v>
      </c>
      <c r="K6" s="565" t="s">
        <v>323</v>
      </c>
      <c r="L6" s="565" t="s">
        <v>305</v>
      </c>
      <c r="M6" s="565" t="s">
        <v>299</v>
      </c>
      <c r="N6" s="565" t="s">
        <v>300</v>
      </c>
      <c r="O6" s="565" t="s">
        <v>301</v>
      </c>
      <c r="P6" s="565" t="s">
        <v>295</v>
      </c>
      <c r="Q6" s="565" t="s">
        <v>302</v>
      </c>
      <c r="R6" s="565" t="s">
        <v>324</v>
      </c>
      <c r="S6" s="565" t="s">
        <v>325</v>
      </c>
      <c r="T6" s="565" t="s">
        <v>298</v>
      </c>
      <c r="U6" s="729" t="s">
        <v>326</v>
      </c>
      <c r="V6" s="565" t="s">
        <v>304</v>
      </c>
      <c r="W6" s="567" t="s">
        <v>343</v>
      </c>
    </row>
    <row r="7" spans="1:23" ht="18.75">
      <c r="A7" s="580"/>
      <c r="B7" s="564" t="s">
        <v>328</v>
      </c>
      <c r="C7" s="565"/>
      <c r="D7" s="565"/>
      <c r="E7" s="565"/>
      <c r="F7" s="565" t="s">
        <v>329</v>
      </c>
      <c r="G7" s="565" t="s">
        <v>330</v>
      </c>
      <c r="H7" s="565" t="s">
        <v>331</v>
      </c>
      <c r="I7" s="565"/>
      <c r="J7" s="565"/>
      <c r="K7" s="565" t="s">
        <v>332</v>
      </c>
      <c r="L7" s="565"/>
      <c r="M7" s="565"/>
      <c r="N7" s="565"/>
      <c r="O7" s="565"/>
      <c r="P7" s="565"/>
      <c r="Q7" s="565"/>
      <c r="R7" s="565" t="s">
        <v>333</v>
      </c>
      <c r="S7" s="565" t="s">
        <v>334</v>
      </c>
      <c r="T7" s="565"/>
      <c r="U7" s="729" t="s">
        <v>335</v>
      </c>
      <c r="V7" s="565"/>
      <c r="W7" s="567"/>
    </row>
    <row r="8" spans="1:23" ht="19.5" thickBot="1">
      <c r="A8" s="581"/>
      <c r="B8" s="569"/>
      <c r="C8" s="570"/>
      <c r="D8" s="570"/>
      <c r="E8" s="570"/>
      <c r="F8" s="570" t="s">
        <v>336</v>
      </c>
      <c r="G8" s="570"/>
      <c r="H8" s="570" t="s">
        <v>337</v>
      </c>
      <c r="I8" s="570"/>
      <c r="J8" s="570"/>
      <c r="K8" s="570"/>
      <c r="L8" s="570"/>
      <c r="M8" s="570"/>
      <c r="N8" s="570"/>
      <c r="O8" s="570"/>
      <c r="P8" s="570"/>
      <c r="Q8" s="570"/>
      <c r="R8" s="570"/>
      <c r="S8" s="570"/>
      <c r="T8" s="570"/>
      <c r="U8" s="730" t="s">
        <v>338</v>
      </c>
      <c r="V8" s="570"/>
      <c r="W8" s="572"/>
    </row>
    <row r="9" spans="1:23" s="291" customFormat="1" ht="30" customHeight="1">
      <c r="A9" s="588" t="s">
        <v>110</v>
      </c>
      <c r="B9" s="589">
        <v>6888</v>
      </c>
      <c r="C9" s="590">
        <v>11970</v>
      </c>
      <c r="D9" s="590">
        <v>49830</v>
      </c>
      <c r="E9" s="590">
        <v>31050</v>
      </c>
      <c r="F9" s="590">
        <v>14694</v>
      </c>
      <c r="G9" s="590">
        <v>31875</v>
      </c>
      <c r="H9" s="590">
        <v>18186</v>
      </c>
      <c r="I9" s="590">
        <v>28829</v>
      </c>
      <c r="J9" s="590">
        <v>954</v>
      </c>
      <c r="K9" s="590">
        <v>70293</v>
      </c>
      <c r="L9" s="590">
        <v>1453</v>
      </c>
      <c r="M9" s="590">
        <v>12838</v>
      </c>
      <c r="N9" s="590">
        <v>6075</v>
      </c>
      <c r="O9" s="590">
        <v>4705</v>
      </c>
      <c r="P9" s="590">
        <v>10823</v>
      </c>
      <c r="Q9" s="590">
        <v>7008</v>
      </c>
      <c r="R9" s="590">
        <v>2144</v>
      </c>
      <c r="S9" s="590">
        <v>10336</v>
      </c>
      <c r="T9" s="590">
        <v>8156</v>
      </c>
      <c r="U9" s="590">
        <v>4120</v>
      </c>
      <c r="V9" s="590">
        <v>25078</v>
      </c>
      <c r="W9" s="125">
        <v>357305</v>
      </c>
    </row>
    <row r="10" spans="1:23" s="291" customFormat="1" ht="30" customHeight="1">
      <c r="A10" s="591" t="s">
        <v>94</v>
      </c>
      <c r="B10" s="592">
        <v>33</v>
      </c>
      <c r="C10" s="593">
        <v>54</v>
      </c>
      <c r="D10" s="593">
        <v>364</v>
      </c>
      <c r="E10" s="593">
        <v>186</v>
      </c>
      <c r="F10" s="593">
        <v>96</v>
      </c>
      <c r="G10" s="593">
        <v>230</v>
      </c>
      <c r="H10" s="593">
        <v>158</v>
      </c>
      <c r="I10" s="593">
        <v>215</v>
      </c>
      <c r="J10" s="593">
        <v>6</v>
      </c>
      <c r="K10" s="593">
        <v>478</v>
      </c>
      <c r="L10" s="593">
        <v>8</v>
      </c>
      <c r="M10" s="593">
        <v>58</v>
      </c>
      <c r="N10" s="593">
        <v>29</v>
      </c>
      <c r="O10" s="593">
        <v>34</v>
      </c>
      <c r="P10" s="593">
        <v>55</v>
      </c>
      <c r="Q10" s="593">
        <v>47</v>
      </c>
      <c r="R10" s="593">
        <v>20</v>
      </c>
      <c r="S10" s="593">
        <v>82</v>
      </c>
      <c r="T10" s="593">
        <v>49</v>
      </c>
      <c r="U10" s="593">
        <v>36</v>
      </c>
      <c r="V10" s="593">
        <v>160</v>
      </c>
      <c r="W10" s="126">
        <v>2398</v>
      </c>
    </row>
    <row r="11" spans="1:23" s="291" customFormat="1" ht="30" customHeight="1" thickBot="1">
      <c r="A11" s="594" t="s">
        <v>182</v>
      </c>
      <c r="B11" s="595">
        <v>7</v>
      </c>
      <c r="C11" s="596">
        <v>13</v>
      </c>
      <c r="D11" s="596">
        <v>99</v>
      </c>
      <c r="E11" s="596">
        <v>53</v>
      </c>
      <c r="F11" s="596">
        <v>17</v>
      </c>
      <c r="G11" s="596">
        <v>38</v>
      </c>
      <c r="H11" s="596">
        <v>44</v>
      </c>
      <c r="I11" s="596">
        <v>41</v>
      </c>
      <c r="J11" s="596">
        <v>1</v>
      </c>
      <c r="K11" s="596">
        <v>117</v>
      </c>
      <c r="L11" s="596">
        <v>2</v>
      </c>
      <c r="M11" s="596">
        <v>10</v>
      </c>
      <c r="N11" s="596">
        <v>5</v>
      </c>
      <c r="O11" s="596">
        <v>10</v>
      </c>
      <c r="P11" s="596">
        <v>13</v>
      </c>
      <c r="Q11" s="596">
        <v>5</v>
      </c>
      <c r="R11" s="596">
        <v>10</v>
      </c>
      <c r="S11" s="596">
        <v>20</v>
      </c>
      <c r="T11" s="596">
        <v>8</v>
      </c>
      <c r="U11" s="596">
        <v>8</v>
      </c>
      <c r="V11" s="596">
        <v>34</v>
      </c>
      <c r="W11" s="128">
        <v>555</v>
      </c>
    </row>
    <row r="12" spans="1:23" s="291" customFormat="1" ht="30" customHeight="1">
      <c r="A12" s="597" t="s">
        <v>126</v>
      </c>
      <c r="B12" s="592">
        <v>2</v>
      </c>
      <c r="C12" s="593">
        <v>5</v>
      </c>
      <c r="D12" s="593">
        <v>35</v>
      </c>
      <c r="E12" s="593">
        <v>17</v>
      </c>
      <c r="F12" s="593">
        <v>9</v>
      </c>
      <c r="G12" s="593">
        <v>17</v>
      </c>
      <c r="H12" s="593">
        <v>18</v>
      </c>
      <c r="I12" s="593">
        <v>15</v>
      </c>
      <c r="J12" s="593">
        <v>0</v>
      </c>
      <c r="K12" s="593">
        <v>41</v>
      </c>
      <c r="L12" s="593">
        <v>2</v>
      </c>
      <c r="M12" s="593">
        <v>6</v>
      </c>
      <c r="N12" s="593">
        <v>1</v>
      </c>
      <c r="O12" s="593">
        <v>3</v>
      </c>
      <c r="P12" s="593">
        <v>4</v>
      </c>
      <c r="Q12" s="593">
        <v>1</v>
      </c>
      <c r="R12" s="593">
        <v>2</v>
      </c>
      <c r="S12" s="593">
        <v>5</v>
      </c>
      <c r="T12" s="593">
        <v>2</v>
      </c>
      <c r="U12" s="593">
        <v>1</v>
      </c>
      <c r="V12" s="593">
        <v>8</v>
      </c>
      <c r="W12" s="126">
        <v>194</v>
      </c>
    </row>
    <row r="13" spans="1:23" s="291" customFormat="1" ht="30" customHeight="1">
      <c r="A13" s="591" t="s">
        <v>98</v>
      </c>
      <c r="B13" s="592">
        <v>3</v>
      </c>
      <c r="C13" s="593">
        <v>4</v>
      </c>
      <c r="D13" s="593">
        <v>37</v>
      </c>
      <c r="E13" s="593">
        <v>24</v>
      </c>
      <c r="F13" s="593">
        <v>4</v>
      </c>
      <c r="G13" s="593">
        <v>11</v>
      </c>
      <c r="H13" s="593">
        <v>20</v>
      </c>
      <c r="I13" s="593">
        <v>11</v>
      </c>
      <c r="J13" s="593">
        <v>1</v>
      </c>
      <c r="K13" s="593">
        <v>48</v>
      </c>
      <c r="L13" s="593">
        <v>0</v>
      </c>
      <c r="M13" s="593">
        <v>2</v>
      </c>
      <c r="N13" s="593">
        <v>4</v>
      </c>
      <c r="O13" s="593">
        <v>6</v>
      </c>
      <c r="P13" s="593">
        <v>3</v>
      </c>
      <c r="Q13" s="593">
        <v>3</v>
      </c>
      <c r="R13" s="593">
        <v>6</v>
      </c>
      <c r="S13" s="593">
        <v>10</v>
      </c>
      <c r="T13" s="593">
        <v>5</v>
      </c>
      <c r="U13" s="593">
        <v>3</v>
      </c>
      <c r="V13" s="593">
        <v>16</v>
      </c>
      <c r="W13" s="126">
        <v>221</v>
      </c>
    </row>
    <row r="14" spans="1:23" s="291" customFormat="1" ht="30" customHeight="1">
      <c r="A14" s="591" t="s">
        <v>128</v>
      </c>
      <c r="B14" s="592">
        <v>0</v>
      </c>
      <c r="C14" s="593">
        <v>1</v>
      </c>
      <c r="D14" s="593">
        <v>2</v>
      </c>
      <c r="E14" s="593">
        <v>3</v>
      </c>
      <c r="F14" s="593">
        <v>0</v>
      </c>
      <c r="G14" s="593">
        <v>2</v>
      </c>
      <c r="H14" s="593">
        <v>2</v>
      </c>
      <c r="I14" s="593">
        <v>0</v>
      </c>
      <c r="J14" s="593">
        <v>0</v>
      </c>
      <c r="K14" s="593">
        <v>2</v>
      </c>
      <c r="L14" s="593">
        <v>0</v>
      </c>
      <c r="M14" s="593">
        <v>0</v>
      </c>
      <c r="N14" s="593">
        <v>0</v>
      </c>
      <c r="O14" s="593">
        <v>0</v>
      </c>
      <c r="P14" s="593">
        <v>0</v>
      </c>
      <c r="Q14" s="593">
        <v>0</v>
      </c>
      <c r="R14" s="593">
        <v>1</v>
      </c>
      <c r="S14" s="593">
        <v>0</v>
      </c>
      <c r="T14" s="593">
        <v>0</v>
      </c>
      <c r="U14" s="593">
        <v>0</v>
      </c>
      <c r="V14" s="593">
        <v>1</v>
      </c>
      <c r="W14" s="126">
        <v>14</v>
      </c>
    </row>
    <row r="15" spans="1:23" s="291" customFormat="1" ht="30" customHeight="1">
      <c r="A15" s="598" t="s">
        <v>99</v>
      </c>
      <c r="B15" s="592">
        <v>1</v>
      </c>
      <c r="C15" s="593">
        <v>1</v>
      </c>
      <c r="D15" s="593">
        <v>9</v>
      </c>
      <c r="E15" s="593">
        <v>4</v>
      </c>
      <c r="F15" s="593">
        <v>1</v>
      </c>
      <c r="G15" s="593">
        <v>4</v>
      </c>
      <c r="H15" s="593">
        <v>0</v>
      </c>
      <c r="I15" s="593">
        <v>5</v>
      </c>
      <c r="J15" s="593">
        <v>0</v>
      </c>
      <c r="K15" s="593">
        <v>8</v>
      </c>
      <c r="L15" s="593">
        <v>0</v>
      </c>
      <c r="M15" s="593">
        <v>2</v>
      </c>
      <c r="N15" s="593">
        <v>0</v>
      </c>
      <c r="O15" s="593">
        <v>0</v>
      </c>
      <c r="P15" s="593">
        <v>2</v>
      </c>
      <c r="Q15" s="593">
        <v>0</v>
      </c>
      <c r="R15" s="593">
        <v>1</v>
      </c>
      <c r="S15" s="593">
        <v>3</v>
      </c>
      <c r="T15" s="593">
        <v>1</v>
      </c>
      <c r="U15" s="593">
        <v>3</v>
      </c>
      <c r="V15" s="593">
        <v>3</v>
      </c>
      <c r="W15" s="126">
        <v>48</v>
      </c>
    </row>
    <row r="16" spans="1:23" s="291" customFormat="1" ht="30" customHeight="1" thickBot="1">
      <c r="A16" s="594" t="s">
        <v>129</v>
      </c>
      <c r="B16" s="595">
        <v>1</v>
      </c>
      <c r="C16" s="596">
        <v>2</v>
      </c>
      <c r="D16" s="596">
        <v>16</v>
      </c>
      <c r="E16" s="596">
        <v>5</v>
      </c>
      <c r="F16" s="596">
        <v>3</v>
      </c>
      <c r="G16" s="596">
        <v>4</v>
      </c>
      <c r="H16" s="596">
        <v>4</v>
      </c>
      <c r="I16" s="596">
        <v>10</v>
      </c>
      <c r="J16" s="596">
        <v>0</v>
      </c>
      <c r="K16" s="596">
        <v>18</v>
      </c>
      <c r="L16" s="596">
        <v>0</v>
      </c>
      <c r="M16" s="596">
        <v>0</v>
      </c>
      <c r="N16" s="596">
        <v>0</v>
      </c>
      <c r="O16" s="596">
        <v>1</v>
      </c>
      <c r="P16" s="596">
        <v>4</v>
      </c>
      <c r="Q16" s="596">
        <v>1</v>
      </c>
      <c r="R16" s="596">
        <v>0</v>
      </c>
      <c r="S16" s="596">
        <v>2</v>
      </c>
      <c r="T16" s="596">
        <v>0</v>
      </c>
      <c r="U16" s="596">
        <v>1</v>
      </c>
      <c r="V16" s="596">
        <v>6</v>
      </c>
      <c r="W16" s="128">
        <v>78</v>
      </c>
    </row>
    <row r="17" spans="1:23" ht="30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</row>
    <row r="18" spans="1:23" ht="40.5" customHeight="1">
      <c r="A18" s="289" t="s">
        <v>344</v>
      </c>
      <c r="B18" s="58"/>
      <c r="C18" s="58"/>
      <c r="D18" s="58"/>
      <c r="E18" s="58"/>
      <c r="F18" s="58"/>
      <c r="G18" s="583" t="s">
        <v>176</v>
      </c>
      <c r="H18" s="57" t="s">
        <v>346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</row>
    <row r="19" spans="1:23" ht="24" customHeight="1" thickBo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61" t="s">
        <v>440</v>
      </c>
      <c r="W19" s="58"/>
    </row>
    <row r="20" spans="1:23" ht="40.5" customHeight="1">
      <c r="A20" s="579" t="s">
        <v>238</v>
      </c>
      <c r="B20" s="560">
        <v>2101</v>
      </c>
      <c r="C20" s="561">
        <v>2102</v>
      </c>
      <c r="D20" s="561">
        <v>2103</v>
      </c>
      <c r="E20" s="561">
        <v>2104</v>
      </c>
      <c r="F20" s="561">
        <v>2105</v>
      </c>
      <c r="G20" s="561">
        <v>2106</v>
      </c>
      <c r="H20" s="561">
        <v>2107</v>
      </c>
      <c r="I20" s="561">
        <v>2108</v>
      </c>
      <c r="J20" s="561">
        <v>2109</v>
      </c>
      <c r="K20" s="561">
        <v>2110</v>
      </c>
      <c r="L20" s="561">
        <v>2111</v>
      </c>
      <c r="M20" s="561">
        <v>2112</v>
      </c>
      <c r="N20" s="561">
        <v>2113</v>
      </c>
      <c r="O20" s="561">
        <v>2114</v>
      </c>
      <c r="P20" s="561">
        <v>2115</v>
      </c>
      <c r="Q20" s="561">
        <v>2116</v>
      </c>
      <c r="R20" s="561">
        <v>2117</v>
      </c>
      <c r="S20" s="561">
        <v>2118</v>
      </c>
      <c r="T20" s="561">
        <v>2119</v>
      </c>
      <c r="U20" s="561">
        <v>2120</v>
      </c>
      <c r="V20" s="561">
        <v>2121</v>
      </c>
      <c r="W20" s="562"/>
    </row>
    <row r="21" spans="1:23" ht="18.75" customHeight="1">
      <c r="A21" s="580"/>
      <c r="B21" s="564"/>
      <c r="C21" s="565"/>
      <c r="D21" s="565"/>
      <c r="E21" s="565"/>
      <c r="F21" s="565" t="s">
        <v>308</v>
      </c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729" t="s">
        <v>309</v>
      </c>
      <c r="V21" s="565"/>
      <c r="W21" s="567"/>
    </row>
    <row r="22" spans="1:23" ht="18.75" customHeight="1">
      <c r="A22" s="580"/>
      <c r="B22" s="564" t="s">
        <v>310</v>
      </c>
      <c r="C22" s="565"/>
      <c r="D22" s="565"/>
      <c r="E22" s="565"/>
      <c r="F22" s="565" t="s">
        <v>311</v>
      </c>
      <c r="G22" s="565" t="s">
        <v>312</v>
      </c>
      <c r="H22" s="565" t="s">
        <v>313</v>
      </c>
      <c r="I22" s="565"/>
      <c r="J22" s="565"/>
      <c r="K22" s="565" t="s">
        <v>314</v>
      </c>
      <c r="L22" s="565"/>
      <c r="M22" s="565"/>
      <c r="N22" s="565"/>
      <c r="O22" s="565"/>
      <c r="P22" s="565"/>
      <c r="Q22" s="565"/>
      <c r="R22" s="565"/>
      <c r="S22" s="565"/>
      <c r="T22" s="565"/>
      <c r="U22" s="729" t="s">
        <v>315</v>
      </c>
      <c r="V22" s="565"/>
      <c r="W22" s="587" t="s">
        <v>241</v>
      </c>
    </row>
    <row r="23" spans="1:23" ht="18.75" customHeight="1">
      <c r="A23" s="580"/>
      <c r="B23" s="564" t="s">
        <v>317</v>
      </c>
      <c r="C23" s="565" t="s">
        <v>296</v>
      </c>
      <c r="D23" s="565" t="s">
        <v>291</v>
      </c>
      <c r="E23" s="565" t="s">
        <v>318</v>
      </c>
      <c r="F23" s="565" t="s">
        <v>319</v>
      </c>
      <c r="G23" s="565" t="s">
        <v>320</v>
      </c>
      <c r="H23" s="565" t="s">
        <v>321</v>
      </c>
      <c r="I23" s="565" t="s">
        <v>294</v>
      </c>
      <c r="J23" s="565" t="s">
        <v>322</v>
      </c>
      <c r="K23" s="565" t="s">
        <v>323</v>
      </c>
      <c r="L23" s="565" t="s">
        <v>305</v>
      </c>
      <c r="M23" s="565" t="s">
        <v>299</v>
      </c>
      <c r="N23" s="565" t="s">
        <v>300</v>
      </c>
      <c r="O23" s="565" t="s">
        <v>301</v>
      </c>
      <c r="P23" s="565" t="s">
        <v>295</v>
      </c>
      <c r="Q23" s="565" t="s">
        <v>302</v>
      </c>
      <c r="R23" s="565" t="s">
        <v>324</v>
      </c>
      <c r="S23" s="565" t="s">
        <v>325</v>
      </c>
      <c r="T23" s="565" t="s">
        <v>298</v>
      </c>
      <c r="U23" s="729" t="s">
        <v>326</v>
      </c>
      <c r="V23" s="565" t="s">
        <v>304</v>
      </c>
      <c r="W23" s="567" t="s">
        <v>343</v>
      </c>
    </row>
    <row r="24" spans="1:23" ht="18.75" customHeight="1">
      <c r="A24" s="580"/>
      <c r="B24" s="564" t="s">
        <v>328</v>
      </c>
      <c r="C24" s="565"/>
      <c r="D24" s="565"/>
      <c r="E24" s="565"/>
      <c r="F24" s="565" t="s">
        <v>329</v>
      </c>
      <c r="G24" s="565" t="s">
        <v>330</v>
      </c>
      <c r="H24" s="565" t="s">
        <v>331</v>
      </c>
      <c r="I24" s="565"/>
      <c r="J24" s="565"/>
      <c r="K24" s="565" t="s">
        <v>332</v>
      </c>
      <c r="L24" s="565"/>
      <c r="M24" s="565"/>
      <c r="N24" s="565"/>
      <c r="O24" s="565"/>
      <c r="P24" s="565"/>
      <c r="Q24" s="565"/>
      <c r="R24" s="565" t="s">
        <v>333</v>
      </c>
      <c r="S24" s="565" t="s">
        <v>334</v>
      </c>
      <c r="T24" s="565"/>
      <c r="U24" s="729" t="s">
        <v>335</v>
      </c>
      <c r="V24" s="565"/>
      <c r="W24" s="567"/>
    </row>
    <row r="25" spans="1:23" ht="19.5" customHeight="1" thickBot="1">
      <c r="A25" s="581"/>
      <c r="B25" s="569"/>
      <c r="C25" s="570"/>
      <c r="D25" s="570"/>
      <c r="E25" s="570"/>
      <c r="F25" s="570" t="s">
        <v>336</v>
      </c>
      <c r="G25" s="570"/>
      <c r="H25" s="570" t="s">
        <v>337</v>
      </c>
      <c r="I25" s="570"/>
      <c r="J25" s="570"/>
      <c r="K25" s="570"/>
      <c r="L25" s="570"/>
      <c r="M25" s="570"/>
      <c r="N25" s="570"/>
      <c r="O25" s="570"/>
      <c r="P25" s="570"/>
      <c r="Q25" s="570"/>
      <c r="R25" s="570"/>
      <c r="S25" s="570"/>
      <c r="T25" s="570"/>
      <c r="U25" s="730" t="s">
        <v>338</v>
      </c>
      <c r="V25" s="570"/>
      <c r="W25" s="572"/>
    </row>
    <row r="26" spans="1:23" ht="30" customHeight="1">
      <c r="A26" s="573" t="s">
        <v>110</v>
      </c>
      <c r="B26" s="599">
        <v>5.4588682834046605</v>
      </c>
      <c r="C26" s="600">
        <v>9.48644793152639</v>
      </c>
      <c r="D26" s="600">
        <v>39.49120304327152</v>
      </c>
      <c r="E26" s="600">
        <v>24.607703281027103</v>
      </c>
      <c r="F26" s="600">
        <v>11.6452686638136</v>
      </c>
      <c r="G26" s="600">
        <v>25.26153114598193</v>
      </c>
      <c r="H26" s="600">
        <v>14.41274369947694</v>
      </c>
      <c r="I26" s="600">
        <v>22.84751941670629</v>
      </c>
      <c r="J26" s="600">
        <v>0.7560627674750356</v>
      </c>
      <c r="K26" s="600">
        <v>55.70851165002377</v>
      </c>
      <c r="L26" s="600">
        <v>1.1515295609446823</v>
      </c>
      <c r="M26" s="600">
        <v>10.174354097321288</v>
      </c>
      <c r="N26" s="600">
        <v>9.38557325381989</v>
      </c>
      <c r="O26" s="600">
        <v>7.268991301929644</v>
      </c>
      <c r="P26" s="600">
        <v>17.611833433681024</v>
      </c>
      <c r="Q26" s="600">
        <v>5.55397051830718</v>
      </c>
      <c r="R26" s="600">
        <v>1.699159930258361</v>
      </c>
      <c r="S26" s="600">
        <v>8.19147249960374</v>
      </c>
      <c r="T26" s="600">
        <v>6.463781898874623</v>
      </c>
      <c r="U26" s="600">
        <v>3.265176731653194</v>
      </c>
      <c r="V26" s="600">
        <v>19.87478205737835</v>
      </c>
      <c r="W26" s="601">
        <v>283.1708670153748</v>
      </c>
    </row>
    <row r="27" spans="1:23" ht="30" customHeight="1">
      <c r="A27" s="574" t="s">
        <v>94</v>
      </c>
      <c r="B27" s="602">
        <v>4.108483894743133</v>
      </c>
      <c r="C27" s="602">
        <v>6.722973645943307</v>
      </c>
      <c r="D27" s="602">
        <v>45.317822354136375</v>
      </c>
      <c r="E27" s="602">
        <v>23.15690922491584</v>
      </c>
      <c r="F27" s="602">
        <v>11.951953148343659</v>
      </c>
      <c r="G27" s="602">
        <v>28.634887751240015</v>
      </c>
      <c r="H27" s="602">
        <v>19.670922889982272</v>
      </c>
      <c r="I27" s="602">
        <v>26.76739507181132</v>
      </c>
      <c r="J27" s="602">
        <v>0.7469970717714787</v>
      </c>
      <c r="K27" s="602">
        <v>59.51076671779446</v>
      </c>
      <c r="L27" s="602">
        <v>0.9959960956953048</v>
      </c>
      <c r="M27" s="602">
        <v>7.22097169379096</v>
      </c>
      <c r="N27" s="602">
        <v>6.991051454138702</v>
      </c>
      <c r="O27" s="602">
        <v>8.196405153128133</v>
      </c>
      <c r="P27" s="602">
        <v>14.16065911431514</v>
      </c>
      <c r="Q27" s="602">
        <v>5.851477062209916</v>
      </c>
      <c r="R27" s="602">
        <v>2.4899902392382622</v>
      </c>
      <c r="S27" s="602">
        <v>10.208959980876875</v>
      </c>
      <c r="T27" s="602">
        <v>6.100476086133742</v>
      </c>
      <c r="U27" s="602">
        <v>4.481982430628872</v>
      </c>
      <c r="V27" s="602">
        <v>19.919921913906098</v>
      </c>
      <c r="W27" s="603">
        <v>298.5498296846676</v>
      </c>
    </row>
    <row r="28" spans="1:23" ht="30" customHeight="1" thickBot="1">
      <c r="A28" s="578" t="s">
        <v>182</v>
      </c>
      <c r="B28" s="604">
        <v>3.680471941659262</v>
      </c>
      <c r="C28" s="605">
        <v>6.8351621773672</v>
      </c>
      <c r="D28" s="605">
        <v>52.052388889180996</v>
      </c>
      <c r="E28" s="605">
        <v>27.866430415420126</v>
      </c>
      <c r="F28" s="605">
        <v>8.938289001172492</v>
      </c>
      <c r="G28" s="605">
        <v>19.97970482615028</v>
      </c>
      <c r="H28" s="605">
        <v>23.134395061858218</v>
      </c>
      <c r="I28" s="605">
        <v>21.55704994400425</v>
      </c>
      <c r="J28" s="605">
        <v>0.5257817059513231</v>
      </c>
      <c r="K28" s="605">
        <v>61.516459596304806</v>
      </c>
      <c r="L28" s="605">
        <v>1.0515634119026462</v>
      </c>
      <c r="M28" s="605">
        <v>5.257817059513231</v>
      </c>
      <c r="N28" s="605">
        <v>5.096060745044081</v>
      </c>
      <c r="O28" s="605">
        <v>10.192121490088162</v>
      </c>
      <c r="P28" s="605">
        <v>14.118464779860554</v>
      </c>
      <c r="Q28" s="605">
        <v>2.6289085297566155</v>
      </c>
      <c r="R28" s="605">
        <v>5.257817059513231</v>
      </c>
      <c r="S28" s="605">
        <v>10.515634119026462</v>
      </c>
      <c r="T28" s="605">
        <v>4.206253647610585</v>
      </c>
      <c r="U28" s="605">
        <v>4.206253647610585</v>
      </c>
      <c r="V28" s="605">
        <v>17.876578002344985</v>
      </c>
      <c r="W28" s="606">
        <v>291.8088468029843</v>
      </c>
    </row>
    <row r="29" spans="1:23" ht="30" customHeight="1">
      <c r="A29" s="576" t="s">
        <v>126</v>
      </c>
      <c r="B29" s="607">
        <v>2.958754955914551</v>
      </c>
      <c r="C29" s="607">
        <v>7.396887389786378</v>
      </c>
      <c r="D29" s="607">
        <v>51.778211728504644</v>
      </c>
      <c r="E29" s="607">
        <v>25.149417125273686</v>
      </c>
      <c r="F29" s="607">
        <v>13.31439730161548</v>
      </c>
      <c r="G29" s="607">
        <v>25.149417125273686</v>
      </c>
      <c r="H29" s="607">
        <v>26.62879460323096</v>
      </c>
      <c r="I29" s="607">
        <v>22.190662169359133</v>
      </c>
      <c r="J29" s="607">
        <v>0</v>
      </c>
      <c r="K29" s="607">
        <v>60.6544765962483</v>
      </c>
      <c r="L29" s="607">
        <v>2.958754955914551</v>
      </c>
      <c r="M29" s="607">
        <v>8.876264867743652</v>
      </c>
      <c r="N29" s="608">
        <v>2.858694719990852</v>
      </c>
      <c r="O29" s="607">
        <v>8.576084159972558</v>
      </c>
      <c r="P29" s="607">
        <v>12.264295569523224</v>
      </c>
      <c r="Q29" s="607">
        <v>1.4793774779572755</v>
      </c>
      <c r="R29" s="609">
        <v>2.958754955914551</v>
      </c>
      <c r="S29" s="607">
        <v>7.396887389786378</v>
      </c>
      <c r="T29" s="607">
        <v>2.958754955914551</v>
      </c>
      <c r="U29" s="607">
        <v>1.4793774779572755</v>
      </c>
      <c r="V29" s="607">
        <v>11.835019823658204</v>
      </c>
      <c r="W29" s="603">
        <v>286.9992307237115</v>
      </c>
    </row>
    <row r="30" spans="1:23" ht="30" customHeight="1">
      <c r="A30" s="574" t="s">
        <v>98</v>
      </c>
      <c r="B30" s="607">
        <v>3.5164216892889795</v>
      </c>
      <c r="C30" s="607">
        <v>4.688562252385306</v>
      </c>
      <c r="D30" s="607">
        <v>43.36920083456408</v>
      </c>
      <c r="E30" s="607">
        <v>28.131373514311836</v>
      </c>
      <c r="F30" s="607">
        <v>4.688562252385306</v>
      </c>
      <c r="G30" s="607">
        <v>12.89354619405959</v>
      </c>
      <c r="H30" s="607">
        <v>23.44281126192653</v>
      </c>
      <c r="I30" s="607">
        <v>12.89354619405959</v>
      </c>
      <c r="J30" s="607">
        <v>1.1721405630963264</v>
      </c>
      <c r="K30" s="607">
        <v>56.26274702862367</v>
      </c>
      <c r="L30" s="607">
        <v>0</v>
      </c>
      <c r="M30" s="607">
        <v>2.344281126192653</v>
      </c>
      <c r="N30" s="608">
        <v>9.168844267180122</v>
      </c>
      <c r="O30" s="607">
        <v>13.753266400770181</v>
      </c>
      <c r="P30" s="607">
        <v>7.196315486470928</v>
      </c>
      <c r="Q30" s="607">
        <v>3.5164216892889795</v>
      </c>
      <c r="R30" s="609">
        <v>7.032843378577959</v>
      </c>
      <c r="S30" s="607">
        <v>11.721405630963265</v>
      </c>
      <c r="T30" s="607">
        <v>5.860702815481632</v>
      </c>
      <c r="U30" s="607">
        <v>3.5164216892889795</v>
      </c>
      <c r="V30" s="607">
        <v>18.754249009541223</v>
      </c>
      <c r="W30" s="603">
        <v>259.0430644442882</v>
      </c>
    </row>
    <row r="31" spans="1:23" ht="30" customHeight="1">
      <c r="A31" s="574" t="s">
        <v>128</v>
      </c>
      <c r="B31" s="607">
        <v>0</v>
      </c>
      <c r="C31" s="607">
        <v>33.45600535296086</v>
      </c>
      <c r="D31" s="607">
        <v>66.91201070592172</v>
      </c>
      <c r="E31" s="607">
        <v>100.36801605888257</v>
      </c>
      <c r="F31" s="607">
        <v>0</v>
      </c>
      <c r="G31" s="607">
        <v>66.91201070592172</v>
      </c>
      <c r="H31" s="607">
        <v>66.91201070592172</v>
      </c>
      <c r="I31" s="607">
        <v>0</v>
      </c>
      <c r="J31" s="607">
        <v>0</v>
      </c>
      <c r="K31" s="607">
        <v>66.91201070592172</v>
      </c>
      <c r="L31" s="607">
        <v>0</v>
      </c>
      <c r="M31" s="607">
        <v>0</v>
      </c>
      <c r="N31" s="608">
        <v>0</v>
      </c>
      <c r="O31" s="607">
        <v>0</v>
      </c>
      <c r="P31" s="607">
        <v>0</v>
      </c>
      <c r="Q31" s="607">
        <v>0</v>
      </c>
      <c r="R31" s="609">
        <v>33.45600535296086</v>
      </c>
      <c r="S31" s="607">
        <v>0</v>
      </c>
      <c r="T31" s="607">
        <v>0</v>
      </c>
      <c r="U31" s="607">
        <v>0</v>
      </c>
      <c r="V31" s="607">
        <v>33.45600535296086</v>
      </c>
      <c r="W31" s="603">
        <v>468.384074941452</v>
      </c>
    </row>
    <row r="32" spans="1:23" ht="30" customHeight="1">
      <c r="A32" s="577" t="s">
        <v>99</v>
      </c>
      <c r="B32" s="607">
        <v>8.771160424524163</v>
      </c>
      <c r="C32" s="607">
        <v>8.771160424524163</v>
      </c>
      <c r="D32" s="607">
        <v>78.94044382071748</v>
      </c>
      <c r="E32" s="607">
        <v>35.084641698096654</v>
      </c>
      <c r="F32" s="607">
        <v>8.771160424524163</v>
      </c>
      <c r="G32" s="607">
        <v>35.084641698096654</v>
      </c>
      <c r="H32" s="607">
        <v>0</v>
      </c>
      <c r="I32" s="607">
        <v>43.85580212262082</v>
      </c>
      <c r="J32" s="607">
        <v>0</v>
      </c>
      <c r="K32" s="607">
        <v>70.16928339619331</v>
      </c>
      <c r="L32" s="607">
        <v>0</v>
      </c>
      <c r="M32" s="607">
        <v>17.542320849048327</v>
      </c>
      <c r="N32" s="608">
        <v>0</v>
      </c>
      <c r="O32" s="607">
        <v>0</v>
      </c>
      <c r="P32" s="607">
        <v>36.76470588235294</v>
      </c>
      <c r="Q32" s="607">
        <v>0</v>
      </c>
      <c r="R32" s="609">
        <v>8.771160424524163</v>
      </c>
      <c r="S32" s="607">
        <v>26.313481273572496</v>
      </c>
      <c r="T32" s="607">
        <v>8.771160424524163</v>
      </c>
      <c r="U32" s="607">
        <v>26.313481273572496</v>
      </c>
      <c r="V32" s="607">
        <v>26.313481273572496</v>
      </c>
      <c r="W32" s="610">
        <v>421.01570037715993</v>
      </c>
    </row>
    <row r="33" spans="1:23" ht="30" customHeight="1" thickBot="1">
      <c r="A33" s="578" t="s">
        <v>129</v>
      </c>
      <c r="B33" s="611">
        <v>4.368147468658542</v>
      </c>
      <c r="C33" s="611">
        <v>8.736294937317084</v>
      </c>
      <c r="D33" s="611">
        <v>69.89035949853667</v>
      </c>
      <c r="E33" s="611">
        <v>21.84073734329271</v>
      </c>
      <c r="F33" s="611">
        <v>13.104442405975625</v>
      </c>
      <c r="G33" s="611">
        <v>17.472589874634167</v>
      </c>
      <c r="H33" s="611">
        <v>17.472589874634167</v>
      </c>
      <c r="I33" s="611">
        <v>43.68147468658542</v>
      </c>
      <c r="J33" s="611">
        <v>0</v>
      </c>
      <c r="K33" s="611">
        <v>78.62665443585375</v>
      </c>
      <c r="L33" s="611">
        <v>0</v>
      </c>
      <c r="M33" s="611">
        <v>0</v>
      </c>
      <c r="N33" s="605">
        <v>0</v>
      </c>
      <c r="O33" s="611">
        <v>8.347245409015025</v>
      </c>
      <c r="P33" s="611">
        <v>36.653532484193164</v>
      </c>
      <c r="Q33" s="611">
        <v>4.368147468658542</v>
      </c>
      <c r="R33" s="605">
        <v>0</v>
      </c>
      <c r="S33" s="611">
        <v>8.736294937317084</v>
      </c>
      <c r="T33" s="611">
        <v>0</v>
      </c>
      <c r="U33" s="611">
        <v>4.368147468658542</v>
      </c>
      <c r="V33" s="611">
        <v>26.20888481195125</v>
      </c>
      <c r="W33" s="606">
        <v>340.7155025553663</v>
      </c>
    </row>
    <row r="34" spans="1:12" s="645" customFormat="1" ht="21" customHeight="1">
      <c r="A34" s="58" t="s">
        <v>443</v>
      </c>
      <c r="D34" s="646" t="s">
        <v>441</v>
      </c>
      <c r="L34" s="805" t="s">
        <v>442</v>
      </c>
    </row>
    <row r="35" spans="1:4" s="645" customFormat="1" ht="21" customHeight="1">
      <c r="A35" s="58" t="s">
        <v>345</v>
      </c>
      <c r="B35" s="58"/>
      <c r="D35" s="646"/>
    </row>
  </sheetData>
  <sheetProtection/>
  <printOptions/>
  <pageMargins left="0.6692913385826772" right="0.6692913385826772" top="0.7480314960629921" bottom="0.5511811023622047" header="0.2755905511811024" footer="0.2755905511811024"/>
  <pageSetup firstPageNumber="13" useFirstPageNumber="1" fitToHeight="1" fitToWidth="1" horizontalDpi="600" verticalDpi="600" orientation="landscape" paperSize="9" scale="50" r:id="rId1"/>
  <headerFooter alignWithMargins="0">
    <oddFooter>&amp;C&amp;18-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W35"/>
  <sheetViews>
    <sheetView view="pageBreakPreview" zoomScale="60" zoomScalePageLayoutView="0" workbookViewId="0" topLeftCell="C1">
      <selection activeCell="U4" sqref="U4"/>
    </sheetView>
  </sheetViews>
  <sheetFormatPr defaultColWidth="9.00390625" defaultRowHeight="13.5"/>
  <cols>
    <col min="1" max="1" width="10.625" style="0" customWidth="1"/>
    <col min="2" max="22" width="11.625" style="0" customWidth="1"/>
    <col min="23" max="23" width="12.625" style="0" customWidth="1"/>
  </cols>
  <sheetData>
    <row r="1" spans="1:23" ht="40.5" customHeight="1">
      <c r="A1" s="289" t="s">
        <v>347</v>
      </c>
      <c r="B1" s="58"/>
      <c r="C1" s="58"/>
      <c r="D1" s="58"/>
      <c r="E1" s="58"/>
      <c r="F1" s="58"/>
      <c r="G1" s="583" t="s">
        <v>95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ht="24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61" t="s">
        <v>440</v>
      </c>
      <c r="W2" s="58"/>
    </row>
    <row r="3" spans="1:23" ht="40.5" customHeight="1">
      <c r="A3" s="559" t="s">
        <v>238</v>
      </c>
      <c r="B3" s="560">
        <v>2101</v>
      </c>
      <c r="C3" s="561">
        <v>2102</v>
      </c>
      <c r="D3" s="561">
        <v>2103</v>
      </c>
      <c r="E3" s="561">
        <v>2104</v>
      </c>
      <c r="F3" s="561">
        <v>2105</v>
      </c>
      <c r="G3" s="561">
        <v>2106</v>
      </c>
      <c r="H3" s="561">
        <v>2107</v>
      </c>
      <c r="I3" s="561">
        <v>2108</v>
      </c>
      <c r="J3" s="561">
        <v>2109</v>
      </c>
      <c r="K3" s="561">
        <v>2110</v>
      </c>
      <c r="L3" s="561">
        <v>2111</v>
      </c>
      <c r="M3" s="560">
        <v>2112</v>
      </c>
      <c r="N3" s="561">
        <v>2113</v>
      </c>
      <c r="O3" s="561">
        <v>2114</v>
      </c>
      <c r="P3" s="561">
        <v>2115</v>
      </c>
      <c r="Q3" s="561">
        <v>2116</v>
      </c>
      <c r="R3" s="561">
        <v>2117</v>
      </c>
      <c r="S3" s="561">
        <v>2118</v>
      </c>
      <c r="T3" s="561">
        <v>2119</v>
      </c>
      <c r="U3" s="561">
        <v>2120</v>
      </c>
      <c r="V3" s="561">
        <v>2121</v>
      </c>
      <c r="W3" s="562"/>
    </row>
    <row r="4" spans="1:23" s="325" customFormat="1" ht="116.25" customHeight="1" thickBot="1">
      <c r="A4" s="568"/>
      <c r="B4" s="612" t="s">
        <v>355</v>
      </c>
      <c r="C4" s="582" t="s">
        <v>296</v>
      </c>
      <c r="D4" s="582" t="s">
        <v>356</v>
      </c>
      <c r="E4" s="582" t="s">
        <v>318</v>
      </c>
      <c r="F4" s="582" t="s">
        <v>357</v>
      </c>
      <c r="G4" s="582" t="s">
        <v>348</v>
      </c>
      <c r="H4" s="582" t="s">
        <v>358</v>
      </c>
      <c r="I4" s="582" t="s">
        <v>294</v>
      </c>
      <c r="J4" s="582" t="s">
        <v>322</v>
      </c>
      <c r="K4" s="582" t="s">
        <v>349</v>
      </c>
      <c r="L4" s="582" t="s">
        <v>305</v>
      </c>
      <c r="M4" s="612" t="s">
        <v>299</v>
      </c>
      <c r="N4" s="582" t="s">
        <v>300</v>
      </c>
      <c r="O4" s="582" t="s">
        <v>301</v>
      </c>
      <c r="P4" s="582" t="s">
        <v>295</v>
      </c>
      <c r="Q4" s="582" t="s">
        <v>302</v>
      </c>
      <c r="R4" s="582" t="s">
        <v>350</v>
      </c>
      <c r="S4" s="582" t="s">
        <v>297</v>
      </c>
      <c r="T4" s="582" t="s">
        <v>298</v>
      </c>
      <c r="U4" s="840" t="s">
        <v>359</v>
      </c>
      <c r="V4" s="582" t="s">
        <v>304</v>
      </c>
      <c r="W4" s="613" t="s">
        <v>351</v>
      </c>
    </row>
    <row r="5" spans="1:23" ht="19.5" hidden="1" thickBot="1">
      <c r="A5" s="563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4"/>
      <c r="N5" s="565"/>
      <c r="O5" s="565"/>
      <c r="P5" s="565"/>
      <c r="Q5" s="565"/>
      <c r="R5" s="565"/>
      <c r="S5" s="565"/>
      <c r="T5" s="565"/>
      <c r="U5" s="566"/>
      <c r="V5" s="565"/>
      <c r="W5" s="567"/>
    </row>
    <row r="6" spans="1:23" ht="19.5" hidden="1" thickBot="1">
      <c r="A6" s="563"/>
      <c r="B6" s="564"/>
      <c r="F6" s="565"/>
      <c r="G6" s="565"/>
      <c r="H6" s="565"/>
      <c r="K6" s="565"/>
      <c r="R6" s="565"/>
      <c r="S6" s="565"/>
      <c r="U6" s="566"/>
      <c r="W6" s="567"/>
    </row>
    <row r="7" spans="1:23" ht="19.5" hidden="1" thickBot="1">
      <c r="A7" s="563"/>
      <c r="B7" s="564"/>
      <c r="C7" s="565"/>
      <c r="D7" s="565"/>
      <c r="E7" s="565"/>
      <c r="F7" s="565"/>
      <c r="G7" s="565"/>
      <c r="H7" s="565"/>
      <c r="I7" s="565"/>
      <c r="J7" s="565"/>
      <c r="K7" s="565"/>
      <c r="L7" s="565"/>
      <c r="M7" s="564"/>
      <c r="N7" s="565"/>
      <c r="O7" s="565"/>
      <c r="P7" s="565"/>
      <c r="Q7" s="565"/>
      <c r="R7" s="565"/>
      <c r="S7" s="565"/>
      <c r="T7" s="565"/>
      <c r="U7" s="566"/>
      <c r="V7" s="565"/>
      <c r="W7" s="567"/>
    </row>
    <row r="8" spans="1:23" ht="19.5" hidden="1" thickBot="1">
      <c r="A8" s="568"/>
      <c r="B8" s="569"/>
      <c r="C8" s="570"/>
      <c r="D8" s="570"/>
      <c r="E8" s="570"/>
      <c r="F8" s="570"/>
      <c r="G8" s="570"/>
      <c r="H8" s="570"/>
      <c r="I8" s="570"/>
      <c r="J8" s="570"/>
      <c r="K8" s="570"/>
      <c r="L8" s="565"/>
      <c r="M8" s="569"/>
      <c r="N8" s="570"/>
      <c r="O8" s="570"/>
      <c r="P8" s="570"/>
      <c r="Q8" s="570"/>
      <c r="R8" s="570"/>
      <c r="S8" s="570"/>
      <c r="T8" s="570"/>
      <c r="U8" s="571"/>
      <c r="V8" s="570"/>
      <c r="W8" s="572"/>
    </row>
    <row r="9" spans="1:23" s="652" customFormat="1" ht="30" customHeight="1">
      <c r="A9" s="588" t="s">
        <v>405</v>
      </c>
      <c r="B9" s="614">
        <v>4901</v>
      </c>
      <c r="C9" s="590">
        <v>10141</v>
      </c>
      <c r="D9" s="590">
        <v>32785</v>
      </c>
      <c r="E9" s="590">
        <v>15469</v>
      </c>
      <c r="F9" s="590">
        <v>9393</v>
      </c>
      <c r="G9" s="590">
        <v>20972</v>
      </c>
      <c r="H9" s="590">
        <v>8886</v>
      </c>
      <c r="I9" s="590">
        <v>14825</v>
      </c>
      <c r="J9" s="590">
        <v>876</v>
      </c>
      <c r="K9" s="590">
        <v>50782</v>
      </c>
      <c r="L9" s="590">
        <v>706</v>
      </c>
      <c r="M9" s="614">
        <v>107</v>
      </c>
      <c r="N9" s="615" t="s">
        <v>404</v>
      </c>
      <c r="O9" s="615" t="s">
        <v>404</v>
      </c>
      <c r="P9" s="614">
        <v>10823</v>
      </c>
      <c r="Q9" s="590">
        <v>4784</v>
      </c>
      <c r="R9" s="590">
        <v>1222</v>
      </c>
      <c r="S9" s="590">
        <v>5771</v>
      </c>
      <c r="T9" s="590">
        <v>4775</v>
      </c>
      <c r="U9" s="590">
        <v>2131</v>
      </c>
      <c r="V9" s="616">
        <v>13841</v>
      </c>
      <c r="W9" s="617">
        <v>213190</v>
      </c>
    </row>
    <row r="10" spans="1:23" s="291" customFormat="1" ht="30" customHeight="1">
      <c r="A10" s="591" t="s">
        <v>94</v>
      </c>
      <c r="B10" s="618">
        <v>20</v>
      </c>
      <c r="C10" s="593">
        <v>41</v>
      </c>
      <c r="D10" s="593">
        <v>221</v>
      </c>
      <c r="E10" s="593">
        <v>88</v>
      </c>
      <c r="F10" s="593">
        <v>60</v>
      </c>
      <c r="G10" s="593">
        <v>130</v>
      </c>
      <c r="H10" s="593">
        <v>64</v>
      </c>
      <c r="I10" s="593">
        <v>114</v>
      </c>
      <c r="J10" s="593">
        <v>6</v>
      </c>
      <c r="K10" s="593">
        <v>338</v>
      </c>
      <c r="L10" s="593">
        <v>5</v>
      </c>
      <c r="M10" s="619">
        <v>0</v>
      </c>
      <c r="N10" s="620">
        <v>0</v>
      </c>
      <c r="O10" s="620">
        <v>0</v>
      </c>
      <c r="P10" s="618">
        <v>55</v>
      </c>
      <c r="Q10" s="593">
        <v>31</v>
      </c>
      <c r="R10" s="593">
        <v>12</v>
      </c>
      <c r="S10" s="593">
        <v>51</v>
      </c>
      <c r="T10" s="593">
        <v>29</v>
      </c>
      <c r="U10" s="593">
        <v>22</v>
      </c>
      <c r="V10" s="593">
        <v>86</v>
      </c>
      <c r="W10" s="126">
        <v>1373</v>
      </c>
    </row>
    <row r="11" spans="1:23" s="291" customFormat="1" ht="30" customHeight="1" thickBot="1">
      <c r="A11" s="621" t="s">
        <v>182</v>
      </c>
      <c r="B11" s="595">
        <v>4</v>
      </c>
      <c r="C11" s="101">
        <v>11</v>
      </c>
      <c r="D11" s="622">
        <v>71</v>
      </c>
      <c r="E11" s="596">
        <v>21</v>
      </c>
      <c r="F11" s="101">
        <v>10</v>
      </c>
      <c r="G11" s="596">
        <v>25</v>
      </c>
      <c r="H11" s="101">
        <v>16</v>
      </c>
      <c r="I11" s="596">
        <v>23</v>
      </c>
      <c r="J11" s="101">
        <v>1</v>
      </c>
      <c r="K11" s="596">
        <v>82</v>
      </c>
      <c r="L11" s="596">
        <v>0</v>
      </c>
      <c r="M11" s="596">
        <v>0</v>
      </c>
      <c r="N11" s="623">
        <v>0</v>
      </c>
      <c r="O11" s="623">
        <v>0</v>
      </c>
      <c r="P11" s="624">
        <v>13</v>
      </c>
      <c r="Q11" s="101">
        <v>4</v>
      </c>
      <c r="R11" s="596">
        <v>6</v>
      </c>
      <c r="S11" s="101">
        <v>15</v>
      </c>
      <c r="T11" s="596">
        <v>5</v>
      </c>
      <c r="U11" s="101">
        <v>6</v>
      </c>
      <c r="V11" s="596">
        <v>16</v>
      </c>
      <c r="W11" s="625">
        <v>329</v>
      </c>
    </row>
    <row r="12" spans="1:23" s="291" customFormat="1" ht="30" customHeight="1">
      <c r="A12" s="597" t="s">
        <v>126</v>
      </c>
      <c r="B12" s="626">
        <v>0</v>
      </c>
      <c r="C12" s="627">
        <v>4</v>
      </c>
      <c r="D12" s="627">
        <v>29</v>
      </c>
      <c r="E12" s="627">
        <v>9</v>
      </c>
      <c r="F12" s="627">
        <v>4</v>
      </c>
      <c r="G12" s="627">
        <v>12</v>
      </c>
      <c r="H12" s="627">
        <v>10</v>
      </c>
      <c r="I12" s="627">
        <v>8</v>
      </c>
      <c r="J12" s="627">
        <v>0</v>
      </c>
      <c r="K12" s="627">
        <v>30</v>
      </c>
      <c r="L12" s="593">
        <v>0</v>
      </c>
      <c r="M12" s="593">
        <v>0</v>
      </c>
      <c r="N12" s="593">
        <v>0</v>
      </c>
      <c r="O12" s="593">
        <v>0</v>
      </c>
      <c r="P12" s="626">
        <v>4</v>
      </c>
      <c r="Q12" s="627">
        <v>0</v>
      </c>
      <c r="R12" s="627">
        <v>2</v>
      </c>
      <c r="S12" s="627">
        <v>4</v>
      </c>
      <c r="T12" s="627">
        <v>1</v>
      </c>
      <c r="U12" s="627">
        <v>0</v>
      </c>
      <c r="V12" s="627">
        <v>4</v>
      </c>
      <c r="W12" s="617">
        <v>121</v>
      </c>
    </row>
    <row r="13" spans="1:23" s="291" customFormat="1" ht="30" customHeight="1">
      <c r="A13" s="591" t="s">
        <v>98</v>
      </c>
      <c r="B13" s="618">
        <v>2</v>
      </c>
      <c r="C13" s="593">
        <v>3</v>
      </c>
      <c r="D13" s="593">
        <v>20</v>
      </c>
      <c r="E13" s="593">
        <v>6</v>
      </c>
      <c r="F13" s="593">
        <v>3</v>
      </c>
      <c r="G13" s="593">
        <v>6</v>
      </c>
      <c r="H13" s="593">
        <v>5</v>
      </c>
      <c r="I13" s="593">
        <v>7</v>
      </c>
      <c r="J13" s="593">
        <v>1</v>
      </c>
      <c r="K13" s="593">
        <v>32</v>
      </c>
      <c r="L13" s="593">
        <v>0</v>
      </c>
      <c r="M13" s="593">
        <v>0</v>
      </c>
      <c r="N13" s="593">
        <v>0</v>
      </c>
      <c r="O13" s="593">
        <v>0</v>
      </c>
      <c r="P13" s="618">
        <v>3</v>
      </c>
      <c r="Q13" s="593">
        <v>3</v>
      </c>
      <c r="R13" s="593">
        <v>2</v>
      </c>
      <c r="S13" s="593">
        <v>7</v>
      </c>
      <c r="T13" s="593">
        <v>4</v>
      </c>
      <c r="U13" s="593">
        <v>3</v>
      </c>
      <c r="V13" s="593">
        <v>8</v>
      </c>
      <c r="W13" s="126">
        <v>115</v>
      </c>
    </row>
    <row r="14" spans="1:23" s="291" customFormat="1" ht="30" customHeight="1">
      <c r="A14" s="591" t="s">
        <v>128</v>
      </c>
      <c r="B14" s="618">
        <v>0</v>
      </c>
      <c r="C14" s="593">
        <v>1</v>
      </c>
      <c r="D14" s="593">
        <v>2</v>
      </c>
      <c r="E14" s="593">
        <v>0</v>
      </c>
      <c r="F14" s="593">
        <v>0</v>
      </c>
      <c r="G14" s="593">
        <v>2</v>
      </c>
      <c r="H14" s="593">
        <v>0</v>
      </c>
      <c r="I14" s="593">
        <v>0</v>
      </c>
      <c r="J14" s="593">
        <v>0</v>
      </c>
      <c r="K14" s="593">
        <v>2</v>
      </c>
      <c r="L14" s="593">
        <v>0</v>
      </c>
      <c r="M14" s="593">
        <v>0</v>
      </c>
      <c r="N14" s="593">
        <v>0</v>
      </c>
      <c r="O14" s="593">
        <v>0</v>
      </c>
      <c r="P14" s="618">
        <v>0</v>
      </c>
      <c r="Q14" s="593">
        <v>0</v>
      </c>
      <c r="R14" s="593">
        <v>1</v>
      </c>
      <c r="S14" s="593">
        <v>0</v>
      </c>
      <c r="T14" s="593">
        <v>0</v>
      </c>
      <c r="U14" s="593">
        <v>0</v>
      </c>
      <c r="V14" s="593">
        <v>0</v>
      </c>
      <c r="W14" s="126">
        <v>8</v>
      </c>
    </row>
    <row r="15" spans="1:23" s="291" customFormat="1" ht="30" customHeight="1">
      <c r="A15" s="598" t="s">
        <v>99</v>
      </c>
      <c r="B15" s="618">
        <v>1</v>
      </c>
      <c r="C15" s="593">
        <v>1</v>
      </c>
      <c r="D15" s="593">
        <v>7</v>
      </c>
      <c r="E15" s="593">
        <v>2</v>
      </c>
      <c r="F15" s="593">
        <v>1</v>
      </c>
      <c r="G15" s="593">
        <v>4</v>
      </c>
      <c r="H15" s="593">
        <v>0</v>
      </c>
      <c r="I15" s="593">
        <v>3</v>
      </c>
      <c r="J15" s="593">
        <v>0</v>
      </c>
      <c r="K15" s="593">
        <v>5</v>
      </c>
      <c r="L15" s="593">
        <v>0</v>
      </c>
      <c r="M15" s="593">
        <v>0</v>
      </c>
      <c r="N15" s="593">
        <v>0</v>
      </c>
      <c r="O15" s="593">
        <v>0</v>
      </c>
      <c r="P15" s="618">
        <v>2</v>
      </c>
      <c r="Q15" s="593">
        <v>0</v>
      </c>
      <c r="R15" s="593">
        <v>1</v>
      </c>
      <c r="S15" s="593">
        <v>3</v>
      </c>
      <c r="T15" s="593">
        <v>0</v>
      </c>
      <c r="U15" s="593">
        <v>2</v>
      </c>
      <c r="V15" s="593">
        <v>0</v>
      </c>
      <c r="W15" s="126">
        <v>32</v>
      </c>
    </row>
    <row r="16" spans="1:23" s="291" customFormat="1" ht="30" customHeight="1" thickBot="1">
      <c r="A16" s="594" t="s">
        <v>129</v>
      </c>
      <c r="B16" s="624">
        <v>1</v>
      </c>
      <c r="C16" s="596">
        <v>2</v>
      </c>
      <c r="D16" s="596">
        <v>13</v>
      </c>
      <c r="E16" s="596">
        <v>4</v>
      </c>
      <c r="F16" s="596">
        <v>2</v>
      </c>
      <c r="G16" s="596">
        <v>1</v>
      </c>
      <c r="H16" s="596">
        <v>1</v>
      </c>
      <c r="I16" s="596">
        <v>5</v>
      </c>
      <c r="J16" s="596">
        <v>0</v>
      </c>
      <c r="K16" s="596">
        <v>13</v>
      </c>
      <c r="L16" s="596">
        <v>0</v>
      </c>
      <c r="M16" s="596">
        <v>0</v>
      </c>
      <c r="N16" s="596">
        <v>0</v>
      </c>
      <c r="O16" s="596">
        <v>0</v>
      </c>
      <c r="P16" s="624">
        <v>4</v>
      </c>
      <c r="Q16" s="596">
        <v>1</v>
      </c>
      <c r="R16" s="596">
        <v>0</v>
      </c>
      <c r="S16" s="596">
        <v>1</v>
      </c>
      <c r="T16" s="596">
        <v>0</v>
      </c>
      <c r="U16" s="596">
        <v>1</v>
      </c>
      <c r="V16" s="596">
        <v>4</v>
      </c>
      <c r="W16" s="128">
        <v>53</v>
      </c>
    </row>
    <row r="17" spans="1:23" ht="30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</row>
    <row r="18" spans="1:23" ht="40.5" customHeight="1">
      <c r="A18" s="289" t="s">
        <v>353</v>
      </c>
      <c r="B18" s="58"/>
      <c r="C18" s="58"/>
      <c r="D18" s="58"/>
      <c r="E18" s="58"/>
      <c r="F18" s="58"/>
      <c r="G18" s="583" t="s">
        <v>95</v>
      </c>
      <c r="H18" s="57" t="s">
        <v>346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</row>
    <row r="19" spans="1:23" ht="24" customHeight="1" thickBo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61" t="s">
        <v>440</v>
      </c>
      <c r="W19" s="58"/>
    </row>
    <row r="20" spans="1:23" ht="40.5" customHeight="1">
      <c r="A20" s="579" t="s">
        <v>238</v>
      </c>
      <c r="B20" s="560">
        <v>2101</v>
      </c>
      <c r="C20" s="561">
        <v>2102</v>
      </c>
      <c r="D20" s="561">
        <v>2103</v>
      </c>
      <c r="E20" s="561">
        <v>2104</v>
      </c>
      <c r="F20" s="561">
        <v>2105</v>
      </c>
      <c r="G20" s="561">
        <v>2106</v>
      </c>
      <c r="H20" s="561">
        <v>2107</v>
      </c>
      <c r="I20" s="561">
        <v>2108</v>
      </c>
      <c r="J20" s="561">
        <v>2109</v>
      </c>
      <c r="K20" s="561">
        <v>2110</v>
      </c>
      <c r="L20" s="561">
        <v>2111</v>
      </c>
      <c r="M20" s="561">
        <v>2112</v>
      </c>
      <c r="N20" s="561">
        <v>2113</v>
      </c>
      <c r="O20" s="561">
        <v>2114</v>
      </c>
      <c r="P20" s="561">
        <v>2115</v>
      </c>
      <c r="Q20" s="561">
        <v>2116</v>
      </c>
      <c r="R20" s="561">
        <v>2117</v>
      </c>
      <c r="S20" s="561">
        <v>2118</v>
      </c>
      <c r="T20" s="561">
        <v>2119</v>
      </c>
      <c r="U20" s="561">
        <v>2120</v>
      </c>
      <c r="V20" s="561">
        <v>2121</v>
      </c>
      <c r="W20" s="562"/>
    </row>
    <row r="21" spans="1:23" ht="18.75" customHeight="1">
      <c r="A21" s="580"/>
      <c r="B21" s="564"/>
      <c r="C21" s="565"/>
      <c r="D21" s="565"/>
      <c r="E21" s="565"/>
      <c r="F21" s="565" t="s">
        <v>308</v>
      </c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729" t="s">
        <v>309</v>
      </c>
      <c r="V21" s="565"/>
      <c r="W21" s="567"/>
    </row>
    <row r="22" spans="1:23" ht="18.75" customHeight="1">
      <c r="A22" s="580"/>
      <c r="B22" s="564" t="s">
        <v>310</v>
      </c>
      <c r="C22" s="565"/>
      <c r="D22" s="565"/>
      <c r="E22" s="565"/>
      <c r="F22" s="565" t="s">
        <v>311</v>
      </c>
      <c r="G22" s="565" t="s">
        <v>312</v>
      </c>
      <c r="H22" s="565" t="s">
        <v>313</v>
      </c>
      <c r="I22" s="565"/>
      <c r="J22" s="565"/>
      <c r="K22" s="565" t="s">
        <v>314</v>
      </c>
      <c r="L22" s="565"/>
      <c r="M22" s="565"/>
      <c r="N22" s="565"/>
      <c r="O22" s="565"/>
      <c r="P22" s="565"/>
      <c r="Q22" s="565"/>
      <c r="R22" s="565"/>
      <c r="S22" s="565"/>
      <c r="T22" s="565"/>
      <c r="U22" s="729" t="s">
        <v>315</v>
      </c>
      <c r="V22" s="565"/>
      <c r="W22" s="567" t="s">
        <v>316</v>
      </c>
    </row>
    <row r="23" spans="1:23" ht="18.75" customHeight="1">
      <c r="A23" s="580"/>
      <c r="B23" s="564" t="s">
        <v>317</v>
      </c>
      <c r="C23" s="565" t="s">
        <v>296</v>
      </c>
      <c r="D23" s="565" t="s">
        <v>291</v>
      </c>
      <c r="E23" s="565" t="s">
        <v>318</v>
      </c>
      <c r="F23" s="565" t="s">
        <v>319</v>
      </c>
      <c r="G23" s="565" t="s">
        <v>320</v>
      </c>
      <c r="H23" s="565" t="s">
        <v>321</v>
      </c>
      <c r="I23" s="565" t="s">
        <v>294</v>
      </c>
      <c r="J23" s="565" t="s">
        <v>322</v>
      </c>
      <c r="K23" s="565" t="s">
        <v>323</v>
      </c>
      <c r="L23" s="565" t="s">
        <v>305</v>
      </c>
      <c r="M23" s="565" t="s">
        <v>299</v>
      </c>
      <c r="N23" s="565" t="s">
        <v>300</v>
      </c>
      <c r="O23" s="565" t="s">
        <v>301</v>
      </c>
      <c r="P23" s="565" t="s">
        <v>295</v>
      </c>
      <c r="Q23" s="565" t="s">
        <v>302</v>
      </c>
      <c r="R23" s="565" t="s">
        <v>324</v>
      </c>
      <c r="S23" s="565" t="s">
        <v>325</v>
      </c>
      <c r="T23" s="565" t="s">
        <v>298</v>
      </c>
      <c r="U23" s="729" t="s">
        <v>326</v>
      </c>
      <c r="V23" s="565" t="s">
        <v>304</v>
      </c>
      <c r="W23" s="567" t="s">
        <v>327</v>
      </c>
    </row>
    <row r="24" spans="1:23" ht="18.75" customHeight="1">
      <c r="A24" s="580"/>
      <c r="B24" s="564" t="s">
        <v>328</v>
      </c>
      <c r="C24" s="565"/>
      <c r="D24" s="565"/>
      <c r="E24" s="565"/>
      <c r="F24" s="565" t="s">
        <v>329</v>
      </c>
      <c r="G24" s="565" t="s">
        <v>330</v>
      </c>
      <c r="H24" s="565" t="s">
        <v>331</v>
      </c>
      <c r="I24" s="565"/>
      <c r="J24" s="565"/>
      <c r="K24" s="565" t="s">
        <v>332</v>
      </c>
      <c r="L24" s="565"/>
      <c r="M24" s="565"/>
      <c r="N24" s="565"/>
      <c r="O24" s="565"/>
      <c r="P24" s="565"/>
      <c r="Q24" s="565"/>
      <c r="R24" s="565" t="s">
        <v>333</v>
      </c>
      <c r="S24" s="565" t="s">
        <v>334</v>
      </c>
      <c r="T24" s="565"/>
      <c r="U24" s="729" t="s">
        <v>335</v>
      </c>
      <c r="V24" s="565"/>
      <c r="W24" s="567"/>
    </row>
    <row r="25" spans="1:23" ht="23.25" customHeight="1" thickBot="1">
      <c r="A25" s="581"/>
      <c r="B25" s="569"/>
      <c r="C25" s="570"/>
      <c r="D25" s="570"/>
      <c r="E25" s="570"/>
      <c r="F25" s="570" t="s">
        <v>336</v>
      </c>
      <c r="G25" s="570"/>
      <c r="H25" s="570" t="s">
        <v>337</v>
      </c>
      <c r="I25" s="570"/>
      <c r="J25" s="570"/>
      <c r="K25" s="570"/>
      <c r="L25" s="570"/>
      <c r="M25" s="570"/>
      <c r="N25" s="570"/>
      <c r="O25" s="570"/>
      <c r="P25" s="570"/>
      <c r="Q25" s="570"/>
      <c r="R25" s="570"/>
      <c r="S25" s="570"/>
      <c r="T25" s="570"/>
      <c r="U25" s="730" t="s">
        <v>338</v>
      </c>
      <c r="V25" s="570"/>
      <c r="W25" s="572"/>
    </row>
    <row r="26" spans="1:23" ht="30" customHeight="1">
      <c r="A26" s="573" t="s">
        <v>110</v>
      </c>
      <c r="B26" s="599">
        <v>7.975200559777391</v>
      </c>
      <c r="C26" s="600">
        <v>16.502042211120692</v>
      </c>
      <c r="D26" s="600">
        <v>53.34971441589507</v>
      </c>
      <c r="E26" s="600">
        <v>25.172082729891137</v>
      </c>
      <c r="F26" s="600">
        <v>15.28485183799001</v>
      </c>
      <c r="G26" s="600">
        <v>34.12689372365873</v>
      </c>
      <c r="H26" s="600">
        <v>14.45983109042683</v>
      </c>
      <c r="I26" s="600">
        <v>24.124127381901616</v>
      </c>
      <c r="J26" s="600">
        <v>1.425479634842888</v>
      </c>
      <c r="K26" s="600">
        <v>82.63551006460222</v>
      </c>
      <c r="L26" s="600">
        <v>1.1488454591313686</v>
      </c>
      <c r="M26" s="600">
        <v>0.17411680471254457</v>
      </c>
      <c r="N26" s="615" t="s">
        <v>361</v>
      </c>
      <c r="O26" s="615" t="s">
        <v>361</v>
      </c>
      <c r="P26" s="600">
        <v>17.611833433681024</v>
      </c>
      <c r="Q26" s="600">
        <v>7.78481115649358</v>
      </c>
      <c r="R26" s="600">
        <v>1.9885115454086864</v>
      </c>
      <c r="S26" s="600">
        <v>9.39091663547752</v>
      </c>
      <c r="T26" s="600">
        <v>7.770165817779442</v>
      </c>
      <c r="U26" s="600">
        <v>3.467690755536752</v>
      </c>
      <c r="V26" s="600">
        <v>22.52290368248906</v>
      </c>
      <c r="W26" s="629">
        <v>346.91552894081656</v>
      </c>
    </row>
    <row r="27" spans="1:23" ht="30" customHeight="1">
      <c r="A27" s="574" t="s">
        <v>94</v>
      </c>
      <c r="B27" s="602">
        <v>5.149330587023687</v>
      </c>
      <c r="C27" s="602">
        <v>10.556127703398559</v>
      </c>
      <c r="D27" s="602">
        <v>56.900102986611735</v>
      </c>
      <c r="E27" s="602">
        <v>22.657054582904223</v>
      </c>
      <c r="F27" s="602">
        <v>15.44799176107106</v>
      </c>
      <c r="G27" s="602">
        <v>33.470648815653966</v>
      </c>
      <c r="H27" s="602">
        <v>16.477857878475795</v>
      </c>
      <c r="I27" s="602">
        <v>29.351184346035016</v>
      </c>
      <c r="J27" s="602">
        <v>1.544799176107106</v>
      </c>
      <c r="K27" s="602">
        <v>87.0236869207003</v>
      </c>
      <c r="L27" s="602">
        <v>1.2873326467559219</v>
      </c>
      <c r="M27" s="602">
        <v>0</v>
      </c>
      <c r="N27" s="620" t="s">
        <v>361</v>
      </c>
      <c r="O27" s="620" t="s">
        <v>361</v>
      </c>
      <c r="P27" s="602">
        <v>14.16065911431514</v>
      </c>
      <c r="Q27" s="602">
        <v>7.981462409886714</v>
      </c>
      <c r="R27" s="602">
        <v>3.089598352214212</v>
      </c>
      <c r="S27" s="602">
        <v>13.130792996910403</v>
      </c>
      <c r="T27" s="602">
        <v>7.466529351184345</v>
      </c>
      <c r="U27" s="602">
        <v>5.664263645726056</v>
      </c>
      <c r="V27" s="602">
        <v>22.142121524201855</v>
      </c>
      <c r="W27" s="630">
        <v>353.50154479917614</v>
      </c>
    </row>
    <row r="28" spans="1:23" ht="30" customHeight="1" thickBot="1">
      <c r="A28" s="575" t="s">
        <v>182</v>
      </c>
      <c r="B28" s="604">
        <v>4.344143009187862</v>
      </c>
      <c r="C28" s="605">
        <v>11.946393275266622</v>
      </c>
      <c r="D28" s="605">
        <v>77.10853841308456</v>
      </c>
      <c r="E28" s="605">
        <v>22.80675079823628</v>
      </c>
      <c r="F28" s="605">
        <v>10.860357522969656</v>
      </c>
      <c r="G28" s="605">
        <v>27.15089380742414</v>
      </c>
      <c r="H28" s="605">
        <v>17.376572036751448</v>
      </c>
      <c r="I28" s="605">
        <v>24.978822302830206</v>
      </c>
      <c r="J28" s="605">
        <v>1.0860357522969655</v>
      </c>
      <c r="K28" s="605">
        <v>89.05493168835118</v>
      </c>
      <c r="L28" s="605">
        <v>0</v>
      </c>
      <c r="M28" s="605">
        <v>0</v>
      </c>
      <c r="N28" s="623" t="s">
        <v>361</v>
      </c>
      <c r="O28" s="623" t="s">
        <v>361</v>
      </c>
      <c r="P28" s="611">
        <v>14.118464779860554</v>
      </c>
      <c r="Q28" s="605">
        <v>4.344143009187862</v>
      </c>
      <c r="R28" s="605">
        <v>6.516214513781794</v>
      </c>
      <c r="S28" s="605">
        <v>16.290536284454486</v>
      </c>
      <c r="T28" s="605">
        <v>5.430178761484828</v>
      </c>
      <c r="U28" s="605">
        <v>6.516214513781794</v>
      </c>
      <c r="V28" s="605">
        <v>17.376572036751448</v>
      </c>
      <c r="W28" s="606">
        <v>357.3057625057017</v>
      </c>
    </row>
    <row r="29" spans="1:23" ht="30" customHeight="1">
      <c r="A29" s="576" t="s">
        <v>126</v>
      </c>
      <c r="B29" s="631">
        <v>0</v>
      </c>
      <c r="C29" s="607">
        <v>12.264295569523224</v>
      </c>
      <c r="D29" s="607">
        <v>88.91614287904339</v>
      </c>
      <c r="E29" s="607">
        <v>27.594665031427258</v>
      </c>
      <c r="F29" s="607">
        <v>12.264295569523224</v>
      </c>
      <c r="G29" s="607">
        <v>36.792886708569675</v>
      </c>
      <c r="H29" s="607">
        <v>30.660738923808065</v>
      </c>
      <c r="I29" s="607">
        <v>24.528591139046448</v>
      </c>
      <c r="J29" s="607">
        <v>0</v>
      </c>
      <c r="K29" s="607">
        <v>91.98221677142419</v>
      </c>
      <c r="L29" s="607">
        <v>0</v>
      </c>
      <c r="M29" s="607">
        <v>0</v>
      </c>
      <c r="N29" s="628" t="s">
        <v>361</v>
      </c>
      <c r="O29" s="628" t="s">
        <v>361</v>
      </c>
      <c r="P29" s="607">
        <v>12.264295569523224</v>
      </c>
      <c r="Q29" s="607">
        <v>0</v>
      </c>
      <c r="R29" s="607">
        <v>6.132147784761612</v>
      </c>
      <c r="S29" s="607">
        <v>12.264295569523224</v>
      </c>
      <c r="T29" s="607">
        <v>3.066073892380806</v>
      </c>
      <c r="U29" s="607">
        <v>0</v>
      </c>
      <c r="V29" s="607">
        <v>12.264295569523224</v>
      </c>
      <c r="W29" s="632">
        <v>370.9949409780776</v>
      </c>
    </row>
    <row r="30" spans="1:23" ht="30" customHeight="1">
      <c r="A30" s="574" t="s">
        <v>98</v>
      </c>
      <c r="B30" s="631">
        <v>4.797543657647284</v>
      </c>
      <c r="C30" s="607">
        <v>7.196315486470928</v>
      </c>
      <c r="D30" s="607">
        <v>47.975436576472845</v>
      </c>
      <c r="E30" s="607">
        <v>14.392630972941856</v>
      </c>
      <c r="F30" s="607">
        <v>7.196315486470928</v>
      </c>
      <c r="G30" s="607">
        <v>14.392630972941856</v>
      </c>
      <c r="H30" s="607">
        <v>11.993859144118211</v>
      </c>
      <c r="I30" s="607">
        <v>16.791402801765496</v>
      </c>
      <c r="J30" s="607">
        <v>2.398771828823642</v>
      </c>
      <c r="K30" s="607">
        <v>76.76069852235655</v>
      </c>
      <c r="L30" s="607">
        <v>0</v>
      </c>
      <c r="M30" s="607">
        <v>0</v>
      </c>
      <c r="N30" s="620" t="s">
        <v>352</v>
      </c>
      <c r="O30" s="620" t="s">
        <v>352</v>
      </c>
      <c r="P30" s="607">
        <v>7.196315486470928</v>
      </c>
      <c r="Q30" s="607">
        <v>7.196315486470928</v>
      </c>
      <c r="R30" s="607">
        <v>4.797543657647284</v>
      </c>
      <c r="S30" s="607">
        <v>16.791402801765496</v>
      </c>
      <c r="T30" s="607">
        <v>9.595087315294569</v>
      </c>
      <c r="U30" s="607">
        <v>7.196315486470928</v>
      </c>
      <c r="V30" s="607">
        <v>19.190174630589137</v>
      </c>
      <c r="W30" s="632">
        <v>275.8587603147189</v>
      </c>
    </row>
    <row r="31" spans="1:23" ht="30" customHeight="1">
      <c r="A31" s="574" t="s">
        <v>114</v>
      </c>
      <c r="B31" s="631">
        <v>0</v>
      </c>
      <c r="C31" s="607">
        <v>70.32348804500704</v>
      </c>
      <c r="D31" s="607">
        <v>140.64697609001408</v>
      </c>
      <c r="E31" s="607">
        <v>0</v>
      </c>
      <c r="F31" s="607">
        <v>0</v>
      </c>
      <c r="G31" s="607">
        <v>140.64697609001408</v>
      </c>
      <c r="H31" s="607">
        <v>0</v>
      </c>
      <c r="I31" s="607">
        <v>0</v>
      </c>
      <c r="J31" s="607">
        <v>0</v>
      </c>
      <c r="K31" s="607">
        <v>140.64697609001408</v>
      </c>
      <c r="L31" s="607">
        <v>0</v>
      </c>
      <c r="M31" s="607">
        <v>0</v>
      </c>
      <c r="N31" s="620" t="s">
        <v>352</v>
      </c>
      <c r="O31" s="620" t="s">
        <v>352</v>
      </c>
      <c r="P31" s="607">
        <v>0</v>
      </c>
      <c r="Q31" s="607">
        <v>0</v>
      </c>
      <c r="R31" s="607">
        <v>70.32348804500704</v>
      </c>
      <c r="S31" s="607">
        <v>0</v>
      </c>
      <c r="T31" s="607">
        <v>0</v>
      </c>
      <c r="U31" s="607">
        <v>0</v>
      </c>
      <c r="V31" s="607">
        <v>0</v>
      </c>
      <c r="W31" s="632">
        <v>562.5879043600563</v>
      </c>
    </row>
    <row r="32" spans="1:23" ht="30" customHeight="1">
      <c r="A32" s="577" t="s">
        <v>99</v>
      </c>
      <c r="B32" s="631">
        <v>18.38235294117647</v>
      </c>
      <c r="C32" s="607">
        <v>18.38235294117647</v>
      </c>
      <c r="D32" s="607">
        <v>128.6764705882353</v>
      </c>
      <c r="E32" s="607">
        <v>36.76470588235294</v>
      </c>
      <c r="F32" s="607">
        <v>18.38235294117647</v>
      </c>
      <c r="G32" s="607">
        <v>73.52941176470588</v>
      </c>
      <c r="H32" s="607">
        <v>0</v>
      </c>
      <c r="I32" s="607">
        <v>55.14705882352941</v>
      </c>
      <c r="J32" s="607">
        <v>0</v>
      </c>
      <c r="K32" s="607">
        <v>91.91176470588235</v>
      </c>
      <c r="L32" s="607">
        <v>0</v>
      </c>
      <c r="M32" s="607">
        <v>0</v>
      </c>
      <c r="N32" s="620" t="s">
        <v>360</v>
      </c>
      <c r="O32" s="620" t="s">
        <v>360</v>
      </c>
      <c r="P32" s="607">
        <v>36.76470588235294</v>
      </c>
      <c r="Q32" s="607">
        <v>0</v>
      </c>
      <c r="R32" s="607">
        <v>18.38235294117647</v>
      </c>
      <c r="S32" s="607">
        <v>55.14705882352941</v>
      </c>
      <c r="T32" s="607">
        <v>0</v>
      </c>
      <c r="U32" s="607">
        <v>36.76470588235294</v>
      </c>
      <c r="V32" s="607">
        <v>0</v>
      </c>
      <c r="W32" s="632">
        <v>588.2352941176471</v>
      </c>
    </row>
    <row r="33" spans="1:23" ht="30" customHeight="1" thickBot="1">
      <c r="A33" s="578" t="s">
        <v>129</v>
      </c>
      <c r="B33" s="633">
        <v>9.163383121048291</v>
      </c>
      <c r="C33" s="634">
        <v>18.326766242096582</v>
      </c>
      <c r="D33" s="634">
        <v>119.12398057362778</v>
      </c>
      <c r="E33" s="634">
        <v>36.653532484193164</v>
      </c>
      <c r="F33" s="634">
        <v>18.326766242096582</v>
      </c>
      <c r="G33" s="634">
        <v>9.163383121048291</v>
      </c>
      <c r="H33" s="634">
        <v>9.163383121048291</v>
      </c>
      <c r="I33" s="634">
        <v>45.816915605241455</v>
      </c>
      <c r="J33" s="634">
        <v>0</v>
      </c>
      <c r="K33" s="634">
        <v>119.12398057362778</v>
      </c>
      <c r="L33" s="634">
        <v>0</v>
      </c>
      <c r="M33" s="634">
        <v>0</v>
      </c>
      <c r="N33" s="623" t="s">
        <v>68</v>
      </c>
      <c r="O33" s="623" t="s">
        <v>68</v>
      </c>
      <c r="P33" s="634">
        <v>36.653532484193164</v>
      </c>
      <c r="Q33" s="634">
        <v>9.163383121048291</v>
      </c>
      <c r="R33" s="634">
        <v>0</v>
      </c>
      <c r="S33" s="634">
        <v>9.163383121048291</v>
      </c>
      <c r="T33" s="634">
        <v>0</v>
      </c>
      <c r="U33" s="634">
        <v>9.163383121048291</v>
      </c>
      <c r="V33" s="634">
        <v>36.653532484193164</v>
      </c>
      <c r="W33" s="635">
        <v>485.6593054155594</v>
      </c>
    </row>
    <row r="34" spans="1:4" s="647" customFormat="1" ht="20.25" customHeight="1">
      <c r="A34" s="107" t="s">
        <v>354</v>
      </c>
      <c r="D34" s="646" t="s">
        <v>441</v>
      </c>
    </row>
    <row r="35" s="645" customFormat="1" ht="18" customHeight="1">
      <c r="D35" s="646" t="s">
        <v>442</v>
      </c>
    </row>
  </sheetData>
  <sheetProtection/>
  <printOptions/>
  <pageMargins left="0.6692913385826772" right="0.6692913385826772" top="0.7480314960629921" bottom="0.7480314960629921" header="0.2755905511811024" footer="0.2755905511811024"/>
  <pageSetup firstPageNumber="14" useFirstPageNumber="1" fitToHeight="1" fitToWidth="1" horizontalDpi="600" verticalDpi="600" orientation="landscape" paperSize="9" scale="50" r:id="rId1"/>
  <headerFooter alignWithMargins="0">
    <oddFooter>&amp;C&amp;18-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W35"/>
  <sheetViews>
    <sheetView view="pageBreakPreview" zoomScale="60" zoomScalePageLayoutView="0" workbookViewId="0" topLeftCell="G1">
      <selection activeCell="U18" sqref="U18"/>
    </sheetView>
  </sheetViews>
  <sheetFormatPr defaultColWidth="9.00390625" defaultRowHeight="13.5"/>
  <cols>
    <col min="1" max="1" width="10.625" style="735" customWidth="1"/>
    <col min="2" max="22" width="11.625" style="735" customWidth="1"/>
    <col min="23" max="23" width="12.875" style="735" customWidth="1"/>
    <col min="24" max="16384" width="9.00390625" style="735" customWidth="1"/>
  </cols>
  <sheetData>
    <row r="1" spans="1:23" ht="40.5" customHeight="1">
      <c r="A1" s="732" t="s">
        <v>362</v>
      </c>
      <c r="B1" s="733"/>
      <c r="C1" s="733"/>
      <c r="D1" s="733"/>
      <c r="E1" s="733"/>
      <c r="F1" s="733"/>
      <c r="G1" s="734" t="s">
        <v>96</v>
      </c>
      <c r="I1" s="733"/>
      <c r="J1" s="733"/>
      <c r="K1" s="733"/>
      <c r="L1" s="733"/>
      <c r="M1" s="733"/>
      <c r="N1" s="733"/>
      <c r="O1" s="733"/>
      <c r="P1" s="733"/>
      <c r="Q1" s="733"/>
      <c r="R1" s="733"/>
      <c r="S1" s="733"/>
      <c r="T1" s="733"/>
      <c r="U1" s="733"/>
      <c r="V1" s="733"/>
      <c r="W1" s="733"/>
    </row>
    <row r="2" spans="1:23" ht="24" customHeight="1" thickBot="1">
      <c r="A2" s="733"/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6" t="s">
        <v>440</v>
      </c>
      <c r="W2" s="733"/>
    </row>
    <row r="3" spans="1:23" ht="39.75" customHeight="1">
      <c r="A3" s="737" t="s">
        <v>238</v>
      </c>
      <c r="B3" s="738">
        <v>2101</v>
      </c>
      <c r="C3" s="739">
        <v>2102</v>
      </c>
      <c r="D3" s="739">
        <v>2103</v>
      </c>
      <c r="E3" s="739">
        <v>2104</v>
      </c>
      <c r="F3" s="739">
        <v>2105</v>
      </c>
      <c r="G3" s="739">
        <v>2106</v>
      </c>
      <c r="H3" s="739">
        <v>2107</v>
      </c>
      <c r="I3" s="739">
        <v>2108</v>
      </c>
      <c r="J3" s="739">
        <v>2109</v>
      </c>
      <c r="K3" s="739">
        <v>2110</v>
      </c>
      <c r="L3" s="739">
        <v>2111</v>
      </c>
      <c r="M3" s="739">
        <v>2112</v>
      </c>
      <c r="N3" s="739">
        <v>2113</v>
      </c>
      <c r="O3" s="739">
        <v>2114</v>
      </c>
      <c r="P3" s="739">
        <v>2115</v>
      </c>
      <c r="Q3" s="739">
        <v>2116</v>
      </c>
      <c r="R3" s="739">
        <v>2117</v>
      </c>
      <c r="S3" s="739">
        <v>2118</v>
      </c>
      <c r="T3" s="739">
        <v>2119</v>
      </c>
      <c r="U3" s="739">
        <v>2120</v>
      </c>
      <c r="V3" s="739">
        <v>2121</v>
      </c>
      <c r="W3" s="740"/>
    </row>
    <row r="4" spans="1:23" ht="112.5" customHeight="1" thickBot="1">
      <c r="A4" s="741"/>
      <c r="B4" s="742" t="s">
        <v>416</v>
      </c>
      <c r="C4" s="743" t="s">
        <v>296</v>
      </c>
      <c r="D4" s="743" t="s">
        <v>417</v>
      </c>
      <c r="E4" s="743" t="s">
        <v>318</v>
      </c>
      <c r="F4" s="743" t="s">
        <v>418</v>
      </c>
      <c r="G4" s="743" t="s">
        <v>348</v>
      </c>
      <c r="H4" s="743" t="s">
        <v>419</v>
      </c>
      <c r="I4" s="743" t="s">
        <v>294</v>
      </c>
      <c r="J4" s="743" t="s">
        <v>322</v>
      </c>
      <c r="K4" s="743" t="s">
        <v>420</v>
      </c>
      <c r="L4" s="743" t="s">
        <v>305</v>
      </c>
      <c r="M4" s="742" t="s">
        <v>299</v>
      </c>
      <c r="N4" s="743" t="s">
        <v>300</v>
      </c>
      <c r="O4" s="743" t="s">
        <v>301</v>
      </c>
      <c r="P4" s="743" t="s">
        <v>295</v>
      </c>
      <c r="Q4" s="743" t="s">
        <v>302</v>
      </c>
      <c r="R4" s="743" t="s">
        <v>421</v>
      </c>
      <c r="S4" s="743" t="s">
        <v>297</v>
      </c>
      <c r="T4" s="743" t="s">
        <v>298</v>
      </c>
      <c r="U4" s="841" t="s">
        <v>422</v>
      </c>
      <c r="V4" s="743" t="s">
        <v>304</v>
      </c>
      <c r="W4" s="744" t="s">
        <v>363</v>
      </c>
    </row>
    <row r="5" spans="1:23" ht="19.5" hidden="1" thickBot="1">
      <c r="A5" s="745"/>
      <c r="C5" s="746"/>
      <c r="D5" s="746"/>
      <c r="E5" s="746"/>
      <c r="F5" s="746"/>
      <c r="G5" s="746"/>
      <c r="H5" s="746"/>
      <c r="I5" s="746"/>
      <c r="J5" s="746"/>
      <c r="K5" s="746"/>
      <c r="L5" s="746"/>
      <c r="M5" s="747"/>
      <c r="N5" s="746"/>
      <c r="O5" s="746"/>
      <c r="P5" s="746"/>
      <c r="Q5" s="746"/>
      <c r="R5" s="746"/>
      <c r="S5" s="746"/>
      <c r="T5" s="746"/>
      <c r="U5" s="748"/>
      <c r="V5" s="746"/>
      <c r="W5" s="749"/>
    </row>
    <row r="6" spans="1:23" ht="19.5" hidden="1" thickBot="1">
      <c r="A6" s="745"/>
      <c r="B6" s="747"/>
      <c r="F6" s="746"/>
      <c r="G6" s="746"/>
      <c r="H6" s="746"/>
      <c r="K6" s="746"/>
      <c r="R6" s="746"/>
      <c r="S6" s="746"/>
      <c r="U6" s="748"/>
      <c r="W6" s="749"/>
    </row>
    <row r="7" spans="1:23" ht="19.5" hidden="1" thickBot="1">
      <c r="A7" s="745"/>
      <c r="B7" s="747"/>
      <c r="C7" s="746"/>
      <c r="D7" s="746"/>
      <c r="E7" s="746"/>
      <c r="F7" s="746"/>
      <c r="G7" s="746"/>
      <c r="H7" s="746"/>
      <c r="I7" s="746"/>
      <c r="J7" s="746"/>
      <c r="K7" s="746"/>
      <c r="L7" s="746"/>
      <c r="M7" s="747"/>
      <c r="N7" s="746"/>
      <c r="O7" s="746"/>
      <c r="P7" s="746"/>
      <c r="Q7" s="746"/>
      <c r="R7" s="746"/>
      <c r="S7" s="746"/>
      <c r="T7" s="746"/>
      <c r="U7" s="748"/>
      <c r="V7" s="746"/>
      <c r="W7" s="749"/>
    </row>
    <row r="8" spans="1:23" ht="19.5" hidden="1" thickBot="1">
      <c r="A8" s="741"/>
      <c r="B8" s="750"/>
      <c r="C8" s="751"/>
      <c r="D8" s="751"/>
      <c r="E8" s="751"/>
      <c r="F8" s="751"/>
      <c r="G8" s="751"/>
      <c r="H8" s="751"/>
      <c r="I8" s="751"/>
      <c r="J8" s="751"/>
      <c r="K8" s="751"/>
      <c r="L8" s="746"/>
      <c r="M8" s="750"/>
      <c r="N8" s="751"/>
      <c r="O8" s="751"/>
      <c r="P8" s="751"/>
      <c r="Q8" s="751"/>
      <c r="R8" s="751"/>
      <c r="S8" s="751"/>
      <c r="T8" s="751"/>
      <c r="U8" s="752"/>
      <c r="V8" s="751"/>
      <c r="W8" s="753"/>
    </row>
    <row r="9" spans="1:23" s="759" customFormat="1" ht="30" customHeight="1">
      <c r="A9" s="754" t="s">
        <v>110</v>
      </c>
      <c r="B9" s="755">
        <v>1987</v>
      </c>
      <c r="C9" s="731">
        <v>1829</v>
      </c>
      <c r="D9" s="731">
        <v>17045</v>
      </c>
      <c r="E9" s="731">
        <v>15581</v>
      </c>
      <c r="F9" s="731">
        <v>5301</v>
      </c>
      <c r="G9" s="731">
        <v>10903</v>
      </c>
      <c r="H9" s="731">
        <v>9300</v>
      </c>
      <c r="I9" s="731">
        <v>14004</v>
      </c>
      <c r="J9" s="731">
        <v>78</v>
      </c>
      <c r="K9" s="731">
        <v>19511</v>
      </c>
      <c r="L9" s="731">
        <v>747</v>
      </c>
      <c r="M9" s="731">
        <v>12731</v>
      </c>
      <c r="N9" s="731">
        <v>6075</v>
      </c>
      <c r="O9" s="731">
        <v>4705</v>
      </c>
      <c r="P9" s="756" t="s">
        <v>423</v>
      </c>
      <c r="Q9" s="731">
        <v>2224</v>
      </c>
      <c r="R9" s="731">
        <v>922</v>
      </c>
      <c r="S9" s="731">
        <v>4565</v>
      </c>
      <c r="T9" s="731">
        <v>3381</v>
      </c>
      <c r="U9" s="731">
        <v>1989</v>
      </c>
      <c r="V9" s="757">
        <v>11237</v>
      </c>
      <c r="W9" s="758">
        <v>144115</v>
      </c>
    </row>
    <row r="10" spans="1:23" s="759" customFormat="1" ht="30" customHeight="1">
      <c r="A10" s="760" t="s">
        <v>94</v>
      </c>
      <c r="B10" s="761">
        <v>13</v>
      </c>
      <c r="C10" s="762">
        <v>13</v>
      </c>
      <c r="D10" s="762">
        <v>143</v>
      </c>
      <c r="E10" s="762">
        <v>98</v>
      </c>
      <c r="F10" s="762">
        <v>36</v>
      </c>
      <c r="G10" s="762">
        <v>100</v>
      </c>
      <c r="H10" s="762">
        <v>94</v>
      </c>
      <c r="I10" s="762">
        <v>101</v>
      </c>
      <c r="J10" s="762">
        <v>0</v>
      </c>
      <c r="K10" s="762">
        <v>140</v>
      </c>
      <c r="L10" s="762">
        <v>3</v>
      </c>
      <c r="M10" s="762">
        <v>58</v>
      </c>
      <c r="N10" s="762">
        <v>29</v>
      </c>
      <c r="O10" s="762">
        <v>34</v>
      </c>
      <c r="P10" s="763">
        <v>0</v>
      </c>
      <c r="Q10" s="762">
        <v>16</v>
      </c>
      <c r="R10" s="762">
        <v>8</v>
      </c>
      <c r="S10" s="762">
        <v>31</v>
      </c>
      <c r="T10" s="762">
        <v>20</v>
      </c>
      <c r="U10" s="762">
        <v>14</v>
      </c>
      <c r="V10" s="762">
        <v>74</v>
      </c>
      <c r="W10" s="764">
        <v>1025</v>
      </c>
    </row>
    <row r="11" spans="1:23" s="759" customFormat="1" ht="30" customHeight="1" thickBot="1">
      <c r="A11" s="765" t="s">
        <v>182</v>
      </c>
      <c r="B11" s="766">
        <v>3</v>
      </c>
      <c r="C11" s="767">
        <v>2</v>
      </c>
      <c r="D11" s="768">
        <v>28</v>
      </c>
      <c r="E11" s="769">
        <v>32</v>
      </c>
      <c r="F11" s="768">
        <v>7</v>
      </c>
      <c r="G11" s="769">
        <v>13</v>
      </c>
      <c r="H11" s="768">
        <v>28</v>
      </c>
      <c r="I11" s="769">
        <v>18</v>
      </c>
      <c r="J11" s="768">
        <v>0</v>
      </c>
      <c r="K11" s="768">
        <v>35</v>
      </c>
      <c r="L11" s="769">
        <v>2</v>
      </c>
      <c r="M11" s="768">
        <v>10</v>
      </c>
      <c r="N11" s="769">
        <v>5</v>
      </c>
      <c r="O11" s="768">
        <v>10</v>
      </c>
      <c r="P11" s="770">
        <v>0</v>
      </c>
      <c r="Q11" s="768">
        <v>1</v>
      </c>
      <c r="R11" s="768">
        <v>4</v>
      </c>
      <c r="S11" s="771">
        <v>5</v>
      </c>
      <c r="T11" s="769">
        <v>3</v>
      </c>
      <c r="U11" s="768">
        <v>2</v>
      </c>
      <c r="V11" s="769">
        <v>18</v>
      </c>
      <c r="W11" s="772">
        <v>226</v>
      </c>
    </row>
    <row r="12" spans="1:23" s="759" customFormat="1" ht="30" customHeight="1">
      <c r="A12" s="773" t="s">
        <v>126</v>
      </c>
      <c r="B12" s="774">
        <v>2</v>
      </c>
      <c r="C12" s="775">
        <v>1</v>
      </c>
      <c r="D12" s="775">
        <v>6</v>
      </c>
      <c r="E12" s="775">
        <v>8</v>
      </c>
      <c r="F12" s="775">
        <v>5</v>
      </c>
      <c r="G12" s="775">
        <v>5</v>
      </c>
      <c r="H12" s="775">
        <v>8</v>
      </c>
      <c r="I12" s="775">
        <v>7</v>
      </c>
      <c r="J12" s="775">
        <v>0</v>
      </c>
      <c r="K12" s="775">
        <v>11</v>
      </c>
      <c r="L12" s="775">
        <v>2</v>
      </c>
      <c r="M12" s="775">
        <v>6</v>
      </c>
      <c r="N12" s="775">
        <v>1</v>
      </c>
      <c r="O12" s="775">
        <v>3</v>
      </c>
      <c r="P12" s="776">
        <v>0</v>
      </c>
      <c r="Q12" s="775">
        <v>1</v>
      </c>
      <c r="R12" s="775">
        <v>0</v>
      </c>
      <c r="S12" s="775">
        <v>1</v>
      </c>
      <c r="T12" s="775">
        <v>1</v>
      </c>
      <c r="U12" s="775">
        <v>1</v>
      </c>
      <c r="V12" s="775">
        <v>4</v>
      </c>
      <c r="W12" s="758">
        <v>73</v>
      </c>
    </row>
    <row r="13" spans="1:23" s="759" customFormat="1" ht="30" customHeight="1">
      <c r="A13" s="760" t="s">
        <v>98</v>
      </c>
      <c r="B13" s="761">
        <v>1</v>
      </c>
      <c r="C13" s="762">
        <v>1</v>
      </c>
      <c r="D13" s="762">
        <v>17</v>
      </c>
      <c r="E13" s="762">
        <v>18</v>
      </c>
      <c r="F13" s="762">
        <v>1</v>
      </c>
      <c r="G13" s="762">
        <v>5</v>
      </c>
      <c r="H13" s="762">
        <v>15</v>
      </c>
      <c r="I13" s="762">
        <v>4</v>
      </c>
      <c r="J13" s="762">
        <v>0</v>
      </c>
      <c r="K13" s="762">
        <v>16</v>
      </c>
      <c r="L13" s="762">
        <v>0</v>
      </c>
      <c r="M13" s="762">
        <v>2</v>
      </c>
      <c r="N13" s="762">
        <v>4</v>
      </c>
      <c r="O13" s="762">
        <v>6</v>
      </c>
      <c r="P13" s="763">
        <v>0</v>
      </c>
      <c r="Q13" s="762">
        <v>0</v>
      </c>
      <c r="R13" s="762">
        <v>4</v>
      </c>
      <c r="S13" s="762">
        <v>3</v>
      </c>
      <c r="T13" s="762">
        <v>1</v>
      </c>
      <c r="U13" s="762">
        <v>0</v>
      </c>
      <c r="V13" s="762">
        <v>8</v>
      </c>
      <c r="W13" s="764">
        <v>106</v>
      </c>
    </row>
    <row r="14" spans="1:23" s="759" customFormat="1" ht="30" customHeight="1">
      <c r="A14" s="760" t="s">
        <v>424</v>
      </c>
      <c r="B14" s="761">
        <v>0</v>
      </c>
      <c r="C14" s="762">
        <v>0</v>
      </c>
      <c r="D14" s="762">
        <v>0</v>
      </c>
      <c r="E14" s="762">
        <v>3</v>
      </c>
      <c r="F14" s="762">
        <v>0</v>
      </c>
      <c r="G14" s="762">
        <v>0</v>
      </c>
      <c r="H14" s="762">
        <v>2</v>
      </c>
      <c r="I14" s="762">
        <v>0</v>
      </c>
      <c r="J14" s="762">
        <v>0</v>
      </c>
      <c r="K14" s="762">
        <v>0</v>
      </c>
      <c r="L14" s="762">
        <v>0</v>
      </c>
      <c r="M14" s="762">
        <v>0</v>
      </c>
      <c r="N14" s="762">
        <v>0</v>
      </c>
      <c r="O14" s="762">
        <v>0</v>
      </c>
      <c r="P14" s="763">
        <v>0</v>
      </c>
      <c r="Q14" s="762">
        <v>0</v>
      </c>
      <c r="R14" s="762">
        <v>0</v>
      </c>
      <c r="S14" s="762">
        <v>0</v>
      </c>
      <c r="T14" s="762">
        <v>0</v>
      </c>
      <c r="U14" s="762">
        <v>0</v>
      </c>
      <c r="V14" s="762">
        <v>1</v>
      </c>
      <c r="W14" s="764">
        <v>6</v>
      </c>
    </row>
    <row r="15" spans="1:23" s="759" customFormat="1" ht="30" customHeight="1">
      <c r="A15" s="777" t="s">
        <v>99</v>
      </c>
      <c r="B15" s="761">
        <v>0</v>
      </c>
      <c r="C15" s="762">
        <v>0</v>
      </c>
      <c r="D15" s="762">
        <v>2</v>
      </c>
      <c r="E15" s="762">
        <v>2</v>
      </c>
      <c r="F15" s="762">
        <v>0</v>
      </c>
      <c r="G15" s="762">
        <v>0</v>
      </c>
      <c r="H15" s="762">
        <v>0</v>
      </c>
      <c r="I15" s="762">
        <v>2</v>
      </c>
      <c r="J15" s="762">
        <v>0</v>
      </c>
      <c r="K15" s="762">
        <v>3</v>
      </c>
      <c r="L15" s="762">
        <v>0</v>
      </c>
      <c r="M15" s="762">
        <v>2</v>
      </c>
      <c r="N15" s="762">
        <v>0</v>
      </c>
      <c r="O15" s="762">
        <v>0</v>
      </c>
      <c r="P15" s="763">
        <v>0</v>
      </c>
      <c r="Q15" s="762">
        <v>0</v>
      </c>
      <c r="R15" s="762">
        <v>0</v>
      </c>
      <c r="S15" s="762">
        <v>0</v>
      </c>
      <c r="T15" s="762">
        <v>1</v>
      </c>
      <c r="U15" s="762">
        <v>1</v>
      </c>
      <c r="V15" s="762">
        <v>3</v>
      </c>
      <c r="W15" s="764">
        <v>16</v>
      </c>
    </row>
    <row r="16" spans="1:23" s="759" customFormat="1" ht="30" customHeight="1" thickBot="1">
      <c r="A16" s="765" t="s">
        <v>129</v>
      </c>
      <c r="B16" s="771">
        <v>0</v>
      </c>
      <c r="C16" s="768">
        <v>0</v>
      </c>
      <c r="D16" s="768">
        <v>3</v>
      </c>
      <c r="E16" s="768">
        <v>1</v>
      </c>
      <c r="F16" s="768">
        <v>1</v>
      </c>
      <c r="G16" s="768">
        <v>3</v>
      </c>
      <c r="H16" s="768">
        <v>3</v>
      </c>
      <c r="I16" s="768">
        <v>5</v>
      </c>
      <c r="J16" s="768">
        <v>0</v>
      </c>
      <c r="K16" s="768">
        <v>5</v>
      </c>
      <c r="L16" s="768">
        <v>0</v>
      </c>
      <c r="M16" s="768">
        <v>0</v>
      </c>
      <c r="N16" s="768">
        <v>0</v>
      </c>
      <c r="O16" s="768">
        <v>1</v>
      </c>
      <c r="P16" s="770">
        <v>0</v>
      </c>
      <c r="Q16" s="768">
        <v>0</v>
      </c>
      <c r="R16" s="768">
        <v>0</v>
      </c>
      <c r="S16" s="768">
        <v>1</v>
      </c>
      <c r="T16" s="768">
        <v>0</v>
      </c>
      <c r="U16" s="768">
        <v>0</v>
      </c>
      <c r="V16" s="768">
        <v>2</v>
      </c>
      <c r="W16" s="772">
        <v>25</v>
      </c>
    </row>
    <row r="17" spans="1:23" ht="30" customHeight="1">
      <c r="A17" s="733"/>
      <c r="B17" s="733"/>
      <c r="C17" s="733"/>
      <c r="D17" s="733"/>
      <c r="E17" s="733"/>
      <c r="F17" s="733"/>
      <c r="G17" s="733"/>
      <c r="H17" s="733"/>
      <c r="I17" s="733"/>
      <c r="J17" s="733"/>
      <c r="K17" s="733"/>
      <c r="L17" s="733"/>
      <c r="M17" s="733"/>
      <c r="N17" s="733"/>
      <c r="O17" s="733"/>
      <c r="P17" s="733"/>
      <c r="Q17" s="733"/>
      <c r="R17" s="733"/>
      <c r="S17" s="733"/>
      <c r="T17" s="733"/>
      <c r="U17" s="733"/>
      <c r="V17" s="733"/>
      <c r="W17" s="733"/>
    </row>
    <row r="18" spans="1:23" ht="40.5" customHeight="1">
      <c r="A18" s="732" t="s">
        <v>364</v>
      </c>
      <c r="B18" s="733"/>
      <c r="C18" s="733"/>
      <c r="D18" s="733"/>
      <c r="E18" s="733"/>
      <c r="F18" s="733"/>
      <c r="G18" s="734" t="s">
        <v>96</v>
      </c>
      <c r="H18" s="778" t="s">
        <v>425</v>
      </c>
      <c r="J18" s="733"/>
      <c r="K18" s="733"/>
      <c r="L18" s="733"/>
      <c r="M18" s="733"/>
      <c r="N18" s="733"/>
      <c r="O18" s="733"/>
      <c r="P18" s="733"/>
      <c r="Q18" s="733"/>
      <c r="R18" s="733"/>
      <c r="S18" s="733"/>
      <c r="T18" s="733"/>
      <c r="U18" s="733"/>
      <c r="V18" s="733"/>
      <c r="W18" s="733"/>
    </row>
    <row r="19" spans="1:23" ht="24" customHeight="1" thickBot="1">
      <c r="A19" s="733"/>
      <c r="B19" s="733"/>
      <c r="C19" s="733"/>
      <c r="D19" s="733"/>
      <c r="E19" s="733"/>
      <c r="F19" s="733"/>
      <c r="G19" s="733"/>
      <c r="H19" s="733"/>
      <c r="I19" s="733"/>
      <c r="J19" s="733"/>
      <c r="K19" s="733"/>
      <c r="L19" s="733"/>
      <c r="M19" s="733"/>
      <c r="N19" s="733"/>
      <c r="O19" s="733"/>
      <c r="P19" s="733"/>
      <c r="Q19" s="733"/>
      <c r="R19" s="733"/>
      <c r="S19" s="733"/>
      <c r="T19" s="733"/>
      <c r="U19" s="733"/>
      <c r="V19" s="736" t="s">
        <v>440</v>
      </c>
      <c r="W19" s="733"/>
    </row>
    <row r="20" spans="1:23" ht="40.5" customHeight="1">
      <c r="A20" s="737" t="s">
        <v>238</v>
      </c>
      <c r="B20" s="738">
        <v>2101</v>
      </c>
      <c r="C20" s="739">
        <v>2102</v>
      </c>
      <c r="D20" s="739">
        <v>2103</v>
      </c>
      <c r="E20" s="739">
        <v>2104</v>
      </c>
      <c r="F20" s="739">
        <v>2105</v>
      </c>
      <c r="G20" s="739">
        <v>2106</v>
      </c>
      <c r="H20" s="739">
        <v>2107</v>
      </c>
      <c r="I20" s="739">
        <v>2108</v>
      </c>
      <c r="J20" s="739">
        <v>2109</v>
      </c>
      <c r="K20" s="739">
        <v>2110</v>
      </c>
      <c r="L20" s="739">
        <v>2111</v>
      </c>
      <c r="M20" s="739">
        <v>2112</v>
      </c>
      <c r="N20" s="739">
        <v>2113</v>
      </c>
      <c r="O20" s="739">
        <v>2114</v>
      </c>
      <c r="P20" s="739">
        <v>2115</v>
      </c>
      <c r="Q20" s="739">
        <v>2116</v>
      </c>
      <c r="R20" s="739">
        <v>2117</v>
      </c>
      <c r="S20" s="739">
        <v>2118</v>
      </c>
      <c r="T20" s="739">
        <v>2119</v>
      </c>
      <c r="U20" s="739">
        <v>2120</v>
      </c>
      <c r="V20" s="739">
        <v>2121</v>
      </c>
      <c r="W20" s="779"/>
    </row>
    <row r="21" spans="1:23" ht="18.75">
      <c r="A21" s="780"/>
      <c r="B21" s="747"/>
      <c r="C21" s="746"/>
      <c r="D21" s="746"/>
      <c r="E21" s="746"/>
      <c r="F21" s="746" t="s">
        <v>308</v>
      </c>
      <c r="G21" s="746"/>
      <c r="H21" s="746"/>
      <c r="I21" s="746"/>
      <c r="J21" s="746"/>
      <c r="K21" s="746"/>
      <c r="L21" s="746"/>
      <c r="M21" s="746"/>
      <c r="N21" s="746"/>
      <c r="O21" s="746"/>
      <c r="P21" s="746"/>
      <c r="Q21" s="746"/>
      <c r="R21" s="746"/>
      <c r="S21" s="746"/>
      <c r="T21" s="746"/>
      <c r="U21" s="781" t="s">
        <v>309</v>
      </c>
      <c r="V21" s="746"/>
      <c r="W21" s="749"/>
    </row>
    <row r="22" spans="1:23" ht="18.75">
      <c r="A22" s="780"/>
      <c r="B22" s="747" t="s">
        <v>310</v>
      </c>
      <c r="C22" s="746"/>
      <c r="D22" s="746"/>
      <c r="E22" s="746"/>
      <c r="F22" s="746" t="s">
        <v>311</v>
      </c>
      <c r="G22" s="746" t="s">
        <v>312</v>
      </c>
      <c r="H22" s="746" t="s">
        <v>313</v>
      </c>
      <c r="I22" s="746"/>
      <c r="J22" s="746"/>
      <c r="K22" s="746" t="s">
        <v>314</v>
      </c>
      <c r="L22" s="746"/>
      <c r="M22" s="746"/>
      <c r="N22" s="746"/>
      <c r="O22" s="746"/>
      <c r="P22" s="746"/>
      <c r="Q22" s="746"/>
      <c r="R22" s="746"/>
      <c r="S22" s="746"/>
      <c r="T22" s="746"/>
      <c r="U22" s="781" t="s">
        <v>315</v>
      </c>
      <c r="V22" s="746"/>
      <c r="W22" s="749" t="s">
        <v>316</v>
      </c>
    </row>
    <row r="23" spans="1:23" ht="18.75">
      <c r="A23" s="780"/>
      <c r="B23" s="747" t="s">
        <v>317</v>
      </c>
      <c r="C23" s="746" t="s">
        <v>296</v>
      </c>
      <c r="D23" s="746" t="s">
        <v>291</v>
      </c>
      <c r="E23" s="746" t="s">
        <v>318</v>
      </c>
      <c r="F23" s="746" t="s">
        <v>319</v>
      </c>
      <c r="G23" s="746" t="s">
        <v>320</v>
      </c>
      <c r="H23" s="746" t="s">
        <v>321</v>
      </c>
      <c r="I23" s="746" t="s">
        <v>294</v>
      </c>
      <c r="J23" s="746" t="s">
        <v>322</v>
      </c>
      <c r="K23" s="746" t="s">
        <v>323</v>
      </c>
      <c r="L23" s="746" t="s">
        <v>305</v>
      </c>
      <c r="M23" s="746" t="s">
        <v>299</v>
      </c>
      <c r="N23" s="746" t="s">
        <v>300</v>
      </c>
      <c r="O23" s="746" t="s">
        <v>301</v>
      </c>
      <c r="P23" s="746" t="s">
        <v>295</v>
      </c>
      <c r="Q23" s="746" t="s">
        <v>302</v>
      </c>
      <c r="R23" s="746" t="s">
        <v>324</v>
      </c>
      <c r="S23" s="746" t="s">
        <v>325</v>
      </c>
      <c r="T23" s="746" t="s">
        <v>298</v>
      </c>
      <c r="U23" s="781" t="s">
        <v>326</v>
      </c>
      <c r="V23" s="746" t="s">
        <v>304</v>
      </c>
      <c r="W23" s="749" t="s">
        <v>341</v>
      </c>
    </row>
    <row r="24" spans="1:23" ht="18.75">
      <c r="A24" s="780"/>
      <c r="B24" s="747" t="s">
        <v>328</v>
      </c>
      <c r="C24" s="746"/>
      <c r="D24" s="746"/>
      <c r="E24" s="746"/>
      <c r="F24" s="746" t="s">
        <v>329</v>
      </c>
      <c r="G24" s="746" t="s">
        <v>330</v>
      </c>
      <c r="H24" s="746" t="s">
        <v>331</v>
      </c>
      <c r="I24" s="746"/>
      <c r="J24" s="746"/>
      <c r="K24" s="746" t="s">
        <v>332</v>
      </c>
      <c r="L24" s="746"/>
      <c r="M24" s="746"/>
      <c r="N24" s="746"/>
      <c r="O24" s="746"/>
      <c r="P24" s="746"/>
      <c r="Q24" s="746"/>
      <c r="R24" s="746" t="s">
        <v>333</v>
      </c>
      <c r="S24" s="746" t="s">
        <v>334</v>
      </c>
      <c r="T24" s="746"/>
      <c r="U24" s="781" t="s">
        <v>335</v>
      </c>
      <c r="V24" s="746"/>
      <c r="W24" s="749"/>
    </row>
    <row r="25" spans="1:23" ht="19.5" thickBot="1">
      <c r="A25" s="782"/>
      <c r="B25" s="750"/>
      <c r="C25" s="751"/>
      <c r="D25" s="751"/>
      <c r="E25" s="751"/>
      <c r="F25" s="751" t="s">
        <v>336</v>
      </c>
      <c r="G25" s="751"/>
      <c r="H25" s="751" t="s">
        <v>337</v>
      </c>
      <c r="I25" s="751"/>
      <c r="J25" s="751"/>
      <c r="K25" s="751"/>
      <c r="L25" s="751"/>
      <c r="M25" s="751"/>
      <c r="N25" s="751"/>
      <c r="O25" s="751"/>
      <c r="P25" s="751"/>
      <c r="Q25" s="751"/>
      <c r="R25" s="751"/>
      <c r="S25" s="751"/>
      <c r="T25" s="751"/>
      <c r="U25" s="783" t="s">
        <v>338</v>
      </c>
      <c r="V25" s="751"/>
      <c r="W25" s="753"/>
    </row>
    <row r="26" spans="1:23" ht="30" customHeight="1">
      <c r="A26" s="784" t="s">
        <v>110</v>
      </c>
      <c r="B26" s="785">
        <v>3.0698163054057814</v>
      </c>
      <c r="C26" s="786">
        <v>2.8257141532899714</v>
      </c>
      <c r="D26" s="786">
        <v>26.333678372240332</v>
      </c>
      <c r="E26" s="786">
        <v>24.07187108934448</v>
      </c>
      <c r="F26" s="786">
        <v>8.189781698518392</v>
      </c>
      <c r="G26" s="786">
        <v>16.8445934463207</v>
      </c>
      <c r="H26" s="786">
        <v>14.368038067576126</v>
      </c>
      <c r="I26" s="786">
        <v>21.635484419175924</v>
      </c>
      <c r="J26" s="786">
        <v>0.12050612572805784</v>
      </c>
      <c r="K26" s="786">
        <v>30.14352588564278</v>
      </c>
      <c r="L26" s="786">
        <v>1.1540778963956309</v>
      </c>
      <c r="M26" s="786">
        <v>19.668762649280826</v>
      </c>
      <c r="N26" s="786">
        <v>9.38557325381989</v>
      </c>
      <c r="O26" s="786">
        <v>7.268991301929644</v>
      </c>
      <c r="P26" s="756" t="s">
        <v>339</v>
      </c>
      <c r="Q26" s="787">
        <v>3.4359695335794953</v>
      </c>
      <c r="R26" s="788">
        <v>1.4244442041188377</v>
      </c>
      <c r="S26" s="786">
        <v>7.052698255751078</v>
      </c>
      <c r="T26" s="786">
        <v>5.223477065212353</v>
      </c>
      <c r="U26" s="786">
        <v>3.072906206065475</v>
      </c>
      <c r="V26" s="786">
        <v>17.360606856489564</v>
      </c>
      <c r="W26" s="789">
        <v>222.65051678588532</v>
      </c>
    </row>
    <row r="27" spans="1:23" ht="30" customHeight="1">
      <c r="A27" s="790" t="s">
        <v>94</v>
      </c>
      <c r="B27" s="788">
        <v>3.133919617372522</v>
      </c>
      <c r="C27" s="788">
        <v>3.133919617372522</v>
      </c>
      <c r="D27" s="788">
        <v>34.47311579109774</v>
      </c>
      <c r="E27" s="788">
        <v>23.624932500192855</v>
      </c>
      <c r="F27" s="788">
        <v>8.678546632723906</v>
      </c>
      <c r="G27" s="788">
        <v>24.10707397978863</v>
      </c>
      <c r="H27" s="788">
        <v>22.660649541001312</v>
      </c>
      <c r="I27" s="788">
        <v>24.348144719586514</v>
      </c>
      <c r="J27" s="788">
        <v>0</v>
      </c>
      <c r="K27" s="788">
        <v>33.74990357170408</v>
      </c>
      <c r="L27" s="788">
        <v>0.7232122193936589</v>
      </c>
      <c r="M27" s="788">
        <v>13.982102908277405</v>
      </c>
      <c r="N27" s="788">
        <v>6.991051454138702</v>
      </c>
      <c r="O27" s="788">
        <v>8.196405153128133</v>
      </c>
      <c r="P27" s="763" t="s">
        <v>339</v>
      </c>
      <c r="Q27" s="788">
        <v>3.85713183676618</v>
      </c>
      <c r="R27" s="788">
        <v>1.92856591838309</v>
      </c>
      <c r="S27" s="788">
        <v>7.473192933734475</v>
      </c>
      <c r="T27" s="788">
        <v>4.821414795957725</v>
      </c>
      <c r="U27" s="788">
        <v>3.3749903571704083</v>
      </c>
      <c r="V27" s="788">
        <v>17.839234745043587</v>
      </c>
      <c r="W27" s="791">
        <v>247.09750829283345</v>
      </c>
    </row>
    <row r="28" spans="1:23" ht="30" customHeight="1" thickBot="1">
      <c r="A28" s="792" t="s">
        <v>182</v>
      </c>
      <c r="B28" s="793">
        <v>3.0576364470264488</v>
      </c>
      <c r="C28" s="794">
        <v>2.0384242980176324</v>
      </c>
      <c r="D28" s="794">
        <v>28.537940172246856</v>
      </c>
      <c r="E28" s="794">
        <v>32.61478876828212</v>
      </c>
      <c r="F28" s="794">
        <v>7.134485043061714</v>
      </c>
      <c r="G28" s="794">
        <v>13.24975793711461</v>
      </c>
      <c r="H28" s="794">
        <v>28.537940172246856</v>
      </c>
      <c r="I28" s="794">
        <v>18.34581868215869</v>
      </c>
      <c r="J28" s="794">
        <v>0</v>
      </c>
      <c r="K28" s="794">
        <v>35.672425215308564</v>
      </c>
      <c r="L28" s="794">
        <v>2.0384242980176324</v>
      </c>
      <c r="M28" s="794">
        <v>10.192121490088162</v>
      </c>
      <c r="N28" s="794">
        <v>5.096060745044081</v>
      </c>
      <c r="O28" s="794">
        <v>10.192121490088162</v>
      </c>
      <c r="P28" s="770" t="s">
        <v>426</v>
      </c>
      <c r="Q28" s="794">
        <v>1.0192121490088162</v>
      </c>
      <c r="R28" s="794">
        <v>4.076848596035265</v>
      </c>
      <c r="S28" s="794">
        <v>5.096060745044081</v>
      </c>
      <c r="T28" s="794">
        <v>3.0576364470264488</v>
      </c>
      <c r="U28" s="794">
        <v>2.0384242980176324</v>
      </c>
      <c r="V28" s="794">
        <v>18.34581868215869</v>
      </c>
      <c r="W28" s="795">
        <v>230.34194567599246</v>
      </c>
    </row>
    <row r="29" spans="1:23" ht="30" customHeight="1">
      <c r="A29" s="796" t="s">
        <v>126</v>
      </c>
      <c r="B29" s="797">
        <v>5.717389439981704</v>
      </c>
      <c r="C29" s="798">
        <v>2.858694719990852</v>
      </c>
      <c r="D29" s="798">
        <v>17.152168319945115</v>
      </c>
      <c r="E29" s="798">
        <v>22.869557759926817</v>
      </c>
      <c r="F29" s="798">
        <v>14.293473599954261</v>
      </c>
      <c r="G29" s="798">
        <v>14.293473599954261</v>
      </c>
      <c r="H29" s="798">
        <v>22.869557759926817</v>
      </c>
      <c r="I29" s="798">
        <v>20.010863039935963</v>
      </c>
      <c r="J29" s="798">
        <v>0</v>
      </c>
      <c r="K29" s="798">
        <v>31.445641919899373</v>
      </c>
      <c r="L29" s="798">
        <v>5.717389439981704</v>
      </c>
      <c r="M29" s="798">
        <v>17.152168319945115</v>
      </c>
      <c r="N29" s="798">
        <v>2.858694719990852</v>
      </c>
      <c r="O29" s="798">
        <v>8.576084159972558</v>
      </c>
      <c r="P29" s="776" t="s">
        <v>426</v>
      </c>
      <c r="Q29" s="798">
        <v>2.858694719990852</v>
      </c>
      <c r="R29" s="798">
        <v>0</v>
      </c>
      <c r="S29" s="798">
        <v>2.858694719990852</v>
      </c>
      <c r="T29" s="798">
        <v>2.858694719990852</v>
      </c>
      <c r="U29" s="798">
        <v>2.858694719990852</v>
      </c>
      <c r="V29" s="798">
        <v>11.434778879963408</v>
      </c>
      <c r="W29" s="791">
        <v>208.68471455933224</v>
      </c>
    </row>
    <row r="30" spans="1:23" ht="30" customHeight="1">
      <c r="A30" s="790" t="s">
        <v>98</v>
      </c>
      <c r="B30" s="799">
        <v>2.2922110667950304</v>
      </c>
      <c r="C30" s="798">
        <v>2.2922110667950304</v>
      </c>
      <c r="D30" s="798">
        <v>38.96758813551552</v>
      </c>
      <c r="E30" s="798">
        <v>41.259799202310546</v>
      </c>
      <c r="F30" s="798">
        <v>2.2922110667950304</v>
      </c>
      <c r="G30" s="798">
        <v>11.461055333975153</v>
      </c>
      <c r="H30" s="798">
        <v>34.38316600192546</v>
      </c>
      <c r="I30" s="798">
        <v>9.168844267180122</v>
      </c>
      <c r="J30" s="798">
        <v>0</v>
      </c>
      <c r="K30" s="798">
        <v>36.675377068720486</v>
      </c>
      <c r="L30" s="798">
        <v>0</v>
      </c>
      <c r="M30" s="798">
        <v>4.584422133590061</v>
      </c>
      <c r="N30" s="798">
        <v>9.168844267180122</v>
      </c>
      <c r="O30" s="798">
        <v>13.753266400770181</v>
      </c>
      <c r="P30" s="763" t="s">
        <v>427</v>
      </c>
      <c r="Q30" s="798">
        <v>0</v>
      </c>
      <c r="R30" s="798">
        <v>9.168844267180122</v>
      </c>
      <c r="S30" s="798">
        <v>6.876633200385091</v>
      </c>
      <c r="T30" s="798">
        <v>2.2922110667950304</v>
      </c>
      <c r="U30" s="798">
        <v>0</v>
      </c>
      <c r="V30" s="798">
        <v>18.337688534360243</v>
      </c>
      <c r="W30" s="791">
        <v>242.97437308027324</v>
      </c>
    </row>
    <row r="31" spans="1:23" ht="30" customHeight="1">
      <c r="A31" s="790" t="s">
        <v>128</v>
      </c>
      <c r="B31" s="799">
        <v>0</v>
      </c>
      <c r="C31" s="798">
        <v>0</v>
      </c>
      <c r="D31" s="798">
        <v>0</v>
      </c>
      <c r="E31" s="798">
        <v>191.44862795149967</v>
      </c>
      <c r="F31" s="798">
        <v>0</v>
      </c>
      <c r="G31" s="798">
        <v>0</v>
      </c>
      <c r="H31" s="798">
        <v>127.63241863433313</v>
      </c>
      <c r="I31" s="798">
        <v>0</v>
      </c>
      <c r="J31" s="798">
        <v>0</v>
      </c>
      <c r="K31" s="798">
        <v>0</v>
      </c>
      <c r="L31" s="798">
        <v>0</v>
      </c>
      <c r="M31" s="798">
        <v>0</v>
      </c>
      <c r="N31" s="798">
        <v>0</v>
      </c>
      <c r="O31" s="798">
        <v>0</v>
      </c>
      <c r="P31" s="763" t="s">
        <v>427</v>
      </c>
      <c r="Q31" s="798">
        <v>0</v>
      </c>
      <c r="R31" s="798">
        <v>0</v>
      </c>
      <c r="S31" s="798">
        <v>0</v>
      </c>
      <c r="T31" s="798">
        <v>0</v>
      </c>
      <c r="U31" s="798">
        <v>0</v>
      </c>
      <c r="V31" s="798">
        <v>63.81620931716657</v>
      </c>
      <c r="W31" s="791">
        <v>382.89725590299935</v>
      </c>
    </row>
    <row r="32" spans="1:23" ht="30" customHeight="1">
      <c r="A32" s="800" t="s">
        <v>99</v>
      </c>
      <c r="B32" s="799">
        <v>0</v>
      </c>
      <c r="C32" s="798">
        <v>0</v>
      </c>
      <c r="D32" s="798">
        <v>33.551417547391374</v>
      </c>
      <c r="E32" s="798">
        <v>33.551417547391374</v>
      </c>
      <c r="F32" s="798">
        <v>0</v>
      </c>
      <c r="G32" s="798">
        <v>0</v>
      </c>
      <c r="H32" s="798">
        <v>0</v>
      </c>
      <c r="I32" s="798">
        <v>33.551417547391374</v>
      </c>
      <c r="J32" s="798">
        <v>0</v>
      </c>
      <c r="K32" s="798">
        <v>50.327126321087064</v>
      </c>
      <c r="L32" s="798">
        <v>0</v>
      </c>
      <c r="M32" s="798">
        <v>33.551417547391374</v>
      </c>
      <c r="N32" s="798">
        <v>0</v>
      </c>
      <c r="O32" s="798">
        <v>0</v>
      </c>
      <c r="P32" s="763" t="s">
        <v>428</v>
      </c>
      <c r="Q32" s="798">
        <v>0</v>
      </c>
      <c r="R32" s="798">
        <v>0</v>
      </c>
      <c r="S32" s="798">
        <v>0</v>
      </c>
      <c r="T32" s="798">
        <v>16.775708773695687</v>
      </c>
      <c r="U32" s="798">
        <v>16.775708773695687</v>
      </c>
      <c r="V32" s="798">
        <v>50.327126321087064</v>
      </c>
      <c r="W32" s="791">
        <v>268.411340379131</v>
      </c>
    </row>
    <row r="33" spans="1:23" ht="30" customHeight="1" thickBot="1">
      <c r="A33" s="792" t="s">
        <v>129</v>
      </c>
      <c r="B33" s="801">
        <v>0</v>
      </c>
      <c r="C33" s="794">
        <v>0</v>
      </c>
      <c r="D33" s="794">
        <v>25.041736227045075</v>
      </c>
      <c r="E33" s="794">
        <v>8.347245409015025</v>
      </c>
      <c r="F33" s="794">
        <v>8.347245409015025</v>
      </c>
      <c r="G33" s="794">
        <v>25.041736227045075</v>
      </c>
      <c r="H33" s="794">
        <v>25.041736227045075</v>
      </c>
      <c r="I33" s="794">
        <v>41.736227045075125</v>
      </c>
      <c r="J33" s="794">
        <v>0</v>
      </c>
      <c r="K33" s="794">
        <v>41.736227045075125</v>
      </c>
      <c r="L33" s="794">
        <v>0</v>
      </c>
      <c r="M33" s="794">
        <v>0</v>
      </c>
      <c r="N33" s="794">
        <v>0</v>
      </c>
      <c r="O33" s="794">
        <v>8.347245409015025</v>
      </c>
      <c r="P33" s="770" t="s">
        <v>427</v>
      </c>
      <c r="Q33" s="794">
        <v>0</v>
      </c>
      <c r="R33" s="794">
        <v>0</v>
      </c>
      <c r="S33" s="794">
        <v>8.347245409015025</v>
      </c>
      <c r="T33" s="794">
        <v>0</v>
      </c>
      <c r="U33" s="794">
        <v>0</v>
      </c>
      <c r="V33" s="794">
        <v>16.69449081803005</v>
      </c>
      <c r="W33" s="795">
        <v>208.6811352253756</v>
      </c>
    </row>
    <row r="34" spans="1:4" s="803" customFormat="1" ht="20.25" customHeight="1">
      <c r="A34" s="802" t="s">
        <v>443</v>
      </c>
      <c r="D34" s="804" t="s">
        <v>441</v>
      </c>
    </row>
    <row r="35" ht="17.25">
      <c r="D35" s="804" t="s">
        <v>442</v>
      </c>
    </row>
  </sheetData>
  <sheetProtection/>
  <printOptions/>
  <pageMargins left="0.6692913385826772" right="0.6692913385826772" top="0.7480314960629921" bottom="0.7480314960629921" header="0.2755905511811024" footer="0.2755905511811024"/>
  <pageSetup firstPageNumber="15" useFirstPageNumber="1" fitToHeight="1" fitToWidth="1" horizontalDpi="600" verticalDpi="600" orientation="landscape" paperSize="9" scale="50" r:id="rId1"/>
  <headerFooter alignWithMargins="0">
    <oddFooter>&amp;C&amp;18-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view="pageBreakPreview" zoomScale="60" zoomScalePageLayoutView="0" workbookViewId="0" topLeftCell="A4">
      <selection activeCell="K38" sqref="K38"/>
    </sheetView>
  </sheetViews>
  <sheetFormatPr defaultColWidth="9.00390625" defaultRowHeight="13.5"/>
  <cols>
    <col min="1" max="1" width="13.50390625" style="0" customWidth="1"/>
    <col min="2" max="2" width="14.125" style="0" customWidth="1"/>
    <col min="3" max="4" width="13.75390625" style="0" customWidth="1"/>
    <col min="5" max="5" width="11.50390625" style="0" customWidth="1"/>
    <col min="6" max="7" width="12.625" style="0" bestFit="1" customWidth="1"/>
    <col min="8" max="10" width="13.625" style="0" customWidth="1"/>
    <col min="11" max="11" width="10.125" style="0" customWidth="1"/>
    <col min="12" max="14" width="8.375" style="0" customWidth="1"/>
    <col min="15" max="16" width="8.125" style="0" customWidth="1"/>
    <col min="17" max="17" width="11.625" style="0" customWidth="1"/>
    <col min="18" max="22" width="10.375" style="0" customWidth="1"/>
    <col min="23" max="24" width="13.75390625" style="0" customWidth="1"/>
    <col min="26" max="26" width="27.00390625" style="0" customWidth="1"/>
  </cols>
  <sheetData>
    <row r="1" ht="36" customHeight="1">
      <c r="A1" s="282" t="s">
        <v>397</v>
      </c>
    </row>
    <row r="2" ht="31.5" customHeight="1">
      <c r="A2" s="119"/>
    </row>
    <row r="3" spans="1:24" ht="34.5" customHeight="1" thickBot="1">
      <c r="A3" s="60" t="s">
        <v>186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664" t="s">
        <v>398</v>
      </c>
      <c r="X3" s="664"/>
    </row>
    <row r="4" spans="1:24" ht="34.5" customHeight="1">
      <c r="A4" s="896" t="s">
        <v>188</v>
      </c>
      <c r="B4" s="908" t="s">
        <v>169</v>
      </c>
      <c r="C4" s="909"/>
      <c r="D4" s="909"/>
      <c r="E4" s="909"/>
      <c r="F4" s="909"/>
      <c r="G4" s="910"/>
      <c r="H4" s="907" t="s">
        <v>170</v>
      </c>
      <c r="I4" s="907"/>
      <c r="J4" s="907"/>
      <c r="K4" s="907" t="s">
        <v>171</v>
      </c>
      <c r="L4" s="907"/>
      <c r="M4" s="907"/>
      <c r="N4" s="907"/>
      <c r="O4" s="907"/>
      <c r="P4" s="907"/>
      <c r="Q4" s="907" t="s">
        <v>172</v>
      </c>
      <c r="R4" s="907"/>
      <c r="S4" s="907"/>
      <c r="T4" s="907" t="s">
        <v>173</v>
      </c>
      <c r="U4" s="907"/>
      <c r="V4" s="907"/>
      <c r="W4" s="923" t="s">
        <v>174</v>
      </c>
      <c r="X4" s="913" t="s">
        <v>175</v>
      </c>
    </row>
    <row r="5" spans="1:24" ht="34.5" customHeight="1">
      <c r="A5" s="897"/>
      <c r="B5" s="899" t="s">
        <v>176</v>
      </c>
      <c r="C5" s="899" t="s">
        <v>95</v>
      </c>
      <c r="D5" s="899" t="s">
        <v>96</v>
      </c>
      <c r="E5" s="901" t="s">
        <v>177</v>
      </c>
      <c r="F5" s="916"/>
      <c r="G5" s="917"/>
      <c r="H5" s="899" t="s">
        <v>176</v>
      </c>
      <c r="I5" s="899" t="s">
        <v>95</v>
      </c>
      <c r="J5" s="899" t="s">
        <v>96</v>
      </c>
      <c r="K5" s="965" t="s">
        <v>178</v>
      </c>
      <c r="L5" s="965"/>
      <c r="M5" s="965"/>
      <c r="N5" s="965" t="s">
        <v>179</v>
      </c>
      <c r="O5" s="965"/>
      <c r="P5" s="965"/>
      <c r="Q5" s="899" t="s">
        <v>176</v>
      </c>
      <c r="R5" s="894" t="s">
        <v>189</v>
      </c>
      <c r="S5" s="894" t="s">
        <v>190</v>
      </c>
      <c r="T5" s="894" t="s">
        <v>176</v>
      </c>
      <c r="U5" s="894" t="s">
        <v>191</v>
      </c>
      <c r="V5" s="894" t="s">
        <v>192</v>
      </c>
      <c r="W5" s="894"/>
      <c r="X5" s="914"/>
    </row>
    <row r="6" spans="1:24" ht="34.5" customHeight="1">
      <c r="A6" s="897"/>
      <c r="B6" s="899"/>
      <c r="C6" s="899"/>
      <c r="D6" s="899"/>
      <c r="E6" s="918" t="s">
        <v>171</v>
      </c>
      <c r="F6" s="919"/>
      <c r="G6" s="920"/>
      <c r="H6" s="899"/>
      <c r="I6" s="899"/>
      <c r="J6" s="899"/>
      <c r="K6" s="899"/>
      <c r="L6" s="899"/>
      <c r="M6" s="899"/>
      <c r="N6" s="899"/>
      <c r="O6" s="899"/>
      <c r="P6" s="899"/>
      <c r="Q6" s="899"/>
      <c r="R6" s="894"/>
      <c r="S6" s="894"/>
      <c r="T6" s="894"/>
      <c r="U6" s="894"/>
      <c r="V6" s="894"/>
      <c r="W6" s="894"/>
      <c r="X6" s="914"/>
    </row>
    <row r="7" spans="1:24" ht="34.5" customHeight="1" thickBot="1">
      <c r="A7" s="898"/>
      <c r="B7" s="900"/>
      <c r="C7" s="900"/>
      <c r="D7" s="900"/>
      <c r="E7" s="257" t="s">
        <v>180</v>
      </c>
      <c r="F7" s="257" t="s">
        <v>95</v>
      </c>
      <c r="G7" s="257" t="s">
        <v>96</v>
      </c>
      <c r="H7" s="900"/>
      <c r="I7" s="900"/>
      <c r="J7" s="900"/>
      <c r="K7" s="257" t="s">
        <v>176</v>
      </c>
      <c r="L7" s="257" t="s">
        <v>95</v>
      </c>
      <c r="M7" s="257" t="s">
        <v>96</v>
      </c>
      <c r="N7" s="257" t="s">
        <v>176</v>
      </c>
      <c r="O7" s="257" t="s">
        <v>95</v>
      </c>
      <c r="P7" s="257" t="s">
        <v>96</v>
      </c>
      <c r="Q7" s="900"/>
      <c r="R7" s="895"/>
      <c r="S7" s="895"/>
      <c r="T7" s="895"/>
      <c r="U7" s="895"/>
      <c r="V7" s="895"/>
      <c r="W7" s="895"/>
      <c r="X7" s="915"/>
    </row>
    <row r="8" spans="1:24" ht="66" customHeight="1">
      <c r="A8" s="283" t="s">
        <v>90</v>
      </c>
      <c r="B8" s="122">
        <v>5373119</v>
      </c>
      <c r="C8" s="122">
        <v>2757366</v>
      </c>
      <c r="D8" s="122">
        <v>2615753</v>
      </c>
      <c r="E8" s="122">
        <v>515741</v>
      </c>
      <c r="F8" s="122">
        <v>234579</v>
      </c>
      <c r="G8" s="122">
        <v>281162</v>
      </c>
      <c r="H8" s="122">
        <v>5842684</v>
      </c>
      <c r="I8" s="122">
        <v>3100777</v>
      </c>
      <c r="J8" s="122">
        <v>2741907</v>
      </c>
      <c r="K8" s="122">
        <v>13095</v>
      </c>
      <c r="L8" s="122">
        <v>7087</v>
      </c>
      <c r="M8" s="122">
        <v>6008</v>
      </c>
      <c r="N8" s="122">
        <v>6333</v>
      </c>
      <c r="O8" s="261" t="s">
        <v>193</v>
      </c>
      <c r="P8" s="261" t="s">
        <v>193</v>
      </c>
      <c r="Q8" s="122">
        <v>136806</v>
      </c>
      <c r="R8" s="122">
        <v>62131</v>
      </c>
      <c r="S8" s="122">
        <v>74675</v>
      </c>
      <c r="T8" s="122">
        <v>22975</v>
      </c>
      <c r="U8" s="122">
        <v>18378</v>
      </c>
      <c r="V8" s="122">
        <v>4597</v>
      </c>
      <c r="W8" s="122">
        <v>3515771</v>
      </c>
      <c r="X8" s="284">
        <v>1246418</v>
      </c>
    </row>
    <row r="9" spans="1:24" ht="66" customHeight="1">
      <c r="A9" s="285" t="s">
        <v>181</v>
      </c>
      <c r="B9" s="275">
        <v>34974</v>
      </c>
      <c r="C9" s="275">
        <v>17994</v>
      </c>
      <c r="D9" s="275">
        <v>16980</v>
      </c>
      <c r="E9" s="275">
        <v>3041</v>
      </c>
      <c r="F9" s="275">
        <v>1391</v>
      </c>
      <c r="G9" s="275">
        <v>1650</v>
      </c>
      <c r="H9" s="275">
        <v>41335</v>
      </c>
      <c r="I9" s="275">
        <v>21022</v>
      </c>
      <c r="J9" s="275">
        <v>20313</v>
      </c>
      <c r="K9" s="275">
        <v>82</v>
      </c>
      <c r="L9" s="275">
        <v>50</v>
      </c>
      <c r="M9" s="275">
        <v>32</v>
      </c>
      <c r="N9" s="275">
        <v>36</v>
      </c>
      <c r="O9" s="275">
        <v>18</v>
      </c>
      <c r="P9" s="275">
        <v>18</v>
      </c>
      <c r="Q9" s="275">
        <v>859</v>
      </c>
      <c r="R9" s="275">
        <v>394</v>
      </c>
      <c r="S9" s="275">
        <v>465</v>
      </c>
      <c r="T9" s="275">
        <v>140</v>
      </c>
      <c r="U9" s="275">
        <v>111</v>
      </c>
      <c r="V9" s="275">
        <v>29</v>
      </c>
      <c r="W9" s="275">
        <v>19697</v>
      </c>
      <c r="X9" s="277">
        <v>6363</v>
      </c>
    </row>
    <row r="10" spans="1:24" ht="66" customHeight="1" thickBot="1">
      <c r="A10" s="286" t="s">
        <v>182</v>
      </c>
      <c r="B10" s="270">
        <v>8228</v>
      </c>
      <c r="C10" s="270">
        <v>4194</v>
      </c>
      <c r="D10" s="270">
        <v>4034</v>
      </c>
      <c r="E10" s="270">
        <v>675</v>
      </c>
      <c r="F10" s="270">
        <v>299</v>
      </c>
      <c r="G10" s="270">
        <v>376</v>
      </c>
      <c r="H10" s="270">
        <v>9449</v>
      </c>
      <c r="I10" s="270">
        <v>4800</v>
      </c>
      <c r="J10" s="270">
        <v>4649</v>
      </c>
      <c r="K10" s="270">
        <v>24</v>
      </c>
      <c r="L10" s="270">
        <v>16</v>
      </c>
      <c r="M10" s="270">
        <v>8</v>
      </c>
      <c r="N10" s="270">
        <v>10</v>
      </c>
      <c r="O10" s="270">
        <v>6</v>
      </c>
      <c r="P10" s="270">
        <v>4</v>
      </c>
      <c r="Q10" s="270">
        <v>164</v>
      </c>
      <c r="R10" s="270">
        <v>80</v>
      </c>
      <c r="S10" s="270">
        <v>84</v>
      </c>
      <c r="T10" s="270">
        <v>35</v>
      </c>
      <c r="U10" s="270">
        <v>26</v>
      </c>
      <c r="V10" s="270">
        <v>9</v>
      </c>
      <c r="W10" s="270">
        <v>4312</v>
      </c>
      <c r="X10" s="273">
        <v>1380</v>
      </c>
    </row>
    <row r="11" spans="1:24" ht="66" customHeight="1">
      <c r="A11" s="285" t="s">
        <v>126</v>
      </c>
      <c r="B11" s="275">
        <v>3340</v>
      </c>
      <c r="C11" s="275">
        <v>1685</v>
      </c>
      <c r="D11" s="275">
        <v>1655</v>
      </c>
      <c r="E11" s="275">
        <v>287</v>
      </c>
      <c r="F11" s="275">
        <v>126</v>
      </c>
      <c r="G11" s="275">
        <v>161</v>
      </c>
      <c r="H11" s="275">
        <v>2955</v>
      </c>
      <c r="I11" s="275">
        <v>1541</v>
      </c>
      <c r="J11" s="275">
        <v>1414</v>
      </c>
      <c r="K11" s="275">
        <v>10</v>
      </c>
      <c r="L11" s="275">
        <v>7</v>
      </c>
      <c r="M11" s="275">
        <v>3</v>
      </c>
      <c r="N11" s="275">
        <v>5</v>
      </c>
      <c r="O11" s="275">
        <v>3</v>
      </c>
      <c r="P11" s="275">
        <v>2</v>
      </c>
      <c r="Q11" s="275">
        <v>69</v>
      </c>
      <c r="R11" s="275">
        <v>41</v>
      </c>
      <c r="S11" s="275">
        <v>28</v>
      </c>
      <c r="T11" s="275">
        <v>18</v>
      </c>
      <c r="U11" s="275">
        <v>14</v>
      </c>
      <c r="V11" s="275">
        <v>4</v>
      </c>
      <c r="W11" s="275">
        <v>1659</v>
      </c>
      <c r="X11" s="287">
        <v>549</v>
      </c>
    </row>
    <row r="12" spans="1:24" ht="66" customHeight="1">
      <c r="A12" s="288" t="s">
        <v>98</v>
      </c>
      <c r="B12" s="265">
        <v>3454</v>
      </c>
      <c r="C12" s="265">
        <v>1768</v>
      </c>
      <c r="D12" s="265">
        <v>1686</v>
      </c>
      <c r="E12" s="265">
        <v>280</v>
      </c>
      <c r="F12" s="265">
        <v>124</v>
      </c>
      <c r="G12" s="265">
        <v>156</v>
      </c>
      <c r="H12" s="265">
        <v>4051</v>
      </c>
      <c r="I12" s="265">
        <v>2049</v>
      </c>
      <c r="J12" s="265">
        <v>2002</v>
      </c>
      <c r="K12" s="265">
        <v>10</v>
      </c>
      <c r="L12" s="265">
        <v>6</v>
      </c>
      <c r="M12" s="265">
        <v>4</v>
      </c>
      <c r="N12" s="265">
        <v>2</v>
      </c>
      <c r="O12" s="265">
        <v>1</v>
      </c>
      <c r="P12" s="265">
        <v>1</v>
      </c>
      <c r="Q12" s="265">
        <v>72</v>
      </c>
      <c r="R12" s="265">
        <v>31</v>
      </c>
      <c r="S12" s="265">
        <v>41</v>
      </c>
      <c r="T12" s="265">
        <v>9</v>
      </c>
      <c r="U12" s="265">
        <v>7</v>
      </c>
      <c r="V12" s="265">
        <v>2</v>
      </c>
      <c r="W12" s="265">
        <v>1858</v>
      </c>
      <c r="X12" s="278">
        <v>608</v>
      </c>
    </row>
    <row r="13" spans="1:24" ht="66" customHeight="1">
      <c r="A13" s="288" t="s">
        <v>128</v>
      </c>
      <c r="B13" s="265">
        <v>88</v>
      </c>
      <c r="C13" s="265">
        <v>44</v>
      </c>
      <c r="D13" s="265">
        <v>44</v>
      </c>
      <c r="E13" s="265">
        <v>7</v>
      </c>
      <c r="F13" s="265">
        <v>6</v>
      </c>
      <c r="G13" s="265">
        <v>1</v>
      </c>
      <c r="H13" s="265">
        <v>272</v>
      </c>
      <c r="I13" s="265">
        <v>157</v>
      </c>
      <c r="J13" s="265">
        <v>115</v>
      </c>
      <c r="K13" s="265">
        <v>0</v>
      </c>
      <c r="L13" s="265">
        <v>0</v>
      </c>
      <c r="M13" s="265">
        <v>0</v>
      </c>
      <c r="N13" s="265">
        <v>0</v>
      </c>
      <c r="O13" s="265">
        <v>0</v>
      </c>
      <c r="P13" s="265">
        <v>0</v>
      </c>
      <c r="Q13" s="265">
        <v>2</v>
      </c>
      <c r="R13" s="265">
        <v>0</v>
      </c>
      <c r="S13" s="265">
        <v>2</v>
      </c>
      <c r="T13" s="265">
        <v>0</v>
      </c>
      <c r="U13" s="265">
        <v>0</v>
      </c>
      <c r="V13" s="265">
        <v>0</v>
      </c>
      <c r="W13" s="265">
        <v>50</v>
      </c>
      <c r="X13" s="278">
        <v>17</v>
      </c>
    </row>
    <row r="14" spans="1:24" ht="66" customHeight="1">
      <c r="A14" s="288" t="s">
        <v>99</v>
      </c>
      <c r="B14" s="265">
        <v>423</v>
      </c>
      <c r="C14" s="265">
        <v>229</v>
      </c>
      <c r="D14" s="265">
        <v>194</v>
      </c>
      <c r="E14" s="265">
        <v>28</v>
      </c>
      <c r="F14" s="265">
        <v>14</v>
      </c>
      <c r="G14" s="265">
        <v>14</v>
      </c>
      <c r="H14" s="265">
        <v>825</v>
      </c>
      <c r="I14" s="265">
        <v>410</v>
      </c>
      <c r="J14" s="265">
        <v>415</v>
      </c>
      <c r="K14" s="265">
        <v>1</v>
      </c>
      <c r="L14" s="265">
        <v>1</v>
      </c>
      <c r="M14" s="265">
        <v>0</v>
      </c>
      <c r="N14" s="265">
        <v>0</v>
      </c>
      <c r="O14" s="265">
        <v>0</v>
      </c>
      <c r="P14" s="265">
        <v>0</v>
      </c>
      <c r="Q14" s="265">
        <v>3</v>
      </c>
      <c r="R14" s="265">
        <v>2</v>
      </c>
      <c r="S14" s="265">
        <v>1</v>
      </c>
      <c r="T14" s="265">
        <v>2</v>
      </c>
      <c r="U14" s="265">
        <v>2</v>
      </c>
      <c r="V14" s="265">
        <v>0</v>
      </c>
      <c r="W14" s="265">
        <v>238</v>
      </c>
      <c r="X14" s="278">
        <v>63</v>
      </c>
    </row>
    <row r="15" spans="1:24" ht="66" customHeight="1" thickBot="1">
      <c r="A15" s="286" t="s">
        <v>129</v>
      </c>
      <c r="B15" s="270">
        <v>923</v>
      </c>
      <c r="C15" s="270">
        <v>468</v>
      </c>
      <c r="D15" s="270">
        <v>455</v>
      </c>
      <c r="E15" s="270">
        <v>73</v>
      </c>
      <c r="F15" s="270">
        <v>29</v>
      </c>
      <c r="G15" s="270">
        <v>44</v>
      </c>
      <c r="H15" s="270">
        <v>1346</v>
      </c>
      <c r="I15" s="270">
        <v>643</v>
      </c>
      <c r="J15" s="270">
        <v>703</v>
      </c>
      <c r="K15" s="270">
        <v>3</v>
      </c>
      <c r="L15" s="270">
        <v>2</v>
      </c>
      <c r="M15" s="270">
        <v>1</v>
      </c>
      <c r="N15" s="270">
        <v>3</v>
      </c>
      <c r="O15" s="270">
        <v>2</v>
      </c>
      <c r="P15" s="270">
        <v>1</v>
      </c>
      <c r="Q15" s="270">
        <v>18</v>
      </c>
      <c r="R15" s="270">
        <v>6</v>
      </c>
      <c r="S15" s="270">
        <v>12</v>
      </c>
      <c r="T15" s="270">
        <v>6</v>
      </c>
      <c r="U15" s="270">
        <v>3</v>
      </c>
      <c r="V15" s="270">
        <v>3</v>
      </c>
      <c r="W15" s="270">
        <v>507</v>
      </c>
      <c r="X15" s="273">
        <v>143</v>
      </c>
    </row>
    <row r="16" spans="1:24" ht="13.5" customHeight="1">
      <c r="A16" s="279"/>
      <c r="L16" s="921"/>
      <c r="M16" s="921"/>
      <c r="N16" s="921"/>
      <c r="O16" s="921"/>
      <c r="P16" s="921"/>
      <c r="Q16" s="921"/>
      <c r="R16" s="922"/>
      <c r="S16" s="922"/>
      <c r="T16" s="922"/>
      <c r="U16" s="922"/>
      <c r="V16" s="922"/>
      <c r="W16" s="922"/>
      <c r="X16" s="281"/>
    </row>
  </sheetData>
  <sheetProtection/>
  <mergeCells count="25">
    <mergeCell ref="X4:X7"/>
    <mergeCell ref="Q4:S4"/>
    <mergeCell ref="D5:D7"/>
    <mergeCell ref="H5:H7"/>
    <mergeCell ref="E5:G5"/>
    <mergeCell ref="E6:G6"/>
    <mergeCell ref="L16:W16"/>
    <mergeCell ref="I5:I7"/>
    <mergeCell ref="W4:W7"/>
    <mergeCell ref="T4:V4"/>
    <mergeCell ref="R5:R7"/>
    <mergeCell ref="S5:S7"/>
    <mergeCell ref="T5:T7"/>
    <mergeCell ref="U5:U7"/>
    <mergeCell ref="V5:V7"/>
    <mergeCell ref="A4:A7"/>
    <mergeCell ref="Q5:Q7"/>
    <mergeCell ref="K5:M6"/>
    <mergeCell ref="K4:P4"/>
    <mergeCell ref="N5:P6"/>
    <mergeCell ref="B4:G4"/>
    <mergeCell ref="J5:J7"/>
    <mergeCell ref="H4:J4"/>
    <mergeCell ref="B5:B7"/>
    <mergeCell ref="C5:C7"/>
  </mergeCells>
  <printOptions/>
  <pageMargins left="0.6692913385826772" right="0.56" top="0.7480314960629921" bottom="0.7480314960629921" header="0.2755905511811024" footer="0.2755905511811024"/>
  <pageSetup firstPageNumber="16" useFirstPageNumber="1" fitToHeight="1" fitToWidth="1" horizontalDpi="600" verticalDpi="600" orientation="landscape" paperSize="9" scale="49" r:id="rId1"/>
  <headerFooter alignWithMargins="0">
    <oddFooter>&amp;C&amp;18- &amp;P -</oddFooter>
  </headerFooter>
  <colBreaks count="1" manualBreakCount="1">
    <brk id="24" min="2" max="21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view="pageBreakPreview" zoomScale="75" zoomScaleSheetLayoutView="75" zoomScalePageLayoutView="0" workbookViewId="0" topLeftCell="A1">
      <selection activeCell="K38" sqref="K38"/>
    </sheetView>
  </sheetViews>
  <sheetFormatPr defaultColWidth="9.00390625" defaultRowHeight="13.5"/>
  <cols>
    <col min="1" max="1" width="10.50390625" style="0" customWidth="1"/>
    <col min="2" max="2" width="11.75390625" style="0" customWidth="1"/>
    <col min="3" max="16" width="10.375" style="0" customWidth="1"/>
    <col min="17" max="17" width="5.00390625" style="0" customWidth="1"/>
  </cols>
  <sheetData>
    <row r="1" spans="1:3" ht="21">
      <c r="A1" s="57"/>
      <c r="C1" s="290"/>
    </row>
    <row r="2" spans="3:8" ht="13.5">
      <c r="C2" s="290"/>
      <c r="F2" s="132"/>
      <c r="H2" s="132"/>
    </row>
    <row r="3" spans="1:15" ht="18" customHeight="1" thickBot="1">
      <c r="A3" s="292" t="s">
        <v>224</v>
      </c>
      <c r="C3" s="290"/>
      <c r="O3" t="s">
        <v>413</v>
      </c>
    </row>
    <row r="4" spans="1:16" s="102" customFormat="1" ht="20.25" customHeight="1">
      <c r="A4" s="293"/>
      <c r="B4" s="927" t="s">
        <v>225</v>
      </c>
      <c r="C4" s="928"/>
      <c r="D4" s="929"/>
      <c r="E4" s="930" t="s">
        <v>226</v>
      </c>
      <c r="F4" s="931"/>
      <c r="G4" s="930" t="s">
        <v>147</v>
      </c>
      <c r="H4" s="931"/>
      <c r="I4" s="930" t="s">
        <v>227</v>
      </c>
      <c r="J4" s="932"/>
      <c r="K4" s="932"/>
      <c r="L4" s="931"/>
      <c r="M4" s="930" t="s">
        <v>228</v>
      </c>
      <c r="N4" s="932"/>
      <c r="O4" s="932"/>
      <c r="P4" s="933"/>
    </row>
    <row r="5" spans="1:16" s="102" customFormat="1" ht="20.25" customHeight="1">
      <c r="A5" s="294"/>
      <c r="B5" s="256"/>
      <c r="C5" s="295"/>
      <c r="D5" s="256" t="s">
        <v>229</v>
      </c>
      <c r="E5" s="298"/>
      <c r="F5" s="297"/>
      <c r="G5" s="298"/>
      <c r="H5" s="297"/>
      <c r="I5" s="298"/>
      <c r="J5" s="297"/>
      <c r="K5" s="924" t="s">
        <v>229</v>
      </c>
      <c r="L5" s="925"/>
      <c r="M5" s="298"/>
      <c r="N5" s="298"/>
      <c r="O5" s="924" t="s">
        <v>230</v>
      </c>
      <c r="P5" s="926"/>
    </row>
    <row r="6" spans="1:17" ht="30.75" customHeight="1" thickBot="1">
      <c r="A6" s="299"/>
      <c r="B6" s="300" t="s">
        <v>198</v>
      </c>
      <c r="C6" s="301" t="s">
        <v>199</v>
      </c>
      <c r="D6" s="302" t="s">
        <v>200</v>
      </c>
      <c r="E6" s="305" t="s">
        <v>198</v>
      </c>
      <c r="F6" s="304" t="s">
        <v>199</v>
      </c>
      <c r="G6" s="305" t="s">
        <v>198</v>
      </c>
      <c r="H6" s="304" t="s">
        <v>199</v>
      </c>
      <c r="I6" s="305" t="s">
        <v>198</v>
      </c>
      <c r="J6" s="305" t="s">
        <v>199</v>
      </c>
      <c r="K6" s="305" t="s">
        <v>231</v>
      </c>
      <c r="L6" s="300" t="s">
        <v>201</v>
      </c>
      <c r="M6" s="305" t="s">
        <v>198</v>
      </c>
      <c r="N6" s="305" t="s">
        <v>199</v>
      </c>
      <c r="O6" s="306" t="s">
        <v>202</v>
      </c>
      <c r="P6" s="307" t="s">
        <v>187</v>
      </c>
      <c r="Q6" s="308"/>
    </row>
    <row r="7" spans="1:16" ht="36.75" customHeight="1">
      <c r="A7" s="309" t="s">
        <v>214</v>
      </c>
      <c r="B7" s="310">
        <v>5373119</v>
      </c>
      <c r="C7" s="311">
        <v>8.523163061575968</v>
      </c>
      <c r="D7" s="360">
        <v>515741</v>
      </c>
      <c r="E7" s="312">
        <v>13095</v>
      </c>
      <c r="F7" s="311">
        <v>2.437131952595876</v>
      </c>
      <c r="G7" s="312">
        <v>6333</v>
      </c>
      <c r="H7" s="311">
        <v>1.1786450290790136</v>
      </c>
      <c r="I7" s="312">
        <v>136806</v>
      </c>
      <c r="J7" s="311">
        <v>24.82901309908937</v>
      </c>
      <c r="K7" s="312">
        <v>62131</v>
      </c>
      <c r="L7" s="312">
        <v>74675</v>
      </c>
      <c r="M7" s="312">
        <v>22975</v>
      </c>
      <c r="N7" s="311">
        <v>4.261339661322264</v>
      </c>
      <c r="O7" s="312">
        <v>18378</v>
      </c>
      <c r="P7" s="361">
        <v>4597</v>
      </c>
    </row>
    <row r="8" spans="1:16" ht="36.75" customHeight="1">
      <c r="A8" s="313" t="s">
        <v>203</v>
      </c>
      <c r="B8" s="310">
        <v>34974</v>
      </c>
      <c r="C8" s="311">
        <v>8.70803652126714</v>
      </c>
      <c r="D8" s="663">
        <v>3041</v>
      </c>
      <c r="E8" s="315">
        <v>82</v>
      </c>
      <c r="F8" s="311">
        <v>2.3445988448561788</v>
      </c>
      <c r="G8" s="315">
        <v>36</v>
      </c>
      <c r="H8" s="311">
        <v>1.029336078229542</v>
      </c>
      <c r="I8" s="315">
        <v>859</v>
      </c>
      <c r="J8" s="311">
        <v>23.972316021544383</v>
      </c>
      <c r="K8" s="315">
        <v>394</v>
      </c>
      <c r="L8" s="315">
        <v>465</v>
      </c>
      <c r="M8" s="315">
        <v>140</v>
      </c>
      <c r="N8" s="311">
        <v>3.990309248966795</v>
      </c>
      <c r="O8" s="315">
        <v>111</v>
      </c>
      <c r="P8" s="362">
        <v>29</v>
      </c>
    </row>
    <row r="9" spans="1:16" ht="36.75" customHeight="1" thickBot="1">
      <c r="A9" s="316" t="s">
        <v>204</v>
      </c>
      <c r="B9" s="317">
        <v>8228</v>
      </c>
      <c r="C9" s="318">
        <v>8.692675670650281</v>
      </c>
      <c r="D9" s="317">
        <v>675</v>
      </c>
      <c r="E9" s="324">
        <v>24</v>
      </c>
      <c r="F9" s="318">
        <v>2.916869227029655</v>
      </c>
      <c r="G9" s="324">
        <v>10</v>
      </c>
      <c r="H9" s="318">
        <v>1.215362177929023</v>
      </c>
      <c r="I9" s="324">
        <v>164</v>
      </c>
      <c r="J9" s="318">
        <v>19.542421353670164</v>
      </c>
      <c r="K9" s="324">
        <v>80</v>
      </c>
      <c r="L9" s="324">
        <v>84</v>
      </c>
      <c r="M9" s="324">
        <v>35</v>
      </c>
      <c r="N9" s="318">
        <v>4.2403683062757445</v>
      </c>
      <c r="O9" s="324">
        <v>26</v>
      </c>
      <c r="P9" s="363">
        <v>9</v>
      </c>
    </row>
    <row r="10" spans="1:16" ht="36.75" customHeight="1">
      <c r="A10" s="309" t="s">
        <v>126</v>
      </c>
      <c r="B10" s="319">
        <v>3340</v>
      </c>
      <c r="C10" s="320">
        <v>9.962862980805083</v>
      </c>
      <c r="D10" s="321">
        <v>287</v>
      </c>
      <c r="E10" s="312">
        <v>10</v>
      </c>
      <c r="F10" s="320">
        <v>2.9940119760479043</v>
      </c>
      <c r="G10" s="312">
        <v>5</v>
      </c>
      <c r="H10" s="320">
        <v>1.4970059880239521</v>
      </c>
      <c r="I10" s="312">
        <v>69</v>
      </c>
      <c r="J10" s="320">
        <v>20.240539747726604</v>
      </c>
      <c r="K10" s="312">
        <v>41</v>
      </c>
      <c r="L10" s="312">
        <v>28</v>
      </c>
      <c r="M10" s="312">
        <v>18</v>
      </c>
      <c r="N10" s="320">
        <v>5.366726296958855</v>
      </c>
      <c r="O10" s="312">
        <v>14</v>
      </c>
      <c r="P10" s="361">
        <v>4</v>
      </c>
    </row>
    <row r="11" spans="1:16" ht="36.75" customHeight="1">
      <c r="A11" s="313" t="s">
        <v>98</v>
      </c>
      <c r="B11" s="319">
        <v>3454</v>
      </c>
      <c r="C11" s="320">
        <v>8.183767518451388</v>
      </c>
      <c r="D11" s="314">
        <v>280</v>
      </c>
      <c r="E11" s="315">
        <v>10</v>
      </c>
      <c r="F11" s="320">
        <v>2.895193977996526</v>
      </c>
      <c r="G11" s="315">
        <v>2</v>
      </c>
      <c r="H11" s="320">
        <v>0.5790387955993052</v>
      </c>
      <c r="I11" s="315">
        <v>72</v>
      </c>
      <c r="J11" s="320">
        <v>20.419739081111743</v>
      </c>
      <c r="K11" s="315">
        <v>31</v>
      </c>
      <c r="L11" s="315">
        <v>41</v>
      </c>
      <c r="M11" s="315">
        <v>9</v>
      </c>
      <c r="N11" s="320">
        <v>2.600404507367813</v>
      </c>
      <c r="O11" s="315">
        <v>7</v>
      </c>
      <c r="P11" s="362">
        <v>2</v>
      </c>
    </row>
    <row r="12" spans="1:16" ht="36.75" customHeight="1">
      <c r="A12" s="313" t="s">
        <v>128</v>
      </c>
      <c r="B12" s="319">
        <v>88</v>
      </c>
      <c r="C12" s="320">
        <v>5.645368231973313</v>
      </c>
      <c r="D12" s="314">
        <v>7</v>
      </c>
      <c r="E12" s="315">
        <v>0</v>
      </c>
      <c r="F12" s="320">
        <v>0</v>
      </c>
      <c r="G12" s="315">
        <v>0</v>
      </c>
      <c r="H12" s="320">
        <v>0</v>
      </c>
      <c r="I12" s="315">
        <v>2</v>
      </c>
      <c r="J12" s="320">
        <v>22.22222222222222</v>
      </c>
      <c r="K12" s="315">
        <v>0</v>
      </c>
      <c r="L12" s="315">
        <v>2</v>
      </c>
      <c r="M12" s="315">
        <v>0</v>
      </c>
      <c r="N12" s="320">
        <v>0</v>
      </c>
      <c r="O12" s="315">
        <v>0</v>
      </c>
      <c r="P12" s="362">
        <v>0</v>
      </c>
    </row>
    <row r="13" spans="1:16" ht="36.75" customHeight="1">
      <c r="A13" s="313" t="s">
        <v>205</v>
      </c>
      <c r="B13" s="319">
        <v>423</v>
      </c>
      <c r="C13" s="320">
        <v>7.2861941262595815</v>
      </c>
      <c r="D13" s="314">
        <v>28</v>
      </c>
      <c r="E13" s="315">
        <v>1</v>
      </c>
      <c r="F13" s="320">
        <v>2.3640661938534278</v>
      </c>
      <c r="G13" s="315">
        <v>0</v>
      </c>
      <c r="H13" s="320">
        <v>0</v>
      </c>
      <c r="I13" s="315">
        <v>3</v>
      </c>
      <c r="J13" s="320">
        <v>7.042253521126761</v>
      </c>
      <c r="K13" s="315">
        <v>2</v>
      </c>
      <c r="L13" s="315">
        <v>1</v>
      </c>
      <c r="M13" s="315">
        <v>2</v>
      </c>
      <c r="N13" s="320">
        <v>4.705882352941176</v>
      </c>
      <c r="O13" s="315">
        <v>2</v>
      </c>
      <c r="P13" s="362">
        <v>0</v>
      </c>
    </row>
    <row r="14" spans="1:16" ht="36.75" customHeight="1" thickBot="1">
      <c r="A14" s="316" t="s">
        <v>215</v>
      </c>
      <c r="B14" s="322">
        <v>923</v>
      </c>
      <c r="C14" s="318">
        <v>7.984359996885839</v>
      </c>
      <c r="D14" s="323">
        <v>73</v>
      </c>
      <c r="E14" s="324">
        <v>3</v>
      </c>
      <c r="F14" s="318">
        <v>3.2502708559046587</v>
      </c>
      <c r="G14" s="324">
        <v>3</v>
      </c>
      <c r="H14" s="318">
        <v>3.2502708559046587</v>
      </c>
      <c r="I14" s="324">
        <v>18</v>
      </c>
      <c r="J14" s="318">
        <v>19.128586609989373</v>
      </c>
      <c r="K14" s="324">
        <v>6</v>
      </c>
      <c r="L14" s="324">
        <v>12</v>
      </c>
      <c r="M14" s="324">
        <v>6</v>
      </c>
      <c r="N14" s="318">
        <v>6.479481641468682</v>
      </c>
      <c r="O14" s="324">
        <v>3</v>
      </c>
      <c r="P14" s="363">
        <v>3</v>
      </c>
    </row>
    <row r="15" ht="13.5">
      <c r="C15" s="290"/>
    </row>
    <row r="16" spans="1:16" s="325" customFormat="1" ht="13.5">
      <c r="A16" s="325" t="s">
        <v>206</v>
      </c>
      <c r="B16" s="326" t="s">
        <v>431</v>
      </c>
      <c r="P16" s="328"/>
    </row>
    <row r="17" s="325" customFormat="1" ht="13.5">
      <c r="B17" s="326" t="s">
        <v>432</v>
      </c>
    </row>
    <row r="18" s="325" customFormat="1" ht="13.5">
      <c r="B18" s="326" t="s">
        <v>433</v>
      </c>
    </row>
    <row r="19" s="325" customFormat="1" ht="13.5">
      <c r="B19" s="326" t="s">
        <v>434</v>
      </c>
    </row>
    <row r="20" spans="2:15" s="325" customFormat="1" ht="13.5">
      <c r="B20" s="329" t="s">
        <v>435</v>
      </c>
      <c r="C20" s="329"/>
      <c r="D20" s="329" t="s">
        <v>439</v>
      </c>
      <c r="F20" s="329"/>
      <c r="G20" s="329"/>
      <c r="H20" s="329"/>
      <c r="I20" s="329"/>
      <c r="J20" s="329"/>
      <c r="K20" s="329"/>
      <c r="L20" s="329"/>
      <c r="M20" s="329"/>
      <c r="N20" s="329"/>
      <c r="O20" s="329"/>
    </row>
    <row r="21" spans="4:10" s="325" customFormat="1" ht="13.5">
      <c r="D21" s="326" t="s">
        <v>232</v>
      </c>
      <c r="J21" s="325" t="s">
        <v>208</v>
      </c>
    </row>
    <row r="22" ht="14.25">
      <c r="D22" s="364"/>
    </row>
  </sheetData>
  <sheetProtection/>
  <mergeCells count="7">
    <mergeCell ref="K5:L5"/>
    <mergeCell ref="O5:P5"/>
    <mergeCell ref="B4:D4"/>
    <mergeCell ref="G4:H4"/>
    <mergeCell ref="I4:L4"/>
    <mergeCell ref="M4:P4"/>
    <mergeCell ref="E4:F4"/>
  </mergeCells>
  <printOptions/>
  <pageMargins left="0.6692913385826772" right="0.6692913385826772" top="0.7480314960629921" bottom="0.7480314960629921" header="0.2755905511811024" footer="0.2755905511811024"/>
  <pageSetup firstPageNumber="17" useFirstPageNumber="1" fitToHeight="1" fitToWidth="1" horizontalDpi="600" verticalDpi="600" orientation="landscape" paperSize="9" scale="80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0"/>
  <sheetViews>
    <sheetView view="pageBreakPreview" zoomScale="60" zoomScalePageLayoutView="0" workbookViewId="0" topLeftCell="A16">
      <selection activeCell="I54" sqref="I54"/>
    </sheetView>
  </sheetViews>
  <sheetFormatPr defaultColWidth="9.00390625" defaultRowHeight="13.5"/>
  <cols>
    <col min="2" max="2" width="9.625" style="0" customWidth="1"/>
    <col min="3" max="3" width="9.625" style="213" customWidth="1"/>
    <col min="4" max="4" width="9.625" style="0" customWidth="1"/>
    <col min="5" max="5" width="7.75390625" style="213" customWidth="1"/>
    <col min="6" max="6" width="9.625" style="0" customWidth="1"/>
    <col min="7" max="7" width="7.75390625" style="213" customWidth="1"/>
    <col min="8" max="8" width="9.625" style="0" customWidth="1"/>
    <col min="9" max="9" width="7.75390625" style="213" customWidth="1"/>
    <col min="10" max="10" width="9.625" style="0" customWidth="1"/>
    <col min="11" max="11" width="7.75390625" style="213" customWidth="1"/>
    <col min="12" max="12" width="9.625" style="0" customWidth="1"/>
    <col min="13" max="13" width="7.75390625" style="213" customWidth="1"/>
    <col min="14" max="14" width="9.625" style="0" customWidth="1"/>
    <col min="15" max="15" width="7.75390625" style="213" customWidth="1"/>
    <col min="16" max="16" width="9.625" style="0" customWidth="1"/>
    <col min="17" max="17" width="7.75390625" style="213" customWidth="1"/>
    <col min="18" max="18" width="9.625" style="0" customWidth="1"/>
    <col min="19" max="19" width="7.75390625" style="213" customWidth="1"/>
    <col min="20" max="20" width="9.625" style="291" customWidth="1"/>
    <col min="21" max="21" width="7.75390625" style="213" customWidth="1"/>
    <col min="22" max="22" width="9.625" style="0" customWidth="1"/>
    <col min="23" max="23" width="7.75390625" style="213" customWidth="1"/>
  </cols>
  <sheetData>
    <row r="1" spans="1:22" ht="24.75" customHeight="1" thickBot="1">
      <c r="A1" s="214" t="s">
        <v>266</v>
      </c>
      <c r="V1" s="58" t="s">
        <v>412</v>
      </c>
    </row>
    <row r="2" spans="1:23" s="102" customFormat="1" ht="24.75" customHeight="1">
      <c r="A2" s="381" t="s">
        <v>238</v>
      </c>
      <c r="B2" s="966"/>
      <c r="C2" s="949"/>
      <c r="D2" s="948">
        <v>2100</v>
      </c>
      <c r="E2" s="949"/>
      <c r="F2" s="948">
        <v>9200</v>
      </c>
      <c r="G2" s="949"/>
      <c r="H2" s="948">
        <v>9300</v>
      </c>
      <c r="I2" s="949"/>
      <c r="J2" s="948">
        <v>10200</v>
      </c>
      <c r="K2" s="949"/>
      <c r="L2" s="948">
        <v>20100</v>
      </c>
      <c r="M2" s="949"/>
      <c r="N2" s="948">
        <v>20200</v>
      </c>
      <c r="O2" s="949"/>
      <c r="P2" s="948">
        <v>18100</v>
      </c>
      <c r="Q2" s="949"/>
      <c r="R2" s="948">
        <v>14200</v>
      </c>
      <c r="S2" s="949"/>
      <c r="T2" s="948">
        <v>11300</v>
      </c>
      <c r="U2" s="949"/>
      <c r="V2" s="948">
        <v>4100</v>
      </c>
      <c r="W2" s="955"/>
    </row>
    <row r="3" spans="1:23" s="102" customFormat="1" ht="24.75" customHeight="1">
      <c r="A3" s="384" t="s">
        <v>239</v>
      </c>
      <c r="B3" s="950" t="s">
        <v>240</v>
      </c>
      <c r="C3" s="951"/>
      <c r="D3" s="952" t="s">
        <v>241</v>
      </c>
      <c r="E3" s="951"/>
      <c r="F3" s="952" t="s">
        <v>242</v>
      </c>
      <c r="G3" s="951"/>
      <c r="H3" s="952" t="s">
        <v>243</v>
      </c>
      <c r="I3" s="951"/>
      <c r="J3" s="952" t="s">
        <v>244</v>
      </c>
      <c r="K3" s="951"/>
      <c r="L3" s="952" t="s">
        <v>245</v>
      </c>
      <c r="M3" s="951"/>
      <c r="N3" s="952" t="s">
        <v>246</v>
      </c>
      <c r="O3" s="951"/>
      <c r="P3" s="952" t="s">
        <v>247</v>
      </c>
      <c r="Q3" s="951"/>
      <c r="R3" s="952" t="s">
        <v>248</v>
      </c>
      <c r="S3" s="951"/>
      <c r="T3" s="952" t="s">
        <v>249</v>
      </c>
      <c r="U3" s="951"/>
      <c r="V3" s="953" t="s">
        <v>250</v>
      </c>
      <c r="W3" s="954"/>
    </row>
    <row r="4" spans="1:23" s="102" customFormat="1" ht="24.75" customHeight="1" thickBot="1">
      <c r="A4" s="386"/>
      <c r="B4" s="387" t="s">
        <v>198</v>
      </c>
      <c r="C4" s="415"/>
      <c r="D4" s="388" t="s">
        <v>198</v>
      </c>
      <c r="E4" s="416" t="s">
        <v>199</v>
      </c>
      <c r="F4" s="388" t="s">
        <v>198</v>
      </c>
      <c r="G4" s="416" t="s">
        <v>199</v>
      </c>
      <c r="H4" s="388" t="s">
        <v>198</v>
      </c>
      <c r="I4" s="416" t="s">
        <v>199</v>
      </c>
      <c r="J4" s="388" t="s">
        <v>198</v>
      </c>
      <c r="K4" s="416" t="s">
        <v>199</v>
      </c>
      <c r="L4" s="388" t="s">
        <v>198</v>
      </c>
      <c r="M4" s="416" t="s">
        <v>199</v>
      </c>
      <c r="N4" s="388" t="s">
        <v>198</v>
      </c>
      <c r="O4" s="416" t="s">
        <v>199</v>
      </c>
      <c r="P4" s="388" t="s">
        <v>198</v>
      </c>
      <c r="Q4" s="416" t="s">
        <v>199</v>
      </c>
      <c r="R4" s="388" t="s">
        <v>198</v>
      </c>
      <c r="S4" s="416" t="s">
        <v>199</v>
      </c>
      <c r="T4" s="417" t="s">
        <v>198</v>
      </c>
      <c r="U4" s="416" t="s">
        <v>199</v>
      </c>
      <c r="V4" s="389" t="s">
        <v>198</v>
      </c>
      <c r="W4" s="418" t="s">
        <v>199</v>
      </c>
    </row>
    <row r="5" spans="1:23" ht="30" customHeight="1">
      <c r="A5" s="391" t="s">
        <v>110</v>
      </c>
      <c r="B5" s="419">
        <v>5842684</v>
      </c>
      <c r="C5" s="420">
        <v>926.8015178755752</v>
      </c>
      <c r="D5" s="421">
        <v>1734340</v>
      </c>
      <c r="E5" s="422">
        <v>275.11139478231667</v>
      </c>
      <c r="F5" s="421">
        <v>922498</v>
      </c>
      <c r="G5" s="422">
        <v>146.33215601548574</v>
      </c>
      <c r="H5" s="421">
        <v>623742</v>
      </c>
      <c r="I5" s="422">
        <v>98.94169055912438</v>
      </c>
      <c r="J5" s="421">
        <v>581117</v>
      </c>
      <c r="K5" s="422">
        <v>92.18025785123766</v>
      </c>
      <c r="L5" s="421">
        <v>214023</v>
      </c>
      <c r="M5" s="422">
        <v>33.94960967601264</v>
      </c>
      <c r="N5" s="421">
        <v>150213</v>
      </c>
      <c r="O5" s="422">
        <v>23.827685427560994</v>
      </c>
      <c r="P5" s="421">
        <v>202963</v>
      </c>
      <c r="Q5" s="422">
        <v>32.19520625667593</v>
      </c>
      <c r="R5" s="421">
        <v>115143</v>
      </c>
      <c r="S5" s="422">
        <v>18.264672053588274</v>
      </c>
      <c r="T5" s="423">
        <v>81038</v>
      </c>
      <c r="U5" s="422">
        <v>12.854732757342491</v>
      </c>
      <c r="V5" s="424">
        <v>71534</v>
      </c>
      <c r="W5" s="425">
        <v>11.347151374216267</v>
      </c>
    </row>
    <row r="6" spans="1:23" ht="30" customHeight="1">
      <c r="A6" s="313" t="s">
        <v>94</v>
      </c>
      <c r="B6" s="426">
        <v>41335</v>
      </c>
      <c r="C6" s="427">
        <v>1029.1836495870568</v>
      </c>
      <c r="D6" s="396">
        <v>11738</v>
      </c>
      <c r="E6" s="427">
        <v>292.2597720782115</v>
      </c>
      <c r="F6" s="396">
        <v>6937</v>
      </c>
      <c r="G6" s="427">
        <v>172.72159131935194</v>
      </c>
      <c r="H6" s="396">
        <v>4260</v>
      </c>
      <c r="I6" s="427">
        <v>106.06803791558877</v>
      </c>
      <c r="J6" s="396">
        <v>4809</v>
      </c>
      <c r="K6" s="427">
        <v>119.73736956245689</v>
      </c>
      <c r="L6" s="396">
        <v>1746</v>
      </c>
      <c r="M6" s="427">
        <v>43.47295638512159</v>
      </c>
      <c r="N6" s="396">
        <v>879</v>
      </c>
      <c r="O6" s="427">
        <v>21.88586979525881</v>
      </c>
      <c r="P6" s="396">
        <v>1409</v>
      </c>
      <c r="Q6" s="427">
        <v>35.08212803358323</v>
      </c>
      <c r="R6" s="396">
        <v>853</v>
      </c>
      <c r="S6" s="427">
        <v>21.23850618356742</v>
      </c>
      <c r="T6" s="428">
        <v>439</v>
      </c>
      <c r="U6" s="427">
        <v>10.93048559740457</v>
      </c>
      <c r="V6" s="398">
        <v>548</v>
      </c>
      <c r="W6" s="429">
        <v>13.644433046418461</v>
      </c>
    </row>
    <row r="7" spans="1:23" ht="30" customHeight="1" thickBot="1">
      <c r="A7" s="316" t="s">
        <v>267</v>
      </c>
      <c r="B7" s="430">
        <v>9449</v>
      </c>
      <c r="C7" s="431">
        <v>998.2631552257476</v>
      </c>
      <c r="D7" s="402">
        <v>2660</v>
      </c>
      <c r="E7" s="432">
        <v>281.0223296539833</v>
      </c>
      <c r="F7" s="402">
        <v>1627</v>
      </c>
      <c r="G7" s="432">
        <v>171.88847005527478</v>
      </c>
      <c r="H7" s="402">
        <v>890</v>
      </c>
      <c r="I7" s="432">
        <v>94.02626819249818</v>
      </c>
      <c r="J7" s="402">
        <v>1171</v>
      </c>
      <c r="K7" s="432">
        <v>123.71321354316333</v>
      </c>
      <c r="L7" s="402">
        <v>403</v>
      </c>
      <c r="M7" s="432">
        <v>42.575939417501985</v>
      </c>
      <c r="N7" s="402">
        <v>213</v>
      </c>
      <c r="O7" s="432">
        <v>22.502915870788893</v>
      </c>
      <c r="P7" s="402">
        <v>391</v>
      </c>
      <c r="Q7" s="432">
        <v>41.308169509288525</v>
      </c>
      <c r="R7" s="402">
        <v>231</v>
      </c>
      <c r="S7" s="432">
        <v>24.40457073310908</v>
      </c>
      <c r="T7" s="405">
        <v>78</v>
      </c>
      <c r="U7" s="432">
        <v>8.240504403387481</v>
      </c>
      <c r="V7" s="411">
        <v>109</v>
      </c>
      <c r="W7" s="433">
        <v>11.51557666627225</v>
      </c>
    </row>
    <row r="8" spans="1:23" ht="30" customHeight="1">
      <c r="A8" s="309" t="s">
        <v>126</v>
      </c>
      <c r="B8" s="419">
        <v>2955</v>
      </c>
      <c r="C8" s="420">
        <v>881.4449134215274</v>
      </c>
      <c r="D8" s="421">
        <v>901</v>
      </c>
      <c r="E8" s="431">
        <v>268.7586690330952</v>
      </c>
      <c r="F8" s="392">
        <v>469</v>
      </c>
      <c r="G8" s="434">
        <v>139.89768676639474</v>
      </c>
      <c r="H8" s="435">
        <v>323</v>
      </c>
      <c r="I8" s="434">
        <v>96.34744738922281</v>
      </c>
      <c r="J8" s="435">
        <v>339</v>
      </c>
      <c r="K8" s="434">
        <v>101.12007636206356</v>
      </c>
      <c r="L8" s="435">
        <v>124</v>
      </c>
      <c r="M8" s="434">
        <v>36.98787453951588</v>
      </c>
      <c r="N8" s="435">
        <v>78</v>
      </c>
      <c r="O8" s="434">
        <v>23.266566242598696</v>
      </c>
      <c r="P8" s="435">
        <v>74</v>
      </c>
      <c r="Q8" s="434">
        <v>22.073408999388505</v>
      </c>
      <c r="R8" s="435">
        <v>59</v>
      </c>
      <c r="S8" s="434">
        <v>17.599069337350297</v>
      </c>
      <c r="T8" s="436">
        <v>14</v>
      </c>
      <c r="U8" s="434">
        <v>4.176050351235663</v>
      </c>
      <c r="V8" s="437">
        <v>50</v>
      </c>
      <c r="W8" s="438">
        <v>14.91446554012737</v>
      </c>
    </row>
    <row r="9" spans="1:23" ht="30" customHeight="1">
      <c r="A9" s="313" t="s">
        <v>98</v>
      </c>
      <c r="B9" s="426">
        <v>4051</v>
      </c>
      <c r="C9" s="427">
        <v>959.8275106325004</v>
      </c>
      <c r="D9" s="396">
        <v>1078</v>
      </c>
      <c r="E9" s="427">
        <v>255.41694802810062</v>
      </c>
      <c r="F9" s="396">
        <v>765</v>
      </c>
      <c r="G9" s="427">
        <v>181.2559974410918</v>
      </c>
      <c r="H9" s="396">
        <v>343</v>
      </c>
      <c r="I9" s="427">
        <v>81.269028918032</v>
      </c>
      <c r="J9" s="396">
        <v>551</v>
      </c>
      <c r="K9" s="427">
        <v>130.55170534645958</v>
      </c>
      <c r="L9" s="396">
        <v>166</v>
      </c>
      <c r="M9" s="427">
        <v>39.33136676499508</v>
      </c>
      <c r="N9" s="396">
        <v>88</v>
      </c>
      <c r="O9" s="427">
        <v>20.850363104334743</v>
      </c>
      <c r="P9" s="396">
        <v>179</v>
      </c>
      <c r="Q9" s="427">
        <v>42.41153404177181</v>
      </c>
      <c r="R9" s="396">
        <v>116</v>
      </c>
      <c r="S9" s="427">
        <v>27.484569546623067</v>
      </c>
      <c r="T9" s="428">
        <v>42</v>
      </c>
      <c r="U9" s="427">
        <v>9.951309663432491</v>
      </c>
      <c r="V9" s="398">
        <v>34</v>
      </c>
      <c r="W9" s="429">
        <v>8.055822108492968</v>
      </c>
    </row>
    <row r="10" spans="1:23" ht="30" customHeight="1">
      <c r="A10" s="313" t="s">
        <v>128</v>
      </c>
      <c r="B10" s="426">
        <v>272</v>
      </c>
      <c r="C10" s="427">
        <v>1744.9319989735693</v>
      </c>
      <c r="D10" s="396">
        <v>80</v>
      </c>
      <c r="E10" s="427">
        <v>513.2152938157557</v>
      </c>
      <c r="F10" s="396">
        <v>30</v>
      </c>
      <c r="G10" s="427">
        <v>192.4557351809084</v>
      </c>
      <c r="H10" s="396">
        <v>20</v>
      </c>
      <c r="I10" s="427">
        <v>128.30382345393892</v>
      </c>
      <c r="J10" s="396">
        <v>42</v>
      </c>
      <c r="K10" s="427">
        <v>269.43802925327174</v>
      </c>
      <c r="L10" s="396">
        <v>13</v>
      </c>
      <c r="M10" s="427">
        <v>83.39748524506031</v>
      </c>
      <c r="N10" s="396">
        <v>3</v>
      </c>
      <c r="O10" s="427">
        <v>19.245573518090836</v>
      </c>
      <c r="P10" s="396">
        <v>38</v>
      </c>
      <c r="Q10" s="427">
        <v>243.77726456248396</v>
      </c>
      <c r="R10" s="396">
        <v>3</v>
      </c>
      <c r="S10" s="427">
        <v>19.245573518090836</v>
      </c>
      <c r="T10" s="428">
        <v>1</v>
      </c>
      <c r="U10" s="427">
        <v>6.415191172696947</v>
      </c>
      <c r="V10" s="398">
        <v>1</v>
      </c>
      <c r="W10" s="429">
        <v>6.415191172696947</v>
      </c>
    </row>
    <row r="11" spans="1:23" ht="30" customHeight="1">
      <c r="A11" s="313" t="s">
        <v>99</v>
      </c>
      <c r="B11" s="426">
        <v>825</v>
      </c>
      <c r="C11" s="427">
        <v>1421.0662302988544</v>
      </c>
      <c r="D11" s="396">
        <v>219</v>
      </c>
      <c r="E11" s="427">
        <v>377.2284902247868</v>
      </c>
      <c r="F11" s="396">
        <v>133</v>
      </c>
      <c r="G11" s="427">
        <v>229.0931013693911</v>
      </c>
      <c r="H11" s="396">
        <v>83</v>
      </c>
      <c r="I11" s="427">
        <v>142.96787529067262</v>
      </c>
      <c r="J11" s="396">
        <v>99</v>
      </c>
      <c r="K11" s="427">
        <v>170.52794763586255</v>
      </c>
      <c r="L11" s="396">
        <v>43</v>
      </c>
      <c r="M11" s="427">
        <v>74.06769442769787</v>
      </c>
      <c r="N11" s="396">
        <v>11</v>
      </c>
      <c r="O11" s="427">
        <v>18.94754973731806</v>
      </c>
      <c r="P11" s="396">
        <v>19</v>
      </c>
      <c r="Q11" s="427">
        <v>32.72758590991301</v>
      </c>
      <c r="R11" s="396">
        <v>13</v>
      </c>
      <c r="S11" s="427">
        <v>22.3925587804668</v>
      </c>
      <c r="T11" s="428">
        <v>12</v>
      </c>
      <c r="U11" s="427">
        <v>20.670054258892428</v>
      </c>
      <c r="V11" s="398">
        <v>8</v>
      </c>
      <c r="W11" s="429">
        <v>13.780036172594953</v>
      </c>
    </row>
    <row r="12" spans="1:23" ht="30" customHeight="1" thickBot="1">
      <c r="A12" s="316" t="s">
        <v>129</v>
      </c>
      <c r="B12" s="430">
        <v>1346</v>
      </c>
      <c r="C12" s="432">
        <v>1164.3497893616839</v>
      </c>
      <c r="D12" s="402">
        <v>382</v>
      </c>
      <c r="E12" s="432">
        <v>330.44696845183</v>
      </c>
      <c r="F12" s="402">
        <v>230</v>
      </c>
      <c r="G12" s="432">
        <v>198.96021660712276</v>
      </c>
      <c r="H12" s="402">
        <v>121</v>
      </c>
      <c r="I12" s="432">
        <v>104.6703748237472</v>
      </c>
      <c r="J12" s="402">
        <v>140</v>
      </c>
      <c r="K12" s="432">
        <v>121.1062188043356</v>
      </c>
      <c r="L12" s="402">
        <v>57</v>
      </c>
      <c r="M12" s="432">
        <v>49.30753194176521</v>
      </c>
      <c r="N12" s="402">
        <v>33</v>
      </c>
      <c r="O12" s="432">
        <v>28.54646586102196</v>
      </c>
      <c r="P12" s="402">
        <v>81</v>
      </c>
      <c r="Q12" s="432">
        <v>70.06859802250845</v>
      </c>
      <c r="R12" s="402">
        <v>40</v>
      </c>
      <c r="S12" s="432">
        <v>34.60177680123874</v>
      </c>
      <c r="T12" s="405">
        <v>9</v>
      </c>
      <c r="U12" s="432">
        <v>7.785399780278717</v>
      </c>
      <c r="V12" s="411">
        <v>16</v>
      </c>
      <c r="W12" s="433">
        <v>13.8407107204955</v>
      </c>
    </row>
    <row r="13" spans="3:23" s="325" customFormat="1" ht="13.5">
      <c r="C13" s="213"/>
      <c r="E13" s="213"/>
      <c r="G13" s="213"/>
      <c r="I13" s="213"/>
      <c r="K13" s="213"/>
      <c r="M13" s="213"/>
      <c r="O13" s="213"/>
      <c r="Q13" s="213"/>
      <c r="S13" s="213"/>
      <c r="T13" s="327"/>
      <c r="U13" s="213"/>
      <c r="W13" s="213"/>
    </row>
    <row r="14" spans="1:24" s="645" customFormat="1" ht="17.25" customHeight="1">
      <c r="A14" s="325"/>
      <c r="B14" s="643" t="s">
        <v>252</v>
      </c>
      <c r="C14" s="460" t="s">
        <v>383</v>
      </c>
      <c r="D14" s="325" t="s">
        <v>256</v>
      </c>
      <c r="E14" s="213"/>
      <c r="F14" s="976" t="s">
        <v>257</v>
      </c>
      <c r="G14" s="976"/>
      <c r="H14" s="978" t="s">
        <v>410</v>
      </c>
      <c r="I14" s="978"/>
      <c r="J14" s="978"/>
      <c r="K14" s="978"/>
      <c r="L14" s="980" t="s">
        <v>384</v>
      </c>
      <c r="M14" s="980"/>
      <c r="N14" s="325"/>
      <c r="O14" s="213"/>
      <c r="P14" s="325"/>
      <c r="Q14" s="213"/>
      <c r="R14" s="325"/>
      <c r="S14" s="213"/>
      <c r="T14" s="327"/>
      <c r="U14" s="213"/>
      <c r="V14" s="325"/>
      <c r="W14" s="213"/>
      <c r="X14" s="325"/>
    </row>
    <row r="15" spans="2:23" s="645" customFormat="1" ht="17.25" customHeight="1">
      <c r="B15" s="648"/>
      <c r="C15" s="649"/>
      <c r="E15" s="650"/>
      <c r="F15" s="977"/>
      <c r="G15" s="977"/>
      <c r="H15" s="979" t="s">
        <v>411</v>
      </c>
      <c r="I15" s="979"/>
      <c r="J15" s="979"/>
      <c r="K15" s="979"/>
      <c r="L15" s="981"/>
      <c r="M15" s="981"/>
      <c r="O15" s="650"/>
      <c r="Q15" s="650"/>
      <c r="S15" s="650"/>
      <c r="T15" s="652"/>
      <c r="U15" s="650"/>
      <c r="W15" s="650"/>
    </row>
    <row r="16" spans="2:23" s="645" customFormat="1" ht="13.5">
      <c r="B16" s="648"/>
      <c r="C16" s="649"/>
      <c r="E16" s="650"/>
      <c r="G16" s="653"/>
      <c r="H16" s="651"/>
      <c r="I16" s="653"/>
      <c r="J16" s="654"/>
      <c r="K16" s="655"/>
      <c r="L16" s="654"/>
      <c r="M16" s="650"/>
      <c r="O16" s="650"/>
      <c r="Q16" s="650"/>
      <c r="S16" s="650"/>
      <c r="T16" s="652"/>
      <c r="U16" s="650"/>
      <c r="W16" s="650"/>
    </row>
    <row r="17" spans="3:23" s="645" customFormat="1" ht="13.5">
      <c r="C17" s="649" t="s">
        <v>385</v>
      </c>
      <c r="D17" s="656" t="s">
        <v>438</v>
      </c>
      <c r="E17" s="650"/>
      <c r="G17" s="650"/>
      <c r="I17" s="650"/>
      <c r="K17" s="650"/>
      <c r="M17" s="650"/>
      <c r="O17" s="650"/>
      <c r="Q17" s="650"/>
      <c r="S17" s="650"/>
      <c r="T17" s="652"/>
      <c r="U17" s="650"/>
      <c r="W17" s="650"/>
    </row>
    <row r="18" spans="3:23" s="645" customFormat="1" ht="13.5">
      <c r="C18" s="650"/>
      <c r="D18" s="657" t="s">
        <v>386</v>
      </c>
      <c r="E18" s="650"/>
      <c r="F18" s="658" t="s">
        <v>164</v>
      </c>
      <c r="G18" s="650"/>
      <c r="I18" s="650"/>
      <c r="K18" s="650"/>
      <c r="L18" s="658" t="s">
        <v>165</v>
      </c>
      <c r="M18" s="650"/>
      <c r="O18" s="650"/>
      <c r="Q18" s="650"/>
      <c r="S18" s="650"/>
      <c r="T18" s="652"/>
      <c r="U18" s="650"/>
      <c r="W18" s="650"/>
    </row>
    <row r="19" spans="3:23" s="645" customFormat="1" ht="13.5">
      <c r="C19" s="650"/>
      <c r="E19" s="650"/>
      <c r="G19" s="650"/>
      <c r="I19" s="650"/>
      <c r="K19" s="650"/>
      <c r="M19" s="650"/>
      <c r="O19" s="650"/>
      <c r="Q19" s="650"/>
      <c r="S19" s="650"/>
      <c r="T19" s="652"/>
      <c r="U19" s="650"/>
      <c r="W19" s="650"/>
    </row>
    <row r="20" ht="13.5"/>
    <row r="21" ht="13.5"/>
    <row r="22" ht="13.5">
      <c r="V22" s="439" t="s">
        <v>258</v>
      </c>
    </row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76" ht="13.5">
      <c r="D76" t="s">
        <v>268</v>
      </c>
    </row>
    <row r="77" spans="1:2" ht="28.5">
      <c r="A77" s="440"/>
      <c r="B77" s="213" t="s">
        <v>259</v>
      </c>
    </row>
    <row r="78" spans="1:22" ht="24.75" customHeight="1" thickBot="1">
      <c r="A78" s="441" t="s">
        <v>260</v>
      </c>
      <c r="D78" s="442" t="s">
        <v>440</v>
      </c>
      <c r="R78" t="s">
        <v>261</v>
      </c>
      <c r="V78" t="s">
        <v>269</v>
      </c>
    </row>
    <row r="79" spans="1:23" ht="24.75" customHeight="1">
      <c r="A79" s="443" t="s">
        <v>238</v>
      </c>
      <c r="B79" s="365"/>
      <c r="C79" s="444"/>
      <c r="D79" s="971">
        <v>2100</v>
      </c>
      <c r="E79" s="972"/>
      <c r="F79" s="971">
        <v>9200</v>
      </c>
      <c r="G79" s="972"/>
      <c r="H79" s="971">
        <v>9300</v>
      </c>
      <c r="I79" s="972"/>
      <c r="J79" s="971">
        <v>10200</v>
      </c>
      <c r="K79" s="972"/>
      <c r="L79" s="971">
        <v>20100</v>
      </c>
      <c r="M79" s="972"/>
      <c r="N79" s="971">
        <v>20200</v>
      </c>
      <c r="O79" s="972"/>
      <c r="P79" s="971">
        <v>18100</v>
      </c>
      <c r="Q79" s="972"/>
      <c r="R79" s="971">
        <v>14200</v>
      </c>
      <c r="S79" s="972"/>
      <c r="T79" s="971">
        <v>11300</v>
      </c>
      <c r="U79" s="972"/>
      <c r="V79" s="971">
        <v>4100</v>
      </c>
      <c r="W79" s="973"/>
    </row>
    <row r="80" spans="1:23" ht="24.75" customHeight="1">
      <c r="A80" s="445" t="s">
        <v>239</v>
      </c>
      <c r="B80" s="446" t="s">
        <v>240</v>
      </c>
      <c r="C80" s="447"/>
      <c r="D80" s="967" t="s">
        <v>241</v>
      </c>
      <c r="E80" s="968"/>
      <c r="F80" s="967" t="s">
        <v>242</v>
      </c>
      <c r="G80" s="968"/>
      <c r="H80" s="967" t="s">
        <v>243</v>
      </c>
      <c r="I80" s="968"/>
      <c r="J80" s="967" t="s">
        <v>244</v>
      </c>
      <c r="K80" s="968"/>
      <c r="L80" s="967" t="s">
        <v>245</v>
      </c>
      <c r="M80" s="968"/>
      <c r="N80" s="967" t="s">
        <v>246</v>
      </c>
      <c r="O80" s="968"/>
      <c r="P80" s="967" t="s">
        <v>247</v>
      </c>
      <c r="Q80" s="968"/>
      <c r="R80" s="967" t="s">
        <v>248</v>
      </c>
      <c r="S80" s="968"/>
      <c r="T80" s="967" t="s">
        <v>249</v>
      </c>
      <c r="U80" s="968"/>
      <c r="V80" s="969" t="s">
        <v>250</v>
      </c>
      <c r="W80" s="970"/>
    </row>
    <row r="81" spans="1:23" ht="24.75" customHeight="1" thickBot="1">
      <c r="A81" s="448"/>
      <c r="B81" s="449" t="s">
        <v>198</v>
      </c>
      <c r="C81" s="450"/>
      <c r="D81" s="451" t="s">
        <v>198</v>
      </c>
      <c r="E81" s="452" t="s">
        <v>199</v>
      </c>
      <c r="F81" s="451" t="s">
        <v>198</v>
      </c>
      <c r="G81" s="452" t="s">
        <v>199</v>
      </c>
      <c r="H81" s="451" t="s">
        <v>198</v>
      </c>
      <c r="I81" s="452" t="s">
        <v>199</v>
      </c>
      <c r="J81" s="451" t="s">
        <v>198</v>
      </c>
      <c r="K81" s="452" t="s">
        <v>199</v>
      </c>
      <c r="L81" s="451" t="s">
        <v>198</v>
      </c>
      <c r="M81" s="452" t="s">
        <v>199</v>
      </c>
      <c r="N81" s="451" t="s">
        <v>198</v>
      </c>
      <c r="O81" s="452" t="s">
        <v>199</v>
      </c>
      <c r="P81" s="451" t="s">
        <v>198</v>
      </c>
      <c r="Q81" s="452" t="s">
        <v>199</v>
      </c>
      <c r="R81" s="451" t="s">
        <v>198</v>
      </c>
      <c r="S81" s="452" t="s">
        <v>199</v>
      </c>
      <c r="T81" s="453" t="s">
        <v>198</v>
      </c>
      <c r="U81" s="452" t="s">
        <v>199</v>
      </c>
      <c r="V81" s="454" t="s">
        <v>198</v>
      </c>
      <c r="W81" s="455" t="s">
        <v>199</v>
      </c>
    </row>
    <row r="82" spans="1:23" ht="24.75" customHeight="1">
      <c r="A82" s="456" t="s">
        <v>110</v>
      </c>
      <c r="B82" s="392">
        <v>1253066</v>
      </c>
      <c r="C82" s="457">
        <v>993.078142336345</v>
      </c>
      <c r="D82" s="392">
        <v>357305</v>
      </c>
      <c r="E82" s="457">
        <v>283.1708670153748</v>
      </c>
      <c r="F82" s="392">
        <v>194926</v>
      </c>
      <c r="G82" s="457">
        <v>154.48248533840547</v>
      </c>
      <c r="H82" s="392">
        <v>123867</v>
      </c>
      <c r="I82" s="457">
        <v>98.16690442225392</v>
      </c>
      <c r="J82" s="392">
        <v>124749</v>
      </c>
      <c r="K82" s="457">
        <v>98.86590584878745</v>
      </c>
      <c r="L82" s="392">
        <v>59416</v>
      </c>
      <c r="M82" s="457">
        <v>47.088286574734504</v>
      </c>
      <c r="N82" s="392">
        <v>28896</v>
      </c>
      <c r="O82" s="457">
        <v>22.90061816452687</v>
      </c>
      <c r="P82" s="392">
        <v>52242</v>
      </c>
      <c r="Q82" s="457">
        <v>41.402757964812174</v>
      </c>
      <c r="R82" s="392">
        <v>24526</v>
      </c>
      <c r="S82" s="457">
        <v>19.437311776826757</v>
      </c>
      <c r="T82" s="392">
        <v>16390</v>
      </c>
      <c r="U82" s="457">
        <v>12.989380250435884</v>
      </c>
      <c r="V82" s="392">
        <v>14664</v>
      </c>
      <c r="W82" s="457">
        <v>11.62149310508797</v>
      </c>
    </row>
    <row r="83" spans="1:23" ht="24.75" customHeight="1">
      <c r="A83" s="458" t="s">
        <v>94</v>
      </c>
      <c r="B83" s="392">
        <v>8757</v>
      </c>
      <c r="C83" s="457">
        <v>1104.4198233079626</v>
      </c>
      <c r="D83" s="392">
        <v>2398</v>
      </c>
      <c r="E83" s="457">
        <v>302.43219553414343</v>
      </c>
      <c r="F83" s="392">
        <v>1492</v>
      </c>
      <c r="G83" s="457">
        <v>188.16882224226106</v>
      </c>
      <c r="H83" s="392">
        <v>801</v>
      </c>
      <c r="I83" s="457">
        <v>101.02092936732647</v>
      </c>
      <c r="J83" s="392">
        <v>1037</v>
      </c>
      <c r="K83" s="457">
        <v>130.78489856918546</v>
      </c>
      <c r="L83" s="392">
        <v>365</v>
      </c>
      <c r="M83" s="457">
        <v>46.03325745202767</v>
      </c>
      <c r="N83" s="392">
        <v>146</v>
      </c>
      <c r="O83" s="457">
        <v>18.413302980811068</v>
      </c>
      <c r="P83" s="392">
        <v>359</v>
      </c>
      <c r="Q83" s="457">
        <v>45.27654637062448</v>
      </c>
      <c r="R83" s="392">
        <v>150</v>
      </c>
      <c r="S83" s="457">
        <v>18.917777035079865</v>
      </c>
      <c r="T83" s="392">
        <v>103</v>
      </c>
      <c r="U83" s="457">
        <v>12.990206897421508</v>
      </c>
      <c r="V83" s="392">
        <v>119</v>
      </c>
      <c r="W83" s="457">
        <v>15.008103114496693</v>
      </c>
    </row>
    <row r="84" spans="1:23" ht="24.75" customHeight="1" thickBot="1">
      <c r="A84" s="459" t="s">
        <v>182</v>
      </c>
      <c r="B84" s="392">
        <v>2021</v>
      </c>
      <c r="C84" s="457">
        <v>1084.9084457518936</v>
      </c>
      <c r="D84" s="392">
        <v>555</v>
      </c>
      <c r="E84" s="457">
        <v>297.9337889125685</v>
      </c>
      <c r="F84" s="392">
        <v>333</v>
      </c>
      <c r="G84" s="457">
        <v>178.76027334754113</v>
      </c>
      <c r="H84" s="392">
        <v>193</v>
      </c>
      <c r="I84" s="457">
        <v>103.60580407229861</v>
      </c>
      <c r="J84" s="392">
        <v>254</v>
      </c>
      <c r="K84" s="457">
        <v>136.35167997079714</v>
      </c>
      <c r="L84" s="392">
        <v>88</v>
      </c>
      <c r="M84" s="457">
        <v>47.23995211586672</v>
      </c>
      <c r="N84" s="392">
        <v>36</v>
      </c>
      <c r="O84" s="457">
        <v>19.32543495649093</v>
      </c>
      <c r="P84" s="392">
        <v>95</v>
      </c>
      <c r="Q84" s="457">
        <v>50.99767557962885</v>
      </c>
      <c r="R84" s="392">
        <v>43</v>
      </c>
      <c r="S84" s="457">
        <v>23.083158420253056</v>
      </c>
      <c r="T84" s="392">
        <v>11</v>
      </c>
      <c r="U84" s="457">
        <v>5.90499401448334</v>
      </c>
      <c r="V84" s="392">
        <v>23</v>
      </c>
      <c r="W84" s="457">
        <v>12.346805666646983</v>
      </c>
    </row>
    <row r="85" spans="1:23" ht="24.75" customHeight="1">
      <c r="A85" s="309" t="s">
        <v>126</v>
      </c>
      <c r="B85" s="392">
        <v>654</v>
      </c>
      <c r="C85" s="457">
        <v>976.7754461952056</v>
      </c>
      <c r="D85" s="392">
        <v>194</v>
      </c>
      <c r="E85" s="457">
        <v>289.7468448958255</v>
      </c>
      <c r="F85" s="392">
        <v>110</v>
      </c>
      <c r="G85" s="457">
        <v>164.2894481368083</v>
      </c>
      <c r="H85" s="392">
        <v>64</v>
      </c>
      <c r="I85" s="457">
        <v>95.58658800687029</v>
      </c>
      <c r="J85" s="392">
        <v>80</v>
      </c>
      <c r="K85" s="457">
        <v>119.48323500858785</v>
      </c>
      <c r="L85" s="392">
        <v>29</v>
      </c>
      <c r="M85" s="457">
        <v>43.3126726906131</v>
      </c>
      <c r="N85" s="392">
        <v>13</v>
      </c>
      <c r="O85" s="457">
        <v>19.416025688895527</v>
      </c>
      <c r="P85" s="392">
        <v>23</v>
      </c>
      <c r="Q85" s="457">
        <v>34.35143006496901</v>
      </c>
      <c r="R85" s="392">
        <v>14</v>
      </c>
      <c r="S85" s="457">
        <v>20.909566126502874</v>
      </c>
      <c r="T85" s="392">
        <v>1</v>
      </c>
      <c r="U85" s="457">
        <v>1.4935404376073482</v>
      </c>
      <c r="V85" s="392">
        <v>10</v>
      </c>
      <c r="W85" s="457">
        <v>14.935404376073482</v>
      </c>
    </row>
    <row r="86" spans="1:23" ht="24.75" customHeight="1">
      <c r="A86" s="313" t="s">
        <v>98</v>
      </c>
      <c r="B86" s="392">
        <v>850</v>
      </c>
      <c r="C86" s="457">
        <v>1033.2336566746894</v>
      </c>
      <c r="D86" s="392">
        <v>221</v>
      </c>
      <c r="E86" s="457">
        <v>268.64075073541926</v>
      </c>
      <c r="F86" s="392">
        <v>145</v>
      </c>
      <c r="G86" s="457">
        <v>176.25750613862348</v>
      </c>
      <c r="H86" s="392">
        <v>83</v>
      </c>
      <c r="I86" s="457">
        <v>100.8922276517638</v>
      </c>
      <c r="J86" s="392">
        <v>119</v>
      </c>
      <c r="K86" s="457">
        <v>144.65271193445653</v>
      </c>
      <c r="L86" s="392">
        <v>38</v>
      </c>
      <c r="M86" s="457">
        <v>46.19162229839788</v>
      </c>
      <c r="N86" s="392">
        <v>17</v>
      </c>
      <c r="O86" s="457">
        <v>20.66467313349379</v>
      </c>
      <c r="P86" s="392">
        <v>43</v>
      </c>
      <c r="Q86" s="457">
        <v>52.26946733766076</v>
      </c>
      <c r="R86" s="392">
        <v>17</v>
      </c>
      <c r="S86" s="457">
        <v>20.66467313349379</v>
      </c>
      <c r="T86" s="392">
        <v>6</v>
      </c>
      <c r="U86" s="457">
        <v>7.293414047115454</v>
      </c>
      <c r="V86" s="392">
        <v>6</v>
      </c>
      <c r="W86" s="457">
        <v>7.293414047115454</v>
      </c>
    </row>
    <row r="87" spans="1:23" ht="24.75" customHeight="1">
      <c r="A87" s="313" t="s">
        <v>128</v>
      </c>
      <c r="B87" s="392">
        <v>54</v>
      </c>
      <c r="C87" s="457">
        <v>1810.8651911468814</v>
      </c>
      <c r="D87" s="392">
        <v>14</v>
      </c>
      <c r="E87" s="457">
        <v>469.4835680751174</v>
      </c>
      <c r="F87" s="392">
        <v>7</v>
      </c>
      <c r="G87" s="457">
        <v>234.7417840375587</v>
      </c>
      <c r="H87" s="392">
        <v>5</v>
      </c>
      <c r="I87" s="457">
        <v>167.6727028839705</v>
      </c>
      <c r="J87" s="392">
        <v>6</v>
      </c>
      <c r="K87" s="457">
        <v>201.2072434607646</v>
      </c>
      <c r="L87" s="392">
        <v>3</v>
      </c>
      <c r="M87" s="457">
        <v>100.6036217303823</v>
      </c>
      <c r="N87" s="392">
        <v>0</v>
      </c>
      <c r="O87" s="457">
        <v>0</v>
      </c>
      <c r="P87" s="392">
        <v>5</v>
      </c>
      <c r="Q87" s="457">
        <v>167.6727028839705</v>
      </c>
      <c r="R87" s="392">
        <v>1</v>
      </c>
      <c r="S87" s="457">
        <v>33.5345405767941</v>
      </c>
      <c r="T87" s="392">
        <v>0</v>
      </c>
      <c r="U87" s="457">
        <v>0</v>
      </c>
      <c r="V87" s="392">
        <v>0</v>
      </c>
      <c r="W87" s="457">
        <v>0</v>
      </c>
    </row>
    <row r="88" spans="1:23" ht="24.75" customHeight="1">
      <c r="A88" s="313" t="s">
        <v>99</v>
      </c>
      <c r="B88" s="392">
        <v>170</v>
      </c>
      <c r="C88" s="457">
        <v>1501.5015015015015</v>
      </c>
      <c r="D88" s="392">
        <v>48</v>
      </c>
      <c r="E88" s="457">
        <v>423.95336512983573</v>
      </c>
      <c r="F88" s="392">
        <v>26</v>
      </c>
      <c r="G88" s="457">
        <v>229.64140611199434</v>
      </c>
      <c r="H88" s="392">
        <v>20</v>
      </c>
      <c r="I88" s="457">
        <v>176.64723547076488</v>
      </c>
      <c r="J88" s="392">
        <v>17</v>
      </c>
      <c r="K88" s="457">
        <v>150.15015015015015</v>
      </c>
      <c r="L88" s="392">
        <v>8</v>
      </c>
      <c r="M88" s="457">
        <v>70.65889418830595</v>
      </c>
      <c r="N88" s="392">
        <v>1</v>
      </c>
      <c r="O88" s="457">
        <v>8.832361773538244</v>
      </c>
      <c r="P88" s="392">
        <v>4</v>
      </c>
      <c r="Q88" s="457">
        <v>35.329447094152975</v>
      </c>
      <c r="R88" s="392">
        <v>2</v>
      </c>
      <c r="S88" s="457">
        <v>17.664723547076488</v>
      </c>
      <c r="T88" s="392">
        <v>2</v>
      </c>
      <c r="U88" s="457">
        <v>17.664723547076488</v>
      </c>
      <c r="V88" s="392">
        <v>3</v>
      </c>
      <c r="W88" s="457">
        <v>26.497085320614733</v>
      </c>
    </row>
    <row r="89" spans="1:23" ht="24.75" customHeight="1" thickBot="1">
      <c r="A89" s="316" t="s">
        <v>129</v>
      </c>
      <c r="B89" s="392">
        <v>293</v>
      </c>
      <c r="C89" s="457">
        <v>1287.4593549521046</v>
      </c>
      <c r="D89" s="392">
        <v>78</v>
      </c>
      <c r="E89" s="457">
        <v>342.7366200896388</v>
      </c>
      <c r="F89" s="392">
        <v>45</v>
      </c>
      <c r="G89" s="457">
        <v>197.73266543633008</v>
      </c>
      <c r="H89" s="392">
        <v>21</v>
      </c>
      <c r="I89" s="457">
        <v>92.27524387028737</v>
      </c>
      <c r="J89" s="392">
        <v>32</v>
      </c>
      <c r="K89" s="457">
        <v>140.60989542139026</v>
      </c>
      <c r="L89" s="392">
        <v>10</v>
      </c>
      <c r="M89" s="457">
        <v>43.94059231918446</v>
      </c>
      <c r="N89" s="392">
        <v>5</v>
      </c>
      <c r="O89" s="457">
        <v>21.97029615959223</v>
      </c>
      <c r="P89" s="392">
        <v>20</v>
      </c>
      <c r="Q89" s="457">
        <v>87.88118463836892</v>
      </c>
      <c r="R89" s="392">
        <v>9</v>
      </c>
      <c r="S89" s="457">
        <v>39.54653308726602</v>
      </c>
      <c r="T89" s="392">
        <v>2</v>
      </c>
      <c r="U89" s="457">
        <v>8.788118463836891</v>
      </c>
      <c r="V89" s="392">
        <v>4</v>
      </c>
      <c r="W89" s="457">
        <v>17.576236927673783</v>
      </c>
    </row>
    <row r="91" spans="1:23" ht="24.75" customHeight="1" thickBot="1">
      <c r="A91" s="441" t="s">
        <v>263</v>
      </c>
      <c r="D91" s="442">
        <v>21</v>
      </c>
      <c r="W91" s="460" t="s">
        <v>262</v>
      </c>
    </row>
    <row r="92" spans="1:23" ht="24.75" customHeight="1">
      <c r="A92" s="443" t="s">
        <v>238</v>
      </c>
      <c r="B92" s="365"/>
      <c r="C92" s="444"/>
      <c r="D92" s="971">
        <v>2100</v>
      </c>
      <c r="E92" s="972"/>
      <c r="F92" s="971">
        <v>9200</v>
      </c>
      <c r="G92" s="972"/>
      <c r="H92" s="971">
        <v>9300</v>
      </c>
      <c r="I92" s="972"/>
      <c r="J92" s="971">
        <v>10200</v>
      </c>
      <c r="K92" s="972"/>
      <c r="L92" s="971">
        <v>20100</v>
      </c>
      <c r="M92" s="972"/>
      <c r="N92" s="971">
        <v>20200</v>
      </c>
      <c r="O92" s="972"/>
      <c r="P92" s="971">
        <v>18100</v>
      </c>
      <c r="Q92" s="972"/>
      <c r="R92" s="971">
        <v>14200</v>
      </c>
      <c r="S92" s="972"/>
      <c r="T92" s="971">
        <v>11300</v>
      </c>
      <c r="U92" s="972"/>
      <c r="V92" s="971">
        <v>4100</v>
      </c>
      <c r="W92" s="973"/>
    </row>
    <row r="93" spans="1:23" ht="24.75" customHeight="1">
      <c r="A93" s="445" t="s">
        <v>239</v>
      </c>
      <c r="B93" s="446" t="s">
        <v>240</v>
      </c>
      <c r="C93" s="447"/>
      <c r="D93" s="967" t="s">
        <v>241</v>
      </c>
      <c r="E93" s="968"/>
      <c r="F93" s="967" t="s">
        <v>242</v>
      </c>
      <c r="G93" s="968"/>
      <c r="H93" s="967" t="s">
        <v>243</v>
      </c>
      <c r="I93" s="968"/>
      <c r="J93" s="967" t="s">
        <v>244</v>
      </c>
      <c r="K93" s="968"/>
      <c r="L93" s="967" t="s">
        <v>245</v>
      </c>
      <c r="M93" s="968"/>
      <c r="N93" s="967" t="s">
        <v>246</v>
      </c>
      <c r="O93" s="968"/>
      <c r="P93" s="967" t="s">
        <v>247</v>
      </c>
      <c r="Q93" s="968"/>
      <c r="R93" s="967" t="s">
        <v>248</v>
      </c>
      <c r="S93" s="968"/>
      <c r="T93" s="967" t="s">
        <v>249</v>
      </c>
      <c r="U93" s="968"/>
      <c r="V93" s="974" t="s">
        <v>250</v>
      </c>
      <c r="W93" s="975"/>
    </row>
    <row r="94" spans="1:23" ht="24.75" customHeight="1" thickBot="1">
      <c r="A94" s="448"/>
      <c r="B94" s="449" t="s">
        <v>198</v>
      </c>
      <c r="C94" s="450"/>
      <c r="D94" s="451" t="s">
        <v>198</v>
      </c>
      <c r="E94" s="452" t="s">
        <v>199</v>
      </c>
      <c r="F94" s="451" t="s">
        <v>198</v>
      </c>
      <c r="G94" s="452" t="s">
        <v>199</v>
      </c>
      <c r="H94" s="451" t="s">
        <v>198</v>
      </c>
      <c r="I94" s="452" t="s">
        <v>199</v>
      </c>
      <c r="J94" s="451" t="s">
        <v>198</v>
      </c>
      <c r="K94" s="452" t="s">
        <v>199</v>
      </c>
      <c r="L94" s="451" t="s">
        <v>198</v>
      </c>
      <c r="M94" s="452" t="s">
        <v>199</v>
      </c>
      <c r="N94" s="451" t="s">
        <v>198</v>
      </c>
      <c r="O94" s="452" t="s">
        <v>199</v>
      </c>
      <c r="P94" s="451" t="s">
        <v>198</v>
      </c>
      <c r="Q94" s="452" t="s">
        <v>199</v>
      </c>
      <c r="R94" s="451" t="s">
        <v>198</v>
      </c>
      <c r="S94" s="452" t="s">
        <v>199</v>
      </c>
      <c r="T94" s="453" t="s">
        <v>198</v>
      </c>
      <c r="U94" s="452" t="s">
        <v>199</v>
      </c>
      <c r="V94" s="454" t="s">
        <v>198</v>
      </c>
      <c r="W94" s="455" t="s">
        <v>199</v>
      </c>
    </row>
    <row r="95" spans="1:23" ht="24" customHeight="1">
      <c r="A95" s="391" t="s">
        <v>110</v>
      </c>
      <c r="B95" s="392">
        <v>1141865</v>
      </c>
      <c r="C95" s="420">
        <v>907.5385471308218</v>
      </c>
      <c r="D95" s="393">
        <v>344105</v>
      </c>
      <c r="E95" s="422">
        <v>273.4899062152281</v>
      </c>
      <c r="F95" s="393">
        <v>180745</v>
      </c>
      <c r="G95" s="422">
        <v>143.65363217294546</v>
      </c>
      <c r="H95" s="393">
        <v>122350</v>
      </c>
      <c r="I95" s="461">
        <v>97.242091877285</v>
      </c>
      <c r="J95" s="393">
        <v>112004</v>
      </c>
      <c r="K95" s="461">
        <v>89.01923382610077</v>
      </c>
      <c r="L95" s="395">
        <v>37756</v>
      </c>
      <c r="M95" s="461">
        <v>30.007947862025116</v>
      </c>
      <c r="N95" s="395">
        <v>30707</v>
      </c>
      <c r="O95" s="461">
        <v>24.40549992052138</v>
      </c>
      <c r="P95" s="395">
        <v>38670</v>
      </c>
      <c r="Q95" s="461">
        <v>30.734382451120652</v>
      </c>
      <c r="R95" s="395">
        <v>22743</v>
      </c>
      <c r="S95" s="461">
        <v>18.0758226037196</v>
      </c>
      <c r="T95" s="395">
        <v>15969</v>
      </c>
      <c r="U95" s="461">
        <v>12.691940867906533</v>
      </c>
      <c r="V95" s="395">
        <v>13987</v>
      </c>
      <c r="W95" s="461">
        <v>11.11667461452869</v>
      </c>
    </row>
    <row r="96" spans="1:23" ht="24" customHeight="1">
      <c r="A96" s="313" t="s">
        <v>94</v>
      </c>
      <c r="B96" s="396">
        <v>8187</v>
      </c>
      <c r="C96" s="427">
        <v>1024.384018257984</v>
      </c>
      <c r="D96" s="398">
        <v>2344</v>
      </c>
      <c r="E96" s="427">
        <v>293.28888955621284</v>
      </c>
      <c r="F96" s="398">
        <v>1392</v>
      </c>
      <c r="G96" s="427">
        <v>174.17155898560083</v>
      </c>
      <c r="H96" s="398">
        <v>876</v>
      </c>
      <c r="I96" s="427">
        <v>109.60796384438672</v>
      </c>
      <c r="J96" s="398">
        <v>985</v>
      </c>
      <c r="K96" s="427">
        <v>123.2463977017362</v>
      </c>
      <c r="L96" s="399">
        <v>322</v>
      </c>
      <c r="M96" s="427">
        <v>40.28968534005996</v>
      </c>
      <c r="N96" s="399">
        <v>191</v>
      </c>
      <c r="O96" s="427">
        <v>23.898540061961032</v>
      </c>
      <c r="P96" s="399">
        <v>251</v>
      </c>
      <c r="Q96" s="427">
        <v>31.405934845823133</v>
      </c>
      <c r="R96" s="399">
        <v>182</v>
      </c>
      <c r="S96" s="427">
        <v>22.772430844381716</v>
      </c>
      <c r="T96" s="399">
        <v>72</v>
      </c>
      <c r="U96" s="427">
        <v>9.008873740634526</v>
      </c>
      <c r="V96" s="399">
        <v>102</v>
      </c>
      <c r="W96" s="427">
        <v>12.762571132565576</v>
      </c>
    </row>
    <row r="97" spans="1:23" ht="24" customHeight="1" thickBot="1">
      <c r="A97" s="316" t="s">
        <v>182</v>
      </c>
      <c r="B97" s="402">
        <v>1832</v>
      </c>
      <c r="C97" s="431">
        <v>974.0639521900489</v>
      </c>
      <c r="D97" s="402">
        <v>524</v>
      </c>
      <c r="E97" s="462">
        <v>278.6078116526122</v>
      </c>
      <c r="F97" s="402">
        <v>322</v>
      </c>
      <c r="G97" s="462">
        <v>171.20556364912431</v>
      </c>
      <c r="H97" s="402">
        <v>148</v>
      </c>
      <c r="I97" s="462">
        <v>78.69075596295154</v>
      </c>
      <c r="J97" s="402">
        <v>237</v>
      </c>
      <c r="K97" s="462">
        <v>126.01154840013186</v>
      </c>
      <c r="L97" s="405">
        <v>72</v>
      </c>
      <c r="M97" s="462">
        <v>38.28198938738183</v>
      </c>
      <c r="N97" s="405">
        <v>48</v>
      </c>
      <c r="O97" s="462">
        <v>25.521326258254557</v>
      </c>
      <c r="P97" s="405">
        <v>65</v>
      </c>
      <c r="Q97" s="462">
        <v>34.56012930805304</v>
      </c>
      <c r="R97" s="405">
        <v>45</v>
      </c>
      <c r="S97" s="462">
        <v>23.926243367113646</v>
      </c>
      <c r="T97" s="405">
        <v>17</v>
      </c>
      <c r="U97" s="462">
        <v>9.038803049798489</v>
      </c>
      <c r="V97" s="405">
        <v>26</v>
      </c>
      <c r="W97" s="462">
        <v>13.824051723221217</v>
      </c>
    </row>
    <row r="98" spans="1:23" ht="24" customHeight="1">
      <c r="A98" s="309" t="s">
        <v>126</v>
      </c>
      <c r="B98" s="392">
        <v>578</v>
      </c>
      <c r="C98" s="422">
        <v>865.9565223905194</v>
      </c>
      <c r="D98" s="393">
        <v>163</v>
      </c>
      <c r="E98" s="431">
        <v>244.20573209282816</v>
      </c>
      <c r="F98" s="393">
        <v>108</v>
      </c>
      <c r="G98" s="431">
        <v>161.80502494494135</v>
      </c>
      <c r="H98" s="393">
        <v>61</v>
      </c>
      <c r="I98" s="431">
        <v>91.38987520038354</v>
      </c>
      <c r="J98" s="393">
        <v>65</v>
      </c>
      <c r="K98" s="431">
        <v>97.38265390204803</v>
      </c>
      <c r="L98" s="395">
        <v>20</v>
      </c>
      <c r="M98" s="431">
        <v>29.963893508322474</v>
      </c>
      <c r="N98" s="395">
        <v>15</v>
      </c>
      <c r="O98" s="431">
        <v>22.472920131241853</v>
      </c>
      <c r="P98" s="395">
        <v>13</v>
      </c>
      <c r="Q98" s="431">
        <v>19.476530780409608</v>
      </c>
      <c r="R98" s="395">
        <v>13</v>
      </c>
      <c r="S98" s="431">
        <v>19.476530780409608</v>
      </c>
      <c r="T98" s="395">
        <v>3</v>
      </c>
      <c r="U98" s="431">
        <v>4.494584026248371</v>
      </c>
      <c r="V98" s="395">
        <v>16</v>
      </c>
      <c r="W98" s="431">
        <v>23.971114806657976</v>
      </c>
    </row>
    <row r="99" spans="1:23" ht="24" customHeight="1">
      <c r="A99" s="313" t="s">
        <v>98</v>
      </c>
      <c r="B99" s="396">
        <v>767</v>
      </c>
      <c r="C99" s="427">
        <v>917.5409424234086</v>
      </c>
      <c r="D99" s="398">
        <v>213</v>
      </c>
      <c r="E99" s="427">
        <v>254.80602442788273</v>
      </c>
      <c r="F99" s="398">
        <v>133</v>
      </c>
      <c r="G99" s="427">
        <v>159.1042312155324</v>
      </c>
      <c r="H99" s="398">
        <v>45</v>
      </c>
      <c r="I99" s="427">
        <v>53.83225868194705</v>
      </c>
      <c r="J99" s="398">
        <v>114</v>
      </c>
      <c r="K99" s="427">
        <v>136.3750553275992</v>
      </c>
      <c r="L99" s="399">
        <v>29</v>
      </c>
      <c r="M99" s="427">
        <v>34.69190003947699</v>
      </c>
      <c r="N99" s="399">
        <v>22</v>
      </c>
      <c r="O99" s="427">
        <v>26.31799313339634</v>
      </c>
      <c r="P99" s="399">
        <v>29</v>
      </c>
      <c r="Q99" s="427">
        <v>34.69190003947699</v>
      </c>
      <c r="R99" s="399">
        <v>22</v>
      </c>
      <c r="S99" s="427">
        <v>26.31799313339634</v>
      </c>
      <c r="T99" s="399">
        <v>10</v>
      </c>
      <c r="U99" s="427">
        <v>11.962724151543789</v>
      </c>
      <c r="V99" s="399">
        <v>7</v>
      </c>
      <c r="W99" s="427">
        <v>8.373906906080654</v>
      </c>
    </row>
    <row r="100" spans="1:23" ht="24" customHeight="1">
      <c r="A100" s="313" t="s">
        <v>128</v>
      </c>
      <c r="B100" s="396">
        <v>57</v>
      </c>
      <c r="C100" s="427">
        <v>1832.7974276527332</v>
      </c>
      <c r="D100" s="398">
        <v>20</v>
      </c>
      <c r="E100" s="427">
        <v>643.0868167202573</v>
      </c>
      <c r="F100" s="398">
        <v>7</v>
      </c>
      <c r="G100" s="427">
        <v>225.08038585209002</v>
      </c>
      <c r="H100" s="398">
        <v>3</v>
      </c>
      <c r="I100" s="427">
        <v>96.46302250803858</v>
      </c>
      <c r="J100" s="398">
        <v>10</v>
      </c>
      <c r="K100" s="427">
        <v>321.54340836012864</v>
      </c>
      <c r="L100" s="399">
        <v>0</v>
      </c>
      <c r="M100" s="427">
        <v>0</v>
      </c>
      <c r="N100" s="399">
        <v>0</v>
      </c>
      <c r="O100" s="427">
        <v>0</v>
      </c>
      <c r="P100" s="399">
        <v>8</v>
      </c>
      <c r="Q100" s="427">
        <v>257.2347266881029</v>
      </c>
      <c r="R100" s="399">
        <v>1</v>
      </c>
      <c r="S100" s="427">
        <v>32.154340836012864</v>
      </c>
      <c r="T100" s="399">
        <v>1</v>
      </c>
      <c r="U100" s="427">
        <v>32.154340836012864</v>
      </c>
      <c r="V100" s="399">
        <v>1</v>
      </c>
      <c r="W100" s="427">
        <v>32.154340836012864</v>
      </c>
    </row>
    <row r="101" spans="1:23" ht="24" customHeight="1">
      <c r="A101" s="313" t="s">
        <v>99</v>
      </c>
      <c r="B101" s="396">
        <v>177</v>
      </c>
      <c r="C101" s="427">
        <v>1529.2897874546397</v>
      </c>
      <c r="D101" s="398">
        <v>52</v>
      </c>
      <c r="E101" s="427">
        <v>449.28287541040265</v>
      </c>
      <c r="F101" s="398">
        <v>26</v>
      </c>
      <c r="G101" s="427">
        <v>224.64143770520133</v>
      </c>
      <c r="H101" s="398">
        <v>16</v>
      </c>
      <c r="I101" s="427">
        <v>138.24088474166234</v>
      </c>
      <c r="J101" s="398">
        <v>22</v>
      </c>
      <c r="K101" s="427">
        <v>190.08121651978573</v>
      </c>
      <c r="L101" s="399">
        <v>12</v>
      </c>
      <c r="M101" s="427">
        <v>103.68066355624676</v>
      </c>
      <c r="N101" s="399">
        <v>2</v>
      </c>
      <c r="O101" s="427">
        <v>17.280110592707793</v>
      </c>
      <c r="P101" s="399">
        <v>5</v>
      </c>
      <c r="Q101" s="427">
        <v>43.20027648176948</v>
      </c>
      <c r="R101" s="399">
        <v>2</v>
      </c>
      <c r="S101" s="427">
        <v>17.280110592707793</v>
      </c>
      <c r="T101" s="399">
        <v>0</v>
      </c>
      <c r="U101" s="427">
        <v>0</v>
      </c>
      <c r="V101" s="399">
        <v>0</v>
      </c>
      <c r="W101" s="427">
        <v>0</v>
      </c>
    </row>
    <row r="102" spans="1:23" ht="24" customHeight="1" thickBot="1">
      <c r="A102" s="316" t="s">
        <v>129</v>
      </c>
      <c r="B102" s="402">
        <v>253</v>
      </c>
      <c r="C102" s="432">
        <v>1097.4234406176802</v>
      </c>
      <c r="D102" s="411">
        <v>76</v>
      </c>
      <c r="E102" s="432">
        <v>329.6607963910818</v>
      </c>
      <c r="F102" s="411">
        <v>48</v>
      </c>
      <c r="G102" s="432">
        <v>208.20681877331484</v>
      </c>
      <c r="H102" s="411">
        <v>23</v>
      </c>
      <c r="I102" s="432">
        <v>99.76576732888003</v>
      </c>
      <c r="J102" s="411">
        <v>26</v>
      </c>
      <c r="K102" s="432">
        <v>112.77869350221219</v>
      </c>
      <c r="L102" s="412">
        <v>11</v>
      </c>
      <c r="M102" s="432">
        <v>47.714062635551315</v>
      </c>
      <c r="N102" s="412">
        <v>9</v>
      </c>
      <c r="O102" s="432">
        <v>39.03877851999653</v>
      </c>
      <c r="P102" s="412">
        <v>10</v>
      </c>
      <c r="Q102" s="432">
        <v>43.37642057777392</v>
      </c>
      <c r="R102" s="412">
        <v>7</v>
      </c>
      <c r="S102" s="432">
        <v>30.363494404441745</v>
      </c>
      <c r="T102" s="412">
        <v>3</v>
      </c>
      <c r="U102" s="432">
        <v>13.012926173332177</v>
      </c>
      <c r="V102" s="412">
        <v>2</v>
      </c>
      <c r="W102" s="432">
        <v>8.675284115554785</v>
      </c>
    </row>
    <row r="103" spans="1:22" ht="24.75" customHeight="1" thickBot="1">
      <c r="A103" s="441" t="s">
        <v>263</v>
      </c>
      <c r="D103" s="442">
        <v>22</v>
      </c>
      <c r="V103" t="s">
        <v>399</v>
      </c>
    </row>
    <row r="104" spans="1:23" ht="24.75" customHeight="1">
      <c r="A104" s="443" t="s">
        <v>238</v>
      </c>
      <c r="B104" s="365"/>
      <c r="C104" s="444"/>
      <c r="D104" s="971">
        <v>2100</v>
      </c>
      <c r="E104" s="972"/>
      <c r="F104" s="971">
        <v>9200</v>
      </c>
      <c r="G104" s="972"/>
      <c r="H104" s="971">
        <v>9300</v>
      </c>
      <c r="I104" s="972"/>
      <c r="J104" s="971">
        <v>10200</v>
      </c>
      <c r="K104" s="972"/>
      <c r="L104" s="971">
        <v>20100</v>
      </c>
      <c r="M104" s="972"/>
      <c r="N104" s="971">
        <v>20200</v>
      </c>
      <c r="O104" s="972"/>
      <c r="P104" s="971">
        <v>18100</v>
      </c>
      <c r="Q104" s="972"/>
      <c r="R104" s="971">
        <v>14200</v>
      </c>
      <c r="S104" s="972"/>
      <c r="T104" s="971">
        <v>11300</v>
      </c>
      <c r="U104" s="972"/>
      <c r="V104" s="971">
        <v>4100</v>
      </c>
      <c r="W104" s="973"/>
    </row>
    <row r="105" spans="1:23" ht="24.75" customHeight="1">
      <c r="A105" s="445" t="s">
        <v>239</v>
      </c>
      <c r="B105" s="446" t="s">
        <v>240</v>
      </c>
      <c r="C105" s="447"/>
      <c r="D105" s="967" t="s">
        <v>241</v>
      </c>
      <c r="E105" s="968"/>
      <c r="F105" s="967" t="s">
        <v>242</v>
      </c>
      <c r="G105" s="968"/>
      <c r="H105" s="967" t="s">
        <v>243</v>
      </c>
      <c r="I105" s="968"/>
      <c r="J105" s="967" t="s">
        <v>244</v>
      </c>
      <c r="K105" s="968"/>
      <c r="L105" s="967" t="s">
        <v>245</v>
      </c>
      <c r="M105" s="968"/>
      <c r="N105" s="967" t="s">
        <v>246</v>
      </c>
      <c r="O105" s="968"/>
      <c r="P105" s="967" t="s">
        <v>247</v>
      </c>
      <c r="Q105" s="968"/>
      <c r="R105" s="967" t="s">
        <v>248</v>
      </c>
      <c r="S105" s="968"/>
      <c r="T105" s="967" t="s">
        <v>249</v>
      </c>
      <c r="U105" s="968"/>
      <c r="V105" s="969" t="s">
        <v>250</v>
      </c>
      <c r="W105" s="970"/>
    </row>
    <row r="106" spans="1:23" ht="24.75" customHeight="1" thickBot="1">
      <c r="A106" s="448"/>
      <c r="B106" s="449" t="s">
        <v>198</v>
      </c>
      <c r="C106" s="450"/>
      <c r="D106" s="451" t="s">
        <v>198</v>
      </c>
      <c r="E106" s="452" t="s">
        <v>199</v>
      </c>
      <c r="F106" s="451" t="s">
        <v>198</v>
      </c>
      <c r="G106" s="452" t="s">
        <v>199</v>
      </c>
      <c r="H106" s="451" t="s">
        <v>198</v>
      </c>
      <c r="I106" s="452" t="s">
        <v>199</v>
      </c>
      <c r="J106" s="451" t="s">
        <v>198</v>
      </c>
      <c r="K106" s="452" t="s">
        <v>199</v>
      </c>
      <c r="L106" s="451" t="s">
        <v>198</v>
      </c>
      <c r="M106" s="452" t="s">
        <v>199</v>
      </c>
      <c r="N106" s="451" t="s">
        <v>198</v>
      </c>
      <c r="O106" s="452" t="s">
        <v>199</v>
      </c>
      <c r="P106" s="451" t="s">
        <v>198</v>
      </c>
      <c r="Q106" s="452" t="s">
        <v>199</v>
      </c>
      <c r="R106" s="451" t="s">
        <v>198</v>
      </c>
      <c r="S106" s="452" t="s">
        <v>199</v>
      </c>
      <c r="T106" s="453" t="s">
        <v>198</v>
      </c>
      <c r="U106" s="452" t="s">
        <v>199</v>
      </c>
      <c r="V106" s="454" t="s">
        <v>198</v>
      </c>
      <c r="W106" s="455" t="s">
        <v>199</v>
      </c>
    </row>
    <row r="107" spans="1:23" ht="24.75" customHeight="1">
      <c r="A107" s="456" t="s">
        <v>110</v>
      </c>
      <c r="B107" s="392">
        <v>1197012</v>
      </c>
      <c r="C107" s="457">
        <v>947.1400802495754</v>
      </c>
      <c r="D107" s="393">
        <v>353499</v>
      </c>
      <c r="E107" s="422">
        <v>279.7073640265466</v>
      </c>
      <c r="F107" s="393">
        <v>189360</v>
      </c>
      <c r="G107" s="422">
        <v>149.83178581005</v>
      </c>
      <c r="H107" s="393">
        <v>123461</v>
      </c>
      <c r="I107" s="461">
        <v>97.68896339192324</v>
      </c>
      <c r="J107" s="393">
        <v>118888</v>
      </c>
      <c r="K107" s="461">
        <v>94.07056057976989</v>
      </c>
      <c r="L107" s="393">
        <v>40732</v>
      </c>
      <c r="M107" s="461">
        <v>32.22934252014658</v>
      </c>
      <c r="N107" s="393">
        <v>29554</v>
      </c>
      <c r="O107" s="461">
        <v>23.38470953649249</v>
      </c>
      <c r="P107" s="393">
        <v>45342</v>
      </c>
      <c r="Q107" s="461">
        <v>35.8770217163038</v>
      </c>
      <c r="R107" s="393">
        <v>23725</v>
      </c>
      <c r="S107" s="461">
        <v>18.772492175451188</v>
      </c>
      <c r="T107" s="395">
        <v>16216</v>
      </c>
      <c r="U107" s="461">
        <v>12.83096872991007</v>
      </c>
      <c r="V107" s="393">
        <v>14422</v>
      </c>
      <c r="W107" s="463">
        <v>11.411459732533487</v>
      </c>
    </row>
    <row r="108" spans="1:23" ht="24.75" customHeight="1">
      <c r="A108" s="458" t="s">
        <v>94</v>
      </c>
      <c r="B108" s="396">
        <v>8417</v>
      </c>
      <c r="C108" s="464">
        <v>1058.0820016693988</v>
      </c>
      <c r="D108" s="398">
        <v>2362</v>
      </c>
      <c r="E108" s="427">
        <v>296.92166899645</v>
      </c>
      <c r="F108" s="398">
        <v>1430</v>
      </c>
      <c r="G108" s="427">
        <v>179.7620604000523</v>
      </c>
      <c r="H108" s="398">
        <v>841</v>
      </c>
      <c r="I108" s="427">
        <v>105.72020475275804</v>
      </c>
      <c r="J108" s="398">
        <v>968</v>
      </c>
      <c r="K108" s="427">
        <v>121.6850870400354</v>
      </c>
      <c r="L108" s="398">
        <v>363</v>
      </c>
      <c r="M108" s="427">
        <v>45.631907640013274</v>
      </c>
      <c r="N108" s="398">
        <v>160</v>
      </c>
      <c r="O108" s="427">
        <v>20.113237527278578</v>
      </c>
      <c r="P108" s="398">
        <v>339</v>
      </c>
      <c r="Q108" s="427">
        <v>42.61492201092149</v>
      </c>
      <c r="R108" s="398">
        <v>181</v>
      </c>
      <c r="S108" s="427">
        <v>22.75309995273389</v>
      </c>
      <c r="T108" s="399">
        <v>82</v>
      </c>
      <c r="U108" s="427">
        <v>10.308034232730272</v>
      </c>
      <c r="V108" s="398">
        <v>106</v>
      </c>
      <c r="W108" s="465">
        <v>13.325019861822057</v>
      </c>
    </row>
    <row r="109" spans="1:23" ht="24.75" customHeight="1" thickBot="1">
      <c r="A109" s="459" t="s">
        <v>182</v>
      </c>
      <c r="B109" s="402">
        <v>1911</v>
      </c>
      <c r="C109" s="466">
        <v>1022.8933268387726</v>
      </c>
      <c r="D109" s="402">
        <v>532</v>
      </c>
      <c r="E109" s="462">
        <v>284.76151223350445</v>
      </c>
      <c r="F109" s="402">
        <v>344</v>
      </c>
      <c r="G109" s="462">
        <v>184.13150415098784</v>
      </c>
      <c r="H109" s="402">
        <v>159</v>
      </c>
      <c r="I109" s="462">
        <v>85.10729406978798</v>
      </c>
      <c r="J109" s="402">
        <v>224</v>
      </c>
      <c r="K109" s="462">
        <v>119.89958409831766</v>
      </c>
      <c r="L109" s="402">
        <v>91</v>
      </c>
      <c r="M109" s="462">
        <v>48.70920603994155</v>
      </c>
      <c r="N109" s="402">
        <v>44</v>
      </c>
      <c r="O109" s="462">
        <v>23.551704019312396</v>
      </c>
      <c r="P109" s="402">
        <v>83</v>
      </c>
      <c r="Q109" s="462">
        <v>44.4270780364302</v>
      </c>
      <c r="R109" s="402">
        <v>43</v>
      </c>
      <c r="S109" s="462">
        <v>23.01643801887348</v>
      </c>
      <c r="T109" s="405">
        <v>16</v>
      </c>
      <c r="U109" s="462">
        <v>8.56425600702269</v>
      </c>
      <c r="V109" s="402">
        <v>23</v>
      </c>
      <c r="W109" s="467">
        <v>12.311118010095116</v>
      </c>
    </row>
    <row r="110" spans="1:23" ht="24.75" customHeight="1">
      <c r="A110" s="468" t="s">
        <v>126</v>
      </c>
      <c r="B110" s="392">
        <v>610</v>
      </c>
      <c r="C110" s="457">
        <v>914.8581969794682</v>
      </c>
      <c r="D110" s="393">
        <v>183</v>
      </c>
      <c r="E110" s="431">
        <v>274.45745909384044</v>
      </c>
      <c r="F110" s="393">
        <v>90</v>
      </c>
      <c r="G110" s="431">
        <v>134.97907824287236</v>
      </c>
      <c r="H110" s="393">
        <v>52</v>
      </c>
      <c r="I110" s="431">
        <v>77.98791187365958</v>
      </c>
      <c r="J110" s="393">
        <v>77</v>
      </c>
      <c r="K110" s="431">
        <v>115.48210027445747</v>
      </c>
      <c r="L110" s="393">
        <v>29</v>
      </c>
      <c r="M110" s="431">
        <v>43.49325854492554</v>
      </c>
      <c r="N110" s="393">
        <v>19</v>
      </c>
      <c r="O110" s="431">
        <v>28.495583184606385</v>
      </c>
      <c r="P110" s="393">
        <v>14</v>
      </c>
      <c r="Q110" s="431">
        <v>20.99674550444681</v>
      </c>
      <c r="R110" s="393">
        <v>12</v>
      </c>
      <c r="S110" s="431">
        <v>17.99721043238298</v>
      </c>
      <c r="T110" s="395">
        <v>5</v>
      </c>
      <c r="U110" s="431">
        <v>7.498837680159575</v>
      </c>
      <c r="V110" s="393">
        <v>9</v>
      </c>
      <c r="W110" s="469">
        <v>13.497907824287235</v>
      </c>
    </row>
    <row r="111" spans="1:23" ht="24.75" customHeight="1">
      <c r="A111" s="458" t="s">
        <v>98</v>
      </c>
      <c r="B111" s="396">
        <v>833</v>
      </c>
      <c r="C111" s="464">
        <v>1008.132836326669</v>
      </c>
      <c r="D111" s="398">
        <v>219</v>
      </c>
      <c r="E111" s="427">
        <v>265.0433267173355</v>
      </c>
      <c r="F111" s="398">
        <v>180</v>
      </c>
      <c r="G111" s="427">
        <v>217.84383017863195</v>
      </c>
      <c r="H111" s="398">
        <v>66</v>
      </c>
      <c r="I111" s="427">
        <v>79.87607106549838</v>
      </c>
      <c r="J111" s="398">
        <v>105</v>
      </c>
      <c r="K111" s="427">
        <v>127.07556760420196</v>
      </c>
      <c r="L111" s="398">
        <v>41</v>
      </c>
      <c r="M111" s="427">
        <v>49.61998354068839</v>
      </c>
      <c r="N111" s="398">
        <v>12</v>
      </c>
      <c r="O111" s="427">
        <v>14.522922011908797</v>
      </c>
      <c r="P111" s="398">
        <v>43</v>
      </c>
      <c r="Q111" s="427">
        <v>52.040470542673184</v>
      </c>
      <c r="R111" s="398">
        <v>25</v>
      </c>
      <c r="S111" s="427">
        <v>30.256087524809992</v>
      </c>
      <c r="T111" s="399">
        <v>7</v>
      </c>
      <c r="U111" s="427">
        <v>8.471704506946798</v>
      </c>
      <c r="V111" s="398">
        <v>7</v>
      </c>
      <c r="W111" s="429">
        <v>8.471704506946798</v>
      </c>
    </row>
    <row r="112" spans="1:23" ht="24.75" customHeight="1">
      <c r="A112" s="458" t="s">
        <v>128</v>
      </c>
      <c r="B112" s="396">
        <v>54</v>
      </c>
      <c r="C112" s="464">
        <v>1778.0704642739547</v>
      </c>
      <c r="D112" s="398">
        <v>16</v>
      </c>
      <c r="E112" s="427">
        <v>526.8356931182087</v>
      </c>
      <c r="F112" s="398">
        <v>3</v>
      </c>
      <c r="G112" s="427">
        <v>98.78169245966416</v>
      </c>
      <c r="H112" s="398">
        <v>6</v>
      </c>
      <c r="I112" s="427">
        <v>197.5633849193283</v>
      </c>
      <c r="J112" s="398">
        <v>9</v>
      </c>
      <c r="K112" s="427">
        <v>296.3450773789924</v>
      </c>
      <c r="L112" s="398">
        <v>1</v>
      </c>
      <c r="M112" s="427">
        <v>32.927230819888045</v>
      </c>
      <c r="N112" s="398">
        <v>2</v>
      </c>
      <c r="O112" s="427">
        <v>65.85446163977609</v>
      </c>
      <c r="P112" s="398">
        <v>11</v>
      </c>
      <c r="Q112" s="427">
        <v>362.1995390187685</v>
      </c>
      <c r="R112" s="398">
        <v>0</v>
      </c>
      <c r="S112" s="427">
        <v>0</v>
      </c>
      <c r="T112" s="399">
        <v>0</v>
      </c>
      <c r="U112" s="427">
        <v>0</v>
      </c>
      <c r="V112" s="398">
        <v>0</v>
      </c>
      <c r="W112" s="429">
        <v>0</v>
      </c>
    </row>
    <row r="113" spans="1:23" ht="24.75" customHeight="1">
      <c r="A113" s="458" t="s">
        <v>99</v>
      </c>
      <c r="B113" s="396">
        <v>153</v>
      </c>
      <c r="C113" s="464">
        <v>1333.6820083682007</v>
      </c>
      <c r="D113" s="398">
        <v>36</v>
      </c>
      <c r="E113" s="427">
        <v>313.8075313807531</v>
      </c>
      <c r="F113" s="398">
        <v>25</v>
      </c>
      <c r="G113" s="427">
        <v>217.92189679218967</v>
      </c>
      <c r="H113" s="398">
        <v>17</v>
      </c>
      <c r="I113" s="427">
        <v>148.18688981868897</v>
      </c>
      <c r="J113" s="398">
        <v>12</v>
      </c>
      <c r="K113" s="427">
        <v>104.60251046025104</v>
      </c>
      <c r="L113" s="398">
        <v>7</v>
      </c>
      <c r="M113" s="427">
        <v>61.018131101813104</v>
      </c>
      <c r="N113" s="398">
        <v>3</v>
      </c>
      <c r="O113" s="427">
        <v>26.15062761506276</v>
      </c>
      <c r="P113" s="398">
        <v>2</v>
      </c>
      <c r="Q113" s="427">
        <v>17.433751743375172</v>
      </c>
      <c r="R113" s="398">
        <v>1</v>
      </c>
      <c r="S113" s="427">
        <v>8.716875871687586</v>
      </c>
      <c r="T113" s="399">
        <v>3</v>
      </c>
      <c r="U113" s="427">
        <v>26.15062761506276</v>
      </c>
      <c r="V113" s="398">
        <v>1</v>
      </c>
      <c r="W113" s="429">
        <v>8.716875871687586</v>
      </c>
    </row>
    <row r="114" spans="1:23" ht="24.75" customHeight="1" thickBot="1">
      <c r="A114" s="459" t="s">
        <v>129</v>
      </c>
      <c r="B114" s="402">
        <v>261</v>
      </c>
      <c r="C114" s="466">
        <v>1134.3387370159503</v>
      </c>
      <c r="D114" s="411">
        <v>78</v>
      </c>
      <c r="E114" s="432">
        <v>338.9977834760311</v>
      </c>
      <c r="F114" s="411">
        <v>46</v>
      </c>
      <c r="G114" s="432">
        <v>199.9217697422748</v>
      </c>
      <c r="H114" s="411">
        <v>18</v>
      </c>
      <c r="I114" s="432">
        <v>78.23025772523795</v>
      </c>
      <c r="J114" s="411">
        <v>21</v>
      </c>
      <c r="K114" s="432">
        <v>91.26863401277761</v>
      </c>
      <c r="L114" s="411">
        <v>13</v>
      </c>
      <c r="M114" s="432">
        <v>56.49963057933852</v>
      </c>
      <c r="N114" s="411">
        <v>8</v>
      </c>
      <c r="O114" s="432">
        <v>34.76900343343909</v>
      </c>
      <c r="P114" s="411">
        <v>13</v>
      </c>
      <c r="Q114" s="432">
        <v>56.49963057933852</v>
      </c>
      <c r="R114" s="411">
        <v>5</v>
      </c>
      <c r="S114" s="432">
        <v>21.730627145899433</v>
      </c>
      <c r="T114" s="412">
        <v>1</v>
      </c>
      <c r="U114" s="432">
        <v>4.346125429179886</v>
      </c>
      <c r="V114" s="411">
        <v>6</v>
      </c>
      <c r="W114" s="433">
        <v>26.07675257507932</v>
      </c>
    </row>
    <row r="116" spans="1:22" ht="24.75" customHeight="1" thickBot="1">
      <c r="A116" s="214" t="s">
        <v>263</v>
      </c>
      <c r="D116" s="442">
        <v>19</v>
      </c>
      <c r="V116" t="s">
        <v>264</v>
      </c>
    </row>
    <row r="117" spans="1:23" ht="24.75" customHeight="1">
      <c r="A117" s="443" t="s">
        <v>238</v>
      </c>
      <c r="B117" s="365"/>
      <c r="C117" s="444"/>
      <c r="D117" s="971">
        <v>2100</v>
      </c>
      <c r="E117" s="972"/>
      <c r="F117" s="971">
        <v>9200</v>
      </c>
      <c r="G117" s="972"/>
      <c r="H117" s="971">
        <v>9300</v>
      </c>
      <c r="I117" s="972"/>
      <c r="J117" s="971">
        <v>10200</v>
      </c>
      <c r="K117" s="972"/>
      <c r="L117" s="971">
        <v>20100</v>
      </c>
      <c r="M117" s="972"/>
      <c r="N117" s="971">
        <v>20200</v>
      </c>
      <c r="O117" s="972"/>
      <c r="P117" s="971">
        <v>18100</v>
      </c>
      <c r="Q117" s="972"/>
      <c r="R117" s="971">
        <v>14200</v>
      </c>
      <c r="S117" s="972"/>
      <c r="T117" s="971">
        <v>11300</v>
      </c>
      <c r="U117" s="972"/>
      <c r="V117" s="971">
        <v>4100</v>
      </c>
      <c r="W117" s="973"/>
    </row>
    <row r="118" spans="1:23" ht="24.75" customHeight="1">
      <c r="A118" s="445" t="s">
        <v>239</v>
      </c>
      <c r="B118" s="446" t="s">
        <v>240</v>
      </c>
      <c r="C118" s="447"/>
      <c r="D118" s="967" t="s">
        <v>241</v>
      </c>
      <c r="E118" s="968"/>
      <c r="F118" s="967" t="s">
        <v>242</v>
      </c>
      <c r="G118" s="968"/>
      <c r="H118" s="967" t="s">
        <v>243</v>
      </c>
      <c r="I118" s="968"/>
      <c r="J118" s="967" t="s">
        <v>244</v>
      </c>
      <c r="K118" s="968"/>
      <c r="L118" s="967" t="s">
        <v>245</v>
      </c>
      <c r="M118" s="968"/>
      <c r="N118" s="967" t="s">
        <v>246</v>
      </c>
      <c r="O118" s="968"/>
      <c r="P118" s="967" t="s">
        <v>247</v>
      </c>
      <c r="Q118" s="968"/>
      <c r="R118" s="967" t="s">
        <v>248</v>
      </c>
      <c r="S118" s="968"/>
      <c r="T118" s="967" t="s">
        <v>249</v>
      </c>
      <c r="U118" s="968"/>
      <c r="V118" s="969" t="s">
        <v>250</v>
      </c>
      <c r="W118" s="970"/>
    </row>
    <row r="119" spans="1:23" ht="24.75" customHeight="1" thickBot="1">
      <c r="A119" s="448"/>
      <c r="B119" s="449" t="s">
        <v>198</v>
      </c>
      <c r="C119" s="450"/>
      <c r="D119" s="451" t="s">
        <v>198</v>
      </c>
      <c r="E119" s="452" t="s">
        <v>199</v>
      </c>
      <c r="F119" s="451" t="s">
        <v>198</v>
      </c>
      <c r="G119" s="452" t="s">
        <v>199</v>
      </c>
      <c r="H119" s="451" t="s">
        <v>198</v>
      </c>
      <c r="I119" s="452" t="s">
        <v>199</v>
      </c>
      <c r="J119" s="451" t="s">
        <v>198</v>
      </c>
      <c r="K119" s="452" t="s">
        <v>199</v>
      </c>
      <c r="L119" s="451" t="s">
        <v>198</v>
      </c>
      <c r="M119" s="452" t="s">
        <v>199</v>
      </c>
      <c r="N119" s="451" t="s">
        <v>198</v>
      </c>
      <c r="O119" s="452" t="s">
        <v>199</v>
      </c>
      <c r="P119" s="451" t="s">
        <v>198</v>
      </c>
      <c r="Q119" s="452" t="s">
        <v>199</v>
      </c>
      <c r="R119" s="451" t="s">
        <v>198</v>
      </c>
      <c r="S119" s="452" t="s">
        <v>199</v>
      </c>
      <c r="T119" s="453" t="s">
        <v>198</v>
      </c>
      <c r="U119" s="452" t="s">
        <v>199</v>
      </c>
      <c r="V119" s="454" t="s">
        <v>198</v>
      </c>
      <c r="W119" s="455" t="s">
        <v>199</v>
      </c>
    </row>
    <row r="120" spans="1:23" ht="24.75" customHeight="1">
      <c r="A120" s="456" t="s">
        <v>110</v>
      </c>
      <c r="B120" s="392">
        <v>1108334</v>
      </c>
      <c r="C120" s="457"/>
      <c r="D120" s="393">
        <v>336468</v>
      </c>
      <c r="E120" s="422">
        <v>266.858071935599</v>
      </c>
      <c r="F120" s="393">
        <v>175539</v>
      </c>
      <c r="G120" s="422">
        <v>139.2227465598604</v>
      </c>
      <c r="H120" s="393">
        <v>127041</v>
      </c>
      <c r="I120" s="461">
        <v>100.75821866201372</v>
      </c>
      <c r="J120" s="393">
        <v>110159</v>
      </c>
      <c r="K120" s="461">
        <v>87.36883848197644</v>
      </c>
      <c r="L120" s="470">
        <v>37966</v>
      </c>
      <c r="M120" s="461">
        <v>30.111432763611848</v>
      </c>
      <c r="N120" s="393">
        <v>30827</v>
      </c>
      <c r="O120" s="461">
        <v>24.449379386921517</v>
      </c>
      <c r="P120" s="471">
        <v>30734</v>
      </c>
      <c r="Q120" s="461">
        <v>24.375619621683782</v>
      </c>
      <c r="R120" s="393">
        <v>21632</v>
      </c>
      <c r="S120" s="461">
        <v>17.156680017448547</v>
      </c>
      <c r="T120" s="395">
        <v>16195</v>
      </c>
      <c r="U120" s="461">
        <v>12.84450965618432</v>
      </c>
      <c r="V120" s="393">
        <v>13999</v>
      </c>
      <c r="W120" s="463">
        <v>11.102827457667447</v>
      </c>
    </row>
    <row r="121" spans="1:23" ht="24.75" customHeight="1">
      <c r="A121" s="458" t="s">
        <v>94</v>
      </c>
      <c r="B121" s="396">
        <v>7886</v>
      </c>
      <c r="C121" s="464"/>
      <c r="D121" s="398">
        <v>2278</v>
      </c>
      <c r="E121" s="427">
        <v>279.0989441287531</v>
      </c>
      <c r="F121" s="398">
        <v>1298</v>
      </c>
      <c r="G121" s="427">
        <v>159.0300392796846</v>
      </c>
      <c r="H121" s="398">
        <v>879</v>
      </c>
      <c r="I121" s="427">
        <v>107.6944564921747</v>
      </c>
      <c r="J121" s="398">
        <v>865</v>
      </c>
      <c r="K121" s="427">
        <v>105.97918642290227</v>
      </c>
      <c r="L121" s="398">
        <v>363</v>
      </c>
      <c r="M121" s="427">
        <v>44.474502510420265</v>
      </c>
      <c r="N121" s="398">
        <v>176</v>
      </c>
      <c r="O121" s="427">
        <v>21.563395156567402</v>
      </c>
      <c r="P121" s="398">
        <v>222</v>
      </c>
      <c r="Q121" s="427">
        <v>27.19928252703388</v>
      </c>
      <c r="R121" s="398">
        <v>163</v>
      </c>
      <c r="S121" s="427">
        <v>19.97064437795731</v>
      </c>
      <c r="T121" s="399">
        <v>84</v>
      </c>
      <c r="U121" s="427">
        <v>10.291620415634442</v>
      </c>
      <c r="V121" s="398">
        <v>107</v>
      </c>
      <c r="W121" s="465">
        <v>13.109564100867683</v>
      </c>
    </row>
    <row r="122" spans="1:23" ht="24.75" customHeight="1" thickBot="1">
      <c r="A122" s="459" t="s">
        <v>182</v>
      </c>
      <c r="B122" s="402">
        <v>1873</v>
      </c>
      <c r="C122" s="466"/>
      <c r="D122" s="402">
        <v>543</v>
      </c>
      <c r="E122" s="462">
        <v>281.05590062111804</v>
      </c>
      <c r="F122" s="402">
        <v>303</v>
      </c>
      <c r="G122" s="462">
        <v>156.83229813664596</v>
      </c>
      <c r="H122" s="402">
        <v>196</v>
      </c>
      <c r="I122" s="462">
        <v>101.44927536231884</v>
      </c>
      <c r="J122" s="402">
        <v>231</v>
      </c>
      <c r="K122" s="462">
        <v>119.56521739130434</v>
      </c>
      <c r="L122" s="472">
        <v>84</v>
      </c>
      <c r="M122" s="462">
        <v>43.47826086956522</v>
      </c>
      <c r="N122" s="402">
        <v>33</v>
      </c>
      <c r="O122" s="462">
        <v>17.080745341614907</v>
      </c>
      <c r="P122" s="402">
        <v>74</v>
      </c>
      <c r="Q122" s="462">
        <v>38.302277432712216</v>
      </c>
      <c r="R122" s="402">
        <v>51</v>
      </c>
      <c r="S122" s="462">
        <v>26.39751552795031</v>
      </c>
      <c r="T122" s="405">
        <v>15</v>
      </c>
      <c r="U122" s="462">
        <v>7.763975155279503</v>
      </c>
      <c r="V122" s="402">
        <v>17</v>
      </c>
      <c r="W122" s="467">
        <v>8.799171842650104</v>
      </c>
    </row>
    <row r="123" spans="1:23" ht="24.75" customHeight="1">
      <c r="A123" s="468" t="s">
        <v>126</v>
      </c>
      <c r="B123" s="392">
        <v>550</v>
      </c>
      <c r="C123" s="457"/>
      <c r="D123" s="393">
        <v>171</v>
      </c>
      <c r="E123" s="431">
        <v>253.81464109719172</v>
      </c>
      <c r="F123" s="393">
        <v>75</v>
      </c>
      <c r="G123" s="431">
        <v>111.32221100754022</v>
      </c>
      <c r="H123" s="393">
        <v>75</v>
      </c>
      <c r="I123" s="431">
        <v>111.32221100754022</v>
      </c>
      <c r="J123" s="393">
        <v>61</v>
      </c>
      <c r="K123" s="431">
        <v>90.5420649527994</v>
      </c>
      <c r="L123" s="471">
        <v>26</v>
      </c>
      <c r="M123" s="431">
        <v>38.59169981594727</v>
      </c>
      <c r="N123" s="393">
        <v>11</v>
      </c>
      <c r="O123" s="431">
        <v>16.327257614439233</v>
      </c>
      <c r="P123" s="393">
        <v>15</v>
      </c>
      <c r="Q123" s="431">
        <v>22.264442201508043</v>
      </c>
      <c r="R123" s="393">
        <v>10</v>
      </c>
      <c r="S123" s="431">
        <v>14.84296146767203</v>
      </c>
      <c r="T123" s="395">
        <v>2</v>
      </c>
      <c r="U123" s="431">
        <v>2.9685922935344062</v>
      </c>
      <c r="V123" s="393">
        <v>3</v>
      </c>
      <c r="W123" s="469">
        <v>4.452888440301609</v>
      </c>
    </row>
    <row r="124" spans="1:23" ht="24.75" customHeight="1">
      <c r="A124" s="458" t="s">
        <v>98</v>
      </c>
      <c r="B124" s="396">
        <v>814</v>
      </c>
      <c r="C124" s="464"/>
      <c r="D124" s="398">
        <v>225</v>
      </c>
      <c r="E124" s="427">
        <v>258.1370535663068</v>
      </c>
      <c r="F124" s="398">
        <v>146</v>
      </c>
      <c r="G124" s="427">
        <v>167.50226586969242</v>
      </c>
      <c r="H124" s="398">
        <v>71</v>
      </c>
      <c r="I124" s="427">
        <v>81.45658134759015</v>
      </c>
      <c r="J124" s="398">
        <v>111</v>
      </c>
      <c r="K124" s="427">
        <v>127.34761309271136</v>
      </c>
      <c r="L124" s="473">
        <v>29</v>
      </c>
      <c r="M124" s="427">
        <v>33.270998015212875</v>
      </c>
      <c r="N124" s="398">
        <v>13</v>
      </c>
      <c r="O124" s="427">
        <v>14.914585317164393</v>
      </c>
      <c r="P124" s="398">
        <v>37</v>
      </c>
      <c r="Q124" s="427">
        <v>42.44920436423712</v>
      </c>
      <c r="R124" s="398">
        <v>29</v>
      </c>
      <c r="S124" s="427">
        <v>33.270998015212875</v>
      </c>
      <c r="T124" s="399">
        <v>9</v>
      </c>
      <c r="U124" s="427">
        <v>10.325482142652271</v>
      </c>
      <c r="V124" s="398">
        <v>8</v>
      </c>
      <c r="W124" s="429">
        <v>9.178206349024242</v>
      </c>
    </row>
    <row r="125" spans="1:23" ht="24.75" customHeight="1">
      <c r="A125" s="458" t="s">
        <v>128</v>
      </c>
      <c r="B125" s="396">
        <v>52</v>
      </c>
      <c r="C125" s="464"/>
      <c r="D125" s="398">
        <v>13</v>
      </c>
      <c r="E125" s="427">
        <v>397.31051344743275</v>
      </c>
      <c r="F125" s="398">
        <v>7</v>
      </c>
      <c r="G125" s="427">
        <v>213.9364303178484</v>
      </c>
      <c r="H125" s="398">
        <v>4</v>
      </c>
      <c r="I125" s="427">
        <v>122.24938875305624</v>
      </c>
      <c r="J125" s="398">
        <v>8</v>
      </c>
      <c r="K125" s="427">
        <v>244.49877750611248</v>
      </c>
      <c r="L125" s="473">
        <v>6</v>
      </c>
      <c r="M125" s="427">
        <v>183.37408312958436</v>
      </c>
      <c r="N125" s="398">
        <v>1</v>
      </c>
      <c r="O125" s="427">
        <v>30.56234718826406</v>
      </c>
      <c r="P125" s="398">
        <v>5</v>
      </c>
      <c r="Q125" s="427">
        <v>152.8117359413203</v>
      </c>
      <c r="R125" s="398">
        <v>0</v>
      </c>
      <c r="S125" s="427">
        <v>0</v>
      </c>
      <c r="T125" s="399">
        <v>0</v>
      </c>
      <c r="U125" s="427">
        <v>0</v>
      </c>
      <c r="V125" s="398">
        <v>0</v>
      </c>
      <c r="W125" s="429">
        <v>0</v>
      </c>
    </row>
    <row r="126" spans="1:23" ht="24.75" customHeight="1">
      <c r="A126" s="458" t="s">
        <v>99</v>
      </c>
      <c r="B126" s="396">
        <v>180</v>
      </c>
      <c r="C126" s="464"/>
      <c r="D126" s="398">
        <v>54</v>
      </c>
      <c r="E126" s="427">
        <v>453.43857586699136</v>
      </c>
      <c r="F126" s="398">
        <v>32</v>
      </c>
      <c r="G126" s="427">
        <v>268.7043412545134</v>
      </c>
      <c r="H126" s="398">
        <v>13</v>
      </c>
      <c r="I126" s="427">
        <v>109.16113863464606</v>
      </c>
      <c r="J126" s="398">
        <v>21</v>
      </c>
      <c r="K126" s="427">
        <v>176.3372239482744</v>
      </c>
      <c r="L126" s="473">
        <v>10</v>
      </c>
      <c r="M126" s="427">
        <v>83.97010664203543</v>
      </c>
      <c r="N126" s="398">
        <v>3</v>
      </c>
      <c r="O126" s="427">
        <v>25.191031992610633</v>
      </c>
      <c r="P126" s="398">
        <v>3</v>
      </c>
      <c r="Q126" s="427">
        <v>25.191031992610633</v>
      </c>
      <c r="R126" s="398">
        <v>3</v>
      </c>
      <c r="S126" s="427">
        <v>25.191031992610633</v>
      </c>
      <c r="T126" s="399">
        <v>3</v>
      </c>
      <c r="U126" s="427">
        <v>25.191031992610633</v>
      </c>
      <c r="V126" s="398">
        <v>2</v>
      </c>
      <c r="W126" s="429">
        <v>16.794021328407087</v>
      </c>
    </row>
    <row r="127" spans="1:23" ht="24.75" customHeight="1" thickBot="1">
      <c r="A127" s="459" t="s">
        <v>129</v>
      </c>
      <c r="B127" s="402">
        <v>277</v>
      </c>
      <c r="C127" s="466"/>
      <c r="D127" s="411">
        <v>80</v>
      </c>
      <c r="E127" s="432">
        <v>340.657468915006</v>
      </c>
      <c r="F127" s="411">
        <v>43</v>
      </c>
      <c r="G127" s="432">
        <v>183.10338954181572</v>
      </c>
      <c r="H127" s="411">
        <v>33</v>
      </c>
      <c r="I127" s="432">
        <v>140.52120592743995</v>
      </c>
      <c r="J127" s="411">
        <v>30</v>
      </c>
      <c r="K127" s="432">
        <v>127.74655084312724</v>
      </c>
      <c r="L127" s="474">
        <v>13</v>
      </c>
      <c r="M127" s="432">
        <v>55.35683869868846</v>
      </c>
      <c r="N127" s="411">
        <v>5</v>
      </c>
      <c r="O127" s="432">
        <v>21.291091807187875</v>
      </c>
      <c r="P127" s="411">
        <v>14</v>
      </c>
      <c r="Q127" s="432">
        <v>59.61505706012604</v>
      </c>
      <c r="R127" s="411">
        <v>9</v>
      </c>
      <c r="S127" s="432">
        <v>38.32396525293817</v>
      </c>
      <c r="T127" s="412">
        <v>1</v>
      </c>
      <c r="U127" s="432">
        <v>4.258218361437574</v>
      </c>
      <c r="V127" s="411">
        <v>4</v>
      </c>
      <c r="W127" s="433">
        <v>17.032873445750297</v>
      </c>
    </row>
    <row r="129" spans="1:22" ht="24.75" customHeight="1" thickBot="1">
      <c r="A129" s="214" t="s">
        <v>263</v>
      </c>
      <c r="D129" s="442">
        <v>20</v>
      </c>
      <c r="V129" t="s">
        <v>265</v>
      </c>
    </row>
    <row r="130" spans="1:23" s="102" customFormat="1" ht="24.75" customHeight="1">
      <c r="A130" s="381" t="s">
        <v>238</v>
      </c>
      <c r="B130" s="383"/>
      <c r="C130" s="475"/>
      <c r="D130" s="948">
        <v>2100</v>
      </c>
      <c r="E130" s="949"/>
      <c r="F130" s="948">
        <v>9200</v>
      </c>
      <c r="G130" s="949"/>
      <c r="H130" s="948">
        <v>9300</v>
      </c>
      <c r="I130" s="949"/>
      <c r="J130" s="948">
        <v>10200</v>
      </c>
      <c r="K130" s="949"/>
      <c r="L130" s="948">
        <v>20100</v>
      </c>
      <c r="M130" s="949"/>
      <c r="N130" s="948">
        <v>20200</v>
      </c>
      <c r="O130" s="949"/>
      <c r="P130" s="948">
        <v>18100</v>
      </c>
      <c r="Q130" s="949"/>
      <c r="R130" s="948">
        <v>14200</v>
      </c>
      <c r="S130" s="949"/>
      <c r="T130" s="948">
        <v>11300</v>
      </c>
      <c r="U130" s="949"/>
      <c r="V130" s="948">
        <v>4100</v>
      </c>
      <c r="W130" s="955"/>
    </row>
    <row r="131" spans="1:23" s="102" customFormat="1" ht="24.75" customHeight="1">
      <c r="A131" s="476" t="s">
        <v>239</v>
      </c>
      <c r="B131" s="385" t="s">
        <v>240</v>
      </c>
      <c r="C131" s="477"/>
      <c r="D131" s="952" t="s">
        <v>241</v>
      </c>
      <c r="E131" s="951"/>
      <c r="F131" s="952" t="s">
        <v>242</v>
      </c>
      <c r="G131" s="951"/>
      <c r="H131" s="952" t="s">
        <v>243</v>
      </c>
      <c r="I131" s="951"/>
      <c r="J131" s="952" t="s">
        <v>244</v>
      </c>
      <c r="K131" s="951"/>
      <c r="L131" s="952" t="s">
        <v>245</v>
      </c>
      <c r="M131" s="951"/>
      <c r="N131" s="952" t="s">
        <v>246</v>
      </c>
      <c r="O131" s="951"/>
      <c r="P131" s="952" t="s">
        <v>247</v>
      </c>
      <c r="Q131" s="951"/>
      <c r="R131" s="952" t="s">
        <v>248</v>
      </c>
      <c r="S131" s="951"/>
      <c r="T131" s="952" t="s">
        <v>249</v>
      </c>
      <c r="U131" s="951"/>
      <c r="V131" s="953" t="s">
        <v>250</v>
      </c>
      <c r="W131" s="954"/>
    </row>
    <row r="132" spans="1:23" s="102" customFormat="1" ht="24.75" customHeight="1" thickBot="1">
      <c r="A132" s="386"/>
      <c r="B132" s="387" t="s">
        <v>198</v>
      </c>
      <c r="C132" s="415"/>
      <c r="D132" s="388" t="s">
        <v>198</v>
      </c>
      <c r="E132" s="416" t="s">
        <v>199</v>
      </c>
      <c r="F132" s="388" t="s">
        <v>198</v>
      </c>
      <c r="G132" s="416" t="s">
        <v>199</v>
      </c>
      <c r="H132" s="388" t="s">
        <v>198</v>
      </c>
      <c r="I132" s="416" t="s">
        <v>199</v>
      </c>
      <c r="J132" s="388" t="s">
        <v>198</v>
      </c>
      <c r="K132" s="416" t="s">
        <v>199</v>
      </c>
      <c r="L132" s="388" t="s">
        <v>198</v>
      </c>
      <c r="M132" s="416" t="s">
        <v>199</v>
      </c>
      <c r="N132" s="388" t="s">
        <v>198</v>
      </c>
      <c r="O132" s="416" t="s">
        <v>199</v>
      </c>
      <c r="P132" s="388" t="s">
        <v>198</v>
      </c>
      <c r="Q132" s="416" t="s">
        <v>199</v>
      </c>
      <c r="R132" s="388" t="s">
        <v>198</v>
      </c>
      <c r="S132" s="416" t="s">
        <v>199</v>
      </c>
      <c r="T132" s="417" t="s">
        <v>198</v>
      </c>
      <c r="U132" s="416" t="s">
        <v>199</v>
      </c>
      <c r="V132" s="389" t="s">
        <v>198</v>
      </c>
      <c r="W132" s="418" t="s">
        <v>199</v>
      </c>
    </row>
    <row r="133" spans="1:23" ht="24.75" customHeight="1">
      <c r="A133" s="391" t="s">
        <v>110</v>
      </c>
      <c r="B133" s="392">
        <v>1142407</v>
      </c>
      <c r="C133" s="457"/>
      <c r="D133" s="393">
        <v>342963</v>
      </c>
      <c r="E133" s="422">
        <v>272.3073991440844</v>
      </c>
      <c r="F133" s="393">
        <v>181928</v>
      </c>
      <c r="G133" s="422">
        <v>144.4480614861807</v>
      </c>
      <c r="H133" s="393">
        <v>127023</v>
      </c>
      <c r="I133" s="461">
        <v>100.85432761399638</v>
      </c>
      <c r="J133" s="393">
        <v>115317</v>
      </c>
      <c r="K133" s="461">
        <v>91.55994188031474</v>
      </c>
      <c r="L133" s="393">
        <v>38153</v>
      </c>
      <c r="M133" s="461">
        <v>30.292900982159164</v>
      </c>
      <c r="N133" s="393">
        <v>30229</v>
      </c>
      <c r="O133" s="461">
        <v>24.00136565380676</v>
      </c>
      <c r="P133" s="393">
        <v>35975</v>
      </c>
      <c r="Q133" s="461">
        <v>28.56360215011076</v>
      </c>
      <c r="R133" s="393">
        <v>22517</v>
      </c>
      <c r="S133" s="461">
        <v>17.87815509698524</v>
      </c>
      <c r="T133" s="395">
        <v>16268</v>
      </c>
      <c r="U133" s="461">
        <v>12.91654426068108</v>
      </c>
      <c r="V133" s="393">
        <v>14462</v>
      </c>
      <c r="W133" s="463">
        <v>11.482607763583093</v>
      </c>
    </row>
    <row r="134" spans="1:23" ht="24.75" customHeight="1">
      <c r="A134" s="313" t="s">
        <v>94</v>
      </c>
      <c r="B134" s="396">
        <v>8088</v>
      </c>
      <c r="C134" s="464"/>
      <c r="D134" s="398">
        <v>2356</v>
      </c>
      <c r="E134" s="427">
        <v>289.9767255522912</v>
      </c>
      <c r="F134" s="398">
        <v>1325</v>
      </c>
      <c r="G134" s="427">
        <v>163.08113809710775</v>
      </c>
      <c r="H134" s="398">
        <v>863</v>
      </c>
      <c r="I134" s="427">
        <v>106.21812994551244</v>
      </c>
      <c r="J134" s="398">
        <v>954</v>
      </c>
      <c r="K134" s="427">
        <v>117.41841942991756</v>
      </c>
      <c r="L134" s="398">
        <v>333</v>
      </c>
      <c r="M134" s="427">
        <v>40.985674706669336</v>
      </c>
      <c r="N134" s="398">
        <v>206</v>
      </c>
      <c r="O134" s="427">
        <v>25.354501470191842</v>
      </c>
      <c r="P134" s="398">
        <v>238</v>
      </c>
      <c r="Q134" s="427">
        <v>29.29306480536728</v>
      </c>
      <c r="R134" s="398">
        <v>177</v>
      </c>
      <c r="S134" s="427">
        <v>21.78517844768911</v>
      </c>
      <c r="T134" s="399">
        <v>98</v>
      </c>
      <c r="U134" s="427">
        <v>12.061850213974761</v>
      </c>
      <c r="V134" s="398">
        <v>114</v>
      </c>
      <c r="W134" s="465">
        <v>14.031131881562478</v>
      </c>
    </row>
    <row r="135" spans="1:23" ht="24.75" customHeight="1" thickBot="1">
      <c r="A135" s="316" t="s">
        <v>182</v>
      </c>
      <c r="B135" s="402">
        <v>1812</v>
      </c>
      <c r="C135" s="466"/>
      <c r="D135" s="402">
        <v>506</v>
      </c>
      <c r="E135" s="462">
        <v>263.32223147377186</v>
      </c>
      <c r="F135" s="402">
        <v>325</v>
      </c>
      <c r="G135" s="462">
        <v>169.12989175686928</v>
      </c>
      <c r="H135" s="402">
        <v>194</v>
      </c>
      <c r="I135" s="462">
        <v>100.95753538717734</v>
      </c>
      <c r="J135" s="402">
        <v>225</v>
      </c>
      <c r="K135" s="462">
        <v>117.08992506244797</v>
      </c>
      <c r="L135" s="402">
        <v>68</v>
      </c>
      <c r="M135" s="462">
        <v>35.38717735220649</v>
      </c>
      <c r="N135" s="402">
        <v>52</v>
      </c>
      <c r="O135" s="462">
        <v>27.060782681099084</v>
      </c>
      <c r="P135" s="402">
        <v>74</v>
      </c>
      <c r="Q135" s="462">
        <v>38.509575353871774</v>
      </c>
      <c r="R135" s="402">
        <v>49</v>
      </c>
      <c r="S135" s="462">
        <v>25.499583680266444</v>
      </c>
      <c r="T135" s="405">
        <v>19</v>
      </c>
      <c r="U135" s="462">
        <v>9.88759367194005</v>
      </c>
      <c r="V135" s="402">
        <v>20</v>
      </c>
      <c r="W135" s="467">
        <v>10.407993338884264</v>
      </c>
    </row>
    <row r="136" spans="1:23" ht="24.75" customHeight="1">
      <c r="A136" s="309" t="s">
        <v>126</v>
      </c>
      <c r="B136" s="392">
        <v>563</v>
      </c>
      <c r="C136" s="457"/>
      <c r="D136" s="393">
        <v>190</v>
      </c>
      <c r="E136" s="431">
        <v>281.5065042818621</v>
      </c>
      <c r="F136" s="393">
        <v>86</v>
      </c>
      <c r="G136" s="431">
        <v>127.41873351705337</v>
      </c>
      <c r="H136" s="393">
        <v>71</v>
      </c>
      <c r="I136" s="431">
        <v>105.19453581059057</v>
      </c>
      <c r="J136" s="393">
        <v>56</v>
      </c>
      <c r="K136" s="431">
        <v>82.97033810412778</v>
      </c>
      <c r="L136" s="393">
        <v>20</v>
      </c>
      <c r="M136" s="431">
        <v>29.632263608617063</v>
      </c>
      <c r="N136" s="393">
        <v>20</v>
      </c>
      <c r="O136" s="431">
        <v>29.632263608617063</v>
      </c>
      <c r="P136" s="393">
        <v>9</v>
      </c>
      <c r="Q136" s="431">
        <v>13.334518623877678</v>
      </c>
      <c r="R136" s="393">
        <v>10</v>
      </c>
      <c r="S136" s="431">
        <v>14.816131804308531</v>
      </c>
      <c r="T136" s="395">
        <v>3</v>
      </c>
      <c r="U136" s="431">
        <v>4.444839541292559</v>
      </c>
      <c r="V136" s="393">
        <v>12</v>
      </c>
      <c r="W136" s="469">
        <v>17.779358165170237</v>
      </c>
    </row>
    <row r="137" spans="1:23" ht="24.75" customHeight="1">
      <c r="A137" s="313" t="s">
        <v>98</v>
      </c>
      <c r="B137" s="396">
        <v>787</v>
      </c>
      <c r="C137" s="464"/>
      <c r="D137" s="398">
        <v>200</v>
      </c>
      <c r="E137" s="427">
        <v>231.46808633759622</v>
      </c>
      <c r="F137" s="398">
        <v>161</v>
      </c>
      <c r="G137" s="427">
        <v>186.33180950176495</v>
      </c>
      <c r="H137" s="398">
        <v>78</v>
      </c>
      <c r="I137" s="427">
        <v>90.27255367166252</v>
      </c>
      <c r="J137" s="398">
        <v>102</v>
      </c>
      <c r="K137" s="427">
        <v>118.04872403217406</v>
      </c>
      <c r="L137" s="398">
        <v>29</v>
      </c>
      <c r="M137" s="427">
        <v>33.56287251895145</v>
      </c>
      <c r="N137" s="398">
        <v>24</v>
      </c>
      <c r="O137" s="427">
        <v>27.776170360511543</v>
      </c>
      <c r="P137" s="398">
        <v>27</v>
      </c>
      <c r="Q137" s="427">
        <v>31.24819165557549</v>
      </c>
      <c r="R137" s="398">
        <v>23</v>
      </c>
      <c r="S137" s="427">
        <v>26.618829928823562</v>
      </c>
      <c r="T137" s="399">
        <v>10</v>
      </c>
      <c r="U137" s="427">
        <v>11.57340431687981</v>
      </c>
      <c r="V137" s="398">
        <v>6</v>
      </c>
      <c r="W137" s="429">
        <v>6.944042590127886</v>
      </c>
    </row>
    <row r="138" spans="1:23" ht="24.75" customHeight="1">
      <c r="A138" s="313" t="s">
        <v>128</v>
      </c>
      <c r="B138" s="396">
        <v>55</v>
      </c>
      <c r="C138" s="464"/>
      <c r="D138" s="398">
        <v>17</v>
      </c>
      <c r="E138" s="427">
        <v>533.4170065892689</v>
      </c>
      <c r="F138" s="398">
        <v>6</v>
      </c>
      <c r="G138" s="427">
        <v>188.2648258550361</v>
      </c>
      <c r="H138" s="398">
        <v>2</v>
      </c>
      <c r="I138" s="427">
        <v>62.75494195167869</v>
      </c>
      <c r="J138" s="398">
        <v>9</v>
      </c>
      <c r="K138" s="427">
        <v>282.39723878255415</v>
      </c>
      <c r="L138" s="398">
        <v>3</v>
      </c>
      <c r="M138" s="427">
        <v>94.13241292751805</v>
      </c>
      <c r="N138" s="398">
        <v>0</v>
      </c>
      <c r="O138" s="427">
        <v>0</v>
      </c>
      <c r="P138" s="398">
        <v>9</v>
      </c>
      <c r="Q138" s="427">
        <v>282.39723878255415</v>
      </c>
      <c r="R138" s="398">
        <v>1</v>
      </c>
      <c r="S138" s="427">
        <v>31.377470975839344</v>
      </c>
      <c r="T138" s="399">
        <v>0</v>
      </c>
      <c r="U138" s="427">
        <v>0</v>
      </c>
      <c r="V138" s="398">
        <v>0</v>
      </c>
      <c r="W138" s="429">
        <v>0</v>
      </c>
    </row>
    <row r="139" spans="1:23" ht="24.75" customHeight="1">
      <c r="A139" s="313" t="s">
        <v>99</v>
      </c>
      <c r="B139" s="396">
        <v>145</v>
      </c>
      <c r="C139" s="464"/>
      <c r="D139" s="398">
        <v>29</v>
      </c>
      <c r="E139" s="427">
        <v>246.22176940057736</v>
      </c>
      <c r="F139" s="398">
        <v>24</v>
      </c>
      <c r="G139" s="427">
        <v>203.76974019358124</v>
      </c>
      <c r="H139" s="398">
        <v>17</v>
      </c>
      <c r="I139" s="427">
        <v>144.3368993037867</v>
      </c>
      <c r="J139" s="398">
        <v>27</v>
      </c>
      <c r="K139" s="427">
        <v>229.2409577177789</v>
      </c>
      <c r="L139" s="398">
        <v>6</v>
      </c>
      <c r="M139" s="427">
        <v>50.94243504839531</v>
      </c>
      <c r="N139" s="398">
        <v>2</v>
      </c>
      <c r="O139" s="427">
        <v>16.98081168279844</v>
      </c>
      <c r="P139" s="398">
        <v>5</v>
      </c>
      <c r="Q139" s="427">
        <v>42.452029206996095</v>
      </c>
      <c r="R139" s="398">
        <v>5</v>
      </c>
      <c r="S139" s="427">
        <v>42.452029206996095</v>
      </c>
      <c r="T139" s="399">
        <v>4</v>
      </c>
      <c r="U139" s="427">
        <v>33.96162336559688</v>
      </c>
      <c r="V139" s="398">
        <v>2</v>
      </c>
      <c r="W139" s="429">
        <v>16.98081168279844</v>
      </c>
    </row>
    <row r="140" spans="1:23" ht="24.75" customHeight="1" thickBot="1">
      <c r="A140" s="316" t="s">
        <v>129</v>
      </c>
      <c r="B140" s="402">
        <v>262</v>
      </c>
      <c r="C140" s="466"/>
      <c r="D140" s="411">
        <v>70</v>
      </c>
      <c r="E140" s="432">
        <v>300.4807692307692</v>
      </c>
      <c r="F140" s="411">
        <v>48</v>
      </c>
      <c r="G140" s="432">
        <v>206.04395604395606</v>
      </c>
      <c r="H140" s="411">
        <v>26</v>
      </c>
      <c r="I140" s="432">
        <v>111.60714285714285</v>
      </c>
      <c r="J140" s="411">
        <v>31</v>
      </c>
      <c r="K140" s="432">
        <v>133.07005494505495</v>
      </c>
      <c r="L140" s="411">
        <v>10</v>
      </c>
      <c r="M140" s="432">
        <v>42.925824175824175</v>
      </c>
      <c r="N140" s="411">
        <v>6</v>
      </c>
      <c r="O140" s="432">
        <v>25.755494505494507</v>
      </c>
      <c r="P140" s="411">
        <v>24</v>
      </c>
      <c r="Q140" s="432">
        <v>103.02197802197803</v>
      </c>
      <c r="R140" s="411">
        <v>10</v>
      </c>
      <c r="S140" s="432">
        <v>42.925824175824175</v>
      </c>
      <c r="T140" s="412">
        <v>2</v>
      </c>
      <c r="U140" s="432">
        <v>8.585164835164836</v>
      </c>
      <c r="V140" s="411">
        <v>0</v>
      </c>
      <c r="W140" s="433">
        <v>0</v>
      </c>
    </row>
  </sheetData>
  <sheetProtection/>
  <mergeCells count="126">
    <mergeCell ref="H3:I3"/>
    <mergeCell ref="F3:G3"/>
    <mergeCell ref="F14:G15"/>
    <mergeCell ref="H14:K14"/>
    <mergeCell ref="H15:K15"/>
    <mergeCell ref="L14:M15"/>
    <mergeCell ref="T117:U117"/>
    <mergeCell ref="V117:W117"/>
    <mergeCell ref="D3:E3"/>
    <mergeCell ref="V3:W3"/>
    <mergeCell ref="T3:U3"/>
    <mergeCell ref="R3:S3"/>
    <mergeCell ref="P3:Q3"/>
    <mergeCell ref="N3:O3"/>
    <mergeCell ref="L3:M3"/>
    <mergeCell ref="J3:K3"/>
    <mergeCell ref="D118:E118"/>
    <mergeCell ref="F118:G118"/>
    <mergeCell ref="H118:I118"/>
    <mergeCell ref="J118:K118"/>
    <mergeCell ref="T118:U118"/>
    <mergeCell ref="V118:W118"/>
    <mergeCell ref="P117:Q117"/>
    <mergeCell ref="R117:S117"/>
    <mergeCell ref="L118:M118"/>
    <mergeCell ref="N118:O118"/>
    <mergeCell ref="P118:Q118"/>
    <mergeCell ref="R118:S118"/>
    <mergeCell ref="P105:Q105"/>
    <mergeCell ref="R105:S105"/>
    <mergeCell ref="T105:U105"/>
    <mergeCell ref="V105:W105"/>
    <mergeCell ref="D117:E117"/>
    <mergeCell ref="F117:G117"/>
    <mergeCell ref="H117:I117"/>
    <mergeCell ref="J117:K117"/>
    <mergeCell ref="L117:M117"/>
    <mergeCell ref="N117:O117"/>
    <mergeCell ref="P104:Q104"/>
    <mergeCell ref="R104:S104"/>
    <mergeCell ref="T104:U104"/>
    <mergeCell ref="V104:W104"/>
    <mergeCell ref="D105:E105"/>
    <mergeCell ref="F105:G105"/>
    <mergeCell ref="H105:I105"/>
    <mergeCell ref="J105:K105"/>
    <mergeCell ref="L105:M105"/>
    <mergeCell ref="N105:O105"/>
    <mergeCell ref="D104:E104"/>
    <mergeCell ref="F104:G104"/>
    <mergeCell ref="H104:I104"/>
    <mergeCell ref="J104:K104"/>
    <mergeCell ref="L104:M104"/>
    <mergeCell ref="N104:O104"/>
    <mergeCell ref="L2:M2"/>
    <mergeCell ref="N2:O2"/>
    <mergeCell ref="P2:Q2"/>
    <mergeCell ref="R2:S2"/>
    <mergeCell ref="D2:E2"/>
    <mergeCell ref="F2:G2"/>
    <mergeCell ref="H2:I2"/>
    <mergeCell ref="J2:K2"/>
    <mergeCell ref="T2:U2"/>
    <mergeCell ref="V2:W2"/>
    <mergeCell ref="D130:E130"/>
    <mergeCell ref="F130:G130"/>
    <mergeCell ref="H130:I130"/>
    <mergeCell ref="J130:K130"/>
    <mergeCell ref="L130:M130"/>
    <mergeCell ref="N130:O130"/>
    <mergeCell ref="P130:Q130"/>
    <mergeCell ref="R130:S130"/>
    <mergeCell ref="T130:U130"/>
    <mergeCell ref="V130:W130"/>
    <mergeCell ref="D131:E131"/>
    <mergeCell ref="F131:G131"/>
    <mergeCell ref="H131:I131"/>
    <mergeCell ref="J131:K131"/>
    <mergeCell ref="L131:M131"/>
    <mergeCell ref="N131:O131"/>
    <mergeCell ref="P131:Q131"/>
    <mergeCell ref="R131:S131"/>
    <mergeCell ref="T131:U131"/>
    <mergeCell ref="V131:W131"/>
    <mergeCell ref="D92:E92"/>
    <mergeCell ref="F92:G92"/>
    <mergeCell ref="H92:I92"/>
    <mergeCell ref="J92:K92"/>
    <mergeCell ref="L92:M92"/>
    <mergeCell ref="N92:O92"/>
    <mergeCell ref="P92:Q92"/>
    <mergeCell ref="R92:S92"/>
    <mergeCell ref="P79:Q79"/>
    <mergeCell ref="R79:S79"/>
    <mergeCell ref="T92:U92"/>
    <mergeCell ref="V92:W92"/>
    <mergeCell ref="D93:E93"/>
    <mergeCell ref="F93:G93"/>
    <mergeCell ref="H93:I93"/>
    <mergeCell ref="J93:K93"/>
    <mergeCell ref="L93:M93"/>
    <mergeCell ref="N93:O93"/>
    <mergeCell ref="D79:E79"/>
    <mergeCell ref="F79:G79"/>
    <mergeCell ref="H79:I79"/>
    <mergeCell ref="J79:K79"/>
    <mergeCell ref="L79:M79"/>
    <mergeCell ref="N79:O79"/>
    <mergeCell ref="L80:M80"/>
    <mergeCell ref="N80:O80"/>
    <mergeCell ref="P80:Q80"/>
    <mergeCell ref="R80:S80"/>
    <mergeCell ref="T93:U93"/>
    <mergeCell ref="V93:W93"/>
    <mergeCell ref="P93:Q93"/>
    <mergeCell ref="R93:S93"/>
    <mergeCell ref="B3:C3"/>
    <mergeCell ref="B2:C2"/>
    <mergeCell ref="T80:U80"/>
    <mergeCell ref="V80:W80"/>
    <mergeCell ref="T79:U79"/>
    <mergeCell ref="V79:W79"/>
    <mergeCell ref="D80:E80"/>
    <mergeCell ref="F80:G80"/>
    <mergeCell ref="H80:I80"/>
    <mergeCell ref="J80:K80"/>
  </mergeCells>
  <printOptions horizontalCentered="1"/>
  <pageMargins left="0.6692913385826772" right="0.6692913385826772" top="0.7480314960629921" bottom="0.7480314960629921" header="0.2755905511811024" footer="0.2755905511811024"/>
  <pageSetup firstPageNumber="18" useFirstPageNumber="1" fitToHeight="1" fitToWidth="1" horizontalDpi="600" verticalDpi="600" orientation="landscape" paperSize="9" scale="62" r:id="rId2"/>
  <headerFooter alignWithMargins="0">
    <oddFooter>&amp;C&amp;16- &amp;P -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view="pageBreakPreview" zoomScale="75" zoomScaleSheetLayoutView="75" zoomScalePageLayoutView="0" workbookViewId="0" topLeftCell="A10">
      <selection activeCell="J20" sqref="J20:Q20"/>
    </sheetView>
  </sheetViews>
  <sheetFormatPr defaultColWidth="9.00390625" defaultRowHeight="13.5"/>
  <cols>
    <col min="1" max="1" width="8.625" style="520" bestFit="1" customWidth="1"/>
    <col min="2" max="2" width="9.125" style="516" customWidth="1"/>
    <col min="3" max="3" width="9.125" style="517" customWidth="1"/>
    <col min="4" max="4" width="9.125" style="516" customWidth="1"/>
    <col min="5" max="5" width="9.125" style="517" customWidth="1"/>
    <col min="6" max="6" width="9.125" style="516" customWidth="1"/>
    <col min="7" max="7" width="9.125" style="517" customWidth="1"/>
    <col min="8" max="8" width="9.125" style="516" customWidth="1"/>
    <col min="9" max="17" width="9.125" style="517" customWidth="1"/>
    <col min="18" max="18" width="9.125" style="518" customWidth="1"/>
    <col min="19" max="19" width="9.125" style="517" customWidth="1"/>
    <col min="20" max="20" width="9.00390625" style="516" customWidth="1"/>
    <col min="21" max="21" width="9.00390625" style="519" customWidth="1"/>
    <col min="22" max="22" width="9.00390625" style="516" customWidth="1"/>
    <col min="23" max="23" width="9.00390625" style="519" customWidth="1"/>
  </cols>
  <sheetData>
    <row r="1" ht="18.75">
      <c r="A1" s="252" t="s">
        <v>306</v>
      </c>
    </row>
    <row r="2" ht="14.25" thickBot="1">
      <c r="S2" s="521" t="s">
        <v>413</v>
      </c>
    </row>
    <row r="3" spans="1:23" s="209" customFormat="1" ht="22.5" customHeight="1" thickBot="1">
      <c r="A3" s="522"/>
      <c r="B3" s="721" t="s">
        <v>91</v>
      </c>
      <c r="C3" s="721"/>
      <c r="D3" s="721"/>
      <c r="E3" s="721"/>
      <c r="F3" s="721"/>
      <c r="G3" s="722"/>
      <c r="H3" s="721"/>
      <c r="I3" s="721"/>
      <c r="J3" s="723" t="s">
        <v>92</v>
      </c>
      <c r="K3" s="721"/>
      <c r="L3" s="721"/>
      <c r="M3" s="721"/>
      <c r="N3" s="721"/>
      <c r="O3" s="722"/>
      <c r="P3" s="721"/>
      <c r="Q3" s="721"/>
      <c r="R3" s="721"/>
      <c r="S3" s="724"/>
      <c r="T3" s="518"/>
      <c r="U3" s="519"/>
      <c r="V3" s="518"/>
      <c r="W3" s="519"/>
    </row>
    <row r="4" spans="1:23" s="115" customFormat="1" ht="35.25" customHeight="1" thickBot="1">
      <c r="A4" s="523"/>
      <c r="B4" s="555" t="s">
        <v>283</v>
      </c>
      <c r="C4" s="531" t="s">
        <v>284</v>
      </c>
      <c r="D4" s="531" t="s">
        <v>285</v>
      </c>
      <c r="E4" s="531" t="s">
        <v>286</v>
      </c>
      <c r="F4" s="531" t="s">
        <v>287</v>
      </c>
      <c r="G4" s="531" t="s">
        <v>5</v>
      </c>
      <c r="H4" s="531" t="s">
        <v>288</v>
      </c>
      <c r="I4" s="556" t="s">
        <v>289</v>
      </c>
      <c r="J4" s="533" t="s">
        <v>283</v>
      </c>
      <c r="K4" s="531" t="s">
        <v>284</v>
      </c>
      <c r="L4" s="531" t="s">
        <v>285</v>
      </c>
      <c r="M4" s="531" t="s">
        <v>286</v>
      </c>
      <c r="N4" s="531" t="s">
        <v>287</v>
      </c>
      <c r="O4" s="531" t="s">
        <v>5</v>
      </c>
      <c r="P4" s="531" t="s">
        <v>5</v>
      </c>
      <c r="Q4" s="531" t="s">
        <v>5</v>
      </c>
      <c r="R4" s="557" t="s">
        <v>288</v>
      </c>
      <c r="S4" s="558" t="s">
        <v>289</v>
      </c>
      <c r="T4" s="516"/>
      <c r="U4" s="520"/>
      <c r="V4" s="516"/>
      <c r="W4" s="520"/>
    </row>
    <row r="5" spans="1:23" s="534" customFormat="1" ht="39.75" customHeight="1">
      <c r="A5" s="529" t="s">
        <v>278</v>
      </c>
      <c r="B5" s="530" t="s">
        <v>290</v>
      </c>
      <c r="C5" s="531" t="s">
        <v>291</v>
      </c>
      <c r="D5" s="531" t="s">
        <v>292</v>
      </c>
      <c r="E5" s="531" t="s">
        <v>408</v>
      </c>
      <c r="F5" s="531" t="s">
        <v>294</v>
      </c>
      <c r="G5" s="531"/>
      <c r="H5" s="531"/>
      <c r="I5" s="532"/>
      <c r="J5" s="533" t="s">
        <v>292</v>
      </c>
      <c r="K5" s="531" t="s">
        <v>290</v>
      </c>
      <c r="L5" s="531" t="s">
        <v>291</v>
      </c>
      <c r="M5" s="531" t="s">
        <v>294</v>
      </c>
      <c r="N5" s="531" t="s">
        <v>299</v>
      </c>
      <c r="O5" s="531"/>
      <c r="P5" s="531"/>
      <c r="Q5" s="531"/>
      <c r="R5" s="556"/>
      <c r="S5" s="824"/>
      <c r="T5" s="516"/>
      <c r="U5" s="520"/>
      <c r="V5" s="516"/>
      <c r="W5" s="520"/>
    </row>
    <row r="6" spans="1:23" s="115" customFormat="1" ht="33.75" customHeight="1">
      <c r="A6" s="535"/>
      <c r="B6" s="536">
        <v>246507</v>
      </c>
      <c r="C6" s="537">
        <v>164620</v>
      </c>
      <c r="D6" s="537">
        <v>117810</v>
      </c>
      <c r="E6" s="537">
        <v>108751</v>
      </c>
      <c r="F6" s="537">
        <v>70220</v>
      </c>
      <c r="G6" s="537"/>
      <c r="H6" s="719">
        <v>332166</v>
      </c>
      <c r="I6" s="538">
        <v>1040074</v>
      </c>
      <c r="J6" s="539">
        <v>99476</v>
      </c>
      <c r="K6" s="537">
        <v>93639</v>
      </c>
      <c r="L6" s="537">
        <v>86120</v>
      </c>
      <c r="M6" s="537">
        <v>64027</v>
      </c>
      <c r="N6" s="537">
        <v>60224</v>
      </c>
      <c r="O6" s="537"/>
      <c r="P6" s="537"/>
      <c r="Q6" s="537"/>
      <c r="R6" s="716">
        <v>290780</v>
      </c>
      <c r="S6" s="720">
        <v>694266</v>
      </c>
      <c r="T6" s="516"/>
      <c r="U6" s="520"/>
      <c r="V6" s="516"/>
      <c r="W6" s="520"/>
    </row>
    <row r="7" spans="1:23" s="534" customFormat="1" ht="39.75" customHeight="1">
      <c r="A7" s="544" t="s">
        <v>181</v>
      </c>
      <c r="B7" s="545" t="s">
        <v>290</v>
      </c>
      <c r="C7" s="546" t="s">
        <v>291</v>
      </c>
      <c r="D7" s="546" t="s">
        <v>292</v>
      </c>
      <c r="E7" s="546" t="s">
        <v>408</v>
      </c>
      <c r="F7" s="546" t="s">
        <v>294</v>
      </c>
      <c r="G7" s="546"/>
      <c r="H7" s="546"/>
      <c r="I7" s="547"/>
      <c r="J7" s="548" t="s">
        <v>292</v>
      </c>
      <c r="K7" s="546" t="s">
        <v>291</v>
      </c>
      <c r="L7" s="546" t="s">
        <v>290</v>
      </c>
      <c r="M7" s="546" t="s">
        <v>294</v>
      </c>
      <c r="N7" s="546" t="s">
        <v>313</v>
      </c>
      <c r="O7" s="546"/>
      <c r="P7" s="546"/>
      <c r="Q7" s="546"/>
      <c r="R7" s="713"/>
      <c r="S7" s="825"/>
      <c r="T7" s="516"/>
      <c r="U7" s="520"/>
      <c r="V7" s="516"/>
      <c r="W7" s="520"/>
    </row>
    <row r="8" spans="1:23" s="115" customFormat="1" ht="33.75" customHeight="1">
      <c r="A8" s="535"/>
      <c r="B8" s="536">
        <v>1810</v>
      </c>
      <c r="C8" s="537">
        <v>1038</v>
      </c>
      <c r="D8" s="537">
        <v>699</v>
      </c>
      <c r="E8" s="537">
        <v>640</v>
      </c>
      <c r="F8" s="537">
        <v>535</v>
      </c>
      <c r="G8" s="537"/>
      <c r="H8" s="716">
        <v>2139</v>
      </c>
      <c r="I8" s="538">
        <v>6861</v>
      </c>
      <c r="J8" s="539">
        <v>683</v>
      </c>
      <c r="K8" s="537">
        <v>674</v>
      </c>
      <c r="L8" s="537">
        <v>628</v>
      </c>
      <c r="M8" s="537">
        <v>459</v>
      </c>
      <c r="N8" s="537">
        <v>423</v>
      </c>
      <c r="O8" s="537"/>
      <c r="P8" s="537"/>
      <c r="Q8" s="537"/>
      <c r="R8" s="716">
        <v>2010</v>
      </c>
      <c r="S8" s="540">
        <v>4877</v>
      </c>
      <c r="T8" s="516"/>
      <c r="U8" s="520"/>
      <c r="V8" s="516"/>
      <c r="W8" s="520"/>
    </row>
    <row r="9" spans="1:23" s="534" customFormat="1" ht="39.75" customHeight="1">
      <c r="A9" s="549" t="s">
        <v>303</v>
      </c>
      <c r="B9" s="550" t="s">
        <v>290</v>
      </c>
      <c r="C9" s="551" t="s">
        <v>291</v>
      </c>
      <c r="D9" s="551" t="s">
        <v>292</v>
      </c>
      <c r="E9" s="551" t="s">
        <v>408</v>
      </c>
      <c r="F9" s="551" t="s">
        <v>294</v>
      </c>
      <c r="G9" s="551"/>
      <c r="H9" s="546"/>
      <c r="I9" s="552"/>
      <c r="J9" s="553" t="s">
        <v>291</v>
      </c>
      <c r="K9" s="551" t="s">
        <v>292</v>
      </c>
      <c r="L9" s="551" t="s">
        <v>290</v>
      </c>
      <c r="M9" s="551" t="s">
        <v>313</v>
      </c>
      <c r="N9" s="551" t="s">
        <v>294</v>
      </c>
      <c r="O9" s="551"/>
      <c r="P9" s="551"/>
      <c r="Q9" s="551"/>
      <c r="R9" s="713"/>
      <c r="S9" s="825"/>
      <c r="T9" s="516"/>
      <c r="U9" s="520"/>
      <c r="V9" s="516"/>
      <c r="W9" s="520"/>
    </row>
    <row r="10" spans="1:23" s="115" customFormat="1" ht="33.75" customHeight="1">
      <c r="A10" s="535"/>
      <c r="B10" s="536">
        <v>399</v>
      </c>
      <c r="C10" s="537">
        <v>250</v>
      </c>
      <c r="D10" s="537">
        <v>155</v>
      </c>
      <c r="E10" s="537">
        <v>120</v>
      </c>
      <c r="F10" s="537">
        <v>118</v>
      </c>
      <c r="G10" s="537"/>
      <c r="H10" s="716">
        <v>511</v>
      </c>
      <c r="I10" s="538">
        <v>1553</v>
      </c>
      <c r="J10" s="539">
        <v>171</v>
      </c>
      <c r="K10" s="537">
        <v>169</v>
      </c>
      <c r="L10" s="537">
        <v>140</v>
      </c>
      <c r="M10" s="537">
        <v>119</v>
      </c>
      <c r="N10" s="537">
        <v>86</v>
      </c>
      <c r="O10" s="537"/>
      <c r="P10" s="537"/>
      <c r="Q10" s="537"/>
      <c r="R10" s="716">
        <v>422</v>
      </c>
      <c r="S10" s="540">
        <v>1107</v>
      </c>
      <c r="T10" s="516"/>
      <c r="U10" s="520"/>
      <c r="V10" s="516"/>
      <c r="W10" s="520"/>
    </row>
    <row r="11" spans="1:23" s="534" customFormat="1" ht="39.75" customHeight="1">
      <c r="A11" s="544" t="s">
        <v>279</v>
      </c>
      <c r="B11" s="545" t="s">
        <v>290</v>
      </c>
      <c r="C11" s="546" t="s">
        <v>291</v>
      </c>
      <c r="D11" s="546" t="s">
        <v>292</v>
      </c>
      <c r="E11" s="546" t="s">
        <v>408</v>
      </c>
      <c r="F11" s="546" t="s">
        <v>294</v>
      </c>
      <c r="G11" s="546"/>
      <c r="H11" s="546"/>
      <c r="I11" s="547"/>
      <c r="J11" s="548" t="s">
        <v>292</v>
      </c>
      <c r="K11" s="546" t="s">
        <v>291</v>
      </c>
      <c r="L11" s="546" t="s">
        <v>290</v>
      </c>
      <c r="M11" s="546" t="s">
        <v>313</v>
      </c>
      <c r="N11" s="546" t="s">
        <v>299</v>
      </c>
      <c r="O11" s="546"/>
      <c r="P11" s="546"/>
      <c r="Q11" s="546"/>
      <c r="R11" s="713"/>
      <c r="S11" s="825"/>
      <c r="T11" s="516"/>
      <c r="U11" s="520"/>
      <c r="V11" s="516"/>
      <c r="W11" s="520"/>
    </row>
    <row r="12" spans="1:23" s="115" customFormat="1" ht="33.75" customHeight="1">
      <c r="A12" s="809"/>
      <c r="B12" s="810">
        <v>131</v>
      </c>
      <c r="C12" s="811">
        <v>91</v>
      </c>
      <c r="D12" s="811">
        <v>57</v>
      </c>
      <c r="E12" s="811">
        <v>49</v>
      </c>
      <c r="F12" s="811">
        <v>42</v>
      </c>
      <c r="G12" s="811"/>
      <c r="H12" s="716">
        <v>166</v>
      </c>
      <c r="I12" s="812">
        <v>536</v>
      </c>
      <c r="J12" s="813">
        <v>57</v>
      </c>
      <c r="K12" s="811">
        <v>56</v>
      </c>
      <c r="L12" s="811">
        <v>44</v>
      </c>
      <c r="M12" s="811">
        <v>34</v>
      </c>
      <c r="N12" s="811">
        <v>30</v>
      </c>
      <c r="O12" s="811"/>
      <c r="P12" s="811"/>
      <c r="Q12" s="811"/>
      <c r="R12" s="716">
        <v>144</v>
      </c>
      <c r="S12" s="540">
        <v>365</v>
      </c>
      <c r="T12" s="516"/>
      <c r="U12" s="520"/>
      <c r="V12" s="516"/>
      <c r="W12" s="520"/>
    </row>
    <row r="13" spans="1:23" s="534" customFormat="1" ht="39.75" customHeight="1">
      <c r="A13" s="549" t="s">
        <v>98</v>
      </c>
      <c r="B13" s="550" t="s">
        <v>290</v>
      </c>
      <c r="C13" s="551" t="s">
        <v>291</v>
      </c>
      <c r="D13" s="551" t="s">
        <v>292</v>
      </c>
      <c r="E13" s="551" t="s">
        <v>313</v>
      </c>
      <c r="F13" s="551" t="s">
        <v>304</v>
      </c>
      <c r="G13" s="551"/>
      <c r="H13" s="546"/>
      <c r="I13" s="552"/>
      <c r="J13" s="553" t="s">
        <v>291</v>
      </c>
      <c r="K13" s="551" t="s">
        <v>292</v>
      </c>
      <c r="L13" s="551" t="s">
        <v>290</v>
      </c>
      <c r="M13" s="551" t="s">
        <v>313</v>
      </c>
      <c r="N13" s="551" t="s">
        <v>294</v>
      </c>
      <c r="O13" s="551"/>
      <c r="P13" s="551"/>
      <c r="Q13" s="551"/>
      <c r="R13" s="713"/>
      <c r="S13" s="825"/>
      <c r="T13" s="516"/>
      <c r="U13" s="520"/>
      <c r="V13" s="516"/>
      <c r="W13" s="520"/>
    </row>
    <row r="14" spans="1:23" s="115" customFormat="1" ht="33.75" customHeight="1">
      <c r="A14" s="535"/>
      <c r="B14" s="536">
        <v>159</v>
      </c>
      <c r="C14" s="537">
        <v>96</v>
      </c>
      <c r="D14" s="537">
        <v>61</v>
      </c>
      <c r="E14" s="537">
        <v>47</v>
      </c>
      <c r="F14" s="537">
        <v>45</v>
      </c>
      <c r="G14" s="537"/>
      <c r="H14" s="716">
        <v>209</v>
      </c>
      <c r="I14" s="538">
        <v>617</v>
      </c>
      <c r="J14" s="539">
        <v>76</v>
      </c>
      <c r="K14" s="537">
        <v>75</v>
      </c>
      <c r="L14" s="537">
        <v>62</v>
      </c>
      <c r="M14" s="537">
        <v>55</v>
      </c>
      <c r="N14" s="537">
        <v>28</v>
      </c>
      <c r="O14" s="537"/>
      <c r="P14" s="537"/>
      <c r="Q14" s="537"/>
      <c r="R14" s="716">
        <v>165</v>
      </c>
      <c r="S14" s="540">
        <v>461</v>
      </c>
      <c r="T14" s="516"/>
      <c r="U14" s="520"/>
      <c r="V14" s="516"/>
      <c r="W14" s="520"/>
    </row>
    <row r="15" spans="1:23" s="534" customFormat="1" ht="39.75" customHeight="1">
      <c r="A15" s="544" t="s">
        <v>280</v>
      </c>
      <c r="B15" s="545" t="s">
        <v>290</v>
      </c>
      <c r="C15" s="546" t="s">
        <v>408</v>
      </c>
      <c r="D15" s="546" t="s">
        <v>304</v>
      </c>
      <c r="E15" s="546" t="s">
        <v>414</v>
      </c>
      <c r="F15" s="546" t="s">
        <v>292</v>
      </c>
      <c r="G15" s="546" t="s">
        <v>294</v>
      </c>
      <c r="H15" s="546"/>
      <c r="I15" s="547"/>
      <c r="J15" s="548" t="s">
        <v>313</v>
      </c>
      <c r="K15" s="546" t="s">
        <v>304</v>
      </c>
      <c r="L15" s="546" t="s">
        <v>292</v>
      </c>
      <c r="M15" s="546" t="s">
        <v>291</v>
      </c>
      <c r="N15" s="554" t="s">
        <v>290</v>
      </c>
      <c r="O15" s="546" t="s">
        <v>302</v>
      </c>
      <c r="P15" s="546" t="s">
        <v>298</v>
      </c>
      <c r="Q15" s="546" t="s">
        <v>415</v>
      </c>
      <c r="R15" s="713"/>
      <c r="S15" s="825"/>
      <c r="T15" s="516"/>
      <c r="U15" s="520"/>
      <c r="V15" s="516"/>
      <c r="W15" s="520"/>
    </row>
    <row r="16" spans="1:23" s="115" customFormat="1" ht="33.75" customHeight="1">
      <c r="A16" s="535"/>
      <c r="B16" s="536">
        <v>14</v>
      </c>
      <c r="C16" s="537">
        <v>6</v>
      </c>
      <c r="D16" s="537">
        <v>6</v>
      </c>
      <c r="E16" s="537">
        <v>5</v>
      </c>
      <c r="F16" s="537">
        <v>4</v>
      </c>
      <c r="G16" s="537">
        <v>4</v>
      </c>
      <c r="H16" s="716">
        <v>13</v>
      </c>
      <c r="I16" s="538">
        <v>52</v>
      </c>
      <c r="J16" s="539">
        <v>7</v>
      </c>
      <c r="K16" s="537">
        <v>5</v>
      </c>
      <c r="L16" s="537">
        <v>3</v>
      </c>
      <c r="M16" s="537">
        <v>2</v>
      </c>
      <c r="N16" s="537">
        <v>2</v>
      </c>
      <c r="O16" s="537">
        <v>2</v>
      </c>
      <c r="P16" s="537">
        <v>2</v>
      </c>
      <c r="Q16" s="537">
        <v>2</v>
      </c>
      <c r="R16" s="716">
        <v>3</v>
      </c>
      <c r="S16" s="540">
        <v>28</v>
      </c>
      <c r="T16" s="516"/>
      <c r="U16" s="520"/>
      <c r="V16" s="516"/>
      <c r="W16" s="520"/>
    </row>
    <row r="17" spans="1:23" s="534" customFormat="1" ht="39.75" customHeight="1">
      <c r="A17" s="549" t="s">
        <v>99</v>
      </c>
      <c r="B17" s="550" t="s">
        <v>290</v>
      </c>
      <c r="C17" s="551" t="s">
        <v>291</v>
      </c>
      <c r="D17" s="551" t="s">
        <v>408</v>
      </c>
      <c r="E17" s="551" t="s">
        <v>292</v>
      </c>
      <c r="F17" s="551" t="s">
        <v>294</v>
      </c>
      <c r="G17" s="551" t="s">
        <v>304</v>
      </c>
      <c r="H17" s="546"/>
      <c r="I17" s="552"/>
      <c r="J17" s="553" t="s">
        <v>292</v>
      </c>
      <c r="K17" s="551" t="s">
        <v>290</v>
      </c>
      <c r="L17" s="551" t="s">
        <v>291</v>
      </c>
      <c r="M17" s="551" t="s">
        <v>294</v>
      </c>
      <c r="N17" s="551" t="s">
        <v>304</v>
      </c>
      <c r="O17" s="551"/>
      <c r="P17" s="551"/>
      <c r="Q17" s="551"/>
      <c r="R17" s="713"/>
      <c r="S17" s="825"/>
      <c r="T17" s="516"/>
      <c r="U17" s="520"/>
      <c r="V17" s="516"/>
      <c r="W17" s="520"/>
    </row>
    <row r="18" spans="1:23" s="115" customFormat="1" ht="33.75" customHeight="1">
      <c r="A18" s="535"/>
      <c r="B18" s="536">
        <v>31</v>
      </c>
      <c r="C18" s="537">
        <v>19</v>
      </c>
      <c r="D18" s="537">
        <v>12</v>
      </c>
      <c r="E18" s="537">
        <v>9</v>
      </c>
      <c r="F18" s="537">
        <v>9</v>
      </c>
      <c r="G18" s="537">
        <v>9</v>
      </c>
      <c r="H18" s="716">
        <v>35</v>
      </c>
      <c r="I18" s="538">
        <v>124</v>
      </c>
      <c r="J18" s="539">
        <v>17</v>
      </c>
      <c r="K18" s="537">
        <v>14</v>
      </c>
      <c r="L18" s="537">
        <v>13</v>
      </c>
      <c r="M18" s="537">
        <v>12</v>
      </c>
      <c r="N18" s="537">
        <v>12</v>
      </c>
      <c r="O18" s="537"/>
      <c r="P18" s="537"/>
      <c r="Q18" s="537"/>
      <c r="R18" s="716">
        <v>27</v>
      </c>
      <c r="S18" s="540">
        <v>95</v>
      </c>
      <c r="T18" s="516"/>
      <c r="U18" s="520"/>
      <c r="V18" s="516"/>
      <c r="W18" s="520"/>
    </row>
    <row r="19" spans="1:23" s="534" customFormat="1" ht="39.75" customHeight="1">
      <c r="A19" s="544" t="s">
        <v>129</v>
      </c>
      <c r="B19" s="545" t="s">
        <v>290</v>
      </c>
      <c r="C19" s="546" t="s">
        <v>291</v>
      </c>
      <c r="D19" s="546" t="s">
        <v>292</v>
      </c>
      <c r="E19" s="546" t="s">
        <v>294</v>
      </c>
      <c r="F19" s="546" t="s">
        <v>313</v>
      </c>
      <c r="G19" s="546"/>
      <c r="H19" s="546"/>
      <c r="I19" s="547"/>
      <c r="J19" s="548" t="s">
        <v>291</v>
      </c>
      <c r="K19" s="546" t="s">
        <v>290</v>
      </c>
      <c r="L19" s="546" t="s">
        <v>292</v>
      </c>
      <c r="M19" s="546" t="s">
        <v>313</v>
      </c>
      <c r="N19" s="546" t="s">
        <v>294</v>
      </c>
      <c r="O19" s="546"/>
      <c r="P19" s="546"/>
      <c r="Q19" s="546"/>
      <c r="R19" s="713"/>
      <c r="S19" s="825"/>
      <c r="T19" s="516"/>
      <c r="U19" s="520"/>
      <c r="V19" s="516"/>
      <c r="W19" s="520"/>
    </row>
    <row r="20" spans="1:23" s="115" customFormat="1" ht="33.75" customHeight="1" thickBot="1">
      <c r="A20" s="818"/>
      <c r="B20" s="819">
        <v>64</v>
      </c>
      <c r="C20" s="820">
        <v>41</v>
      </c>
      <c r="D20" s="820">
        <v>24</v>
      </c>
      <c r="E20" s="820">
        <v>20</v>
      </c>
      <c r="F20" s="820">
        <v>15</v>
      </c>
      <c r="G20" s="820"/>
      <c r="H20" s="718">
        <v>60</v>
      </c>
      <c r="I20" s="821">
        <v>224</v>
      </c>
      <c r="J20" s="822">
        <v>24</v>
      </c>
      <c r="K20" s="820">
        <v>18</v>
      </c>
      <c r="L20" s="820">
        <v>17</v>
      </c>
      <c r="M20" s="820">
        <v>17</v>
      </c>
      <c r="N20" s="820">
        <v>17</v>
      </c>
      <c r="O20" s="820"/>
      <c r="P20" s="820"/>
      <c r="Q20" s="820"/>
      <c r="R20" s="718">
        <v>65</v>
      </c>
      <c r="S20" s="823">
        <v>158</v>
      </c>
      <c r="T20" s="516"/>
      <c r="U20" s="520"/>
      <c r="V20" s="516"/>
      <c r="W20" s="520"/>
    </row>
    <row r="22" spans="1:7" ht="13.5">
      <c r="A22" s="519" t="s">
        <v>393</v>
      </c>
      <c r="B22" s="660" t="s">
        <v>387</v>
      </c>
      <c r="C22" s="660"/>
      <c r="D22" s="660"/>
      <c r="E22" s="660"/>
      <c r="F22" s="660"/>
      <c r="G22" s="660" t="s">
        <v>390</v>
      </c>
    </row>
    <row r="23" spans="1:7" ht="13.5">
      <c r="A23" s="519"/>
      <c r="B23" s="660" t="s">
        <v>388</v>
      </c>
      <c r="C23" s="660"/>
      <c r="D23" s="660"/>
      <c r="E23" s="660"/>
      <c r="F23" s="660"/>
      <c r="G23" s="660" t="s">
        <v>391</v>
      </c>
    </row>
    <row r="24" spans="1:7" ht="13.5">
      <c r="A24" s="519"/>
      <c r="B24" s="660" t="s">
        <v>389</v>
      </c>
      <c r="C24" s="660"/>
      <c r="D24" s="660"/>
      <c r="E24" s="660"/>
      <c r="F24" s="660"/>
      <c r="G24" s="660" t="s">
        <v>392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8" r:id="rId1"/>
  <headerFooter alignWithMargins="0">
    <oddFooter>&amp;C&amp;14-19-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view="pageBreakPreview" zoomScale="60" zoomScalePageLayoutView="0" workbookViewId="0" topLeftCell="A1">
      <selection activeCell="K38" sqref="K38"/>
    </sheetView>
  </sheetViews>
  <sheetFormatPr defaultColWidth="9.00390625" defaultRowHeight="13.5"/>
  <cols>
    <col min="1" max="1" width="0.6171875" style="2" customWidth="1"/>
    <col min="2" max="2" width="9.00390625" style="2" hidden="1" customWidth="1"/>
    <col min="3" max="6" width="9.00390625" style="4" customWidth="1"/>
    <col min="7" max="7" width="5.875" style="4" customWidth="1"/>
    <col min="8" max="8" width="13.875" style="4" customWidth="1"/>
    <col min="9" max="9" width="18.00390625" style="4" customWidth="1"/>
    <col min="10" max="10" width="28.625" style="4" customWidth="1"/>
    <col min="11" max="11" width="17.625" style="4" customWidth="1"/>
    <col min="12" max="12" width="11.875" style="55" bestFit="1" customWidth="1"/>
    <col min="13" max="14" width="9.00390625" style="2" customWidth="1"/>
    <col min="15" max="15" width="19.50390625" style="2" customWidth="1"/>
    <col min="16" max="16" width="13.50390625" style="2" customWidth="1"/>
    <col min="17" max="17" width="4.375" style="2" customWidth="1"/>
    <col min="18" max="18" width="9.00390625" style="2" customWidth="1"/>
    <col min="19" max="19" width="11.375" style="2" customWidth="1"/>
    <col min="20" max="20" width="4.50390625" style="2" customWidth="1"/>
    <col min="21" max="21" width="5.25390625" style="2" customWidth="1"/>
    <col min="22" max="16384" width="9.00390625" style="2" customWidth="1"/>
  </cols>
  <sheetData>
    <row r="1" spans="3:12" ht="24.75" customHeight="1" thickTop="1">
      <c r="C1" s="848" t="s">
        <v>9</v>
      </c>
      <c r="D1" s="849"/>
      <c r="E1" s="3"/>
      <c r="F1" s="3"/>
      <c r="G1" s="3"/>
      <c r="J1" s="5"/>
      <c r="K1" s="2"/>
      <c r="L1" s="6"/>
    </row>
    <row r="2" spans="3:12" ht="15" customHeight="1" thickBot="1">
      <c r="C2" s="850"/>
      <c r="D2" s="851"/>
      <c r="E2" s="3"/>
      <c r="F2" s="3"/>
      <c r="G2" s="3"/>
      <c r="J2" s="5"/>
      <c r="K2" s="2"/>
      <c r="L2" s="6"/>
    </row>
    <row r="3" spans="1:12" ht="15" customHeight="1" thickTop="1">
      <c r="A3" s="7"/>
      <c r="B3" s="7"/>
      <c r="E3" s="3"/>
      <c r="F3" s="3"/>
      <c r="G3" s="3"/>
      <c r="J3" s="5"/>
      <c r="K3" s="2"/>
      <c r="L3" s="6"/>
    </row>
    <row r="4" spans="3:10" s="8" customFormat="1" ht="34.5" customHeight="1">
      <c r="C4" s="9" t="s">
        <v>36</v>
      </c>
      <c r="D4" s="10"/>
      <c r="E4" s="10"/>
      <c r="F4" s="10"/>
      <c r="G4" s="11" t="s">
        <v>37</v>
      </c>
      <c r="H4" s="12" t="s">
        <v>396</v>
      </c>
      <c r="I4" s="10"/>
      <c r="J4" s="8" t="s">
        <v>38</v>
      </c>
    </row>
    <row r="5" spans="3:12" s="8" customFormat="1" ht="32.25" customHeight="1">
      <c r="C5" s="13" t="s">
        <v>11</v>
      </c>
      <c r="D5" s="13"/>
      <c r="E5" s="13"/>
      <c r="F5" s="13"/>
      <c r="G5" s="13"/>
      <c r="H5" s="13"/>
      <c r="I5" s="13"/>
      <c r="J5" s="13"/>
      <c r="K5" s="14" t="s">
        <v>39</v>
      </c>
      <c r="L5" s="8" t="s">
        <v>40</v>
      </c>
    </row>
    <row r="6" spans="3:12" s="8" customFormat="1" ht="32.25" customHeight="1">
      <c r="C6" s="13" t="s">
        <v>12</v>
      </c>
      <c r="D6" s="13"/>
      <c r="E6" s="13"/>
      <c r="F6" s="13"/>
      <c r="G6" s="13"/>
      <c r="H6" s="13"/>
      <c r="I6" s="13"/>
      <c r="J6" s="13"/>
      <c r="K6" s="14" t="s">
        <v>39</v>
      </c>
      <c r="L6" s="8" t="s">
        <v>41</v>
      </c>
    </row>
    <row r="7" spans="3:11" s="8" customFormat="1" ht="41.25" customHeight="1">
      <c r="C7" s="9" t="s">
        <v>13</v>
      </c>
      <c r="D7" s="10"/>
      <c r="E7" s="10"/>
      <c r="F7" s="10"/>
      <c r="G7" s="11" t="s">
        <v>42</v>
      </c>
      <c r="H7" s="15" t="s">
        <v>395</v>
      </c>
      <c r="I7" s="10" t="s">
        <v>10</v>
      </c>
      <c r="J7" s="10"/>
      <c r="K7" s="16"/>
    </row>
    <row r="8" spans="3:12" s="8" customFormat="1" ht="32.25" customHeight="1">
      <c r="C8" s="17" t="s">
        <v>14</v>
      </c>
      <c r="D8" s="17"/>
      <c r="E8" s="17"/>
      <c r="F8" s="17"/>
      <c r="G8" s="17"/>
      <c r="H8" s="17"/>
      <c r="I8" s="18"/>
      <c r="J8" s="18"/>
      <c r="K8" s="14" t="s">
        <v>43</v>
      </c>
      <c r="L8" s="8" t="s">
        <v>44</v>
      </c>
    </row>
    <row r="9" spans="3:12" s="8" customFormat="1" ht="32.25" customHeight="1">
      <c r="C9" s="17" t="s">
        <v>15</v>
      </c>
      <c r="D9" s="17"/>
      <c r="E9" s="17"/>
      <c r="F9" s="17"/>
      <c r="G9" s="17"/>
      <c r="H9" s="17"/>
      <c r="I9" s="18"/>
      <c r="J9" s="18"/>
      <c r="K9" s="14" t="s">
        <v>43</v>
      </c>
      <c r="L9" s="8" t="s">
        <v>45</v>
      </c>
    </row>
    <row r="10" spans="3:11" s="8" customFormat="1" ht="40.5" customHeight="1">
      <c r="C10" s="9" t="s">
        <v>16</v>
      </c>
      <c r="D10" s="10"/>
      <c r="E10" s="10"/>
      <c r="F10" s="10"/>
      <c r="G10" s="11" t="s">
        <v>46</v>
      </c>
      <c r="H10" s="15" t="str">
        <f>+H7</f>
        <v>平成23年</v>
      </c>
      <c r="I10" s="8" t="s">
        <v>47</v>
      </c>
      <c r="K10" s="14"/>
    </row>
    <row r="11" spans="3:12" s="8" customFormat="1" ht="32.25" customHeight="1">
      <c r="C11" s="17" t="s">
        <v>17</v>
      </c>
      <c r="D11" s="17"/>
      <c r="E11" s="17"/>
      <c r="F11" s="17"/>
      <c r="G11" s="17"/>
      <c r="H11" s="17"/>
      <c r="I11" s="18"/>
      <c r="J11" s="18"/>
      <c r="K11" s="14" t="s">
        <v>48</v>
      </c>
      <c r="L11" s="8" t="s">
        <v>49</v>
      </c>
    </row>
    <row r="12" spans="3:12" s="8" customFormat="1" ht="32.25" customHeight="1">
      <c r="C12" s="17" t="s">
        <v>18</v>
      </c>
      <c r="D12" s="17"/>
      <c r="E12" s="17"/>
      <c r="F12" s="17"/>
      <c r="G12" s="17"/>
      <c r="H12" s="17"/>
      <c r="I12" s="18"/>
      <c r="J12" s="18"/>
      <c r="K12" s="14" t="s">
        <v>50</v>
      </c>
      <c r="L12" s="8" t="s">
        <v>51</v>
      </c>
    </row>
    <row r="13" spans="3:12" s="8" customFormat="1" ht="32.25" customHeight="1">
      <c r="C13" s="17" t="s">
        <v>19</v>
      </c>
      <c r="D13" s="17"/>
      <c r="E13" s="17"/>
      <c r="F13" s="17"/>
      <c r="G13" s="17"/>
      <c r="H13" s="17"/>
      <c r="I13" s="18"/>
      <c r="J13" s="18"/>
      <c r="K13" s="14" t="s">
        <v>52</v>
      </c>
      <c r="L13" s="8" t="s">
        <v>53</v>
      </c>
    </row>
    <row r="14" spans="3:11" s="8" customFormat="1" ht="41.25" customHeight="1">
      <c r="C14" s="19" t="s">
        <v>20</v>
      </c>
      <c r="D14" s="20"/>
      <c r="G14" s="21" t="s">
        <v>54</v>
      </c>
      <c r="H14" s="15" t="str">
        <f>+H7</f>
        <v>平成23年</v>
      </c>
      <c r="I14" s="20" t="s">
        <v>55</v>
      </c>
      <c r="K14" s="22"/>
    </row>
    <row r="15" spans="3:12" s="8" customFormat="1" ht="32.25" customHeight="1">
      <c r="C15" s="17" t="s">
        <v>21</v>
      </c>
      <c r="D15" s="23"/>
      <c r="E15" s="23"/>
      <c r="F15" s="23"/>
      <c r="G15" s="23"/>
      <c r="H15" s="23"/>
      <c r="I15" s="23"/>
      <c r="J15" s="23"/>
      <c r="K15" s="14" t="s">
        <v>43</v>
      </c>
      <c r="L15" s="8" t="s">
        <v>56</v>
      </c>
    </row>
    <row r="16" spans="3:12" s="8" customFormat="1" ht="32.25" customHeight="1">
      <c r="C16" s="17" t="s">
        <v>22</v>
      </c>
      <c r="D16" s="23"/>
      <c r="E16" s="23"/>
      <c r="F16" s="23"/>
      <c r="G16" s="23"/>
      <c r="H16" s="23"/>
      <c r="I16" s="23"/>
      <c r="J16" s="23"/>
      <c r="K16" s="14" t="s">
        <v>43</v>
      </c>
      <c r="L16" s="8" t="s">
        <v>57</v>
      </c>
    </row>
    <row r="17" spans="3:12" s="8" customFormat="1" ht="32.25" customHeight="1">
      <c r="C17" s="17" t="s">
        <v>23</v>
      </c>
      <c r="D17" s="23"/>
      <c r="E17" s="23"/>
      <c r="F17" s="23"/>
      <c r="G17" s="23"/>
      <c r="H17" s="23"/>
      <c r="I17" s="23"/>
      <c r="J17" s="23"/>
      <c r="K17" s="14" t="s">
        <v>43</v>
      </c>
      <c r="L17" s="8" t="s">
        <v>57</v>
      </c>
    </row>
    <row r="18" spans="3:12" s="8" customFormat="1" ht="32.25" customHeight="1">
      <c r="C18" s="17" t="s">
        <v>24</v>
      </c>
      <c r="D18" s="23"/>
      <c r="E18" s="23"/>
      <c r="F18" s="23"/>
      <c r="G18" s="23"/>
      <c r="H18" s="23"/>
      <c r="I18" s="23"/>
      <c r="J18" s="23"/>
      <c r="K18" s="14" t="s">
        <v>43</v>
      </c>
      <c r="L18" s="8" t="s">
        <v>58</v>
      </c>
    </row>
    <row r="19" spans="3:12" s="8" customFormat="1" ht="32.25" customHeight="1">
      <c r="C19" s="17" t="s">
        <v>25</v>
      </c>
      <c r="D19" s="23"/>
      <c r="E19" s="23"/>
      <c r="F19" s="23"/>
      <c r="G19" s="23"/>
      <c r="H19" s="23"/>
      <c r="I19" s="23"/>
      <c r="J19" s="23"/>
      <c r="K19" s="14" t="s">
        <v>43</v>
      </c>
      <c r="L19" s="8" t="s">
        <v>59</v>
      </c>
    </row>
    <row r="20" spans="3:11" s="8" customFormat="1" ht="41.25" customHeight="1">
      <c r="C20" s="19" t="s">
        <v>397</v>
      </c>
      <c r="D20" s="20"/>
      <c r="E20" s="20"/>
      <c r="F20" s="20"/>
      <c r="G20" s="20"/>
      <c r="H20" s="20"/>
      <c r="I20" s="20"/>
      <c r="J20" s="20"/>
      <c r="K20" s="24"/>
    </row>
    <row r="21" spans="3:20" s="6" customFormat="1" ht="32.25" customHeight="1">
      <c r="C21" s="25" t="s">
        <v>26</v>
      </c>
      <c r="D21" s="26"/>
      <c r="E21" s="26"/>
      <c r="F21" s="26"/>
      <c r="G21" s="27"/>
      <c r="H21" s="26"/>
      <c r="I21" s="26"/>
      <c r="J21" s="26"/>
      <c r="K21" s="14" t="s">
        <v>60</v>
      </c>
      <c r="L21" s="8" t="s">
        <v>61</v>
      </c>
      <c r="M21" s="8"/>
      <c r="N21" s="8"/>
      <c r="O21" s="8"/>
      <c r="P21" s="8"/>
      <c r="Q21" s="8"/>
      <c r="R21" s="8"/>
      <c r="S21" s="8"/>
      <c r="T21" s="8"/>
    </row>
    <row r="22" spans="3:19" s="6" customFormat="1" ht="32.25" customHeight="1">
      <c r="C22" s="25" t="s">
        <v>27</v>
      </c>
      <c r="D22" s="26"/>
      <c r="E22" s="26"/>
      <c r="F22" s="26"/>
      <c r="G22" s="26"/>
      <c r="H22" s="26"/>
      <c r="I22" s="26"/>
      <c r="J22" s="26"/>
      <c r="K22" s="14" t="s">
        <v>60</v>
      </c>
      <c r="L22" s="8" t="s">
        <v>62</v>
      </c>
      <c r="M22" s="8"/>
      <c r="N22" s="8"/>
      <c r="O22" s="8"/>
      <c r="P22" s="8"/>
      <c r="Q22" s="8"/>
      <c r="R22" s="8"/>
      <c r="S22" s="8"/>
    </row>
    <row r="23" spans="3:13" s="6" customFormat="1" ht="32.25" customHeight="1">
      <c r="C23" s="25" t="s">
        <v>28</v>
      </c>
      <c r="D23" s="26"/>
      <c r="E23" s="26"/>
      <c r="F23" s="26"/>
      <c r="G23" s="26"/>
      <c r="H23" s="26"/>
      <c r="I23" s="26"/>
      <c r="J23" s="26"/>
      <c r="K23" s="14" t="s">
        <v>60</v>
      </c>
      <c r="L23" s="8" t="s">
        <v>63</v>
      </c>
      <c r="M23" s="8"/>
    </row>
    <row r="24" spans="3:13" s="6" customFormat="1" ht="32.25" customHeight="1">
      <c r="C24" s="17" t="s">
        <v>29</v>
      </c>
      <c r="D24" s="26"/>
      <c r="E24" s="26"/>
      <c r="F24" s="26"/>
      <c r="G24" s="26"/>
      <c r="H24" s="26"/>
      <c r="I24" s="26"/>
      <c r="J24" s="26"/>
      <c r="K24" s="14" t="s">
        <v>60</v>
      </c>
      <c r="L24" s="8" t="s">
        <v>30</v>
      </c>
      <c r="M24" s="8"/>
    </row>
    <row r="25" spans="3:12" s="6" customFormat="1" ht="32.25" customHeight="1">
      <c r="C25" s="25" t="s">
        <v>31</v>
      </c>
      <c r="D25" s="26"/>
      <c r="E25" s="26"/>
      <c r="F25" s="26"/>
      <c r="G25" s="26"/>
      <c r="H25" s="26"/>
      <c r="I25" s="26"/>
      <c r="J25" s="26"/>
      <c r="K25" s="14" t="s">
        <v>60</v>
      </c>
      <c r="L25" s="8" t="s">
        <v>64</v>
      </c>
    </row>
    <row r="26" spans="3:11" s="8" customFormat="1" ht="11.25" customHeight="1">
      <c r="C26" s="28"/>
      <c r="D26" s="29"/>
      <c r="E26" s="29"/>
      <c r="F26" s="29"/>
      <c r="G26" s="29"/>
      <c r="H26" s="29"/>
      <c r="I26" s="29"/>
      <c r="J26" s="29"/>
      <c r="K26" s="30"/>
    </row>
    <row r="27" spans="3:20" s="6" customFormat="1" ht="41.25" customHeight="1">
      <c r="C27" s="19"/>
      <c r="D27" s="31"/>
      <c r="E27" s="31"/>
      <c r="F27" s="31"/>
      <c r="G27" s="32"/>
      <c r="H27" s="31"/>
      <c r="I27" s="31"/>
      <c r="J27" s="31"/>
      <c r="K27" s="14"/>
      <c r="L27" s="8"/>
      <c r="M27" s="8"/>
      <c r="N27" s="8"/>
      <c r="O27" s="8"/>
      <c r="P27" s="8"/>
      <c r="Q27" s="8"/>
      <c r="R27" s="8"/>
      <c r="S27" s="8"/>
      <c r="T27" s="8"/>
    </row>
    <row r="28" spans="2:12" ht="49.5" customHeight="1">
      <c r="B28" s="33"/>
      <c r="C28" s="34"/>
      <c r="D28" s="35"/>
      <c r="E28" s="35"/>
      <c r="F28" s="35"/>
      <c r="G28" s="35"/>
      <c r="H28" s="35"/>
      <c r="I28" s="35"/>
      <c r="J28" s="35"/>
      <c r="K28" s="36"/>
      <c r="L28" s="37"/>
    </row>
    <row r="29" spans="2:12" ht="154.5" customHeight="1">
      <c r="B29" s="33"/>
      <c r="C29" s="34"/>
      <c r="D29" s="35"/>
      <c r="E29" s="35"/>
      <c r="F29" s="35"/>
      <c r="G29" s="35"/>
      <c r="H29" s="35"/>
      <c r="I29" s="35"/>
      <c r="J29" s="35"/>
      <c r="K29" s="36"/>
      <c r="L29" s="37"/>
    </row>
    <row r="30" spans="2:12" ht="49.5" customHeight="1">
      <c r="B30" s="33"/>
      <c r="C30" s="34"/>
      <c r="D30" s="35"/>
      <c r="E30" s="35"/>
      <c r="F30" s="35"/>
      <c r="G30" s="35"/>
      <c r="H30" s="35"/>
      <c r="I30" s="35"/>
      <c r="J30" s="35"/>
      <c r="K30" s="36"/>
      <c r="L30" s="37"/>
    </row>
    <row r="31" spans="2:12" ht="49.5" customHeight="1">
      <c r="B31" s="33"/>
      <c r="C31" s="34"/>
      <c r="D31" s="35"/>
      <c r="E31" s="35"/>
      <c r="F31" s="35"/>
      <c r="G31" s="35"/>
      <c r="H31" s="35"/>
      <c r="I31" s="35"/>
      <c r="J31" s="35"/>
      <c r="K31" s="36"/>
      <c r="L31" s="37"/>
    </row>
    <row r="32" spans="2:12" ht="49.5" customHeight="1">
      <c r="B32" s="33"/>
      <c r="C32" s="34"/>
      <c r="D32" s="35"/>
      <c r="E32" s="35"/>
      <c r="F32" s="35"/>
      <c r="G32" s="35"/>
      <c r="H32" s="35"/>
      <c r="I32" s="35"/>
      <c r="J32" s="35"/>
      <c r="K32" s="36"/>
      <c r="L32" s="37"/>
    </row>
    <row r="33" spans="2:12" ht="49.5" customHeight="1">
      <c r="B33" s="33"/>
      <c r="C33" s="34"/>
      <c r="D33" s="35"/>
      <c r="E33" s="35"/>
      <c r="F33" s="35"/>
      <c r="G33" s="35"/>
      <c r="H33" s="35"/>
      <c r="I33" s="35"/>
      <c r="J33" s="35"/>
      <c r="K33" s="36"/>
      <c r="L33" s="37"/>
    </row>
    <row r="34" spans="2:12" ht="49.5" customHeight="1">
      <c r="B34" s="33"/>
      <c r="C34" s="34"/>
      <c r="D34" s="35"/>
      <c r="E34" s="35"/>
      <c r="F34" s="35"/>
      <c r="G34" s="35"/>
      <c r="H34" s="35"/>
      <c r="I34" s="35"/>
      <c r="J34" s="35"/>
      <c r="K34" s="36"/>
      <c r="L34" s="37"/>
    </row>
    <row r="35" spans="2:12" ht="49.5" customHeight="1">
      <c r="B35" s="33"/>
      <c r="C35" s="34"/>
      <c r="D35" s="35"/>
      <c r="E35" s="35"/>
      <c r="F35" s="35"/>
      <c r="G35" s="35"/>
      <c r="H35" s="35"/>
      <c r="I35" s="35"/>
      <c r="J35" s="35"/>
      <c r="K35" s="36"/>
      <c r="L35" s="37"/>
    </row>
    <row r="36" spans="2:12" ht="49.5" customHeight="1">
      <c r="B36" s="33"/>
      <c r="C36" s="34"/>
      <c r="D36" s="35"/>
      <c r="E36" s="35"/>
      <c r="F36" s="35"/>
      <c r="G36" s="35"/>
      <c r="H36" s="35"/>
      <c r="I36" s="35"/>
      <c r="J36" s="35"/>
      <c r="K36" s="36"/>
      <c r="L36" s="37"/>
    </row>
    <row r="37" spans="2:12" ht="49.5" customHeight="1">
      <c r="B37" s="33"/>
      <c r="C37" s="34"/>
      <c r="D37" s="35"/>
      <c r="E37" s="35"/>
      <c r="F37" s="35"/>
      <c r="G37" s="35"/>
      <c r="H37" s="35"/>
      <c r="I37" s="35"/>
      <c r="J37" s="35"/>
      <c r="K37" s="36"/>
      <c r="L37" s="37"/>
    </row>
    <row r="38" spans="2:12" ht="49.5" customHeight="1">
      <c r="B38" s="33"/>
      <c r="C38" s="34"/>
      <c r="D38" s="35"/>
      <c r="E38" s="35"/>
      <c r="F38" s="35"/>
      <c r="G38" s="35"/>
      <c r="H38" s="35"/>
      <c r="I38" s="35"/>
      <c r="J38" s="35"/>
      <c r="K38" s="36"/>
      <c r="L38" s="37"/>
    </row>
    <row r="39" spans="2:12" ht="49.5" customHeight="1">
      <c r="B39" s="33"/>
      <c r="C39" s="34"/>
      <c r="D39" s="35"/>
      <c r="E39" s="35"/>
      <c r="F39" s="35"/>
      <c r="G39" s="35"/>
      <c r="H39" s="35"/>
      <c r="I39" s="35"/>
      <c r="J39" s="35"/>
      <c r="K39" s="36"/>
      <c r="L39" s="37"/>
    </row>
    <row r="40" spans="2:12" ht="49.5" customHeight="1">
      <c r="B40" s="33"/>
      <c r="C40" s="34"/>
      <c r="D40" s="35"/>
      <c r="E40" s="35"/>
      <c r="F40" s="35"/>
      <c r="G40" s="35"/>
      <c r="H40" s="35"/>
      <c r="I40" s="35"/>
      <c r="J40" s="35"/>
      <c r="K40" s="36"/>
      <c r="L40" s="37"/>
    </row>
    <row r="41" spans="2:12" ht="49.5" customHeight="1">
      <c r="B41" s="33"/>
      <c r="C41" s="34"/>
      <c r="D41" s="35"/>
      <c r="E41" s="35"/>
      <c r="F41" s="35"/>
      <c r="G41" s="35"/>
      <c r="H41" s="35"/>
      <c r="I41" s="35"/>
      <c r="J41" s="35"/>
      <c r="K41" s="36"/>
      <c r="L41" s="37"/>
    </row>
    <row r="42" spans="2:12" ht="49.5" customHeight="1">
      <c r="B42" s="33"/>
      <c r="C42" s="34"/>
      <c r="D42" s="35"/>
      <c r="E42" s="35"/>
      <c r="F42" s="35"/>
      <c r="G42" s="35"/>
      <c r="H42" s="35"/>
      <c r="I42" s="35"/>
      <c r="J42" s="35"/>
      <c r="K42" s="36"/>
      <c r="L42" s="37"/>
    </row>
    <row r="43" spans="3:20" s="38" customFormat="1" ht="24">
      <c r="C43" s="39" t="s">
        <v>32</v>
      </c>
      <c r="E43" s="40"/>
      <c r="F43" s="40"/>
      <c r="G43" s="40"/>
      <c r="H43" s="40"/>
      <c r="I43" s="40"/>
      <c r="K43" s="40"/>
      <c r="L43" s="40"/>
      <c r="M43" s="40"/>
      <c r="N43" s="41"/>
      <c r="O43" s="41"/>
      <c r="P43" s="41"/>
      <c r="Q43" s="41"/>
      <c r="R43" s="41"/>
      <c r="T43" s="8"/>
    </row>
    <row r="44" spans="3:20" s="42" customFormat="1" ht="28.5" customHeight="1">
      <c r="C44" s="43" t="s">
        <v>33</v>
      </c>
      <c r="E44" s="18"/>
      <c r="F44" s="41"/>
      <c r="G44" s="41"/>
      <c r="H44" s="41"/>
      <c r="I44" s="38"/>
      <c r="K44" s="38"/>
      <c r="L44" s="8" t="s">
        <v>65</v>
      </c>
      <c r="M44" s="8"/>
      <c r="O44" s="8" t="s">
        <v>34</v>
      </c>
      <c r="P44" s="44"/>
      <c r="Q44" s="41"/>
      <c r="R44" s="38"/>
      <c r="S44" s="45">
        <v>0</v>
      </c>
      <c r="T44" s="46"/>
    </row>
    <row r="45" spans="3:20" s="42" customFormat="1" ht="28.5" customHeight="1">
      <c r="C45" s="47"/>
      <c r="D45" s="18"/>
      <c r="E45" s="18"/>
      <c r="F45" s="41"/>
      <c r="G45" s="44"/>
      <c r="H45" s="41"/>
      <c r="I45" s="38"/>
      <c r="K45" s="38"/>
      <c r="L45" s="48" t="s">
        <v>66</v>
      </c>
      <c r="M45" s="48"/>
      <c r="O45" s="8" t="s">
        <v>35</v>
      </c>
      <c r="P45" s="44"/>
      <c r="Q45" s="44"/>
      <c r="R45" s="38"/>
      <c r="S45" s="49" t="s">
        <v>67</v>
      </c>
      <c r="T45" s="50"/>
    </row>
    <row r="46" spans="3:20" s="42" customFormat="1" ht="28.5" customHeight="1">
      <c r="C46" s="51"/>
      <c r="D46" s="52"/>
      <c r="E46" s="52"/>
      <c r="F46" s="44"/>
      <c r="G46" s="44"/>
      <c r="H46" s="44"/>
      <c r="I46" s="38"/>
      <c r="K46" s="38"/>
      <c r="L46" s="48" t="s">
        <v>68</v>
      </c>
      <c r="M46" s="48"/>
      <c r="N46" s="44"/>
      <c r="O46" s="44"/>
      <c r="P46" s="44"/>
      <c r="Q46" s="44"/>
      <c r="R46" s="44"/>
      <c r="S46" s="53"/>
      <c r="T46" s="54"/>
    </row>
    <row r="47" ht="21">
      <c r="D47" s="6"/>
    </row>
    <row r="49" ht="21">
      <c r="D49" s="56"/>
    </row>
  </sheetData>
  <sheetProtection/>
  <mergeCells count="1">
    <mergeCell ref="C1:D2"/>
  </mergeCells>
  <printOptions horizontalCentered="1" verticalCentered="1"/>
  <pageMargins left="0.6692913385826772" right="0.6692913385826772" top="0.4724409448818898" bottom="0.7480314960629921" header="0.2755905511811024" footer="0.2755905511811024"/>
  <pageSetup fitToHeight="1" fitToWidth="1" horizontalDpi="600" verticalDpi="600" orientation="landscape" paperSize="9" scale="6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</sheetPr>
  <dimension ref="A1:W37"/>
  <sheetViews>
    <sheetView view="pageBreakPreview" zoomScale="60" zoomScalePageLayoutView="0" workbookViewId="0" topLeftCell="A1">
      <selection activeCell="K38" sqref="K38"/>
    </sheetView>
  </sheetViews>
  <sheetFormatPr defaultColWidth="9.00390625" defaultRowHeight="13.5"/>
  <cols>
    <col min="1" max="1" width="10.625" style="0" customWidth="1"/>
    <col min="2" max="3" width="11.625" style="0" customWidth="1"/>
    <col min="4" max="4" width="12.50390625" style="0" customWidth="1"/>
    <col min="5" max="5" width="12.875" style="0" customWidth="1"/>
    <col min="6" max="6" width="11.625" style="0" customWidth="1"/>
    <col min="7" max="7" width="12.875" style="0" customWidth="1"/>
    <col min="8" max="8" width="11.625" style="0" customWidth="1"/>
    <col min="9" max="9" width="12.625" style="0" customWidth="1"/>
    <col min="10" max="10" width="10.125" style="0" customWidth="1"/>
    <col min="11" max="11" width="12.875" style="0" customWidth="1"/>
    <col min="12" max="12" width="10.125" style="0" customWidth="1"/>
    <col min="13" max="17" width="10.75390625" style="0" customWidth="1"/>
    <col min="18" max="18" width="9.75390625" style="0" customWidth="1"/>
    <col min="19" max="19" width="11.625" style="0" customWidth="1"/>
    <col min="20" max="20" width="11.00390625" style="0" customWidth="1"/>
    <col min="21" max="21" width="11.625" style="0" customWidth="1"/>
    <col min="22" max="22" width="13.25390625" style="0" customWidth="1"/>
    <col min="23" max="23" width="14.75390625" style="0" customWidth="1"/>
  </cols>
  <sheetData>
    <row r="1" spans="1:23" ht="40.5" customHeight="1">
      <c r="A1" s="289" t="s">
        <v>365</v>
      </c>
      <c r="B1" s="58"/>
      <c r="C1" s="58"/>
      <c r="D1" s="58"/>
      <c r="E1" s="58"/>
      <c r="F1" s="58"/>
      <c r="G1" s="583" t="s">
        <v>176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ht="24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61" t="s">
        <v>413</v>
      </c>
      <c r="W2" s="58"/>
    </row>
    <row r="3" spans="1:23" ht="40.5" customHeight="1">
      <c r="A3" s="579" t="s">
        <v>238</v>
      </c>
      <c r="B3" s="560">
        <v>2101</v>
      </c>
      <c r="C3" s="561">
        <v>2102</v>
      </c>
      <c r="D3" s="561">
        <v>2103</v>
      </c>
      <c r="E3" s="561">
        <v>2104</v>
      </c>
      <c r="F3" s="561">
        <v>2105</v>
      </c>
      <c r="G3" s="561">
        <v>2106</v>
      </c>
      <c r="H3" s="561">
        <v>2107</v>
      </c>
      <c r="I3" s="561">
        <v>2108</v>
      </c>
      <c r="J3" s="561">
        <v>2109</v>
      </c>
      <c r="K3" s="561">
        <v>2110</v>
      </c>
      <c r="L3" s="561">
        <v>2111</v>
      </c>
      <c r="M3" s="561">
        <v>2112</v>
      </c>
      <c r="N3" s="561">
        <v>2113</v>
      </c>
      <c r="O3" s="561">
        <v>2114</v>
      </c>
      <c r="P3" s="561">
        <v>2115</v>
      </c>
      <c r="Q3" s="561">
        <v>2116</v>
      </c>
      <c r="R3" s="561">
        <v>2117</v>
      </c>
      <c r="S3" s="561">
        <v>2118</v>
      </c>
      <c r="T3" s="561">
        <v>2119</v>
      </c>
      <c r="U3" s="561">
        <v>2120</v>
      </c>
      <c r="V3" s="561">
        <v>2121</v>
      </c>
      <c r="W3" s="562"/>
    </row>
    <row r="4" spans="1:23" ht="18.75">
      <c r="A4" s="563"/>
      <c r="B4" s="584"/>
      <c r="C4" s="585"/>
      <c r="D4" s="585"/>
      <c r="E4" s="585"/>
      <c r="F4" s="565" t="s">
        <v>308</v>
      </c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566" t="s">
        <v>309</v>
      </c>
      <c r="V4" s="585"/>
      <c r="W4" s="586"/>
    </row>
    <row r="5" spans="1:23" ht="18.75">
      <c r="A5" s="580"/>
      <c r="B5" s="564" t="s">
        <v>310</v>
      </c>
      <c r="C5" s="565"/>
      <c r="D5" s="565"/>
      <c r="E5" s="565"/>
      <c r="F5" s="565" t="s">
        <v>311</v>
      </c>
      <c r="G5" s="565" t="s">
        <v>312</v>
      </c>
      <c r="H5" s="565" t="s">
        <v>313</v>
      </c>
      <c r="I5" s="565"/>
      <c r="J5" s="565"/>
      <c r="K5" s="565" t="s">
        <v>314</v>
      </c>
      <c r="L5" s="565"/>
      <c r="M5" s="565"/>
      <c r="N5" s="565"/>
      <c r="O5" s="565"/>
      <c r="P5" s="565"/>
      <c r="Q5" s="565"/>
      <c r="R5" s="565"/>
      <c r="S5" s="565"/>
      <c r="T5" s="565"/>
      <c r="U5" s="566" t="s">
        <v>315</v>
      </c>
      <c r="V5" s="565"/>
      <c r="W5" s="587" t="s">
        <v>241</v>
      </c>
    </row>
    <row r="6" spans="1:23" ht="18.75">
      <c r="A6" s="580"/>
      <c r="B6" s="564" t="s">
        <v>317</v>
      </c>
      <c r="C6" s="565" t="s">
        <v>296</v>
      </c>
      <c r="D6" s="565" t="s">
        <v>291</v>
      </c>
      <c r="E6" s="565" t="s">
        <v>318</v>
      </c>
      <c r="F6" s="565" t="s">
        <v>319</v>
      </c>
      <c r="G6" s="565" t="s">
        <v>320</v>
      </c>
      <c r="H6" s="565" t="s">
        <v>321</v>
      </c>
      <c r="I6" s="565" t="s">
        <v>294</v>
      </c>
      <c r="J6" s="565" t="s">
        <v>322</v>
      </c>
      <c r="K6" s="565" t="s">
        <v>323</v>
      </c>
      <c r="L6" s="565" t="s">
        <v>305</v>
      </c>
      <c r="M6" s="565" t="s">
        <v>299</v>
      </c>
      <c r="N6" s="565" t="s">
        <v>300</v>
      </c>
      <c r="O6" s="565" t="s">
        <v>301</v>
      </c>
      <c r="P6" s="565" t="s">
        <v>295</v>
      </c>
      <c r="Q6" s="565" t="s">
        <v>302</v>
      </c>
      <c r="R6" s="565" t="s">
        <v>324</v>
      </c>
      <c r="S6" s="565" t="s">
        <v>325</v>
      </c>
      <c r="T6" s="565" t="s">
        <v>298</v>
      </c>
      <c r="U6" s="566" t="s">
        <v>326</v>
      </c>
      <c r="V6" s="565" t="s">
        <v>304</v>
      </c>
      <c r="W6" s="567" t="s">
        <v>343</v>
      </c>
    </row>
    <row r="7" spans="1:23" ht="18.75">
      <c r="A7" s="580"/>
      <c r="B7" s="564" t="s">
        <v>328</v>
      </c>
      <c r="C7" s="565"/>
      <c r="D7" s="565"/>
      <c r="E7" s="565"/>
      <c r="F7" s="565" t="s">
        <v>329</v>
      </c>
      <c r="G7" s="565" t="s">
        <v>330</v>
      </c>
      <c r="H7" s="565" t="s">
        <v>331</v>
      </c>
      <c r="I7" s="565"/>
      <c r="J7" s="565"/>
      <c r="K7" s="565" t="s">
        <v>332</v>
      </c>
      <c r="L7" s="565"/>
      <c r="M7" s="565"/>
      <c r="N7" s="565"/>
      <c r="O7" s="565"/>
      <c r="P7" s="565"/>
      <c r="Q7" s="565"/>
      <c r="R7" s="565" t="s">
        <v>333</v>
      </c>
      <c r="S7" s="565" t="s">
        <v>334</v>
      </c>
      <c r="T7" s="565"/>
      <c r="U7" s="566" t="s">
        <v>335</v>
      </c>
      <c r="V7" s="565"/>
      <c r="W7" s="567"/>
    </row>
    <row r="8" spans="1:23" ht="19.5" thickBot="1">
      <c r="A8" s="581"/>
      <c r="B8" s="569"/>
      <c r="C8" s="570"/>
      <c r="D8" s="570"/>
      <c r="E8" s="570"/>
      <c r="F8" s="570" t="s">
        <v>336</v>
      </c>
      <c r="G8" s="570"/>
      <c r="H8" s="570" t="s">
        <v>337</v>
      </c>
      <c r="I8" s="570"/>
      <c r="J8" s="570"/>
      <c r="K8" s="570"/>
      <c r="L8" s="570"/>
      <c r="M8" s="570"/>
      <c r="N8" s="570"/>
      <c r="O8" s="570"/>
      <c r="P8" s="570"/>
      <c r="Q8" s="570"/>
      <c r="R8" s="570"/>
      <c r="S8" s="570"/>
      <c r="T8" s="570"/>
      <c r="U8" s="571" t="s">
        <v>338</v>
      </c>
      <c r="V8" s="570"/>
      <c r="W8" s="572"/>
    </row>
    <row r="9" spans="1:23" s="291" customFormat="1" ht="30" customHeight="1">
      <c r="A9" s="588" t="s">
        <v>110</v>
      </c>
      <c r="B9" s="589">
        <v>33218</v>
      </c>
      <c r="C9" s="590">
        <v>58965</v>
      </c>
      <c r="D9" s="590">
        <v>250740</v>
      </c>
      <c r="E9" s="590">
        <v>146519</v>
      </c>
      <c r="F9" s="590">
        <v>70767</v>
      </c>
      <c r="G9" s="590">
        <v>164629</v>
      </c>
      <c r="H9" s="590">
        <v>87522</v>
      </c>
      <c r="I9" s="590">
        <v>134247</v>
      </c>
      <c r="J9" s="590">
        <v>4949</v>
      </c>
      <c r="K9" s="590">
        <v>340146</v>
      </c>
      <c r="L9" s="590">
        <v>6747</v>
      </c>
      <c r="M9" s="590">
        <v>60695</v>
      </c>
      <c r="N9" s="590">
        <v>28860</v>
      </c>
      <c r="O9" s="590">
        <v>23028</v>
      </c>
      <c r="P9" s="590">
        <v>51356</v>
      </c>
      <c r="Q9" s="590">
        <v>33078</v>
      </c>
      <c r="R9" s="590">
        <v>9327</v>
      </c>
      <c r="S9" s="590">
        <v>48923</v>
      </c>
      <c r="T9" s="590">
        <v>39412</v>
      </c>
      <c r="U9" s="590">
        <v>20802</v>
      </c>
      <c r="V9" s="590">
        <v>120410</v>
      </c>
      <c r="W9" s="125">
        <v>1734340</v>
      </c>
    </row>
    <row r="10" spans="1:23" s="291" customFormat="1" ht="30" customHeight="1">
      <c r="A10" s="591" t="s">
        <v>94</v>
      </c>
      <c r="B10" s="592">
        <v>182</v>
      </c>
      <c r="C10" s="593">
        <v>242</v>
      </c>
      <c r="D10" s="593">
        <v>1712</v>
      </c>
      <c r="E10" s="593">
        <v>971</v>
      </c>
      <c r="F10" s="593">
        <v>411</v>
      </c>
      <c r="G10" s="593">
        <v>1057</v>
      </c>
      <c r="H10" s="593">
        <v>773</v>
      </c>
      <c r="I10" s="593">
        <v>994</v>
      </c>
      <c r="J10" s="593">
        <v>32</v>
      </c>
      <c r="K10" s="593">
        <v>2438</v>
      </c>
      <c r="L10" s="593">
        <v>38</v>
      </c>
      <c r="M10" s="593">
        <v>315</v>
      </c>
      <c r="N10" s="593">
        <v>161</v>
      </c>
      <c r="O10" s="593">
        <v>151</v>
      </c>
      <c r="P10" s="593">
        <v>324</v>
      </c>
      <c r="Q10" s="593">
        <v>257</v>
      </c>
      <c r="R10" s="593">
        <v>72</v>
      </c>
      <c r="S10" s="593">
        <v>376</v>
      </c>
      <c r="T10" s="593">
        <v>276</v>
      </c>
      <c r="U10" s="593">
        <v>170</v>
      </c>
      <c r="V10" s="593">
        <v>786</v>
      </c>
      <c r="W10" s="126">
        <v>11738</v>
      </c>
    </row>
    <row r="11" spans="1:23" s="291" customFormat="1" ht="30" customHeight="1" thickBot="1">
      <c r="A11" s="594" t="s">
        <v>182</v>
      </c>
      <c r="B11" s="595">
        <v>36</v>
      </c>
      <c r="C11" s="596">
        <v>53</v>
      </c>
      <c r="D11" s="596">
        <v>421</v>
      </c>
      <c r="E11" s="596">
        <v>229</v>
      </c>
      <c r="F11" s="596">
        <v>95</v>
      </c>
      <c r="G11" s="596">
        <v>191</v>
      </c>
      <c r="H11" s="596">
        <v>215</v>
      </c>
      <c r="I11" s="596">
        <v>204</v>
      </c>
      <c r="J11" s="596">
        <v>4</v>
      </c>
      <c r="K11" s="596">
        <v>539</v>
      </c>
      <c r="L11" s="596">
        <v>9</v>
      </c>
      <c r="M11" s="596">
        <v>64</v>
      </c>
      <c r="N11" s="596">
        <v>36</v>
      </c>
      <c r="O11" s="596">
        <v>32</v>
      </c>
      <c r="P11" s="596">
        <v>74</v>
      </c>
      <c r="Q11" s="596">
        <v>41</v>
      </c>
      <c r="R11" s="596">
        <v>22</v>
      </c>
      <c r="S11" s="596">
        <v>93</v>
      </c>
      <c r="T11" s="596">
        <v>78</v>
      </c>
      <c r="U11" s="596">
        <v>39</v>
      </c>
      <c r="V11" s="596">
        <v>185</v>
      </c>
      <c r="W11" s="128">
        <v>2660</v>
      </c>
    </row>
    <row r="12" spans="1:23" s="291" customFormat="1" ht="30" customHeight="1">
      <c r="A12" s="597" t="s">
        <v>126</v>
      </c>
      <c r="B12" s="592">
        <v>12</v>
      </c>
      <c r="C12" s="593">
        <v>21</v>
      </c>
      <c r="D12" s="593">
        <v>147</v>
      </c>
      <c r="E12" s="593">
        <v>78</v>
      </c>
      <c r="F12" s="593">
        <v>36</v>
      </c>
      <c r="G12" s="593">
        <v>78</v>
      </c>
      <c r="H12" s="593">
        <v>61</v>
      </c>
      <c r="I12" s="593">
        <v>70</v>
      </c>
      <c r="J12" s="593">
        <v>2</v>
      </c>
      <c r="K12" s="593">
        <v>175</v>
      </c>
      <c r="L12" s="593">
        <v>4</v>
      </c>
      <c r="M12" s="593">
        <v>30</v>
      </c>
      <c r="N12" s="593">
        <v>12</v>
      </c>
      <c r="O12" s="593">
        <v>13</v>
      </c>
      <c r="P12" s="593">
        <v>29</v>
      </c>
      <c r="Q12" s="593">
        <v>13</v>
      </c>
      <c r="R12" s="593">
        <v>5</v>
      </c>
      <c r="S12" s="593">
        <v>25</v>
      </c>
      <c r="T12" s="593">
        <v>25</v>
      </c>
      <c r="U12" s="593">
        <v>11</v>
      </c>
      <c r="V12" s="593">
        <v>54</v>
      </c>
      <c r="W12" s="126">
        <v>901</v>
      </c>
    </row>
    <row r="13" spans="1:23" s="291" customFormat="1" ht="30" customHeight="1">
      <c r="A13" s="591" t="s">
        <v>98</v>
      </c>
      <c r="B13" s="592">
        <v>13</v>
      </c>
      <c r="C13" s="593">
        <v>19</v>
      </c>
      <c r="D13" s="593">
        <v>172</v>
      </c>
      <c r="E13" s="593">
        <v>101</v>
      </c>
      <c r="F13" s="593">
        <v>35</v>
      </c>
      <c r="G13" s="593">
        <v>66</v>
      </c>
      <c r="H13" s="593">
        <v>102</v>
      </c>
      <c r="I13" s="593">
        <v>71</v>
      </c>
      <c r="J13" s="593">
        <v>2</v>
      </c>
      <c r="K13" s="593">
        <v>221</v>
      </c>
      <c r="L13" s="593">
        <v>2</v>
      </c>
      <c r="M13" s="593">
        <v>24</v>
      </c>
      <c r="N13" s="593">
        <v>19</v>
      </c>
      <c r="O13" s="593">
        <v>14</v>
      </c>
      <c r="P13" s="593">
        <v>28</v>
      </c>
      <c r="Q13" s="593">
        <v>16</v>
      </c>
      <c r="R13" s="593">
        <v>12</v>
      </c>
      <c r="S13" s="593">
        <v>41</v>
      </c>
      <c r="T13" s="593">
        <v>35</v>
      </c>
      <c r="U13" s="593">
        <v>13</v>
      </c>
      <c r="V13" s="593">
        <v>72</v>
      </c>
      <c r="W13" s="126">
        <v>1078</v>
      </c>
    </row>
    <row r="14" spans="1:23" s="291" customFormat="1" ht="30" customHeight="1">
      <c r="A14" s="591" t="s">
        <v>128</v>
      </c>
      <c r="B14" s="592">
        <v>0</v>
      </c>
      <c r="C14" s="593">
        <v>3</v>
      </c>
      <c r="D14" s="593">
        <v>5</v>
      </c>
      <c r="E14" s="593">
        <v>6</v>
      </c>
      <c r="F14" s="593">
        <v>1</v>
      </c>
      <c r="G14" s="593">
        <v>7</v>
      </c>
      <c r="H14" s="593">
        <v>10</v>
      </c>
      <c r="I14" s="593">
        <v>5</v>
      </c>
      <c r="J14" s="593">
        <v>0</v>
      </c>
      <c r="K14" s="593">
        <v>16</v>
      </c>
      <c r="L14" s="593">
        <v>0</v>
      </c>
      <c r="M14" s="593">
        <v>0</v>
      </c>
      <c r="N14" s="593">
        <v>1</v>
      </c>
      <c r="O14" s="593">
        <v>0</v>
      </c>
      <c r="P14" s="593">
        <v>0</v>
      </c>
      <c r="Q14" s="593">
        <v>4</v>
      </c>
      <c r="R14" s="593">
        <v>1</v>
      </c>
      <c r="S14" s="593">
        <v>5</v>
      </c>
      <c r="T14" s="593">
        <v>3</v>
      </c>
      <c r="U14" s="593">
        <v>2</v>
      </c>
      <c r="V14" s="593">
        <v>11</v>
      </c>
      <c r="W14" s="126">
        <v>80</v>
      </c>
    </row>
    <row r="15" spans="1:23" s="291" customFormat="1" ht="30" customHeight="1">
      <c r="A15" s="598" t="s">
        <v>99</v>
      </c>
      <c r="B15" s="592">
        <v>5</v>
      </c>
      <c r="C15" s="593">
        <v>6</v>
      </c>
      <c r="D15" s="593">
        <v>32</v>
      </c>
      <c r="E15" s="593">
        <v>17</v>
      </c>
      <c r="F15" s="593">
        <v>9</v>
      </c>
      <c r="G15" s="593">
        <v>14</v>
      </c>
      <c r="H15" s="593">
        <v>10</v>
      </c>
      <c r="I15" s="593">
        <v>21</v>
      </c>
      <c r="J15" s="593">
        <v>0</v>
      </c>
      <c r="K15" s="593">
        <v>45</v>
      </c>
      <c r="L15" s="593">
        <v>0</v>
      </c>
      <c r="M15" s="593">
        <v>4</v>
      </c>
      <c r="N15" s="593">
        <v>1</v>
      </c>
      <c r="O15" s="593">
        <v>1</v>
      </c>
      <c r="P15" s="593">
        <v>6</v>
      </c>
      <c r="Q15" s="593">
        <v>2</v>
      </c>
      <c r="R15" s="593">
        <v>1</v>
      </c>
      <c r="S15" s="593">
        <v>9</v>
      </c>
      <c r="T15" s="593">
        <v>8</v>
      </c>
      <c r="U15" s="593">
        <v>7</v>
      </c>
      <c r="V15" s="593">
        <v>21</v>
      </c>
      <c r="W15" s="126">
        <v>219</v>
      </c>
    </row>
    <row r="16" spans="1:23" s="291" customFormat="1" ht="30" customHeight="1" thickBot="1">
      <c r="A16" s="594" t="s">
        <v>129</v>
      </c>
      <c r="B16" s="595">
        <v>6</v>
      </c>
      <c r="C16" s="596">
        <v>4</v>
      </c>
      <c r="D16" s="596">
        <v>65</v>
      </c>
      <c r="E16" s="596">
        <v>27</v>
      </c>
      <c r="F16" s="596">
        <v>14</v>
      </c>
      <c r="G16" s="596">
        <v>26</v>
      </c>
      <c r="H16" s="596">
        <v>32</v>
      </c>
      <c r="I16" s="596">
        <v>37</v>
      </c>
      <c r="J16" s="596">
        <v>0</v>
      </c>
      <c r="K16" s="596">
        <v>82</v>
      </c>
      <c r="L16" s="596">
        <v>3</v>
      </c>
      <c r="M16" s="596">
        <v>6</v>
      </c>
      <c r="N16" s="596">
        <v>3</v>
      </c>
      <c r="O16" s="596">
        <v>4</v>
      </c>
      <c r="P16" s="596">
        <v>11</v>
      </c>
      <c r="Q16" s="596">
        <v>6</v>
      </c>
      <c r="R16" s="596">
        <v>3</v>
      </c>
      <c r="S16" s="596">
        <v>13</v>
      </c>
      <c r="T16" s="596">
        <v>7</v>
      </c>
      <c r="U16" s="596">
        <v>6</v>
      </c>
      <c r="V16" s="596">
        <v>27</v>
      </c>
      <c r="W16" s="128">
        <v>382</v>
      </c>
    </row>
    <row r="17" spans="1:23" ht="30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</row>
    <row r="18" spans="1:23" ht="40.5" customHeight="1">
      <c r="A18" s="289" t="s">
        <v>366</v>
      </c>
      <c r="B18" s="58"/>
      <c r="C18" s="58"/>
      <c r="D18" s="58"/>
      <c r="E18" s="58"/>
      <c r="F18" s="58"/>
      <c r="G18" s="583" t="s">
        <v>176</v>
      </c>
      <c r="H18" s="57" t="s">
        <v>346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</row>
    <row r="19" spans="1:23" ht="24" customHeight="1" thickBo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61" t="s">
        <v>413</v>
      </c>
      <c r="W19" s="58"/>
    </row>
    <row r="20" spans="1:23" ht="40.5" customHeight="1">
      <c r="A20" s="579" t="s">
        <v>238</v>
      </c>
      <c r="B20" s="560">
        <v>2101</v>
      </c>
      <c r="C20" s="561">
        <v>2102</v>
      </c>
      <c r="D20" s="561">
        <v>2103</v>
      </c>
      <c r="E20" s="561">
        <v>2104</v>
      </c>
      <c r="F20" s="561">
        <v>2105</v>
      </c>
      <c r="G20" s="561">
        <v>2106</v>
      </c>
      <c r="H20" s="561">
        <v>2107</v>
      </c>
      <c r="I20" s="561">
        <v>2108</v>
      </c>
      <c r="J20" s="561">
        <v>2109</v>
      </c>
      <c r="K20" s="561">
        <v>2110</v>
      </c>
      <c r="L20" s="561">
        <v>2111</v>
      </c>
      <c r="M20" s="561">
        <v>2112</v>
      </c>
      <c r="N20" s="561">
        <v>2113</v>
      </c>
      <c r="O20" s="561">
        <v>2114</v>
      </c>
      <c r="P20" s="561">
        <v>2115</v>
      </c>
      <c r="Q20" s="561">
        <v>2116</v>
      </c>
      <c r="R20" s="561">
        <v>2117</v>
      </c>
      <c r="S20" s="561">
        <v>2118</v>
      </c>
      <c r="T20" s="561">
        <v>2119</v>
      </c>
      <c r="U20" s="561">
        <v>2120</v>
      </c>
      <c r="V20" s="561">
        <v>2121</v>
      </c>
      <c r="W20" s="562"/>
    </row>
    <row r="21" spans="1:23" ht="18.75" customHeight="1">
      <c r="A21" s="580"/>
      <c r="B21" s="564"/>
      <c r="C21" s="565"/>
      <c r="D21" s="565"/>
      <c r="E21" s="565"/>
      <c r="F21" s="565" t="s">
        <v>308</v>
      </c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6" t="s">
        <v>309</v>
      </c>
      <c r="V21" s="565"/>
      <c r="W21" s="567"/>
    </row>
    <row r="22" spans="1:23" ht="18.75" customHeight="1">
      <c r="A22" s="580"/>
      <c r="B22" s="564" t="s">
        <v>310</v>
      </c>
      <c r="C22" s="565"/>
      <c r="D22" s="565"/>
      <c r="E22" s="565"/>
      <c r="F22" s="565" t="s">
        <v>311</v>
      </c>
      <c r="G22" s="565" t="s">
        <v>312</v>
      </c>
      <c r="H22" s="565" t="s">
        <v>313</v>
      </c>
      <c r="I22" s="565"/>
      <c r="J22" s="565"/>
      <c r="K22" s="565" t="s">
        <v>314</v>
      </c>
      <c r="L22" s="565"/>
      <c r="M22" s="565"/>
      <c r="N22" s="565"/>
      <c r="O22" s="565"/>
      <c r="P22" s="565"/>
      <c r="Q22" s="565"/>
      <c r="R22" s="565"/>
      <c r="S22" s="565"/>
      <c r="T22" s="565"/>
      <c r="U22" s="566" t="s">
        <v>315</v>
      </c>
      <c r="V22" s="565"/>
      <c r="W22" s="587" t="s">
        <v>241</v>
      </c>
    </row>
    <row r="23" spans="1:23" ht="18.75" customHeight="1">
      <c r="A23" s="580"/>
      <c r="B23" s="564" t="s">
        <v>317</v>
      </c>
      <c r="C23" s="565" t="s">
        <v>296</v>
      </c>
      <c r="D23" s="565" t="s">
        <v>291</v>
      </c>
      <c r="E23" s="565" t="s">
        <v>318</v>
      </c>
      <c r="F23" s="565" t="s">
        <v>319</v>
      </c>
      <c r="G23" s="565" t="s">
        <v>320</v>
      </c>
      <c r="H23" s="565" t="s">
        <v>321</v>
      </c>
      <c r="I23" s="565" t="s">
        <v>294</v>
      </c>
      <c r="J23" s="565" t="s">
        <v>322</v>
      </c>
      <c r="K23" s="565" t="s">
        <v>323</v>
      </c>
      <c r="L23" s="565" t="s">
        <v>305</v>
      </c>
      <c r="M23" s="565" t="s">
        <v>299</v>
      </c>
      <c r="N23" s="565" t="s">
        <v>300</v>
      </c>
      <c r="O23" s="565" t="s">
        <v>301</v>
      </c>
      <c r="P23" s="565" t="s">
        <v>295</v>
      </c>
      <c r="Q23" s="565" t="s">
        <v>302</v>
      </c>
      <c r="R23" s="565" t="s">
        <v>324</v>
      </c>
      <c r="S23" s="565" t="s">
        <v>325</v>
      </c>
      <c r="T23" s="565" t="s">
        <v>298</v>
      </c>
      <c r="U23" s="566" t="s">
        <v>326</v>
      </c>
      <c r="V23" s="565" t="s">
        <v>304</v>
      </c>
      <c r="W23" s="567" t="s">
        <v>343</v>
      </c>
    </row>
    <row r="24" spans="1:23" ht="18.75" customHeight="1">
      <c r="A24" s="580"/>
      <c r="B24" s="564" t="s">
        <v>328</v>
      </c>
      <c r="C24" s="565"/>
      <c r="D24" s="565"/>
      <c r="E24" s="565"/>
      <c r="F24" s="565" t="s">
        <v>329</v>
      </c>
      <c r="G24" s="565" t="s">
        <v>330</v>
      </c>
      <c r="H24" s="565" t="s">
        <v>331</v>
      </c>
      <c r="I24" s="565"/>
      <c r="J24" s="565"/>
      <c r="K24" s="565" t="s">
        <v>332</v>
      </c>
      <c r="L24" s="565"/>
      <c r="M24" s="565"/>
      <c r="N24" s="565"/>
      <c r="O24" s="565"/>
      <c r="P24" s="565"/>
      <c r="Q24" s="565"/>
      <c r="R24" s="565" t="s">
        <v>333</v>
      </c>
      <c r="S24" s="565" t="s">
        <v>334</v>
      </c>
      <c r="T24" s="565"/>
      <c r="U24" s="566" t="s">
        <v>335</v>
      </c>
      <c r="V24" s="565"/>
      <c r="W24" s="567"/>
    </row>
    <row r="25" spans="1:23" ht="19.5" customHeight="1" thickBot="1">
      <c r="A25" s="581"/>
      <c r="B25" s="569"/>
      <c r="C25" s="570"/>
      <c r="D25" s="570"/>
      <c r="E25" s="570"/>
      <c r="F25" s="570" t="s">
        <v>336</v>
      </c>
      <c r="G25" s="570"/>
      <c r="H25" s="570" t="s">
        <v>337</v>
      </c>
      <c r="I25" s="570"/>
      <c r="J25" s="570"/>
      <c r="K25" s="570"/>
      <c r="L25" s="570"/>
      <c r="M25" s="570"/>
      <c r="N25" s="570"/>
      <c r="O25" s="570"/>
      <c r="P25" s="570"/>
      <c r="Q25" s="570"/>
      <c r="R25" s="570"/>
      <c r="S25" s="570"/>
      <c r="T25" s="570"/>
      <c r="U25" s="571" t="s">
        <v>338</v>
      </c>
      <c r="V25" s="570"/>
      <c r="W25" s="572"/>
    </row>
    <row r="26" spans="1:23" ht="30" customHeight="1">
      <c r="A26" s="573" t="s">
        <v>110</v>
      </c>
      <c r="B26" s="599">
        <v>5.2692380455268255</v>
      </c>
      <c r="C26" s="600">
        <v>9.353381340071325</v>
      </c>
      <c r="D26" s="600">
        <v>39.77388005103848</v>
      </c>
      <c r="E26" s="600">
        <v>23.241721030542024</v>
      </c>
      <c r="F26" s="600">
        <v>11.225485241971127</v>
      </c>
      <c r="G26" s="600">
        <v>26.11443766021542</v>
      </c>
      <c r="H26" s="600">
        <v>13.88326365887768</v>
      </c>
      <c r="I26" s="600">
        <v>21.295062914619777</v>
      </c>
      <c r="J26" s="600">
        <v>0.7850400110576272</v>
      </c>
      <c r="K26" s="600">
        <v>53.95599506995508</v>
      </c>
      <c r="L26" s="600">
        <v>1.0702495361903033</v>
      </c>
      <c r="M26" s="600">
        <v>9.627804298068838</v>
      </c>
      <c r="N26" s="600">
        <v>8.93180443825943</v>
      </c>
      <c r="O26" s="600">
        <v>7.1268743106111625</v>
      </c>
      <c r="P26" s="600">
        <v>16.712077040267076</v>
      </c>
      <c r="Q26" s="600">
        <v>5.247030407307374</v>
      </c>
      <c r="R26" s="600">
        <v>1.4795045833773468</v>
      </c>
      <c r="S26" s="600">
        <v>7.760459175787492</v>
      </c>
      <c r="T26" s="600">
        <v>6.251767410750294</v>
      </c>
      <c r="U26" s="600">
        <v>3.2997377874359994</v>
      </c>
      <c r="V26" s="600">
        <v>19.100155128601514</v>
      </c>
      <c r="W26" s="601">
        <v>275.11139478231667</v>
      </c>
    </row>
    <row r="27" spans="1:23" ht="30" customHeight="1">
      <c r="A27" s="574" t="s">
        <v>94</v>
      </c>
      <c r="B27" s="602">
        <v>4.53146630282146</v>
      </c>
      <c r="C27" s="602">
        <v>6.025356292762601</v>
      </c>
      <c r="D27" s="602">
        <v>42.62566104632055</v>
      </c>
      <c r="E27" s="602">
        <v>24.17611967054746</v>
      </c>
      <c r="F27" s="602">
        <v>10.233146431096815</v>
      </c>
      <c r="G27" s="602">
        <v>26.317361989463098</v>
      </c>
      <c r="H27" s="602">
        <v>19.2462827037417</v>
      </c>
      <c r="I27" s="602">
        <v>24.7487775000249</v>
      </c>
      <c r="J27" s="602">
        <v>0.7967413279686084</v>
      </c>
      <c r="K27" s="602">
        <v>60.70172992460835</v>
      </c>
      <c r="L27" s="602">
        <v>0.9461303269627225</v>
      </c>
      <c r="M27" s="602">
        <v>7.842922447190988</v>
      </c>
      <c r="N27" s="602">
        <v>7.772569780538354</v>
      </c>
      <c r="O27" s="602">
        <v>7.289801471188146</v>
      </c>
      <c r="P27" s="602">
        <v>16.658328933100872</v>
      </c>
      <c r="Q27" s="602">
        <v>6.398828790247886</v>
      </c>
      <c r="R27" s="602">
        <v>1.792667987929369</v>
      </c>
      <c r="S27" s="602">
        <v>9.361710603631147</v>
      </c>
      <c r="T27" s="602">
        <v>6.871893953729248</v>
      </c>
      <c r="U27" s="602">
        <v>4.232688304833232</v>
      </c>
      <c r="V27" s="602">
        <v>19.569958868228944</v>
      </c>
      <c r="W27" s="603">
        <v>292.2546783654852</v>
      </c>
    </row>
    <row r="28" spans="1:23" ht="30" customHeight="1" thickBot="1">
      <c r="A28" s="578" t="s">
        <v>182</v>
      </c>
      <c r="B28" s="604">
        <v>3.8009445347168773</v>
      </c>
      <c r="C28" s="605">
        <v>5.595835009444292</v>
      </c>
      <c r="D28" s="605">
        <v>44.449934697661256</v>
      </c>
      <c r="E28" s="605">
        <v>24.17823051250458</v>
      </c>
      <c r="F28" s="605">
        <v>10.030270299947315</v>
      </c>
      <c r="G28" s="605">
        <v>20.166122392525654</v>
      </c>
      <c r="H28" s="605">
        <v>22.700085415670237</v>
      </c>
      <c r="I28" s="605">
        <v>21.53868569672897</v>
      </c>
      <c r="J28" s="605">
        <v>0.4223271705240975</v>
      </c>
      <c r="K28" s="605">
        <v>56.90858622812213</v>
      </c>
      <c r="L28" s="605">
        <v>0.9502361336792193</v>
      </c>
      <c r="M28" s="605">
        <v>6.75723472838556</v>
      </c>
      <c r="N28" s="605">
        <v>7.3616018845700815</v>
      </c>
      <c r="O28" s="605">
        <v>6.5436461196178515</v>
      </c>
      <c r="P28" s="605">
        <v>16.153360881362296</v>
      </c>
      <c r="Q28" s="605">
        <v>4.328853497871999</v>
      </c>
      <c r="R28" s="605">
        <v>2.3227994378825363</v>
      </c>
      <c r="S28" s="605">
        <v>9.819106714685267</v>
      </c>
      <c r="T28" s="605">
        <v>8.2353798252199</v>
      </c>
      <c r="U28" s="605">
        <v>4.11768991260995</v>
      </c>
      <c r="V28" s="605">
        <v>19.532631636739506</v>
      </c>
      <c r="W28" s="606">
        <v>280.8475683985248</v>
      </c>
    </row>
    <row r="29" spans="1:23" ht="30" customHeight="1">
      <c r="A29" s="576" t="s">
        <v>126</v>
      </c>
      <c r="B29" s="607">
        <v>3.581897092096544</v>
      </c>
      <c r="C29" s="607">
        <v>6.268319911168952</v>
      </c>
      <c r="D29" s="607">
        <v>43.87823937818267</v>
      </c>
      <c r="E29" s="607">
        <v>23.282331098627537</v>
      </c>
      <c r="F29" s="607">
        <v>10.745691276289632</v>
      </c>
      <c r="G29" s="607">
        <v>23.282331098627537</v>
      </c>
      <c r="H29" s="607">
        <v>18.2079768848241</v>
      </c>
      <c r="I29" s="607">
        <v>20.894399703896507</v>
      </c>
      <c r="J29" s="607">
        <v>0.5969828486827573</v>
      </c>
      <c r="K29" s="607">
        <v>52.23599925974127</v>
      </c>
      <c r="L29" s="607">
        <v>1.1939656973655146</v>
      </c>
      <c r="M29" s="607">
        <v>8.95474273024136</v>
      </c>
      <c r="N29" s="608">
        <v>6.921133681697062</v>
      </c>
      <c r="O29" s="607">
        <v>7.497894821838483</v>
      </c>
      <c r="P29" s="607">
        <v>17.941547675022893</v>
      </c>
      <c r="Q29" s="607">
        <v>3.8803885164379226</v>
      </c>
      <c r="R29" s="609">
        <v>1.4924571217068934</v>
      </c>
      <c r="S29" s="607">
        <v>7.462285608534467</v>
      </c>
      <c r="T29" s="607">
        <v>7.462285608534467</v>
      </c>
      <c r="U29" s="607">
        <v>3.2834056677551655</v>
      </c>
      <c r="V29" s="607">
        <v>16.118536914434447</v>
      </c>
      <c r="W29" s="603">
        <v>268.9407733315822</v>
      </c>
    </row>
    <row r="30" spans="1:23" ht="30" customHeight="1">
      <c r="A30" s="574" t="s">
        <v>98</v>
      </c>
      <c r="B30" s="607">
        <v>3.0745216753778113</v>
      </c>
      <c r="C30" s="607">
        <v>4.493531679398339</v>
      </c>
      <c r="D30" s="607">
        <v>40.67828678192181</v>
      </c>
      <c r="E30" s="607">
        <v>23.886668401012226</v>
      </c>
      <c r="F30" s="607">
        <v>8.277558356786415</v>
      </c>
      <c r="G30" s="607">
        <v>15.609110044225813</v>
      </c>
      <c r="H30" s="607">
        <v>24.12317006834898</v>
      </c>
      <c r="I30" s="607">
        <v>16.791618380909583</v>
      </c>
      <c r="J30" s="607">
        <v>0.4730033346735094</v>
      </c>
      <c r="K30" s="607">
        <v>52.26686848142279</v>
      </c>
      <c r="L30" s="607">
        <v>0.4730033346735094</v>
      </c>
      <c r="M30" s="607">
        <v>5.676040016082113</v>
      </c>
      <c r="N30" s="608">
        <v>8.765090949351613</v>
      </c>
      <c r="O30" s="607">
        <v>6.4584880679432946</v>
      </c>
      <c r="P30" s="607">
        <v>13.58820931665866</v>
      </c>
      <c r="Q30" s="607">
        <v>3.7840266773880753</v>
      </c>
      <c r="R30" s="609">
        <v>2.8380200080410565</v>
      </c>
      <c r="S30" s="607">
        <v>9.696568360806943</v>
      </c>
      <c r="T30" s="607">
        <v>8.277558356786415</v>
      </c>
      <c r="U30" s="607">
        <v>3.0745216753778113</v>
      </c>
      <c r="V30" s="607">
        <v>17.02812004824634</v>
      </c>
      <c r="W30" s="603">
        <v>254.9487973890216</v>
      </c>
    </row>
    <row r="31" spans="1:23" ht="30" customHeight="1">
      <c r="A31" s="574" t="s">
        <v>128</v>
      </c>
      <c r="B31" s="607">
        <v>0</v>
      </c>
      <c r="C31" s="607">
        <v>19.255455712451862</v>
      </c>
      <c r="D31" s="607">
        <v>32.09242618741977</v>
      </c>
      <c r="E31" s="607">
        <v>38.510911424903725</v>
      </c>
      <c r="F31" s="607">
        <v>6.418485237483954</v>
      </c>
      <c r="G31" s="607">
        <v>44.929396662387674</v>
      </c>
      <c r="H31" s="607">
        <v>64.18485237483954</v>
      </c>
      <c r="I31" s="607">
        <v>32.09242618741977</v>
      </c>
      <c r="J31" s="607">
        <v>0</v>
      </c>
      <c r="K31" s="607">
        <v>102.69576379974326</v>
      </c>
      <c r="L31" s="607">
        <v>0</v>
      </c>
      <c r="M31" s="607">
        <v>0</v>
      </c>
      <c r="N31" s="608">
        <v>12.328936012822092</v>
      </c>
      <c r="O31" s="607">
        <v>0</v>
      </c>
      <c r="P31" s="607">
        <v>0</v>
      </c>
      <c r="Q31" s="607">
        <v>25.673940949935815</v>
      </c>
      <c r="R31" s="609">
        <v>6.418485237483954</v>
      </c>
      <c r="S31" s="607">
        <v>32.09242618741977</v>
      </c>
      <c r="T31" s="607">
        <v>19.255455712451862</v>
      </c>
      <c r="U31" s="607">
        <v>12.836970474967908</v>
      </c>
      <c r="V31" s="607">
        <v>70.60333761232349</v>
      </c>
      <c r="W31" s="603">
        <v>513.4788189987163</v>
      </c>
    </row>
    <row r="32" spans="1:23" ht="30" customHeight="1">
      <c r="A32" s="577" t="s">
        <v>99</v>
      </c>
      <c r="B32" s="607">
        <v>8.608667206143146</v>
      </c>
      <c r="C32" s="607">
        <v>10.330400647371773</v>
      </c>
      <c r="D32" s="607">
        <v>55.095470119316126</v>
      </c>
      <c r="E32" s="607">
        <v>29.269468500886692</v>
      </c>
      <c r="F32" s="607">
        <v>15.495600971057662</v>
      </c>
      <c r="G32" s="607">
        <v>24.104268177200805</v>
      </c>
      <c r="H32" s="607">
        <v>17.21733441228629</v>
      </c>
      <c r="I32" s="607">
        <v>36.15640226580121</v>
      </c>
      <c r="J32" s="607">
        <v>0</v>
      </c>
      <c r="K32" s="607">
        <v>77.4780048552883</v>
      </c>
      <c r="L32" s="607">
        <v>0</v>
      </c>
      <c r="M32" s="607">
        <v>6.886933764914516</v>
      </c>
      <c r="N32" s="608">
        <v>3.2889327413254397</v>
      </c>
      <c r="O32" s="607">
        <v>3.2889327413254397</v>
      </c>
      <c r="P32" s="607">
        <v>21.679433444139324</v>
      </c>
      <c r="Q32" s="607">
        <v>3.443466882457258</v>
      </c>
      <c r="R32" s="609">
        <v>1.721733441228629</v>
      </c>
      <c r="S32" s="607">
        <v>15.495600971057662</v>
      </c>
      <c r="T32" s="607">
        <v>13.773867529829031</v>
      </c>
      <c r="U32" s="607">
        <v>12.052134088600402</v>
      </c>
      <c r="V32" s="607">
        <v>36.15640226580121</v>
      </c>
      <c r="W32" s="610">
        <v>377.05962362906973</v>
      </c>
    </row>
    <row r="33" spans="1:23" ht="30" customHeight="1" thickBot="1">
      <c r="A33" s="578" t="s">
        <v>129</v>
      </c>
      <c r="B33" s="611">
        <v>5.189234069051408</v>
      </c>
      <c r="C33" s="611">
        <v>3.4594893793676054</v>
      </c>
      <c r="D33" s="611">
        <v>56.21670241472359</v>
      </c>
      <c r="E33" s="611">
        <v>23.351553310731337</v>
      </c>
      <c r="F33" s="611">
        <v>12.108212827786618</v>
      </c>
      <c r="G33" s="611">
        <v>22.486680965889434</v>
      </c>
      <c r="H33" s="611">
        <v>27.675915034940843</v>
      </c>
      <c r="I33" s="611">
        <v>32.000276759150346</v>
      </c>
      <c r="J33" s="611">
        <v>0</v>
      </c>
      <c r="K33" s="611">
        <v>70.91953227703591</v>
      </c>
      <c r="L33" s="611">
        <v>2.594617034525704</v>
      </c>
      <c r="M33" s="611">
        <v>5.189234069051408</v>
      </c>
      <c r="N33" s="605">
        <v>4.970425965505244</v>
      </c>
      <c r="O33" s="611">
        <v>6.627234620673659</v>
      </c>
      <c r="P33" s="611">
        <v>19.903378146090795</v>
      </c>
      <c r="Q33" s="611">
        <v>5.189234069051408</v>
      </c>
      <c r="R33" s="605">
        <v>2.594617034525704</v>
      </c>
      <c r="S33" s="611">
        <v>11.243340482944717</v>
      </c>
      <c r="T33" s="611">
        <v>6.054106413893309</v>
      </c>
      <c r="U33" s="611">
        <v>5.189234069051408</v>
      </c>
      <c r="V33" s="611">
        <v>23.351553310731337</v>
      </c>
      <c r="W33" s="606">
        <v>330.3812357296063</v>
      </c>
    </row>
    <row r="34" spans="1:4" s="659" customFormat="1" ht="20.25" customHeight="1">
      <c r="A34" s="636" t="s">
        <v>367</v>
      </c>
      <c r="B34" s="636"/>
      <c r="C34" s="636"/>
      <c r="D34" s="827" t="s">
        <v>368</v>
      </c>
    </row>
    <row r="35" spans="1:4" s="659" customFormat="1" ht="20.25" customHeight="1">
      <c r="A35" s="636"/>
      <c r="B35" s="636"/>
      <c r="D35" s="827" t="s">
        <v>437</v>
      </c>
    </row>
    <row r="36" spans="1:4" s="659" customFormat="1" ht="20.25" customHeight="1">
      <c r="A36" s="636"/>
      <c r="B36" s="636"/>
      <c r="D36" s="646" t="s">
        <v>430</v>
      </c>
    </row>
    <row r="37" s="659" customFormat="1" ht="20.25" customHeight="1">
      <c r="A37" s="636" t="s">
        <v>369</v>
      </c>
    </row>
  </sheetData>
  <sheetProtection/>
  <printOptions/>
  <pageMargins left="0.6692913385826772" right="0.6692913385826772" top="0.7480314960629921" bottom="0.5511811023622047" header="0.2755905511811024" footer="0.2755905511811024"/>
  <pageSetup firstPageNumber="13" useFirstPageNumber="1" horizontalDpi="600" verticalDpi="600" orientation="landscape" paperSize="9" scale="50" r:id="rId1"/>
  <headerFooter alignWithMargins="0">
    <oddFooter>&amp;C&amp;18- 20 -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W36"/>
  <sheetViews>
    <sheetView view="pageBreakPreview" zoomScale="60" zoomScalePageLayoutView="0" workbookViewId="0" topLeftCell="A1">
      <selection activeCell="K38" sqref="K38"/>
    </sheetView>
  </sheetViews>
  <sheetFormatPr defaultColWidth="9.00390625" defaultRowHeight="13.5"/>
  <cols>
    <col min="1" max="1" width="10.625" style="0" customWidth="1"/>
    <col min="2" max="3" width="11.625" style="0" customWidth="1"/>
    <col min="4" max="4" width="12.625" style="0" customWidth="1"/>
    <col min="5" max="6" width="11.625" style="0" customWidth="1"/>
    <col min="7" max="7" width="12.25390625" style="0" customWidth="1"/>
    <col min="8" max="10" width="11.625" style="0" customWidth="1"/>
    <col min="11" max="11" width="13.125" style="0" customWidth="1"/>
    <col min="12" max="13" width="11.625" style="0" customWidth="1"/>
    <col min="14" max="14" width="9.75390625" style="0" customWidth="1"/>
    <col min="15" max="15" width="9.375" style="0" customWidth="1"/>
    <col min="16" max="22" width="11.625" style="0" customWidth="1"/>
    <col min="23" max="23" width="15.00390625" style="0" customWidth="1"/>
  </cols>
  <sheetData>
    <row r="1" spans="1:23" ht="40.5" customHeight="1">
      <c r="A1" s="289" t="s">
        <v>307</v>
      </c>
      <c r="B1" s="58"/>
      <c r="C1" s="58"/>
      <c r="D1" s="58"/>
      <c r="E1" s="58"/>
      <c r="F1" s="58"/>
      <c r="G1" s="583" t="s">
        <v>91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ht="24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61" t="s">
        <v>413</v>
      </c>
      <c r="W2" s="58"/>
    </row>
    <row r="3" spans="1:23" ht="40.5" customHeight="1">
      <c r="A3" s="579" t="s">
        <v>238</v>
      </c>
      <c r="B3" s="560">
        <v>2101</v>
      </c>
      <c r="C3" s="561">
        <v>2102</v>
      </c>
      <c r="D3" s="561">
        <v>2103</v>
      </c>
      <c r="E3" s="561">
        <v>2104</v>
      </c>
      <c r="F3" s="561">
        <v>2105</v>
      </c>
      <c r="G3" s="561">
        <v>2106</v>
      </c>
      <c r="H3" s="561">
        <v>2107</v>
      </c>
      <c r="I3" s="561">
        <v>2108</v>
      </c>
      <c r="J3" s="561">
        <v>2109</v>
      </c>
      <c r="K3" s="561">
        <v>2110</v>
      </c>
      <c r="L3" s="561">
        <v>2111</v>
      </c>
      <c r="M3" s="561">
        <v>2112</v>
      </c>
      <c r="N3" s="561">
        <v>2113</v>
      </c>
      <c r="O3" s="561">
        <v>2114</v>
      </c>
      <c r="P3" s="561">
        <v>2115</v>
      </c>
      <c r="Q3" s="561">
        <v>2116</v>
      </c>
      <c r="R3" s="561">
        <v>2117</v>
      </c>
      <c r="S3" s="561">
        <v>2118</v>
      </c>
      <c r="T3" s="561">
        <v>2119</v>
      </c>
      <c r="U3" s="561">
        <v>2120</v>
      </c>
      <c r="V3" s="561">
        <v>2121</v>
      </c>
      <c r="W3" s="562"/>
    </row>
    <row r="4" spans="1:23" ht="18.75">
      <c r="A4" s="563"/>
      <c r="B4" s="584"/>
      <c r="C4" s="585"/>
      <c r="D4" s="585"/>
      <c r="E4" s="585"/>
      <c r="F4" s="585" t="s">
        <v>308</v>
      </c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566" t="s">
        <v>309</v>
      </c>
      <c r="V4" s="585"/>
      <c r="W4" s="586"/>
    </row>
    <row r="5" spans="1:23" ht="18.75">
      <c r="A5" s="580"/>
      <c r="B5" s="564" t="s">
        <v>310</v>
      </c>
      <c r="C5" s="565"/>
      <c r="D5" s="565"/>
      <c r="E5" s="565"/>
      <c r="F5" s="565" t="s">
        <v>311</v>
      </c>
      <c r="G5" s="565" t="s">
        <v>312</v>
      </c>
      <c r="H5" s="565" t="s">
        <v>313</v>
      </c>
      <c r="I5" s="565"/>
      <c r="J5" s="565"/>
      <c r="K5" s="565" t="s">
        <v>314</v>
      </c>
      <c r="L5" s="565"/>
      <c r="M5" s="565"/>
      <c r="N5" s="565"/>
      <c r="O5" s="565"/>
      <c r="P5" s="565"/>
      <c r="Q5" s="565"/>
      <c r="R5" s="565"/>
      <c r="S5" s="565"/>
      <c r="T5" s="565"/>
      <c r="U5" s="566" t="s">
        <v>315</v>
      </c>
      <c r="V5" s="565"/>
      <c r="W5" s="587" t="s">
        <v>241</v>
      </c>
    </row>
    <row r="6" spans="1:23" ht="18.75">
      <c r="A6" s="580"/>
      <c r="B6" s="564" t="s">
        <v>317</v>
      </c>
      <c r="C6" s="565" t="s">
        <v>296</v>
      </c>
      <c r="D6" s="565" t="s">
        <v>291</v>
      </c>
      <c r="E6" s="565" t="s">
        <v>318</v>
      </c>
      <c r="F6" s="565" t="s">
        <v>319</v>
      </c>
      <c r="G6" s="565" t="s">
        <v>320</v>
      </c>
      <c r="H6" s="565" t="s">
        <v>321</v>
      </c>
      <c r="I6" s="565" t="s">
        <v>294</v>
      </c>
      <c r="J6" s="565" t="s">
        <v>322</v>
      </c>
      <c r="K6" s="565" t="s">
        <v>323</v>
      </c>
      <c r="L6" s="565" t="s">
        <v>305</v>
      </c>
      <c r="M6" s="565" t="s">
        <v>299</v>
      </c>
      <c r="N6" s="565" t="s">
        <v>300</v>
      </c>
      <c r="O6" s="565" t="s">
        <v>301</v>
      </c>
      <c r="P6" s="565" t="s">
        <v>295</v>
      </c>
      <c r="Q6" s="565" t="s">
        <v>302</v>
      </c>
      <c r="R6" s="565" t="s">
        <v>324</v>
      </c>
      <c r="S6" s="565" t="s">
        <v>325</v>
      </c>
      <c r="T6" s="565" t="s">
        <v>298</v>
      </c>
      <c r="U6" s="566" t="s">
        <v>326</v>
      </c>
      <c r="V6" s="565" t="s">
        <v>304</v>
      </c>
      <c r="W6" s="567" t="s">
        <v>343</v>
      </c>
    </row>
    <row r="7" spans="1:23" ht="18.75">
      <c r="A7" s="580"/>
      <c r="B7" s="564" t="s">
        <v>328</v>
      </c>
      <c r="C7" s="565"/>
      <c r="D7" s="565"/>
      <c r="E7" s="565"/>
      <c r="F7" s="565" t="s">
        <v>329</v>
      </c>
      <c r="G7" s="565" t="s">
        <v>330</v>
      </c>
      <c r="H7" s="565" t="s">
        <v>331</v>
      </c>
      <c r="I7" s="565"/>
      <c r="J7" s="565"/>
      <c r="K7" s="565" t="s">
        <v>332</v>
      </c>
      <c r="L7" s="565"/>
      <c r="M7" s="565"/>
      <c r="N7" s="565"/>
      <c r="O7" s="565"/>
      <c r="P7" s="565"/>
      <c r="Q7" s="565"/>
      <c r="R7" s="565" t="s">
        <v>333</v>
      </c>
      <c r="S7" s="565" t="s">
        <v>334</v>
      </c>
      <c r="T7" s="565"/>
      <c r="U7" s="566" t="s">
        <v>335</v>
      </c>
      <c r="V7" s="565"/>
      <c r="W7" s="567"/>
    </row>
    <row r="8" spans="1:23" ht="19.5" thickBot="1">
      <c r="A8" s="581"/>
      <c r="B8" s="569"/>
      <c r="C8" s="570"/>
      <c r="D8" s="570"/>
      <c r="E8" s="570"/>
      <c r="F8" s="570" t="s">
        <v>336</v>
      </c>
      <c r="G8" s="570"/>
      <c r="H8" s="570" t="s">
        <v>337</v>
      </c>
      <c r="I8" s="570"/>
      <c r="J8" s="570"/>
      <c r="K8" s="570"/>
      <c r="L8" s="570"/>
      <c r="M8" s="570"/>
      <c r="N8" s="570"/>
      <c r="O8" s="570"/>
      <c r="P8" s="570"/>
      <c r="Q8" s="570"/>
      <c r="R8" s="570"/>
      <c r="S8" s="570"/>
      <c r="T8" s="570"/>
      <c r="U8" s="571" t="s">
        <v>338</v>
      </c>
      <c r="V8" s="570"/>
      <c r="W8" s="572"/>
    </row>
    <row r="9" spans="1:23" s="291" customFormat="1" ht="30" customHeight="1">
      <c r="A9" s="588" t="s">
        <v>110</v>
      </c>
      <c r="B9" s="589">
        <v>23750</v>
      </c>
      <c r="C9" s="590">
        <v>49938</v>
      </c>
      <c r="D9" s="590">
        <v>164620</v>
      </c>
      <c r="E9" s="590">
        <v>73125</v>
      </c>
      <c r="F9" s="590">
        <v>44685</v>
      </c>
      <c r="G9" s="590">
        <v>108751</v>
      </c>
      <c r="H9" s="590">
        <v>42150</v>
      </c>
      <c r="I9" s="590">
        <v>70220</v>
      </c>
      <c r="J9" s="590">
        <v>4546</v>
      </c>
      <c r="K9" s="590">
        <v>246507</v>
      </c>
      <c r="L9" s="590">
        <v>3254</v>
      </c>
      <c r="M9" s="590">
        <v>471</v>
      </c>
      <c r="N9" s="637" t="s">
        <v>339</v>
      </c>
      <c r="O9" s="637" t="s">
        <v>339</v>
      </c>
      <c r="P9" s="590">
        <v>51356</v>
      </c>
      <c r="Q9" s="590">
        <v>22690</v>
      </c>
      <c r="R9" s="590">
        <v>5318</v>
      </c>
      <c r="S9" s="590">
        <v>27609</v>
      </c>
      <c r="T9" s="590">
        <v>23510</v>
      </c>
      <c r="U9" s="590">
        <v>10603</v>
      </c>
      <c r="V9" s="590">
        <v>66971</v>
      </c>
      <c r="W9" s="125">
        <v>1040074</v>
      </c>
    </row>
    <row r="10" spans="1:23" s="291" customFormat="1" ht="30" customHeight="1">
      <c r="A10" s="591" t="s">
        <v>94</v>
      </c>
      <c r="B10" s="592">
        <v>106</v>
      </c>
      <c r="C10" s="593">
        <v>194</v>
      </c>
      <c r="D10" s="593">
        <v>1038</v>
      </c>
      <c r="E10" s="593">
        <v>452</v>
      </c>
      <c r="F10" s="593">
        <v>247</v>
      </c>
      <c r="G10" s="593">
        <v>640</v>
      </c>
      <c r="H10" s="593">
        <v>350</v>
      </c>
      <c r="I10" s="593">
        <v>535</v>
      </c>
      <c r="J10" s="593">
        <v>31</v>
      </c>
      <c r="K10" s="593">
        <v>1810</v>
      </c>
      <c r="L10" s="593">
        <v>21</v>
      </c>
      <c r="M10" s="593">
        <v>2</v>
      </c>
      <c r="N10" s="637" t="s">
        <v>339</v>
      </c>
      <c r="O10" s="637" t="s">
        <v>339</v>
      </c>
      <c r="P10" s="593">
        <v>324</v>
      </c>
      <c r="Q10" s="593">
        <v>165</v>
      </c>
      <c r="R10" s="593">
        <v>43</v>
      </c>
      <c r="S10" s="593">
        <v>204</v>
      </c>
      <c r="T10" s="593">
        <v>173</v>
      </c>
      <c r="U10" s="593">
        <v>91</v>
      </c>
      <c r="V10" s="593">
        <v>435</v>
      </c>
      <c r="W10" s="126">
        <v>6861</v>
      </c>
    </row>
    <row r="11" spans="1:23" s="291" customFormat="1" ht="30" customHeight="1" thickBot="1">
      <c r="A11" s="594" t="s">
        <v>182</v>
      </c>
      <c r="B11" s="595">
        <v>19</v>
      </c>
      <c r="C11" s="596">
        <v>43</v>
      </c>
      <c r="D11" s="596">
        <v>250</v>
      </c>
      <c r="E11" s="596">
        <v>96</v>
      </c>
      <c r="F11" s="596">
        <v>59</v>
      </c>
      <c r="G11" s="596">
        <v>120</v>
      </c>
      <c r="H11" s="596">
        <v>96</v>
      </c>
      <c r="I11" s="596">
        <v>118</v>
      </c>
      <c r="J11" s="596">
        <v>4</v>
      </c>
      <c r="K11" s="596">
        <v>399</v>
      </c>
      <c r="L11" s="596">
        <v>5</v>
      </c>
      <c r="M11" s="596">
        <v>0</v>
      </c>
      <c r="N11" s="638" t="s">
        <v>339</v>
      </c>
      <c r="O11" s="638" t="s">
        <v>339</v>
      </c>
      <c r="P11" s="596">
        <v>74</v>
      </c>
      <c r="Q11" s="596">
        <v>28</v>
      </c>
      <c r="R11" s="596">
        <v>12</v>
      </c>
      <c r="S11" s="596">
        <v>58</v>
      </c>
      <c r="T11" s="596">
        <v>50</v>
      </c>
      <c r="U11" s="596">
        <v>19</v>
      </c>
      <c r="V11" s="596">
        <v>103</v>
      </c>
      <c r="W11" s="128">
        <v>1553</v>
      </c>
    </row>
    <row r="12" spans="1:23" s="291" customFormat="1" ht="30" customHeight="1">
      <c r="A12" s="597" t="s">
        <v>126</v>
      </c>
      <c r="B12" s="592">
        <v>5</v>
      </c>
      <c r="C12" s="593">
        <v>18</v>
      </c>
      <c r="D12" s="593">
        <v>91</v>
      </c>
      <c r="E12" s="593">
        <v>36</v>
      </c>
      <c r="F12" s="593">
        <v>21</v>
      </c>
      <c r="G12" s="593">
        <v>49</v>
      </c>
      <c r="H12" s="593">
        <v>27</v>
      </c>
      <c r="I12" s="593">
        <v>42</v>
      </c>
      <c r="J12" s="593">
        <v>2</v>
      </c>
      <c r="K12" s="593">
        <v>131</v>
      </c>
      <c r="L12" s="593">
        <v>2</v>
      </c>
      <c r="M12" s="593">
        <v>0</v>
      </c>
      <c r="N12" s="639" t="s">
        <v>339</v>
      </c>
      <c r="O12" s="639" t="s">
        <v>339</v>
      </c>
      <c r="P12" s="593">
        <v>29</v>
      </c>
      <c r="Q12" s="593">
        <v>10</v>
      </c>
      <c r="R12" s="593">
        <v>3</v>
      </c>
      <c r="S12" s="593">
        <v>16</v>
      </c>
      <c r="T12" s="593">
        <v>17</v>
      </c>
      <c r="U12" s="593">
        <v>7</v>
      </c>
      <c r="V12" s="593">
        <v>30</v>
      </c>
      <c r="W12" s="126">
        <v>536</v>
      </c>
    </row>
    <row r="13" spans="1:23" s="291" customFormat="1" ht="30" customHeight="1">
      <c r="A13" s="591" t="s">
        <v>98</v>
      </c>
      <c r="B13" s="592">
        <v>8</v>
      </c>
      <c r="C13" s="593">
        <v>14</v>
      </c>
      <c r="D13" s="593">
        <v>96</v>
      </c>
      <c r="E13" s="593">
        <v>38</v>
      </c>
      <c r="F13" s="593">
        <v>23</v>
      </c>
      <c r="G13" s="593">
        <v>41</v>
      </c>
      <c r="H13" s="593">
        <v>47</v>
      </c>
      <c r="I13" s="593">
        <v>43</v>
      </c>
      <c r="J13" s="593">
        <v>2</v>
      </c>
      <c r="K13" s="593">
        <v>159</v>
      </c>
      <c r="L13" s="593">
        <v>0</v>
      </c>
      <c r="M13" s="593">
        <v>0</v>
      </c>
      <c r="N13" s="637" t="s">
        <v>339</v>
      </c>
      <c r="O13" s="637" t="s">
        <v>339</v>
      </c>
      <c r="P13" s="593">
        <v>28</v>
      </c>
      <c r="Q13" s="593">
        <v>11</v>
      </c>
      <c r="R13" s="593">
        <v>4</v>
      </c>
      <c r="S13" s="593">
        <v>27</v>
      </c>
      <c r="T13" s="593">
        <v>24</v>
      </c>
      <c r="U13" s="593">
        <v>7</v>
      </c>
      <c r="V13" s="593">
        <v>45</v>
      </c>
      <c r="W13" s="126">
        <v>617</v>
      </c>
    </row>
    <row r="14" spans="1:23" s="291" customFormat="1" ht="30" customHeight="1">
      <c r="A14" s="591" t="s">
        <v>128</v>
      </c>
      <c r="B14" s="592">
        <v>0</v>
      </c>
      <c r="C14" s="593">
        <v>3</v>
      </c>
      <c r="D14" s="593">
        <v>3</v>
      </c>
      <c r="E14" s="593">
        <v>3</v>
      </c>
      <c r="F14" s="593">
        <v>1</v>
      </c>
      <c r="G14" s="593">
        <v>6</v>
      </c>
      <c r="H14" s="593">
        <v>3</v>
      </c>
      <c r="I14" s="593">
        <v>4</v>
      </c>
      <c r="J14" s="593">
        <v>0</v>
      </c>
      <c r="K14" s="593">
        <v>14</v>
      </c>
      <c r="L14" s="593">
        <v>0</v>
      </c>
      <c r="M14" s="593">
        <v>0</v>
      </c>
      <c r="N14" s="637" t="s">
        <v>339</v>
      </c>
      <c r="O14" s="637" t="s">
        <v>339</v>
      </c>
      <c r="P14" s="593">
        <v>0</v>
      </c>
      <c r="Q14" s="593">
        <v>2</v>
      </c>
      <c r="R14" s="593">
        <v>1</v>
      </c>
      <c r="S14" s="593">
        <v>5</v>
      </c>
      <c r="T14" s="593">
        <v>1</v>
      </c>
      <c r="U14" s="593">
        <v>0</v>
      </c>
      <c r="V14" s="593">
        <v>6</v>
      </c>
      <c r="W14" s="126">
        <v>52</v>
      </c>
    </row>
    <row r="15" spans="1:23" s="291" customFormat="1" ht="30" customHeight="1">
      <c r="A15" s="598" t="s">
        <v>99</v>
      </c>
      <c r="B15" s="592">
        <v>3</v>
      </c>
      <c r="C15" s="593">
        <v>5</v>
      </c>
      <c r="D15" s="593">
        <v>19</v>
      </c>
      <c r="E15" s="593">
        <v>4</v>
      </c>
      <c r="F15" s="593">
        <v>5</v>
      </c>
      <c r="G15" s="593">
        <v>12</v>
      </c>
      <c r="H15" s="593">
        <v>4</v>
      </c>
      <c r="I15" s="593">
        <v>9</v>
      </c>
      <c r="J15" s="593">
        <v>0</v>
      </c>
      <c r="K15" s="593">
        <v>31</v>
      </c>
      <c r="L15" s="593">
        <v>0</v>
      </c>
      <c r="M15" s="593">
        <v>0</v>
      </c>
      <c r="N15" s="637" t="s">
        <v>339</v>
      </c>
      <c r="O15" s="637" t="s">
        <v>339</v>
      </c>
      <c r="P15" s="593">
        <v>6</v>
      </c>
      <c r="Q15" s="593">
        <v>1</v>
      </c>
      <c r="R15" s="593">
        <v>1</v>
      </c>
      <c r="S15" s="593">
        <v>6</v>
      </c>
      <c r="T15" s="593">
        <v>6</v>
      </c>
      <c r="U15" s="593">
        <v>3</v>
      </c>
      <c r="V15" s="593">
        <v>9</v>
      </c>
      <c r="W15" s="126">
        <v>124</v>
      </c>
    </row>
    <row r="16" spans="1:23" s="291" customFormat="1" ht="30" customHeight="1" thickBot="1">
      <c r="A16" s="594" t="s">
        <v>129</v>
      </c>
      <c r="B16" s="595">
        <v>3</v>
      </c>
      <c r="C16" s="596">
        <v>3</v>
      </c>
      <c r="D16" s="596">
        <v>41</v>
      </c>
      <c r="E16" s="596">
        <v>15</v>
      </c>
      <c r="F16" s="596">
        <v>9</v>
      </c>
      <c r="G16" s="596">
        <v>12</v>
      </c>
      <c r="H16" s="596">
        <v>15</v>
      </c>
      <c r="I16" s="596">
        <v>20</v>
      </c>
      <c r="J16" s="596">
        <v>0</v>
      </c>
      <c r="K16" s="596">
        <v>64</v>
      </c>
      <c r="L16" s="596">
        <v>3</v>
      </c>
      <c r="M16" s="596">
        <v>0</v>
      </c>
      <c r="N16" s="638" t="s">
        <v>339</v>
      </c>
      <c r="O16" s="638" t="s">
        <v>339</v>
      </c>
      <c r="P16" s="596">
        <v>11</v>
      </c>
      <c r="Q16" s="596">
        <v>4</v>
      </c>
      <c r="R16" s="596">
        <v>3</v>
      </c>
      <c r="S16" s="596">
        <v>4</v>
      </c>
      <c r="T16" s="596">
        <v>2</v>
      </c>
      <c r="U16" s="596">
        <v>2</v>
      </c>
      <c r="V16" s="596">
        <v>13</v>
      </c>
      <c r="W16" s="128">
        <v>224</v>
      </c>
    </row>
    <row r="17" spans="1:23" ht="30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</row>
    <row r="18" spans="1:23" ht="40.5" customHeight="1">
      <c r="A18" s="289" t="s">
        <v>370</v>
      </c>
      <c r="B18" s="58"/>
      <c r="C18" s="58"/>
      <c r="D18" s="58"/>
      <c r="E18" s="58"/>
      <c r="F18" s="58"/>
      <c r="G18" s="583" t="s">
        <v>95</v>
      </c>
      <c r="H18" s="57" t="s">
        <v>446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</row>
    <row r="19" spans="1:23" ht="24" customHeight="1" thickBo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61" t="s">
        <v>413</v>
      </c>
      <c r="W19" s="58"/>
    </row>
    <row r="20" spans="1:23" ht="40.5" customHeight="1">
      <c r="A20" s="579" t="s">
        <v>238</v>
      </c>
      <c r="B20" s="560">
        <v>2101</v>
      </c>
      <c r="C20" s="561">
        <v>2102</v>
      </c>
      <c r="D20" s="561">
        <v>2103</v>
      </c>
      <c r="E20" s="561">
        <v>2104</v>
      </c>
      <c r="F20" s="561">
        <v>2105</v>
      </c>
      <c r="G20" s="561">
        <v>2106</v>
      </c>
      <c r="H20" s="561">
        <v>2107</v>
      </c>
      <c r="I20" s="561">
        <v>2108</v>
      </c>
      <c r="J20" s="561">
        <v>2109</v>
      </c>
      <c r="K20" s="561">
        <v>2110</v>
      </c>
      <c r="L20" s="561">
        <v>2111</v>
      </c>
      <c r="M20" s="561">
        <v>2112</v>
      </c>
      <c r="N20" s="561">
        <v>2113</v>
      </c>
      <c r="O20" s="561">
        <v>2114</v>
      </c>
      <c r="P20" s="561">
        <v>2115</v>
      </c>
      <c r="Q20" s="561">
        <v>2116</v>
      </c>
      <c r="R20" s="561">
        <v>2117</v>
      </c>
      <c r="S20" s="561">
        <v>2118</v>
      </c>
      <c r="T20" s="561">
        <v>2119</v>
      </c>
      <c r="U20" s="561">
        <v>2120</v>
      </c>
      <c r="V20" s="561">
        <v>2121</v>
      </c>
      <c r="W20" s="562"/>
    </row>
    <row r="21" spans="1:23" ht="18.75" customHeight="1">
      <c r="A21" s="580"/>
      <c r="B21" s="564"/>
      <c r="C21" s="565"/>
      <c r="D21" s="565"/>
      <c r="E21" s="565"/>
      <c r="F21" s="565" t="s">
        <v>308</v>
      </c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6" t="s">
        <v>309</v>
      </c>
      <c r="V21" s="565"/>
      <c r="W21" s="567"/>
    </row>
    <row r="22" spans="1:23" ht="18.75" customHeight="1">
      <c r="A22" s="580"/>
      <c r="B22" s="564" t="s">
        <v>310</v>
      </c>
      <c r="C22" s="565"/>
      <c r="D22" s="565"/>
      <c r="E22" s="565"/>
      <c r="F22" s="565" t="s">
        <v>311</v>
      </c>
      <c r="G22" s="565" t="s">
        <v>312</v>
      </c>
      <c r="H22" s="565" t="s">
        <v>313</v>
      </c>
      <c r="I22" s="565"/>
      <c r="J22" s="565"/>
      <c r="K22" s="565" t="s">
        <v>314</v>
      </c>
      <c r="L22" s="565"/>
      <c r="M22" s="565"/>
      <c r="N22" s="565"/>
      <c r="O22" s="565"/>
      <c r="P22" s="565"/>
      <c r="Q22" s="565"/>
      <c r="R22" s="565"/>
      <c r="S22" s="565"/>
      <c r="T22" s="565"/>
      <c r="U22" s="566" t="s">
        <v>315</v>
      </c>
      <c r="V22" s="565"/>
      <c r="W22" s="587" t="s">
        <v>241</v>
      </c>
    </row>
    <row r="23" spans="1:23" ht="18.75" customHeight="1">
      <c r="A23" s="580"/>
      <c r="B23" s="564" t="s">
        <v>317</v>
      </c>
      <c r="C23" s="565" t="s">
        <v>296</v>
      </c>
      <c r="D23" s="565" t="s">
        <v>291</v>
      </c>
      <c r="E23" s="565" t="s">
        <v>318</v>
      </c>
      <c r="F23" s="565" t="s">
        <v>319</v>
      </c>
      <c r="G23" s="565" t="s">
        <v>320</v>
      </c>
      <c r="H23" s="565" t="s">
        <v>321</v>
      </c>
      <c r="I23" s="565" t="s">
        <v>294</v>
      </c>
      <c r="J23" s="565" t="s">
        <v>322</v>
      </c>
      <c r="K23" s="565" t="s">
        <v>323</v>
      </c>
      <c r="L23" s="565" t="s">
        <v>305</v>
      </c>
      <c r="M23" s="565" t="s">
        <v>299</v>
      </c>
      <c r="N23" s="565" t="s">
        <v>300</v>
      </c>
      <c r="O23" s="565" t="s">
        <v>301</v>
      </c>
      <c r="P23" s="565" t="s">
        <v>295</v>
      </c>
      <c r="Q23" s="565" t="s">
        <v>302</v>
      </c>
      <c r="R23" s="565" t="s">
        <v>324</v>
      </c>
      <c r="S23" s="565" t="s">
        <v>325</v>
      </c>
      <c r="T23" s="565" t="s">
        <v>298</v>
      </c>
      <c r="U23" s="566" t="s">
        <v>326</v>
      </c>
      <c r="V23" s="565" t="s">
        <v>304</v>
      </c>
      <c r="W23" s="567" t="s">
        <v>343</v>
      </c>
    </row>
    <row r="24" spans="1:23" ht="18.75" customHeight="1">
      <c r="A24" s="580"/>
      <c r="B24" s="564" t="s">
        <v>328</v>
      </c>
      <c r="C24" s="565"/>
      <c r="D24" s="565"/>
      <c r="E24" s="565"/>
      <c r="F24" s="565" t="s">
        <v>329</v>
      </c>
      <c r="G24" s="565" t="s">
        <v>330</v>
      </c>
      <c r="H24" s="565" t="s">
        <v>331</v>
      </c>
      <c r="I24" s="565"/>
      <c r="J24" s="565"/>
      <c r="K24" s="565" t="s">
        <v>332</v>
      </c>
      <c r="L24" s="565"/>
      <c r="M24" s="565"/>
      <c r="N24" s="565"/>
      <c r="O24" s="565"/>
      <c r="P24" s="565"/>
      <c r="Q24" s="565"/>
      <c r="R24" s="565" t="s">
        <v>333</v>
      </c>
      <c r="S24" s="565" t="s">
        <v>334</v>
      </c>
      <c r="T24" s="565"/>
      <c r="U24" s="566" t="s">
        <v>335</v>
      </c>
      <c r="V24" s="565"/>
      <c r="W24" s="567"/>
    </row>
    <row r="25" spans="1:23" ht="19.5" customHeight="1" thickBot="1">
      <c r="A25" s="581"/>
      <c r="B25" s="569"/>
      <c r="C25" s="570"/>
      <c r="D25" s="570"/>
      <c r="E25" s="570"/>
      <c r="F25" s="570" t="s">
        <v>336</v>
      </c>
      <c r="G25" s="570"/>
      <c r="H25" s="570" t="s">
        <v>337</v>
      </c>
      <c r="I25" s="570"/>
      <c r="J25" s="570"/>
      <c r="K25" s="570"/>
      <c r="L25" s="570"/>
      <c r="M25" s="570"/>
      <c r="N25" s="570"/>
      <c r="O25" s="570"/>
      <c r="P25" s="570"/>
      <c r="Q25" s="570"/>
      <c r="R25" s="570"/>
      <c r="S25" s="570"/>
      <c r="T25" s="570"/>
      <c r="U25" s="571" t="s">
        <v>338</v>
      </c>
      <c r="V25" s="570"/>
      <c r="W25" s="572"/>
    </row>
    <row r="26" spans="1:23" ht="30" customHeight="1">
      <c r="A26" s="573" t="s">
        <v>110</v>
      </c>
      <c r="B26" s="599">
        <v>7.728635986181616</v>
      </c>
      <c r="C26" s="600">
        <v>16.250636794860526</v>
      </c>
      <c r="D26" s="600">
        <v>53.57002341243022</v>
      </c>
      <c r="E26" s="600">
        <v>23.79606343113813</v>
      </c>
      <c r="F26" s="600">
        <v>14.541225222843178</v>
      </c>
      <c r="G26" s="600">
        <v>35.389342826662606</v>
      </c>
      <c r="H26" s="600">
        <v>13.716295023897057</v>
      </c>
      <c r="I26" s="600">
        <v>22.8507292189336</v>
      </c>
      <c r="J26" s="600">
        <v>1.4793422818181736</v>
      </c>
      <c r="K26" s="600">
        <v>80.21738404402826</v>
      </c>
      <c r="L26" s="600">
        <v>1.0589044841698938</v>
      </c>
      <c r="M26" s="600">
        <v>0.15327105471543329</v>
      </c>
      <c r="N26" s="637" t="s">
        <v>339</v>
      </c>
      <c r="O26" s="637" t="s">
        <v>339</v>
      </c>
      <c r="P26" s="600">
        <v>16.712077040267076</v>
      </c>
      <c r="Q26" s="600">
        <v>7.383694759008878</v>
      </c>
      <c r="R26" s="600">
        <v>1.7305636284005825</v>
      </c>
      <c r="S26" s="600">
        <v>8.984417302841608</v>
      </c>
      <c r="T26" s="600">
        <v>7.650536085689675</v>
      </c>
      <c r="U26" s="600">
        <v>3.4503885204835227</v>
      </c>
      <c r="V26" s="600">
        <v>21.793451816023957</v>
      </c>
      <c r="W26" s="601">
        <v>338.456982934394</v>
      </c>
    </row>
    <row r="27" spans="1:23" ht="30" customHeight="1">
      <c r="A27" s="574" t="s">
        <v>94</v>
      </c>
      <c r="B27" s="602">
        <v>5.449947120088556</v>
      </c>
      <c r="C27" s="602">
        <v>9.974431521671509</v>
      </c>
      <c r="D27" s="602">
        <v>53.36835010048982</v>
      </c>
      <c r="E27" s="602">
        <v>23.239397153585163</v>
      </c>
      <c r="F27" s="602">
        <v>12.699405081715787</v>
      </c>
      <c r="G27" s="602">
        <v>32.905341102421474</v>
      </c>
      <c r="H27" s="602">
        <v>17.995108415386746</v>
      </c>
      <c r="I27" s="602">
        <v>27.506808577805447</v>
      </c>
      <c r="J27" s="602">
        <v>1.5938524596485402</v>
      </c>
      <c r="K27" s="602">
        <v>93.06041780528574</v>
      </c>
      <c r="L27" s="602">
        <v>1.0797065049232046</v>
      </c>
      <c r="M27" s="602">
        <v>0.10282919094506711</v>
      </c>
      <c r="N27" s="637" t="s">
        <v>339</v>
      </c>
      <c r="O27" s="637" t="s">
        <v>339</v>
      </c>
      <c r="P27" s="602">
        <v>16.658328933100872</v>
      </c>
      <c r="Q27" s="602">
        <v>8.483408252968037</v>
      </c>
      <c r="R27" s="602">
        <v>2.2108276053189426</v>
      </c>
      <c r="S27" s="602">
        <v>10.488577476396845</v>
      </c>
      <c r="T27" s="602">
        <v>8.894725016748305</v>
      </c>
      <c r="U27" s="602">
        <v>4.678728188000553</v>
      </c>
      <c r="V27" s="602">
        <v>22.365349030552096</v>
      </c>
      <c r="W27" s="603">
        <v>352.7555395370527</v>
      </c>
    </row>
    <row r="28" spans="1:23" ht="30" customHeight="1" thickBot="1">
      <c r="A28" s="578" t="s">
        <v>182</v>
      </c>
      <c r="B28" s="604">
        <v>4.147484550620049</v>
      </c>
      <c r="C28" s="605">
        <v>9.386412404034848</v>
      </c>
      <c r="D28" s="605">
        <v>54.572165139737486</v>
      </c>
      <c r="E28" s="605">
        <v>20.955711413659195</v>
      </c>
      <c r="F28" s="605">
        <v>12.879030972978047</v>
      </c>
      <c r="G28" s="605">
        <v>26.194639267073992</v>
      </c>
      <c r="H28" s="605">
        <v>20.955711413659195</v>
      </c>
      <c r="I28" s="605">
        <v>25.758061945956094</v>
      </c>
      <c r="J28" s="605">
        <v>0.8731546422357997</v>
      </c>
      <c r="K28" s="605">
        <v>87.09717556302103</v>
      </c>
      <c r="L28" s="605">
        <v>1.0914433027947497</v>
      </c>
      <c r="M28" s="605">
        <v>0</v>
      </c>
      <c r="N28" s="638" t="s">
        <v>339</v>
      </c>
      <c r="O28" s="638" t="s">
        <v>339</v>
      </c>
      <c r="P28" s="605">
        <v>16.153360881362296</v>
      </c>
      <c r="Q28" s="605">
        <v>6.112082495650599</v>
      </c>
      <c r="R28" s="605">
        <v>2.6194639267073994</v>
      </c>
      <c r="S28" s="605">
        <v>12.660742312419098</v>
      </c>
      <c r="T28" s="605">
        <v>10.914433027947497</v>
      </c>
      <c r="U28" s="605">
        <v>4.147484550620049</v>
      </c>
      <c r="V28" s="605">
        <v>22.483732037571844</v>
      </c>
      <c r="W28" s="606">
        <v>339.00228984804926</v>
      </c>
    </row>
    <row r="29" spans="1:23" ht="30" customHeight="1">
      <c r="A29" s="576" t="s">
        <v>126</v>
      </c>
      <c r="B29" s="607">
        <v>3.09337028879705</v>
      </c>
      <c r="C29" s="607">
        <v>11.13613303966938</v>
      </c>
      <c r="D29" s="607">
        <v>56.29933925610631</v>
      </c>
      <c r="E29" s="607">
        <v>22.27226607933876</v>
      </c>
      <c r="F29" s="607">
        <v>12.99215521294761</v>
      </c>
      <c r="G29" s="607">
        <v>30.315028830211094</v>
      </c>
      <c r="H29" s="607">
        <v>16.70419955950407</v>
      </c>
      <c r="I29" s="607">
        <v>25.98431042589522</v>
      </c>
      <c r="J29" s="607">
        <v>1.23734811551882</v>
      </c>
      <c r="K29" s="607">
        <v>81.04630156648271</v>
      </c>
      <c r="L29" s="607">
        <v>1.23734811551882</v>
      </c>
      <c r="M29" s="607">
        <v>0</v>
      </c>
      <c r="N29" s="639" t="s">
        <v>339</v>
      </c>
      <c r="O29" s="639" t="s">
        <v>339</v>
      </c>
      <c r="P29" s="607">
        <v>17.941547675022893</v>
      </c>
      <c r="Q29" s="607">
        <v>6.1867405775941</v>
      </c>
      <c r="R29" s="609">
        <v>1.85602217327823</v>
      </c>
      <c r="S29" s="607">
        <v>9.89878492415056</v>
      </c>
      <c r="T29" s="607">
        <v>10.517458981909972</v>
      </c>
      <c r="U29" s="607">
        <v>4.33071840431587</v>
      </c>
      <c r="V29" s="607">
        <v>18.560221732782303</v>
      </c>
      <c r="W29" s="603">
        <v>331.6092949590438</v>
      </c>
    </row>
    <row r="30" spans="1:23" ht="30" customHeight="1">
      <c r="A30" s="574" t="s">
        <v>98</v>
      </c>
      <c r="B30" s="607">
        <v>3.8823455190453315</v>
      </c>
      <c r="C30" s="607">
        <v>6.79410465832933</v>
      </c>
      <c r="D30" s="607">
        <v>46.58814622854398</v>
      </c>
      <c r="E30" s="607">
        <v>18.441141215465322</v>
      </c>
      <c r="F30" s="607">
        <v>11.161743367255328</v>
      </c>
      <c r="G30" s="607">
        <v>19.897020785107323</v>
      </c>
      <c r="H30" s="607">
        <v>22.80877992439132</v>
      </c>
      <c r="I30" s="607">
        <v>20.867607164868655</v>
      </c>
      <c r="J30" s="607">
        <v>0.9705863797613329</v>
      </c>
      <c r="K30" s="607">
        <v>77.16161719102595</v>
      </c>
      <c r="L30" s="607">
        <v>0</v>
      </c>
      <c r="M30" s="607">
        <v>0</v>
      </c>
      <c r="N30" s="637" t="s">
        <v>339</v>
      </c>
      <c r="O30" s="637" t="s">
        <v>339</v>
      </c>
      <c r="P30" s="607">
        <v>13.58820931665866</v>
      </c>
      <c r="Q30" s="607">
        <v>5.338225088687331</v>
      </c>
      <c r="R30" s="609">
        <v>1.9411727595226658</v>
      </c>
      <c r="S30" s="607">
        <v>13.102916126777993</v>
      </c>
      <c r="T30" s="607">
        <v>11.647036557135994</v>
      </c>
      <c r="U30" s="607">
        <v>3.397052329164665</v>
      </c>
      <c r="V30" s="607">
        <v>21.838193544629988</v>
      </c>
      <c r="W30" s="603">
        <v>299.4258981563712</v>
      </c>
    </row>
    <row r="31" spans="1:23" ht="30" customHeight="1">
      <c r="A31" s="574" t="s">
        <v>128</v>
      </c>
      <c r="B31" s="607">
        <v>0</v>
      </c>
      <c r="C31" s="607">
        <v>40.166019547462845</v>
      </c>
      <c r="D31" s="607">
        <v>40.166019547462845</v>
      </c>
      <c r="E31" s="607">
        <v>40.166019547462845</v>
      </c>
      <c r="F31" s="607">
        <v>13.388673182487615</v>
      </c>
      <c r="G31" s="607">
        <v>80.33203909492569</v>
      </c>
      <c r="H31" s="607">
        <v>40.166019547462845</v>
      </c>
      <c r="I31" s="607">
        <v>53.55469272995046</v>
      </c>
      <c r="J31" s="607">
        <v>0</v>
      </c>
      <c r="K31" s="607">
        <v>187.44142455482663</v>
      </c>
      <c r="L31" s="607">
        <v>0</v>
      </c>
      <c r="M31" s="607">
        <v>0</v>
      </c>
      <c r="N31" s="637" t="s">
        <v>339</v>
      </c>
      <c r="O31" s="637" t="s">
        <v>339</v>
      </c>
      <c r="P31" s="607">
        <v>0</v>
      </c>
      <c r="Q31" s="607">
        <v>26.77734636497523</v>
      </c>
      <c r="R31" s="609">
        <v>13.388673182487615</v>
      </c>
      <c r="S31" s="607">
        <v>66.94336591243808</v>
      </c>
      <c r="T31" s="607">
        <v>13.388673182487615</v>
      </c>
      <c r="U31" s="607">
        <v>0</v>
      </c>
      <c r="V31" s="607">
        <v>80.33203909492569</v>
      </c>
      <c r="W31" s="603">
        <v>696.211005489356</v>
      </c>
    </row>
    <row r="32" spans="1:23" ht="30" customHeight="1">
      <c r="A32" s="577" t="s">
        <v>99</v>
      </c>
      <c r="B32" s="607">
        <v>10.839716722069662</v>
      </c>
      <c r="C32" s="607">
        <v>18.066194536782774</v>
      </c>
      <c r="D32" s="607">
        <v>68.65153923977454</v>
      </c>
      <c r="E32" s="607">
        <v>14.452955629426219</v>
      </c>
      <c r="F32" s="607">
        <v>18.066194536782774</v>
      </c>
      <c r="G32" s="607">
        <v>43.35886688827865</v>
      </c>
      <c r="H32" s="607">
        <v>14.452955629426219</v>
      </c>
      <c r="I32" s="607">
        <v>32.519150166208995</v>
      </c>
      <c r="J32" s="607">
        <v>0</v>
      </c>
      <c r="K32" s="607">
        <v>112.01040612805319</v>
      </c>
      <c r="L32" s="607">
        <v>0</v>
      </c>
      <c r="M32" s="607">
        <v>0</v>
      </c>
      <c r="N32" s="637" t="s">
        <v>339</v>
      </c>
      <c r="O32" s="637" t="s">
        <v>339</v>
      </c>
      <c r="P32" s="607">
        <v>21.679433444139324</v>
      </c>
      <c r="Q32" s="607">
        <v>3.6132389073565547</v>
      </c>
      <c r="R32" s="609">
        <v>3.6132389073565547</v>
      </c>
      <c r="S32" s="607">
        <v>21.679433444139324</v>
      </c>
      <c r="T32" s="607">
        <v>21.679433444139324</v>
      </c>
      <c r="U32" s="607">
        <v>10.839716722069662</v>
      </c>
      <c r="V32" s="607">
        <v>32.519150166208995</v>
      </c>
      <c r="W32" s="610">
        <v>448.04162451221276</v>
      </c>
    </row>
    <row r="33" spans="1:23" ht="30" customHeight="1" thickBot="1">
      <c r="A33" s="578" t="s">
        <v>129</v>
      </c>
      <c r="B33" s="611">
        <v>5.4281940398429445</v>
      </c>
      <c r="C33" s="611">
        <v>5.4281940398429445</v>
      </c>
      <c r="D33" s="611">
        <v>74.18531854452024</v>
      </c>
      <c r="E33" s="611">
        <v>27.14097019921472</v>
      </c>
      <c r="F33" s="611">
        <v>16.28458211952883</v>
      </c>
      <c r="G33" s="611">
        <v>21.712776159371778</v>
      </c>
      <c r="H33" s="611">
        <v>27.14097019921472</v>
      </c>
      <c r="I33" s="611">
        <v>36.18796026561963</v>
      </c>
      <c r="J33" s="611">
        <v>0</v>
      </c>
      <c r="K33" s="611">
        <v>115.80147284998282</v>
      </c>
      <c r="L33" s="611">
        <v>5.4281940398429445</v>
      </c>
      <c r="M33" s="611">
        <v>0</v>
      </c>
      <c r="N33" s="638" t="s">
        <v>339</v>
      </c>
      <c r="O33" s="638" t="s">
        <v>339</v>
      </c>
      <c r="P33" s="611">
        <v>19.903378146090795</v>
      </c>
      <c r="Q33" s="611">
        <v>7.237592053123926</v>
      </c>
      <c r="R33" s="605">
        <v>5.4281940398429445</v>
      </c>
      <c r="S33" s="611">
        <v>7.237592053123926</v>
      </c>
      <c r="T33" s="611">
        <v>3.618796026561963</v>
      </c>
      <c r="U33" s="611">
        <v>3.618796026561963</v>
      </c>
      <c r="V33" s="611">
        <v>23.522174172652758</v>
      </c>
      <c r="W33" s="606">
        <v>405.3051549749398</v>
      </c>
    </row>
    <row r="34" spans="1:4" s="645" customFormat="1" ht="20.25" customHeight="1">
      <c r="A34" s="366" t="s">
        <v>367</v>
      </c>
      <c r="B34" s="364"/>
      <c r="C34" s="364"/>
      <c r="D34" s="364" t="s">
        <v>368</v>
      </c>
    </row>
    <row r="35" spans="1:4" s="645" customFormat="1" ht="20.25" customHeight="1">
      <c r="A35" s="364"/>
      <c r="B35" s="364"/>
      <c r="D35" s="636" t="s">
        <v>444</v>
      </c>
    </row>
    <row r="36" spans="1:4" s="645" customFormat="1" ht="20.25" customHeight="1">
      <c r="A36" s="364"/>
      <c r="B36" s="364"/>
      <c r="D36" s="636" t="s">
        <v>445</v>
      </c>
    </row>
  </sheetData>
  <sheetProtection/>
  <printOptions/>
  <pageMargins left="0.6692913385826772" right="0.6692913385826772" top="0.7480314960629921" bottom="0.5511811023622047" header="0.2755905511811024" footer="0.2755905511811024"/>
  <pageSetup firstPageNumber="13" useFirstPageNumber="1" fitToHeight="1" fitToWidth="1" horizontalDpi="600" verticalDpi="600" orientation="landscape" paperSize="9" scale="50" r:id="rId1"/>
  <headerFooter alignWithMargins="0">
    <oddFooter>&amp;C&amp;18- 21 -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W36"/>
  <sheetViews>
    <sheetView view="pageBreakPreview" zoomScale="60" zoomScalePageLayoutView="0" workbookViewId="0" topLeftCell="A1">
      <selection activeCell="I18" sqref="I18"/>
    </sheetView>
  </sheetViews>
  <sheetFormatPr defaultColWidth="9.00390625" defaultRowHeight="13.5"/>
  <cols>
    <col min="1" max="1" width="10.625" style="0" customWidth="1"/>
    <col min="2" max="22" width="11.625" style="0" customWidth="1"/>
    <col min="23" max="23" width="12.875" style="0" customWidth="1"/>
  </cols>
  <sheetData>
    <row r="1" spans="1:23" ht="40.5" customHeight="1">
      <c r="A1" s="289" t="s">
        <v>340</v>
      </c>
      <c r="B1" s="58"/>
      <c r="C1" s="58"/>
      <c r="D1" s="58"/>
      <c r="E1" s="58"/>
      <c r="F1" s="58"/>
      <c r="G1" s="583" t="s">
        <v>92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ht="24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61" t="s">
        <v>413</v>
      </c>
      <c r="W2" s="58"/>
    </row>
    <row r="3" spans="1:23" ht="40.5" customHeight="1">
      <c r="A3" s="579" t="s">
        <v>238</v>
      </c>
      <c r="B3" s="560">
        <v>2101</v>
      </c>
      <c r="C3" s="561">
        <v>2102</v>
      </c>
      <c r="D3" s="561">
        <v>2103</v>
      </c>
      <c r="E3" s="561">
        <v>2104</v>
      </c>
      <c r="F3" s="561">
        <v>2105</v>
      </c>
      <c r="G3" s="561">
        <v>2106</v>
      </c>
      <c r="H3" s="561">
        <v>2107</v>
      </c>
      <c r="I3" s="561">
        <v>2108</v>
      </c>
      <c r="J3" s="561">
        <v>2109</v>
      </c>
      <c r="K3" s="561">
        <v>2110</v>
      </c>
      <c r="L3" s="561">
        <v>2111</v>
      </c>
      <c r="M3" s="561">
        <v>2112</v>
      </c>
      <c r="N3" s="561">
        <v>2113</v>
      </c>
      <c r="O3" s="561">
        <v>2114</v>
      </c>
      <c r="P3" s="561">
        <v>2115</v>
      </c>
      <c r="Q3" s="561">
        <v>2116</v>
      </c>
      <c r="R3" s="561">
        <v>2117</v>
      </c>
      <c r="S3" s="561">
        <v>2118</v>
      </c>
      <c r="T3" s="561">
        <v>2119</v>
      </c>
      <c r="U3" s="561">
        <v>2120</v>
      </c>
      <c r="V3" s="561">
        <v>2121</v>
      </c>
      <c r="W3" s="562"/>
    </row>
    <row r="4" spans="1:23" ht="18.75">
      <c r="A4" s="563"/>
      <c r="B4" s="584"/>
      <c r="C4" s="585"/>
      <c r="D4" s="585"/>
      <c r="E4" s="585"/>
      <c r="F4" s="585" t="s">
        <v>308</v>
      </c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566" t="s">
        <v>309</v>
      </c>
      <c r="V4" s="585"/>
      <c r="W4" s="586"/>
    </row>
    <row r="5" spans="1:23" ht="18.75">
      <c r="A5" s="580"/>
      <c r="B5" s="564" t="s">
        <v>310</v>
      </c>
      <c r="C5" s="565"/>
      <c r="D5" s="565"/>
      <c r="E5" s="565"/>
      <c r="F5" s="565" t="s">
        <v>311</v>
      </c>
      <c r="G5" s="565" t="s">
        <v>312</v>
      </c>
      <c r="H5" s="565" t="s">
        <v>313</v>
      </c>
      <c r="I5" s="565"/>
      <c r="J5" s="565"/>
      <c r="K5" s="565" t="s">
        <v>314</v>
      </c>
      <c r="L5" s="565"/>
      <c r="M5" s="565"/>
      <c r="N5" s="565"/>
      <c r="O5" s="565"/>
      <c r="P5" s="565"/>
      <c r="Q5" s="565"/>
      <c r="R5" s="565"/>
      <c r="S5" s="565"/>
      <c r="T5" s="565"/>
      <c r="U5" s="566" t="s">
        <v>315</v>
      </c>
      <c r="V5" s="565"/>
      <c r="W5" s="587" t="s">
        <v>241</v>
      </c>
    </row>
    <row r="6" spans="1:23" ht="18.75">
      <c r="A6" s="580"/>
      <c r="B6" s="564" t="s">
        <v>317</v>
      </c>
      <c r="C6" s="565" t="s">
        <v>296</v>
      </c>
      <c r="D6" s="565" t="s">
        <v>291</v>
      </c>
      <c r="E6" s="565" t="s">
        <v>318</v>
      </c>
      <c r="F6" s="565" t="s">
        <v>319</v>
      </c>
      <c r="G6" s="565" t="s">
        <v>320</v>
      </c>
      <c r="H6" s="565" t="s">
        <v>321</v>
      </c>
      <c r="I6" s="565" t="s">
        <v>294</v>
      </c>
      <c r="J6" s="565" t="s">
        <v>322</v>
      </c>
      <c r="K6" s="565" t="s">
        <v>323</v>
      </c>
      <c r="L6" s="565" t="s">
        <v>305</v>
      </c>
      <c r="M6" s="565" t="s">
        <v>299</v>
      </c>
      <c r="N6" s="565" t="s">
        <v>300</v>
      </c>
      <c r="O6" s="565" t="s">
        <v>301</v>
      </c>
      <c r="P6" s="565" t="s">
        <v>295</v>
      </c>
      <c r="Q6" s="565" t="s">
        <v>302</v>
      </c>
      <c r="R6" s="565" t="s">
        <v>324</v>
      </c>
      <c r="S6" s="565" t="s">
        <v>325</v>
      </c>
      <c r="T6" s="565" t="s">
        <v>298</v>
      </c>
      <c r="U6" s="566" t="s">
        <v>326</v>
      </c>
      <c r="V6" s="565" t="s">
        <v>304</v>
      </c>
      <c r="W6" s="567" t="s">
        <v>343</v>
      </c>
    </row>
    <row r="7" spans="1:23" ht="18.75">
      <c r="A7" s="580"/>
      <c r="B7" s="564" t="s">
        <v>328</v>
      </c>
      <c r="C7" s="565"/>
      <c r="D7" s="565"/>
      <c r="E7" s="565"/>
      <c r="F7" s="565" t="s">
        <v>329</v>
      </c>
      <c r="G7" s="565" t="s">
        <v>330</v>
      </c>
      <c r="H7" s="565" t="s">
        <v>331</v>
      </c>
      <c r="I7" s="565"/>
      <c r="J7" s="565"/>
      <c r="K7" s="565" t="s">
        <v>332</v>
      </c>
      <c r="L7" s="565"/>
      <c r="M7" s="565"/>
      <c r="N7" s="565"/>
      <c r="O7" s="565"/>
      <c r="P7" s="565"/>
      <c r="Q7" s="565"/>
      <c r="R7" s="565" t="s">
        <v>333</v>
      </c>
      <c r="S7" s="565" t="s">
        <v>334</v>
      </c>
      <c r="T7" s="565"/>
      <c r="U7" s="566" t="s">
        <v>335</v>
      </c>
      <c r="V7" s="565"/>
      <c r="W7" s="567"/>
    </row>
    <row r="8" spans="1:23" ht="19.5" thickBot="1">
      <c r="A8" s="581"/>
      <c r="B8" s="569"/>
      <c r="C8" s="570"/>
      <c r="D8" s="570"/>
      <c r="E8" s="570"/>
      <c r="F8" s="570" t="s">
        <v>336</v>
      </c>
      <c r="G8" s="570"/>
      <c r="H8" s="570" t="s">
        <v>337</v>
      </c>
      <c r="I8" s="570"/>
      <c r="J8" s="570"/>
      <c r="K8" s="570"/>
      <c r="L8" s="570"/>
      <c r="M8" s="570"/>
      <c r="N8" s="570"/>
      <c r="O8" s="570"/>
      <c r="P8" s="570"/>
      <c r="Q8" s="570"/>
      <c r="R8" s="570"/>
      <c r="S8" s="570"/>
      <c r="T8" s="570"/>
      <c r="U8" s="571" t="s">
        <v>338</v>
      </c>
      <c r="V8" s="570"/>
      <c r="W8" s="572"/>
    </row>
    <row r="9" spans="1:23" s="291" customFormat="1" ht="30" customHeight="1">
      <c r="A9" s="588" t="s">
        <v>110</v>
      </c>
      <c r="B9" s="589">
        <v>9468</v>
      </c>
      <c r="C9" s="590">
        <v>9027</v>
      </c>
      <c r="D9" s="590">
        <v>86120</v>
      </c>
      <c r="E9" s="590">
        <v>73394</v>
      </c>
      <c r="F9" s="590">
        <v>26082</v>
      </c>
      <c r="G9" s="590">
        <v>55878</v>
      </c>
      <c r="H9" s="590">
        <v>45372</v>
      </c>
      <c r="I9" s="590">
        <v>64027</v>
      </c>
      <c r="J9" s="590">
        <v>403</v>
      </c>
      <c r="K9" s="590">
        <v>93639</v>
      </c>
      <c r="L9" s="590">
        <v>3493</v>
      </c>
      <c r="M9" s="590">
        <v>60224</v>
      </c>
      <c r="N9" s="590">
        <v>28860</v>
      </c>
      <c r="O9" s="590">
        <v>23028</v>
      </c>
      <c r="P9" s="637" t="s">
        <v>352</v>
      </c>
      <c r="Q9" s="590">
        <v>10388</v>
      </c>
      <c r="R9" s="590">
        <v>4009</v>
      </c>
      <c r="S9" s="590">
        <v>21314</v>
      </c>
      <c r="T9" s="590">
        <v>15902</v>
      </c>
      <c r="U9" s="590">
        <v>10199</v>
      </c>
      <c r="V9" s="590">
        <v>53439</v>
      </c>
      <c r="W9" s="125">
        <v>694266</v>
      </c>
    </row>
    <row r="10" spans="1:23" s="291" customFormat="1" ht="30" customHeight="1">
      <c r="A10" s="591" t="s">
        <v>94</v>
      </c>
      <c r="B10" s="592">
        <v>76</v>
      </c>
      <c r="C10" s="593">
        <v>48</v>
      </c>
      <c r="D10" s="593">
        <v>674</v>
      </c>
      <c r="E10" s="593">
        <v>519</v>
      </c>
      <c r="F10" s="593">
        <v>164</v>
      </c>
      <c r="G10" s="593">
        <v>417</v>
      </c>
      <c r="H10" s="593">
        <v>423</v>
      </c>
      <c r="I10" s="593">
        <v>459</v>
      </c>
      <c r="J10" s="593">
        <v>1</v>
      </c>
      <c r="K10" s="593">
        <v>628</v>
      </c>
      <c r="L10" s="593">
        <v>17</v>
      </c>
      <c r="M10" s="593">
        <v>313</v>
      </c>
      <c r="N10" s="593">
        <v>161</v>
      </c>
      <c r="O10" s="593">
        <v>151</v>
      </c>
      <c r="P10" s="637" t="s">
        <v>352</v>
      </c>
      <c r="Q10" s="593">
        <v>92</v>
      </c>
      <c r="R10" s="593">
        <v>29</v>
      </c>
      <c r="S10" s="593">
        <v>172</v>
      </c>
      <c r="T10" s="593">
        <v>103</v>
      </c>
      <c r="U10" s="593">
        <v>79</v>
      </c>
      <c r="V10" s="593">
        <v>351</v>
      </c>
      <c r="W10" s="126">
        <v>4877</v>
      </c>
    </row>
    <row r="11" spans="1:23" s="291" customFormat="1" ht="30" customHeight="1" thickBot="1">
      <c r="A11" s="594" t="s">
        <v>182</v>
      </c>
      <c r="B11" s="595">
        <v>17</v>
      </c>
      <c r="C11" s="596">
        <v>10</v>
      </c>
      <c r="D11" s="596">
        <v>171</v>
      </c>
      <c r="E11" s="596">
        <v>133</v>
      </c>
      <c r="F11" s="596">
        <v>36</v>
      </c>
      <c r="G11" s="596">
        <v>71</v>
      </c>
      <c r="H11" s="596">
        <v>119</v>
      </c>
      <c r="I11" s="596">
        <v>86</v>
      </c>
      <c r="J11" s="596">
        <v>0</v>
      </c>
      <c r="K11" s="596">
        <v>140</v>
      </c>
      <c r="L11" s="596">
        <v>4</v>
      </c>
      <c r="M11" s="596">
        <v>64</v>
      </c>
      <c r="N11" s="596">
        <v>36</v>
      </c>
      <c r="O11" s="596">
        <v>32</v>
      </c>
      <c r="P11" s="638" t="s">
        <v>352</v>
      </c>
      <c r="Q11" s="596">
        <v>13</v>
      </c>
      <c r="R11" s="596">
        <v>10</v>
      </c>
      <c r="S11" s="596">
        <v>35</v>
      </c>
      <c r="T11" s="596">
        <v>28</v>
      </c>
      <c r="U11" s="596">
        <v>20</v>
      </c>
      <c r="V11" s="596">
        <v>82</v>
      </c>
      <c r="W11" s="128">
        <v>1107</v>
      </c>
    </row>
    <row r="12" spans="1:23" s="291" customFormat="1" ht="30" customHeight="1">
      <c r="A12" s="597" t="s">
        <v>126</v>
      </c>
      <c r="B12" s="592">
        <v>7</v>
      </c>
      <c r="C12" s="593">
        <v>3</v>
      </c>
      <c r="D12" s="593">
        <v>56</v>
      </c>
      <c r="E12" s="593">
        <v>42</v>
      </c>
      <c r="F12" s="593">
        <v>15</v>
      </c>
      <c r="G12" s="593">
        <v>29</v>
      </c>
      <c r="H12" s="593">
        <v>34</v>
      </c>
      <c r="I12" s="593">
        <v>28</v>
      </c>
      <c r="J12" s="593">
        <v>0</v>
      </c>
      <c r="K12" s="593">
        <v>44</v>
      </c>
      <c r="L12" s="593">
        <v>2</v>
      </c>
      <c r="M12" s="593">
        <v>30</v>
      </c>
      <c r="N12" s="593">
        <v>12</v>
      </c>
      <c r="O12" s="593">
        <v>13</v>
      </c>
      <c r="P12" s="639" t="s">
        <v>352</v>
      </c>
      <c r="Q12" s="593">
        <v>3</v>
      </c>
      <c r="R12" s="593">
        <v>2</v>
      </c>
      <c r="S12" s="593">
        <v>9</v>
      </c>
      <c r="T12" s="593">
        <v>8</v>
      </c>
      <c r="U12" s="593">
        <v>4</v>
      </c>
      <c r="V12" s="593">
        <v>24</v>
      </c>
      <c r="W12" s="126">
        <v>365</v>
      </c>
    </row>
    <row r="13" spans="1:23" s="291" customFormat="1" ht="30" customHeight="1">
      <c r="A13" s="591" t="s">
        <v>98</v>
      </c>
      <c r="B13" s="592">
        <v>5</v>
      </c>
      <c r="C13" s="593">
        <v>5</v>
      </c>
      <c r="D13" s="593">
        <v>76</v>
      </c>
      <c r="E13" s="593">
        <v>63</v>
      </c>
      <c r="F13" s="593">
        <v>12</v>
      </c>
      <c r="G13" s="593">
        <v>25</v>
      </c>
      <c r="H13" s="593">
        <v>55</v>
      </c>
      <c r="I13" s="593">
        <v>28</v>
      </c>
      <c r="J13" s="593">
        <v>0</v>
      </c>
      <c r="K13" s="593">
        <v>62</v>
      </c>
      <c r="L13" s="593">
        <v>2</v>
      </c>
      <c r="M13" s="593">
        <v>24</v>
      </c>
      <c r="N13" s="593">
        <v>19</v>
      </c>
      <c r="O13" s="593">
        <v>14</v>
      </c>
      <c r="P13" s="637" t="s">
        <v>352</v>
      </c>
      <c r="Q13" s="593">
        <v>5</v>
      </c>
      <c r="R13" s="593">
        <v>8</v>
      </c>
      <c r="S13" s="593">
        <v>14</v>
      </c>
      <c r="T13" s="593">
        <v>11</v>
      </c>
      <c r="U13" s="593">
        <v>6</v>
      </c>
      <c r="V13" s="593">
        <v>27</v>
      </c>
      <c r="W13" s="126">
        <v>461</v>
      </c>
    </row>
    <row r="14" spans="1:23" s="291" customFormat="1" ht="30" customHeight="1">
      <c r="A14" s="591" t="s">
        <v>128</v>
      </c>
      <c r="B14" s="592">
        <v>0</v>
      </c>
      <c r="C14" s="593">
        <v>0</v>
      </c>
      <c r="D14" s="593">
        <v>2</v>
      </c>
      <c r="E14" s="593">
        <v>3</v>
      </c>
      <c r="F14" s="593">
        <v>0</v>
      </c>
      <c r="G14" s="593">
        <v>1</v>
      </c>
      <c r="H14" s="593">
        <v>7</v>
      </c>
      <c r="I14" s="593">
        <v>1</v>
      </c>
      <c r="J14" s="593">
        <v>0</v>
      </c>
      <c r="K14" s="593">
        <v>2</v>
      </c>
      <c r="L14" s="593">
        <v>0</v>
      </c>
      <c r="M14" s="593">
        <v>0</v>
      </c>
      <c r="N14" s="593">
        <v>1</v>
      </c>
      <c r="O14" s="593">
        <v>0</v>
      </c>
      <c r="P14" s="637" t="s">
        <v>352</v>
      </c>
      <c r="Q14" s="593">
        <v>2</v>
      </c>
      <c r="R14" s="593">
        <v>0</v>
      </c>
      <c r="S14" s="593">
        <v>0</v>
      </c>
      <c r="T14" s="593">
        <v>2</v>
      </c>
      <c r="U14" s="593">
        <v>2</v>
      </c>
      <c r="V14" s="593">
        <v>5</v>
      </c>
      <c r="W14" s="126">
        <v>28</v>
      </c>
    </row>
    <row r="15" spans="1:23" s="291" customFormat="1" ht="30" customHeight="1">
      <c r="A15" s="598" t="s">
        <v>99</v>
      </c>
      <c r="B15" s="592">
        <v>2</v>
      </c>
      <c r="C15" s="593">
        <v>1</v>
      </c>
      <c r="D15" s="593">
        <v>13</v>
      </c>
      <c r="E15" s="593">
        <v>13</v>
      </c>
      <c r="F15" s="593">
        <v>4</v>
      </c>
      <c r="G15" s="593">
        <v>2</v>
      </c>
      <c r="H15" s="593">
        <v>6</v>
      </c>
      <c r="I15" s="593">
        <v>12</v>
      </c>
      <c r="J15" s="593">
        <v>0</v>
      </c>
      <c r="K15" s="593">
        <v>14</v>
      </c>
      <c r="L15" s="593">
        <v>0</v>
      </c>
      <c r="M15" s="593">
        <v>4</v>
      </c>
      <c r="N15" s="593">
        <v>1</v>
      </c>
      <c r="O15" s="593">
        <v>1</v>
      </c>
      <c r="P15" s="637" t="s">
        <v>360</v>
      </c>
      <c r="Q15" s="593">
        <v>1</v>
      </c>
      <c r="R15" s="593">
        <v>0</v>
      </c>
      <c r="S15" s="593">
        <v>3</v>
      </c>
      <c r="T15" s="593">
        <v>2</v>
      </c>
      <c r="U15" s="593">
        <v>4</v>
      </c>
      <c r="V15" s="593">
        <v>12</v>
      </c>
      <c r="W15" s="126">
        <v>95</v>
      </c>
    </row>
    <row r="16" spans="1:23" s="291" customFormat="1" ht="30" customHeight="1" thickBot="1">
      <c r="A16" s="594" t="s">
        <v>129</v>
      </c>
      <c r="B16" s="595">
        <v>3</v>
      </c>
      <c r="C16" s="596">
        <v>1</v>
      </c>
      <c r="D16" s="596">
        <v>24</v>
      </c>
      <c r="E16" s="596">
        <v>12</v>
      </c>
      <c r="F16" s="596">
        <v>5</v>
      </c>
      <c r="G16" s="596">
        <v>14</v>
      </c>
      <c r="H16" s="596">
        <v>17</v>
      </c>
      <c r="I16" s="596">
        <v>17</v>
      </c>
      <c r="J16" s="596">
        <v>0</v>
      </c>
      <c r="K16" s="596">
        <v>18</v>
      </c>
      <c r="L16" s="596">
        <v>0</v>
      </c>
      <c r="M16" s="596">
        <v>6</v>
      </c>
      <c r="N16" s="596">
        <v>3</v>
      </c>
      <c r="O16" s="596">
        <v>4</v>
      </c>
      <c r="P16" s="638" t="s">
        <v>68</v>
      </c>
      <c r="Q16" s="596">
        <v>2</v>
      </c>
      <c r="R16" s="596">
        <v>0</v>
      </c>
      <c r="S16" s="596">
        <v>9</v>
      </c>
      <c r="T16" s="596">
        <v>5</v>
      </c>
      <c r="U16" s="596">
        <v>4</v>
      </c>
      <c r="V16" s="596">
        <v>14</v>
      </c>
      <c r="W16" s="128">
        <v>158</v>
      </c>
    </row>
    <row r="17" spans="1:23" ht="30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</row>
    <row r="18" spans="1:23" ht="40.5" customHeight="1">
      <c r="A18" s="289" t="s">
        <v>371</v>
      </c>
      <c r="B18" s="58"/>
      <c r="C18" s="58"/>
      <c r="D18" s="58"/>
      <c r="E18" s="58"/>
      <c r="F18" s="58"/>
      <c r="G18" s="583" t="s">
        <v>96</v>
      </c>
      <c r="H18" s="57" t="s">
        <v>346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</row>
    <row r="19" spans="1:23" ht="24" customHeight="1" thickBo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61" t="s">
        <v>413</v>
      </c>
      <c r="W19" s="58"/>
    </row>
    <row r="20" spans="1:23" ht="40.5" customHeight="1">
      <c r="A20" s="579" t="s">
        <v>238</v>
      </c>
      <c r="B20" s="560">
        <v>2101</v>
      </c>
      <c r="C20" s="561">
        <v>2102</v>
      </c>
      <c r="D20" s="561">
        <v>2103</v>
      </c>
      <c r="E20" s="561">
        <v>2104</v>
      </c>
      <c r="F20" s="561">
        <v>2105</v>
      </c>
      <c r="G20" s="561">
        <v>2106</v>
      </c>
      <c r="H20" s="561">
        <v>2107</v>
      </c>
      <c r="I20" s="561">
        <v>2108</v>
      </c>
      <c r="J20" s="561">
        <v>2109</v>
      </c>
      <c r="K20" s="561">
        <v>2110</v>
      </c>
      <c r="L20" s="561">
        <v>2111</v>
      </c>
      <c r="M20" s="561">
        <v>2112</v>
      </c>
      <c r="N20" s="561">
        <v>2113</v>
      </c>
      <c r="O20" s="561">
        <v>2114</v>
      </c>
      <c r="P20" s="561">
        <v>2115</v>
      </c>
      <c r="Q20" s="561">
        <v>2116</v>
      </c>
      <c r="R20" s="561">
        <v>2117</v>
      </c>
      <c r="S20" s="561">
        <v>2118</v>
      </c>
      <c r="T20" s="561">
        <v>2119</v>
      </c>
      <c r="U20" s="561">
        <v>2120</v>
      </c>
      <c r="V20" s="561">
        <v>2121</v>
      </c>
      <c r="W20" s="562"/>
    </row>
    <row r="21" spans="1:23" ht="18.75" customHeight="1">
      <c r="A21" s="580"/>
      <c r="B21" s="564"/>
      <c r="C21" s="565"/>
      <c r="D21" s="565"/>
      <c r="E21" s="565"/>
      <c r="F21" s="565" t="s">
        <v>308</v>
      </c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6" t="s">
        <v>309</v>
      </c>
      <c r="V21" s="565"/>
      <c r="W21" s="567"/>
    </row>
    <row r="22" spans="1:23" ht="18.75" customHeight="1">
      <c r="A22" s="580"/>
      <c r="B22" s="564" t="s">
        <v>310</v>
      </c>
      <c r="C22" s="565"/>
      <c r="D22" s="565"/>
      <c r="E22" s="565"/>
      <c r="F22" s="565" t="s">
        <v>311</v>
      </c>
      <c r="G22" s="565" t="s">
        <v>312</v>
      </c>
      <c r="H22" s="565" t="s">
        <v>313</v>
      </c>
      <c r="I22" s="565"/>
      <c r="J22" s="565"/>
      <c r="K22" s="565" t="s">
        <v>314</v>
      </c>
      <c r="L22" s="565"/>
      <c r="M22" s="565"/>
      <c r="N22" s="565"/>
      <c r="O22" s="565"/>
      <c r="P22" s="565"/>
      <c r="Q22" s="565"/>
      <c r="R22" s="565"/>
      <c r="S22" s="565"/>
      <c r="T22" s="565"/>
      <c r="U22" s="566" t="s">
        <v>315</v>
      </c>
      <c r="V22" s="565"/>
      <c r="W22" s="587" t="s">
        <v>241</v>
      </c>
    </row>
    <row r="23" spans="1:23" ht="18.75" customHeight="1">
      <c r="A23" s="580"/>
      <c r="B23" s="564" t="s">
        <v>317</v>
      </c>
      <c r="C23" s="565" t="s">
        <v>296</v>
      </c>
      <c r="D23" s="565" t="s">
        <v>291</v>
      </c>
      <c r="E23" s="565" t="s">
        <v>318</v>
      </c>
      <c r="F23" s="565" t="s">
        <v>319</v>
      </c>
      <c r="G23" s="565" t="s">
        <v>320</v>
      </c>
      <c r="H23" s="565" t="s">
        <v>321</v>
      </c>
      <c r="I23" s="565" t="s">
        <v>294</v>
      </c>
      <c r="J23" s="565" t="s">
        <v>322</v>
      </c>
      <c r="K23" s="565" t="s">
        <v>323</v>
      </c>
      <c r="L23" s="565" t="s">
        <v>305</v>
      </c>
      <c r="M23" s="565" t="s">
        <v>299</v>
      </c>
      <c r="N23" s="565" t="s">
        <v>300</v>
      </c>
      <c r="O23" s="565" t="s">
        <v>301</v>
      </c>
      <c r="P23" s="565" t="s">
        <v>295</v>
      </c>
      <c r="Q23" s="565" t="s">
        <v>302</v>
      </c>
      <c r="R23" s="565" t="s">
        <v>324</v>
      </c>
      <c r="S23" s="565" t="s">
        <v>325</v>
      </c>
      <c r="T23" s="565" t="s">
        <v>298</v>
      </c>
      <c r="U23" s="566" t="s">
        <v>326</v>
      </c>
      <c r="V23" s="565" t="s">
        <v>304</v>
      </c>
      <c r="W23" s="567" t="s">
        <v>343</v>
      </c>
    </row>
    <row r="24" spans="1:23" ht="18.75" customHeight="1">
      <c r="A24" s="580"/>
      <c r="B24" s="564" t="s">
        <v>328</v>
      </c>
      <c r="C24" s="565"/>
      <c r="D24" s="565"/>
      <c r="E24" s="565"/>
      <c r="F24" s="565" t="s">
        <v>329</v>
      </c>
      <c r="G24" s="565" t="s">
        <v>330</v>
      </c>
      <c r="H24" s="565" t="s">
        <v>331</v>
      </c>
      <c r="I24" s="565"/>
      <c r="J24" s="565"/>
      <c r="K24" s="565" t="s">
        <v>332</v>
      </c>
      <c r="L24" s="565"/>
      <c r="M24" s="565"/>
      <c r="N24" s="565"/>
      <c r="O24" s="565"/>
      <c r="P24" s="565"/>
      <c r="Q24" s="565"/>
      <c r="R24" s="565" t="s">
        <v>333</v>
      </c>
      <c r="S24" s="565" t="s">
        <v>334</v>
      </c>
      <c r="T24" s="565"/>
      <c r="U24" s="566" t="s">
        <v>335</v>
      </c>
      <c r="V24" s="565"/>
      <c r="W24" s="567"/>
    </row>
    <row r="25" spans="1:23" ht="19.5" customHeight="1" thickBot="1">
      <c r="A25" s="581"/>
      <c r="B25" s="569"/>
      <c r="C25" s="570"/>
      <c r="D25" s="570"/>
      <c r="E25" s="570"/>
      <c r="F25" s="570" t="s">
        <v>336</v>
      </c>
      <c r="G25" s="570"/>
      <c r="H25" s="570" t="s">
        <v>337</v>
      </c>
      <c r="I25" s="570"/>
      <c r="J25" s="570"/>
      <c r="K25" s="570"/>
      <c r="L25" s="570"/>
      <c r="M25" s="570"/>
      <c r="N25" s="570"/>
      <c r="O25" s="570"/>
      <c r="P25" s="570"/>
      <c r="Q25" s="570"/>
      <c r="R25" s="570"/>
      <c r="S25" s="570"/>
      <c r="T25" s="570"/>
      <c r="U25" s="571" t="s">
        <v>338</v>
      </c>
      <c r="V25" s="570"/>
      <c r="W25" s="572"/>
    </row>
    <row r="26" spans="1:23" ht="30" customHeight="1">
      <c r="A26" s="573" t="s">
        <v>110</v>
      </c>
      <c r="B26" s="599">
        <v>2.930226071428977</v>
      </c>
      <c r="C26" s="600">
        <v>2.7937421574555743</v>
      </c>
      <c r="D26" s="600">
        <v>26.653049141472696</v>
      </c>
      <c r="E26" s="600">
        <v>22.714513338240216</v>
      </c>
      <c r="F26" s="600">
        <v>8.072048626426973</v>
      </c>
      <c r="G26" s="600">
        <v>17.293533208629952</v>
      </c>
      <c r="H26" s="600">
        <v>14.042059285263576</v>
      </c>
      <c r="I26" s="600">
        <v>19.815545487471812</v>
      </c>
      <c r="J26" s="600">
        <v>0.12472339530902807</v>
      </c>
      <c r="K26" s="600">
        <v>28.980084400352553</v>
      </c>
      <c r="L26" s="600">
        <v>1.0810392551226675</v>
      </c>
      <c r="M26" s="600">
        <v>18.638565159034506</v>
      </c>
      <c r="N26" s="600">
        <v>8.93180443825943</v>
      </c>
      <c r="O26" s="600">
        <v>7.1268743106111625</v>
      </c>
      <c r="P26" s="640" t="s">
        <v>339</v>
      </c>
      <c r="Q26" s="600">
        <v>3.214954418040158</v>
      </c>
      <c r="R26" s="600">
        <v>1.2407347190915472</v>
      </c>
      <c r="S26" s="600">
        <v>6.596413021381202</v>
      </c>
      <c r="T26" s="600">
        <v>4.921467573707604</v>
      </c>
      <c r="U26" s="600">
        <v>3.1564613120515563</v>
      </c>
      <c r="V26" s="600">
        <v>16.538693602777048</v>
      </c>
      <c r="W26" s="601">
        <v>214.86653292212824</v>
      </c>
    </row>
    <row r="27" spans="1:23" ht="30" customHeight="1">
      <c r="A27" s="574" t="s">
        <v>94</v>
      </c>
      <c r="B27" s="602">
        <v>3.6690391510615834</v>
      </c>
      <c r="C27" s="602">
        <v>2.3172878848810003</v>
      </c>
      <c r="D27" s="602">
        <v>32.538584050204044</v>
      </c>
      <c r="E27" s="602">
        <v>25.055675255275816</v>
      </c>
      <c r="F27" s="602">
        <v>7.917400273343416</v>
      </c>
      <c r="G27" s="602">
        <v>20.131438499903688</v>
      </c>
      <c r="H27" s="602">
        <v>20.421099485513814</v>
      </c>
      <c r="I27" s="602">
        <v>22.159065399174562</v>
      </c>
      <c r="J27" s="602">
        <v>0.04827683093502083</v>
      </c>
      <c r="K27" s="602">
        <v>30.317849827193086</v>
      </c>
      <c r="L27" s="602">
        <v>0.8207061258953542</v>
      </c>
      <c r="M27" s="602">
        <v>15.11064808266152</v>
      </c>
      <c r="N27" s="602">
        <v>7.772569780538354</v>
      </c>
      <c r="O27" s="602">
        <v>7.289801471188146</v>
      </c>
      <c r="P27" s="637" t="s">
        <v>372</v>
      </c>
      <c r="Q27" s="602">
        <v>4.441468446021917</v>
      </c>
      <c r="R27" s="602">
        <v>1.400028097115604</v>
      </c>
      <c r="S27" s="602">
        <v>8.303614920823584</v>
      </c>
      <c r="T27" s="602">
        <v>4.972513586307146</v>
      </c>
      <c r="U27" s="602">
        <v>3.813869643866646</v>
      </c>
      <c r="V27" s="602">
        <v>16.94516765819231</v>
      </c>
      <c r="W27" s="603">
        <v>235.4461044700966</v>
      </c>
    </row>
    <row r="28" spans="1:23" ht="30" customHeight="1" thickBot="1">
      <c r="A28" s="578" t="s">
        <v>182</v>
      </c>
      <c r="B28" s="604">
        <v>3.4763120010469835</v>
      </c>
      <c r="C28" s="605">
        <v>2.0448894123805785</v>
      </c>
      <c r="D28" s="605">
        <v>34.96760895170789</v>
      </c>
      <c r="E28" s="605">
        <v>27.197029184661695</v>
      </c>
      <c r="F28" s="605">
        <v>7.3616018845700815</v>
      </c>
      <c r="G28" s="605">
        <v>14.518714827902107</v>
      </c>
      <c r="H28" s="605">
        <v>24.334184007328883</v>
      </c>
      <c r="I28" s="605">
        <v>17.586048946472975</v>
      </c>
      <c r="J28" s="605">
        <v>0</v>
      </c>
      <c r="K28" s="605">
        <v>28.6284517733281</v>
      </c>
      <c r="L28" s="605">
        <v>0.8179557649522314</v>
      </c>
      <c r="M28" s="605">
        <v>13.087292239235703</v>
      </c>
      <c r="N28" s="605">
        <v>7.3616018845700815</v>
      </c>
      <c r="O28" s="605">
        <v>6.5436461196178515</v>
      </c>
      <c r="P28" s="638" t="s">
        <v>339</v>
      </c>
      <c r="Q28" s="605">
        <v>2.6583562360947517</v>
      </c>
      <c r="R28" s="605">
        <v>2.0448894123805785</v>
      </c>
      <c r="S28" s="605">
        <v>7.157112943332025</v>
      </c>
      <c r="T28" s="605">
        <v>5.72569035466562</v>
      </c>
      <c r="U28" s="605">
        <v>4.089778824761157</v>
      </c>
      <c r="V28" s="605">
        <v>16.768093181520744</v>
      </c>
      <c r="W28" s="606">
        <v>226.36925795053003</v>
      </c>
    </row>
    <row r="29" spans="1:23" ht="30" customHeight="1">
      <c r="A29" s="576" t="s">
        <v>126</v>
      </c>
      <c r="B29" s="607">
        <v>4.037327980989953</v>
      </c>
      <c r="C29" s="607">
        <v>1.7302834204242654</v>
      </c>
      <c r="D29" s="607">
        <v>32.29862384791962</v>
      </c>
      <c r="E29" s="607">
        <v>24.223967885939715</v>
      </c>
      <c r="F29" s="607">
        <v>8.651417102121327</v>
      </c>
      <c r="G29" s="607">
        <v>16.726073064101232</v>
      </c>
      <c r="H29" s="607">
        <v>19.60987876480834</v>
      </c>
      <c r="I29" s="607">
        <v>16.14931192395981</v>
      </c>
      <c r="J29" s="607">
        <v>0</v>
      </c>
      <c r="K29" s="607">
        <v>25.377490166222557</v>
      </c>
      <c r="L29" s="607">
        <v>1.1535222802828438</v>
      </c>
      <c r="M29" s="607">
        <v>17.302834204242654</v>
      </c>
      <c r="N29" s="608">
        <v>6.921133681697062</v>
      </c>
      <c r="O29" s="607">
        <v>7.497894821838483</v>
      </c>
      <c r="P29" s="640" t="s">
        <v>339</v>
      </c>
      <c r="Q29" s="607">
        <v>1.7302834204242654</v>
      </c>
      <c r="R29" s="609">
        <v>1.1535222802828438</v>
      </c>
      <c r="S29" s="607">
        <v>5.1908502612727965</v>
      </c>
      <c r="T29" s="607">
        <v>4.614089121131375</v>
      </c>
      <c r="U29" s="607">
        <v>2.3070445605656875</v>
      </c>
      <c r="V29" s="607">
        <v>13.842267363394123</v>
      </c>
      <c r="W29" s="603">
        <v>210.51781615161897</v>
      </c>
    </row>
    <row r="30" spans="1:23" ht="30" customHeight="1">
      <c r="A30" s="574" t="s">
        <v>98</v>
      </c>
      <c r="B30" s="607">
        <v>2.3066028814083195</v>
      </c>
      <c r="C30" s="607">
        <v>2.3066028814083195</v>
      </c>
      <c r="D30" s="607">
        <v>35.06036379740645</v>
      </c>
      <c r="E30" s="607">
        <v>29.063196305744825</v>
      </c>
      <c r="F30" s="607">
        <v>5.535846915379967</v>
      </c>
      <c r="G30" s="607">
        <v>11.533014407041598</v>
      </c>
      <c r="H30" s="607">
        <v>25.372631695491513</v>
      </c>
      <c r="I30" s="607">
        <v>12.916976135886589</v>
      </c>
      <c r="J30" s="607">
        <v>0</v>
      </c>
      <c r="K30" s="607">
        <v>28.60187572946316</v>
      </c>
      <c r="L30" s="607">
        <v>0.9226411525633277</v>
      </c>
      <c r="M30" s="607">
        <v>11.071693830759934</v>
      </c>
      <c r="N30" s="608">
        <v>8.765090949351613</v>
      </c>
      <c r="O30" s="607">
        <v>6.4584880679432946</v>
      </c>
      <c r="P30" s="637" t="s">
        <v>339</v>
      </c>
      <c r="Q30" s="607">
        <v>2.3066028814083195</v>
      </c>
      <c r="R30" s="609">
        <v>3.6905646102533107</v>
      </c>
      <c r="S30" s="607">
        <v>6.4584880679432946</v>
      </c>
      <c r="T30" s="607">
        <v>5.074526339098303</v>
      </c>
      <c r="U30" s="607">
        <v>2.7679234576899834</v>
      </c>
      <c r="V30" s="607">
        <v>12.455655559604926</v>
      </c>
      <c r="W30" s="603">
        <v>212.66878566584705</v>
      </c>
    </row>
    <row r="31" spans="1:23" ht="30" customHeight="1">
      <c r="A31" s="574" t="s">
        <v>128</v>
      </c>
      <c r="B31" s="607">
        <v>0</v>
      </c>
      <c r="C31" s="607">
        <v>0</v>
      </c>
      <c r="D31" s="607">
        <v>24.657872025644185</v>
      </c>
      <c r="E31" s="607">
        <v>36.98680803846628</v>
      </c>
      <c r="F31" s="607">
        <v>0</v>
      </c>
      <c r="G31" s="607">
        <v>12.328936012822092</v>
      </c>
      <c r="H31" s="607">
        <v>86.30255208975466</v>
      </c>
      <c r="I31" s="607">
        <v>12.328936012822092</v>
      </c>
      <c r="J31" s="607">
        <v>0</v>
      </c>
      <c r="K31" s="607">
        <v>24.657872025644185</v>
      </c>
      <c r="L31" s="607">
        <v>0</v>
      </c>
      <c r="M31" s="607">
        <v>0</v>
      </c>
      <c r="N31" s="608">
        <v>12.328936012822092</v>
      </c>
      <c r="O31" s="607">
        <v>0</v>
      </c>
      <c r="P31" s="637" t="s">
        <v>339</v>
      </c>
      <c r="Q31" s="607">
        <v>24.657872025644185</v>
      </c>
      <c r="R31" s="609">
        <v>0</v>
      </c>
      <c r="S31" s="607">
        <v>0</v>
      </c>
      <c r="T31" s="607">
        <v>24.657872025644185</v>
      </c>
      <c r="U31" s="607">
        <v>24.657872025644185</v>
      </c>
      <c r="V31" s="607">
        <v>61.644680064110474</v>
      </c>
      <c r="W31" s="603">
        <v>345.2102083590186</v>
      </c>
    </row>
    <row r="32" spans="1:23" ht="30" customHeight="1">
      <c r="A32" s="577" t="s">
        <v>99</v>
      </c>
      <c r="B32" s="607">
        <v>6.577865482650879</v>
      </c>
      <c r="C32" s="607">
        <v>3.2889327413254397</v>
      </c>
      <c r="D32" s="607">
        <v>42.75612563723072</v>
      </c>
      <c r="E32" s="607">
        <v>42.75612563723072</v>
      </c>
      <c r="F32" s="607">
        <v>13.155730965301759</v>
      </c>
      <c r="G32" s="607">
        <v>6.577865482650879</v>
      </c>
      <c r="H32" s="607">
        <v>19.73359644795264</v>
      </c>
      <c r="I32" s="607">
        <v>39.46719289590528</v>
      </c>
      <c r="J32" s="607">
        <v>0</v>
      </c>
      <c r="K32" s="607">
        <v>46.04505837855616</v>
      </c>
      <c r="L32" s="607">
        <v>0</v>
      </c>
      <c r="M32" s="607">
        <v>13.155730965301759</v>
      </c>
      <c r="N32" s="608">
        <v>3.2889327413254397</v>
      </c>
      <c r="O32" s="607">
        <v>3.2889327413254397</v>
      </c>
      <c r="P32" s="637" t="s">
        <v>339</v>
      </c>
      <c r="Q32" s="607">
        <v>3.2889327413254397</v>
      </c>
      <c r="R32" s="609">
        <v>0</v>
      </c>
      <c r="S32" s="607">
        <v>9.86679822397632</v>
      </c>
      <c r="T32" s="607">
        <v>6.577865482650879</v>
      </c>
      <c r="U32" s="607">
        <v>13.155730965301759</v>
      </c>
      <c r="V32" s="607">
        <v>39.46719289590528</v>
      </c>
      <c r="W32" s="610">
        <v>312.4486104259168</v>
      </c>
    </row>
    <row r="33" spans="1:23" ht="30" customHeight="1" thickBot="1">
      <c r="A33" s="578" t="s">
        <v>129</v>
      </c>
      <c r="B33" s="611">
        <v>4.970425965505244</v>
      </c>
      <c r="C33" s="611">
        <v>1.6568086551684147</v>
      </c>
      <c r="D33" s="611">
        <v>39.763407724041954</v>
      </c>
      <c r="E33" s="611">
        <v>19.881703862020977</v>
      </c>
      <c r="F33" s="611">
        <v>8.284043275842073</v>
      </c>
      <c r="G33" s="611">
        <v>23.195321172357804</v>
      </c>
      <c r="H33" s="611">
        <v>28.165747137863047</v>
      </c>
      <c r="I33" s="611">
        <v>28.165747137863047</v>
      </c>
      <c r="J33" s="611">
        <v>0</v>
      </c>
      <c r="K33" s="611">
        <v>29.822555793031462</v>
      </c>
      <c r="L33" s="611">
        <v>0</v>
      </c>
      <c r="M33" s="611">
        <v>9.940851931010489</v>
      </c>
      <c r="N33" s="605">
        <v>4.970425965505244</v>
      </c>
      <c r="O33" s="611">
        <v>6.627234620673659</v>
      </c>
      <c r="P33" s="641" t="s">
        <v>339</v>
      </c>
      <c r="Q33" s="611">
        <v>3.3136173103368294</v>
      </c>
      <c r="R33" s="605">
        <v>0</v>
      </c>
      <c r="S33" s="611">
        <v>14.911277896515731</v>
      </c>
      <c r="T33" s="611">
        <v>8.284043275842073</v>
      </c>
      <c r="U33" s="611">
        <v>6.627234620673659</v>
      </c>
      <c r="V33" s="611">
        <v>23.195321172357804</v>
      </c>
      <c r="W33" s="606">
        <v>261.7757675166095</v>
      </c>
    </row>
    <row r="34" spans="1:16" ht="20.25" customHeight="1">
      <c r="A34" s="366" t="s">
        <v>367</v>
      </c>
      <c r="B34" s="364"/>
      <c r="C34" s="364"/>
      <c r="D34" s="364" t="s">
        <v>368</v>
      </c>
      <c r="P34" s="115"/>
    </row>
    <row r="35" spans="1:4" ht="20.25" customHeight="1">
      <c r="A35" s="364"/>
      <c r="B35" s="364"/>
      <c r="D35" s="636" t="s">
        <v>444</v>
      </c>
    </row>
    <row r="36" spans="1:4" ht="20.25" customHeight="1">
      <c r="A36" s="364"/>
      <c r="B36" s="364"/>
      <c r="D36" s="636" t="s">
        <v>445</v>
      </c>
    </row>
  </sheetData>
  <sheetProtection/>
  <printOptions/>
  <pageMargins left="0.6692913385826772" right="0.6692913385826772" top="0.7480314960629921" bottom="0.5511811023622047" header="0.2755905511811024" footer="0.2755905511811024"/>
  <pageSetup firstPageNumber="13" useFirstPageNumber="1" fitToHeight="1" fitToWidth="1" horizontalDpi="600" verticalDpi="600" orientation="landscape" paperSize="9" scale="50" r:id="rId1"/>
  <headerFooter alignWithMargins="0">
    <oddFooter>&amp;C&amp;18- 22 -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75" zoomScaleSheetLayoutView="75" zoomScalePageLayoutView="0" workbookViewId="0" topLeftCell="A1">
      <selection activeCell="J45" sqref="J45"/>
    </sheetView>
  </sheetViews>
  <sheetFormatPr defaultColWidth="9.00390625" defaultRowHeight="13.5"/>
  <sheetData>
    <row r="38" ht="16.5" customHeight="1"/>
  </sheetData>
  <sheetProtection/>
  <printOptions/>
  <pageMargins left="0.6692913385826772" right="0.6692913385826772" top="0.7480314960629921" bottom="0.7480314960629921" header="0.2755905511811024" footer="0.2755905511811024"/>
  <pageSetup firstPageNumber="23" useFirstPageNumber="1" fitToHeight="1" fitToWidth="1"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14"/>
  <sheetViews>
    <sheetView view="pageBreakPreview" zoomScale="75" zoomScaleSheetLayoutView="75" zoomScalePageLayoutView="0" workbookViewId="0" topLeftCell="A156">
      <selection activeCell="K176" sqref="K176:M176"/>
    </sheetView>
  </sheetViews>
  <sheetFormatPr defaultColWidth="9.00390625" defaultRowHeight="13.5"/>
  <cols>
    <col min="1" max="1" width="9.625" style="0" customWidth="1"/>
    <col min="2" max="2" width="12.125" style="0" bestFit="1" customWidth="1"/>
    <col min="3" max="14" width="13.625" style="0" customWidth="1"/>
    <col min="15" max="15" width="15.125" style="0" customWidth="1"/>
    <col min="16" max="21" width="13.625" style="0" customWidth="1"/>
    <col min="22" max="22" width="16.50390625" style="0" customWidth="1"/>
    <col min="23" max="23" width="2.375" style="0" customWidth="1"/>
    <col min="24" max="24" width="17.875" style="359" customWidth="1"/>
    <col min="25" max="25" width="11.00390625" style="132" customWidth="1"/>
    <col min="26" max="26" width="5.00390625" style="132" customWidth="1"/>
    <col min="27" max="29" width="14.25390625" style="359" customWidth="1"/>
    <col min="30" max="30" width="15.625" style="359" customWidth="1"/>
    <col min="31" max="32" width="13.625" style="715" bestFit="1" customWidth="1"/>
    <col min="33" max="33" width="11.75390625" style="715" bestFit="1" customWidth="1"/>
    <col min="34" max="34" width="11.75390625" style="715" customWidth="1"/>
    <col min="35" max="35" width="10.00390625" style="132" bestFit="1" customWidth="1"/>
    <col min="36" max="36" width="9.875" style="832" bestFit="1" customWidth="1"/>
    <col min="37" max="39" width="9.875" style="132" bestFit="1" customWidth="1"/>
    <col min="40" max="74" width="9.875" style="0" bestFit="1" customWidth="1"/>
    <col min="75" max="108" width="9.125" style="0" bestFit="1" customWidth="1"/>
    <col min="109" max="120" width="9.875" style="0" bestFit="1" customWidth="1"/>
    <col min="121" max="121" width="10.875" style="0" bestFit="1" customWidth="1"/>
    <col min="122" max="127" width="9.875" style="0" bestFit="1" customWidth="1"/>
    <col min="128" max="131" width="9.125" style="0" bestFit="1" customWidth="1"/>
    <col min="132" max="135" width="10.875" style="0" bestFit="1" customWidth="1"/>
    <col min="136" max="136" width="9.875" style="0" bestFit="1" customWidth="1"/>
    <col min="137" max="143" width="9.125" style="0" bestFit="1" customWidth="1"/>
  </cols>
  <sheetData>
    <row r="1" spans="1:22" ht="28.5" customHeight="1">
      <c r="A1" s="860" t="s">
        <v>69</v>
      </c>
      <c r="B1" s="861"/>
      <c r="C1" s="861"/>
      <c r="D1" s="861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ht="14.25" customHeight="1">
      <c r="A2" s="59"/>
    </row>
    <row r="3" spans="1:22" ht="29.25" customHeight="1" thickBot="1">
      <c r="A3" s="60" t="s">
        <v>70</v>
      </c>
      <c r="B3" s="61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858" t="s">
        <v>447</v>
      </c>
      <c r="T3" s="859"/>
      <c r="U3" s="859"/>
      <c r="V3" s="64" t="s">
        <v>71</v>
      </c>
    </row>
    <row r="4" spans="1:24" ht="37.5" customHeight="1" thickBot="1">
      <c r="A4" s="852" t="s">
        <v>72</v>
      </c>
      <c r="B4" s="853"/>
      <c r="C4" s="65" t="s">
        <v>73</v>
      </c>
      <c r="D4" s="66" t="s">
        <v>74</v>
      </c>
      <c r="E4" s="66" t="s">
        <v>75</v>
      </c>
      <c r="F4" s="66" t="s">
        <v>76</v>
      </c>
      <c r="G4" s="66" t="s">
        <v>77</v>
      </c>
      <c r="H4" s="66" t="s">
        <v>78</v>
      </c>
      <c r="I4" s="66" t="s">
        <v>79</v>
      </c>
      <c r="J4" s="66" t="s">
        <v>80</v>
      </c>
      <c r="K4" s="66" t="s">
        <v>81</v>
      </c>
      <c r="L4" s="66" t="s">
        <v>82</v>
      </c>
      <c r="M4" s="66" t="s">
        <v>83</v>
      </c>
      <c r="N4" s="66" t="s">
        <v>84</v>
      </c>
      <c r="O4" s="66" t="s">
        <v>85</v>
      </c>
      <c r="P4" s="66" t="s">
        <v>86</v>
      </c>
      <c r="Q4" s="66" t="s">
        <v>87</v>
      </c>
      <c r="R4" s="66" t="s">
        <v>88</v>
      </c>
      <c r="S4" s="66" t="s">
        <v>89</v>
      </c>
      <c r="T4" s="66" t="s">
        <v>448</v>
      </c>
      <c r="U4" s="67" t="s">
        <v>111</v>
      </c>
      <c r="V4" s="68" t="s">
        <v>112</v>
      </c>
      <c r="X4" s="833"/>
    </row>
    <row r="5" spans="1:35" ht="40.5" customHeight="1" thickBot="1">
      <c r="A5" s="854" t="s">
        <v>90</v>
      </c>
      <c r="B5" s="69" t="s">
        <v>91</v>
      </c>
      <c r="C5" s="70">
        <v>2716000</v>
      </c>
      <c r="D5" s="71">
        <v>2811000</v>
      </c>
      <c r="E5" s="71">
        <v>3028000</v>
      </c>
      <c r="F5" s="71">
        <v>3118000</v>
      </c>
      <c r="G5" s="71">
        <v>3254000</v>
      </c>
      <c r="H5" s="71">
        <v>3672000</v>
      </c>
      <c r="I5" s="71">
        <v>4106000</v>
      </c>
      <c r="J5" s="71">
        <v>4926000</v>
      </c>
      <c r="K5" s="71">
        <v>4704000</v>
      </c>
      <c r="L5" s="71">
        <v>4004000</v>
      </c>
      <c r="M5" s="71">
        <v>3819000</v>
      </c>
      <c r="N5" s="71">
        <v>4128000</v>
      </c>
      <c r="O5" s="71">
        <v>5218000</v>
      </c>
      <c r="P5" s="71">
        <v>3758000</v>
      </c>
      <c r="Q5" s="71">
        <v>3335000</v>
      </c>
      <c r="R5" s="71">
        <v>2679000</v>
      </c>
      <c r="S5" s="71">
        <v>1763000</v>
      </c>
      <c r="T5" s="71">
        <v>1146000</v>
      </c>
      <c r="U5" s="685" t="s">
        <v>449</v>
      </c>
      <c r="V5" s="73">
        <v>62184000</v>
      </c>
      <c r="X5" s="834"/>
      <c r="Y5" s="835"/>
      <c r="AA5" s="834"/>
      <c r="AB5" s="834"/>
      <c r="AC5" s="834"/>
      <c r="AD5" s="836"/>
      <c r="AI5" s="665"/>
    </row>
    <row r="6" spans="1:35" ht="40.5" customHeight="1" thickBot="1">
      <c r="A6" s="854"/>
      <c r="B6" s="74" t="s">
        <v>92</v>
      </c>
      <c r="C6" s="75">
        <v>2587000</v>
      </c>
      <c r="D6" s="76">
        <v>2679000</v>
      </c>
      <c r="E6" s="76">
        <v>2884000</v>
      </c>
      <c r="F6" s="76">
        <v>2958000</v>
      </c>
      <c r="G6" s="76">
        <v>3116000</v>
      </c>
      <c r="H6" s="76">
        <v>3547000</v>
      </c>
      <c r="I6" s="76">
        <v>3987000</v>
      </c>
      <c r="J6" s="76">
        <v>4786000</v>
      </c>
      <c r="K6" s="77">
        <v>4610000</v>
      </c>
      <c r="L6" s="76">
        <v>3962000</v>
      </c>
      <c r="M6" s="76">
        <v>3821000</v>
      </c>
      <c r="N6" s="76">
        <v>4192000</v>
      </c>
      <c r="O6" s="76">
        <v>5414000</v>
      </c>
      <c r="P6" s="76">
        <v>4103000</v>
      </c>
      <c r="Q6" s="76">
        <v>3848000</v>
      </c>
      <c r="R6" s="76">
        <v>3464000</v>
      </c>
      <c r="S6" s="76">
        <v>2731000</v>
      </c>
      <c r="T6" s="76">
        <v>2925000</v>
      </c>
      <c r="U6" s="686" t="s">
        <v>449</v>
      </c>
      <c r="V6" s="79">
        <v>65615000</v>
      </c>
      <c r="X6" s="834"/>
      <c r="Y6" s="835"/>
      <c r="AA6" s="834"/>
      <c r="AB6" s="834"/>
      <c r="AC6" s="834"/>
      <c r="AD6" s="836"/>
      <c r="AI6" s="665"/>
    </row>
    <row r="7" spans="1:35" ht="40.5" customHeight="1" thickBot="1">
      <c r="A7" s="854"/>
      <c r="B7" s="80" t="s">
        <v>93</v>
      </c>
      <c r="C7" s="81">
        <v>5303000</v>
      </c>
      <c r="D7" s="82">
        <v>5490000</v>
      </c>
      <c r="E7" s="82">
        <v>5912000</v>
      </c>
      <c r="F7" s="82">
        <v>6076000</v>
      </c>
      <c r="G7" s="82">
        <v>6370000</v>
      </c>
      <c r="H7" s="82">
        <v>7219000</v>
      </c>
      <c r="I7" s="82">
        <v>8093000</v>
      </c>
      <c r="J7" s="82">
        <v>9712000</v>
      </c>
      <c r="K7" s="82">
        <v>9315000</v>
      </c>
      <c r="L7" s="82">
        <v>7966000</v>
      </c>
      <c r="M7" s="82">
        <v>7639000</v>
      </c>
      <c r="N7" s="82">
        <v>8320000</v>
      </c>
      <c r="O7" s="82">
        <v>10632000</v>
      </c>
      <c r="P7" s="82">
        <v>7861000</v>
      </c>
      <c r="Q7" s="82">
        <v>7184000</v>
      </c>
      <c r="R7" s="82">
        <v>6143000</v>
      </c>
      <c r="S7" s="82">
        <v>4494000</v>
      </c>
      <c r="T7" s="82">
        <v>4071000</v>
      </c>
      <c r="U7" s="687" t="s">
        <v>136</v>
      </c>
      <c r="V7" s="84">
        <v>127799000</v>
      </c>
      <c r="X7" s="834"/>
      <c r="Y7" s="835"/>
      <c r="AA7" s="834"/>
      <c r="AB7" s="834"/>
      <c r="AC7" s="834"/>
      <c r="AD7" s="836"/>
      <c r="AI7" s="665"/>
    </row>
    <row r="8" spans="1:39" s="85" customFormat="1" ht="40.5" customHeight="1" thickBot="1">
      <c r="A8" s="854" t="s">
        <v>94</v>
      </c>
      <c r="B8" s="69" t="s">
        <v>95</v>
      </c>
      <c r="C8" s="70">
        <v>17746</v>
      </c>
      <c r="D8" s="71">
        <v>18715</v>
      </c>
      <c r="E8" s="71">
        <v>20273</v>
      </c>
      <c r="F8" s="71">
        <v>21152</v>
      </c>
      <c r="G8" s="71">
        <v>16577</v>
      </c>
      <c r="H8" s="71">
        <v>20089</v>
      </c>
      <c r="I8" s="71">
        <v>23273</v>
      </c>
      <c r="J8" s="71">
        <v>28005</v>
      </c>
      <c r="K8" s="71">
        <v>25787</v>
      </c>
      <c r="L8" s="71">
        <v>23303</v>
      </c>
      <c r="M8" s="71">
        <v>24581</v>
      </c>
      <c r="N8" s="71">
        <v>26583</v>
      </c>
      <c r="O8" s="71">
        <v>34240</v>
      </c>
      <c r="P8" s="71">
        <v>22293</v>
      </c>
      <c r="Q8" s="71">
        <v>19776</v>
      </c>
      <c r="R8" s="71">
        <v>18199</v>
      </c>
      <c r="S8" s="71">
        <v>13894</v>
      </c>
      <c r="T8" s="71">
        <v>9252</v>
      </c>
      <c r="U8" s="72">
        <v>4662</v>
      </c>
      <c r="V8" s="73">
        <v>388400</v>
      </c>
      <c r="X8" s="837"/>
      <c r="Y8" s="835"/>
      <c r="Z8" s="281"/>
      <c r="AA8" s="834"/>
      <c r="AB8" s="834"/>
      <c r="AC8" s="834"/>
      <c r="AD8" s="836"/>
      <c r="AE8" s="715"/>
      <c r="AF8" s="715"/>
      <c r="AG8" s="715"/>
      <c r="AH8" s="715"/>
      <c r="AI8" s="665"/>
      <c r="AJ8" s="832"/>
      <c r="AK8" s="281"/>
      <c r="AL8" s="281"/>
      <c r="AM8" s="281"/>
    </row>
    <row r="9" spans="1:35" ht="40.5" customHeight="1" thickBot="1">
      <c r="A9" s="854"/>
      <c r="B9" s="86" t="s">
        <v>96</v>
      </c>
      <c r="C9" s="75">
        <v>16780</v>
      </c>
      <c r="D9" s="76">
        <v>17675</v>
      </c>
      <c r="E9" s="76">
        <v>19627</v>
      </c>
      <c r="F9" s="76">
        <v>19420</v>
      </c>
      <c r="G9" s="76">
        <v>16077</v>
      </c>
      <c r="H9" s="76">
        <v>19708</v>
      </c>
      <c r="I9" s="76">
        <v>22477</v>
      </c>
      <c r="J9" s="76">
        <v>27157</v>
      </c>
      <c r="K9" s="77">
        <v>25864</v>
      </c>
      <c r="L9" s="76">
        <v>23874</v>
      </c>
      <c r="M9" s="76">
        <v>24849</v>
      </c>
      <c r="N9" s="76">
        <v>27123</v>
      </c>
      <c r="O9" s="76">
        <v>34590</v>
      </c>
      <c r="P9" s="76">
        <v>24118</v>
      </c>
      <c r="Q9" s="76">
        <v>23329</v>
      </c>
      <c r="R9" s="76">
        <v>24184</v>
      </c>
      <c r="S9" s="76">
        <v>20780</v>
      </c>
      <c r="T9" s="76">
        <v>24075</v>
      </c>
      <c r="U9" s="78">
        <v>3109</v>
      </c>
      <c r="V9" s="79">
        <v>414816</v>
      </c>
      <c r="X9" s="837"/>
      <c r="Y9" s="835"/>
      <c r="AA9" s="834"/>
      <c r="AB9" s="834"/>
      <c r="AC9" s="834"/>
      <c r="AD9" s="836"/>
      <c r="AI9" s="665"/>
    </row>
    <row r="10" spans="1:35" ht="40.5" customHeight="1" thickBot="1">
      <c r="A10" s="854"/>
      <c r="B10" s="80" t="s">
        <v>93</v>
      </c>
      <c r="C10" s="81">
        <v>34526</v>
      </c>
      <c r="D10" s="82">
        <v>36390</v>
      </c>
      <c r="E10" s="82">
        <v>39900</v>
      </c>
      <c r="F10" s="82">
        <v>40572</v>
      </c>
      <c r="G10" s="82">
        <v>32654</v>
      </c>
      <c r="H10" s="82">
        <v>39797</v>
      </c>
      <c r="I10" s="82">
        <v>45750</v>
      </c>
      <c r="J10" s="82">
        <v>55162</v>
      </c>
      <c r="K10" s="82">
        <v>51651</v>
      </c>
      <c r="L10" s="82">
        <v>47177</v>
      </c>
      <c r="M10" s="82">
        <v>49430</v>
      </c>
      <c r="N10" s="82">
        <v>53706</v>
      </c>
      <c r="O10" s="82">
        <v>68830</v>
      </c>
      <c r="P10" s="82">
        <v>46411</v>
      </c>
      <c r="Q10" s="82">
        <v>43105</v>
      </c>
      <c r="R10" s="82">
        <v>42383</v>
      </c>
      <c r="S10" s="82">
        <v>34674</v>
      </c>
      <c r="T10" s="82">
        <v>33327</v>
      </c>
      <c r="U10" s="83">
        <v>7771</v>
      </c>
      <c r="V10" s="84">
        <v>803216</v>
      </c>
      <c r="X10" s="837"/>
      <c r="Y10" s="835"/>
      <c r="AA10" s="834"/>
      <c r="AB10" s="834"/>
      <c r="AC10" s="834"/>
      <c r="AD10" s="836"/>
      <c r="AI10" s="665"/>
    </row>
    <row r="11" spans="1:35" ht="40.5" customHeight="1" thickBot="1">
      <c r="A11" s="862" t="s">
        <v>97</v>
      </c>
      <c r="B11" s="87" t="s">
        <v>95</v>
      </c>
      <c r="C11" s="88">
        <v>4317</v>
      </c>
      <c r="D11" s="89">
        <v>4703</v>
      </c>
      <c r="E11" s="89">
        <v>4994</v>
      </c>
      <c r="F11" s="89">
        <v>5162</v>
      </c>
      <c r="G11" s="89">
        <v>3665</v>
      </c>
      <c r="H11" s="89">
        <v>4967</v>
      </c>
      <c r="I11" s="89">
        <v>5919</v>
      </c>
      <c r="J11" s="89">
        <v>6975</v>
      </c>
      <c r="K11" s="89">
        <v>6249</v>
      </c>
      <c r="L11" s="89">
        <v>5325</v>
      </c>
      <c r="M11" s="89">
        <v>5540</v>
      </c>
      <c r="N11" s="89">
        <v>6090</v>
      </c>
      <c r="O11" s="89">
        <v>8080</v>
      </c>
      <c r="P11" s="89">
        <v>5306</v>
      </c>
      <c r="Q11" s="89">
        <v>4641</v>
      </c>
      <c r="R11" s="89">
        <v>4257</v>
      </c>
      <c r="S11" s="89">
        <v>3364</v>
      </c>
      <c r="T11" s="89">
        <v>2269</v>
      </c>
      <c r="U11" s="90">
        <v>255</v>
      </c>
      <c r="V11" s="91">
        <v>92078</v>
      </c>
      <c r="X11" s="837"/>
      <c r="Y11" s="835"/>
      <c r="AA11" s="834"/>
      <c r="AB11" s="834"/>
      <c r="AC11" s="834"/>
      <c r="AD11" s="836"/>
      <c r="AI11" s="665"/>
    </row>
    <row r="12" spans="1:35" ht="40.5" customHeight="1" thickBot="1">
      <c r="A12" s="862"/>
      <c r="B12" s="74" t="s">
        <v>96</v>
      </c>
      <c r="C12" s="92">
        <v>4152</v>
      </c>
      <c r="D12" s="76">
        <v>4451</v>
      </c>
      <c r="E12" s="76">
        <v>4837</v>
      </c>
      <c r="F12" s="76">
        <v>4780</v>
      </c>
      <c r="G12" s="76">
        <v>4009</v>
      </c>
      <c r="H12" s="76">
        <v>4764</v>
      </c>
      <c r="I12" s="76">
        <v>5588</v>
      </c>
      <c r="J12" s="76">
        <v>6510</v>
      </c>
      <c r="K12" s="76">
        <v>6100</v>
      </c>
      <c r="L12" s="76">
        <v>5469</v>
      </c>
      <c r="M12" s="76">
        <v>5651</v>
      </c>
      <c r="N12" s="76">
        <v>6351</v>
      </c>
      <c r="O12" s="76">
        <v>8153</v>
      </c>
      <c r="P12" s="76">
        <v>5468</v>
      </c>
      <c r="Q12" s="76">
        <v>5378</v>
      </c>
      <c r="R12" s="76">
        <v>5610</v>
      </c>
      <c r="S12" s="76">
        <v>4916</v>
      </c>
      <c r="T12" s="76">
        <v>5780</v>
      </c>
      <c r="U12" s="93">
        <v>148</v>
      </c>
      <c r="V12" s="94">
        <v>98115</v>
      </c>
      <c r="X12" s="837"/>
      <c r="Y12" s="835"/>
      <c r="AA12" s="834"/>
      <c r="AB12" s="834"/>
      <c r="AC12" s="834"/>
      <c r="AD12" s="836"/>
      <c r="AI12" s="665"/>
    </row>
    <row r="13" spans="1:35" ht="40.5" customHeight="1" thickBot="1">
      <c r="A13" s="862"/>
      <c r="B13" s="80" t="s">
        <v>93</v>
      </c>
      <c r="C13" s="81">
        <v>8469</v>
      </c>
      <c r="D13" s="82">
        <v>9154</v>
      </c>
      <c r="E13" s="82">
        <v>9831</v>
      </c>
      <c r="F13" s="82">
        <v>9942</v>
      </c>
      <c r="G13" s="82">
        <v>7674</v>
      </c>
      <c r="H13" s="82">
        <v>9731</v>
      </c>
      <c r="I13" s="82">
        <v>11507</v>
      </c>
      <c r="J13" s="82">
        <v>13485</v>
      </c>
      <c r="K13" s="82">
        <v>12349</v>
      </c>
      <c r="L13" s="82">
        <v>10794</v>
      </c>
      <c r="M13" s="82">
        <v>11191</v>
      </c>
      <c r="N13" s="82">
        <v>12441</v>
      </c>
      <c r="O13" s="82">
        <v>16233</v>
      </c>
      <c r="P13" s="82">
        <v>10774</v>
      </c>
      <c r="Q13" s="82">
        <v>10019</v>
      </c>
      <c r="R13" s="82">
        <v>9867</v>
      </c>
      <c r="S13" s="82">
        <v>8280</v>
      </c>
      <c r="T13" s="82">
        <v>8049</v>
      </c>
      <c r="U13" s="95">
        <v>403</v>
      </c>
      <c r="V13" s="94">
        <v>190193</v>
      </c>
      <c r="X13" s="837"/>
      <c r="Y13" s="835"/>
      <c r="AA13" s="834"/>
      <c r="AB13" s="834"/>
      <c r="AC13" s="834"/>
      <c r="AD13" s="836"/>
      <c r="AI13" s="665"/>
    </row>
    <row r="14" spans="1:35" ht="40.5" customHeight="1" thickBot="1">
      <c r="A14" s="854" t="s">
        <v>113</v>
      </c>
      <c r="B14" s="69" t="s">
        <v>95</v>
      </c>
      <c r="C14" s="70">
        <v>1720</v>
      </c>
      <c r="D14" s="71">
        <v>1826</v>
      </c>
      <c r="E14" s="71">
        <v>1868</v>
      </c>
      <c r="F14" s="71">
        <v>1851</v>
      </c>
      <c r="G14" s="71">
        <v>1238</v>
      </c>
      <c r="H14" s="71">
        <v>1716</v>
      </c>
      <c r="I14" s="71">
        <v>2139</v>
      </c>
      <c r="J14" s="71">
        <v>2665</v>
      </c>
      <c r="K14" s="71">
        <v>2386</v>
      </c>
      <c r="L14" s="71">
        <v>1876</v>
      </c>
      <c r="M14" s="71">
        <v>1862</v>
      </c>
      <c r="N14" s="71">
        <v>2002</v>
      </c>
      <c r="O14" s="71">
        <v>2772</v>
      </c>
      <c r="P14" s="71">
        <v>1983</v>
      </c>
      <c r="Q14" s="71">
        <v>1602</v>
      </c>
      <c r="R14" s="71">
        <v>1357</v>
      </c>
      <c r="S14" s="71">
        <v>1019</v>
      </c>
      <c r="T14" s="71">
        <v>659</v>
      </c>
      <c r="U14" s="72">
        <v>74</v>
      </c>
      <c r="V14" s="96">
        <v>32615</v>
      </c>
      <c r="X14" s="837"/>
      <c r="Y14" s="835"/>
      <c r="AA14" s="834"/>
      <c r="AB14" s="834"/>
      <c r="AC14" s="834"/>
      <c r="AD14" s="836"/>
      <c r="AI14" s="665"/>
    </row>
    <row r="15" spans="1:35" ht="40.5" customHeight="1" thickBot="1">
      <c r="A15" s="854"/>
      <c r="B15" s="86" t="s">
        <v>96</v>
      </c>
      <c r="C15" s="75">
        <v>1653</v>
      </c>
      <c r="D15" s="76">
        <v>1761</v>
      </c>
      <c r="E15" s="76">
        <v>1751</v>
      </c>
      <c r="F15" s="76">
        <v>1699</v>
      </c>
      <c r="G15" s="76">
        <v>1368</v>
      </c>
      <c r="H15" s="76">
        <v>1771</v>
      </c>
      <c r="I15" s="76">
        <v>2152</v>
      </c>
      <c r="J15" s="76">
        <v>2622</v>
      </c>
      <c r="K15" s="77">
        <v>2318</v>
      </c>
      <c r="L15" s="76">
        <v>1976</v>
      </c>
      <c r="M15" s="76">
        <v>1940</v>
      </c>
      <c r="N15" s="76">
        <v>2151</v>
      </c>
      <c r="O15" s="76">
        <v>3006</v>
      </c>
      <c r="P15" s="76">
        <v>1928</v>
      </c>
      <c r="Q15" s="76">
        <v>1855</v>
      </c>
      <c r="R15" s="76">
        <v>1759</v>
      </c>
      <c r="S15" s="76">
        <v>1427</v>
      </c>
      <c r="T15" s="76">
        <v>1812</v>
      </c>
      <c r="U15" s="78">
        <v>32</v>
      </c>
      <c r="V15" s="97">
        <v>34981</v>
      </c>
      <c r="X15" s="837"/>
      <c r="Y15" s="835"/>
      <c r="AA15" s="834"/>
      <c r="AB15" s="834"/>
      <c r="AC15" s="834"/>
      <c r="AD15" s="836"/>
      <c r="AI15" s="665"/>
    </row>
    <row r="16" spans="1:35" ht="40.5" customHeight="1" thickBot="1">
      <c r="A16" s="854"/>
      <c r="B16" s="80" t="s">
        <v>93</v>
      </c>
      <c r="C16" s="81">
        <v>3373</v>
      </c>
      <c r="D16" s="82">
        <v>3587</v>
      </c>
      <c r="E16" s="82">
        <v>3619</v>
      </c>
      <c r="F16" s="82">
        <v>3550</v>
      </c>
      <c r="G16" s="82">
        <v>2606</v>
      </c>
      <c r="H16" s="82">
        <v>3487</v>
      </c>
      <c r="I16" s="82">
        <v>4291</v>
      </c>
      <c r="J16" s="82">
        <v>5287</v>
      </c>
      <c r="K16" s="82">
        <v>4704</v>
      </c>
      <c r="L16" s="82">
        <v>3852</v>
      </c>
      <c r="M16" s="82">
        <v>3802</v>
      </c>
      <c r="N16" s="82">
        <v>4153</v>
      </c>
      <c r="O16" s="82">
        <v>5778</v>
      </c>
      <c r="P16" s="82">
        <v>3911</v>
      </c>
      <c r="Q16" s="82">
        <v>3457</v>
      </c>
      <c r="R16" s="82">
        <v>3116</v>
      </c>
      <c r="S16" s="82">
        <v>2446</v>
      </c>
      <c r="T16" s="82">
        <v>2471</v>
      </c>
      <c r="U16" s="83">
        <v>106</v>
      </c>
      <c r="V16" s="98">
        <v>67596</v>
      </c>
      <c r="X16" s="837"/>
      <c r="Y16" s="835"/>
      <c r="AA16" s="834"/>
      <c r="AB16" s="834"/>
      <c r="AC16" s="834"/>
      <c r="AD16" s="836"/>
      <c r="AI16" s="665"/>
    </row>
    <row r="17" spans="1:35" ht="40.5" customHeight="1" thickBot="1">
      <c r="A17" s="854" t="s">
        <v>98</v>
      </c>
      <c r="B17" s="86" t="s">
        <v>95</v>
      </c>
      <c r="C17" s="70">
        <v>1853</v>
      </c>
      <c r="D17" s="71">
        <v>2067</v>
      </c>
      <c r="E17" s="71">
        <v>2223</v>
      </c>
      <c r="F17" s="71">
        <v>2316</v>
      </c>
      <c r="G17" s="71">
        <v>1769</v>
      </c>
      <c r="H17" s="71">
        <v>2350</v>
      </c>
      <c r="I17" s="71">
        <v>2839</v>
      </c>
      <c r="J17" s="71">
        <v>3242</v>
      </c>
      <c r="K17" s="71">
        <v>2842</v>
      </c>
      <c r="L17" s="71">
        <v>2434</v>
      </c>
      <c r="M17" s="71">
        <v>2549</v>
      </c>
      <c r="N17" s="71">
        <v>2701</v>
      </c>
      <c r="O17" s="71">
        <v>3541</v>
      </c>
      <c r="P17" s="71">
        <v>2347</v>
      </c>
      <c r="Q17" s="71">
        <v>2061</v>
      </c>
      <c r="R17" s="71">
        <v>1871</v>
      </c>
      <c r="S17" s="71">
        <v>1503</v>
      </c>
      <c r="T17" s="71">
        <v>1033</v>
      </c>
      <c r="U17" s="72">
        <v>147</v>
      </c>
      <c r="V17" s="91">
        <v>41688</v>
      </c>
      <c r="X17" s="837"/>
      <c r="Y17" s="835"/>
      <c r="AA17" s="834"/>
      <c r="AB17" s="834"/>
      <c r="AC17" s="834"/>
      <c r="AD17" s="836"/>
      <c r="AI17" s="665"/>
    </row>
    <row r="18" spans="1:35" ht="40.5" customHeight="1" thickBot="1">
      <c r="A18" s="854"/>
      <c r="B18" s="86" t="s">
        <v>96</v>
      </c>
      <c r="C18" s="75">
        <v>1795</v>
      </c>
      <c r="D18" s="76">
        <v>1914</v>
      </c>
      <c r="E18" s="76">
        <v>2171</v>
      </c>
      <c r="F18" s="76">
        <v>2196</v>
      </c>
      <c r="G18" s="76">
        <v>1901</v>
      </c>
      <c r="H18" s="76">
        <v>2109</v>
      </c>
      <c r="I18" s="76">
        <v>2538</v>
      </c>
      <c r="J18" s="76">
        <v>2928</v>
      </c>
      <c r="K18" s="77">
        <v>2726</v>
      </c>
      <c r="L18" s="76">
        <v>2432</v>
      </c>
      <c r="M18" s="76">
        <v>2555</v>
      </c>
      <c r="N18" s="76">
        <v>2805</v>
      </c>
      <c r="O18" s="76">
        <v>3581</v>
      </c>
      <c r="P18" s="76">
        <v>2445</v>
      </c>
      <c r="Q18" s="76">
        <v>2341</v>
      </c>
      <c r="R18" s="76">
        <v>2488</v>
      </c>
      <c r="S18" s="76">
        <v>2184</v>
      </c>
      <c r="T18" s="76">
        <v>2430</v>
      </c>
      <c r="U18" s="78">
        <v>87</v>
      </c>
      <c r="V18" s="97">
        <v>43626</v>
      </c>
      <c r="X18" s="837"/>
      <c r="Y18" s="835"/>
      <c r="AA18" s="834"/>
      <c r="AB18" s="834"/>
      <c r="AC18" s="834"/>
      <c r="AD18" s="836"/>
      <c r="AI18" s="665"/>
    </row>
    <row r="19" spans="1:35" ht="40.5" customHeight="1" thickBot="1">
      <c r="A19" s="854"/>
      <c r="B19" s="80" t="s">
        <v>93</v>
      </c>
      <c r="C19" s="81">
        <v>3648</v>
      </c>
      <c r="D19" s="82">
        <v>3981</v>
      </c>
      <c r="E19" s="82">
        <v>4394</v>
      </c>
      <c r="F19" s="82">
        <v>4512</v>
      </c>
      <c r="G19" s="82">
        <v>3670</v>
      </c>
      <c r="H19" s="82">
        <v>4459</v>
      </c>
      <c r="I19" s="82">
        <v>5377</v>
      </c>
      <c r="J19" s="82">
        <v>6170</v>
      </c>
      <c r="K19" s="82">
        <v>5568</v>
      </c>
      <c r="L19" s="82">
        <v>4866</v>
      </c>
      <c r="M19" s="82">
        <v>5104</v>
      </c>
      <c r="N19" s="82">
        <v>5506</v>
      </c>
      <c r="O19" s="82">
        <v>7122</v>
      </c>
      <c r="P19" s="82">
        <v>4792</v>
      </c>
      <c r="Q19" s="82">
        <v>4402</v>
      </c>
      <c r="R19" s="82">
        <v>4359</v>
      </c>
      <c r="S19" s="82">
        <v>3687</v>
      </c>
      <c r="T19" s="82">
        <v>3463</v>
      </c>
      <c r="U19" s="83">
        <v>234</v>
      </c>
      <c r="V19" s="98">
        <v>85314</v>
      </c>
      <c r="X19" s="837"/>
      <c r="Y19" s="835"/>
      <c r="AA19" s="834"/>
      <c r="AB19" s="834"/>
      <c r="AC19" s="834"/>
      <c r="AD19" s="836"/>
      <c r="AI19" s="665"/>
    </row>
    <row r="20" spans="1:35" ht="40.5" customHeight="1" thickBot="1">
      <c r="A20" s="854" t="s">
        <v>114</v>
      </c>
      <c r="B20" s="86" t="s">
        <v>95</v>
      </c>
      <c r="C20" s="70">
        <v>40</v>
      </c>
      <c r="D20" s="71">
        <v>36</v>
      </c>
      <c r="E20" s="71">
        <v>52</v>
      </c>
      <c r="F20" s="71">
        <v>65</v>
      </c>
      <c r="G20" s="71">
        <v>64</v>
      </c>
      <c r="H20" s="71">
        <v>56</v>
      </c>
      <c r="I20" s="71">
        <v>61</v>
      </c>
      <c r="J20" s="71">
        <v>67</v>
      </c>
      <c r="K20" s="71">
        <v>54</v>
      </c>
      <c r="L20" s="71">
        <v>79</v>
      </c>
      <c r="M20" s="71">
        <v>101</v>
      </c>
      <c r="N20" s="71">
        <v>119</v>
      </c>
      <c r="O20" s="71">
        <v>112</v>
      </c>
      <c r="P20" s="71">
        <v>85</v>
      </c>
      <c r="Q20" s="71">
        <v>102</v>
      </c>
      <c r="R20" s="71">
        <v>130</v>
      </c>
      <c r="S20" s="71">
        <v>120</v>
      </c>
      <c r="T20" s="71">
        <v>79</v>
      </c>
      <c r="U20" s="99">
        <v>0</v>
      </c>
      <c r="V20" s="91">
        <v>1422</v>
      </c>
      <c r="X20" s="837"/>
      <c r="Y20" s="835"/>
      <c r="AA20" s="834"/>
      <c r="AB20" s="834"/>
      <c r="AC20" s="834"/>
      <c r="AD20" s="836"/>
      <c r="AI20" s="665"/>
    </row>
    <row r="21" spans="1:35" ht="40.5" customHeight="1" thickBot="1">
      <c r="A21" s="854"/>
      <c r="B21" s="86" t="s">
        <v>96</v>
      </c>
      <c r="C21" s="75">
        <v>39</v>
      </c>
      <c r="D21" s="76">
        <v>38</v>
      </c>
      <c r="E21" s="76">
        <v>60</v>
      </c>
      <c r="F21" s="76">
        <v>62</v>
      </c>
      <c r="G21" s="76">
        <v>59</v>
      </c>
      <c r="H21" s="76">
        <v>56</v>
      </c>
      <c r="I21" s="76">
        <v>45</v>
      </c>
      <c r="J21" s="76">
        <v>55</v>
      </c>
      <c r="K21" s="77">
        <v>48</v>
      </c>
      <c r="L21" s="76">
        <v>96</v>
      </c>
      <c r="M21" s="76">
        <v>100</v>
      </c>
      <c r="N21" s="76">
        <v>81</v>
      </c>
      <c r="O21" s="76">
        <v>125</v>
      </c>
      <c r="P21" s="76">
        <v>96</v>
      </c>
      <c r="Q21" s="76">
        <v>126</v>
      </c>
      <c r="R21" s="76">
        <v>170</v>
      </c>
      <c r="S21" s="76">
        <v>145</v>
      </c>
      <c r="T21" s="76">
        <v>166</v>
      </c>
      <c r="U21" s="100">
        <v>0</v>
      </c>
      <c r="V21" s="97">
        <v>1567</v>
      </c>
      <c r="X21" s="837"/>
      <c r="Y21" s="835"/>
      <c r="AA21" s="834"/>
      <c r="AB21" s="834"/>
      <c r="AC21" s="834"/>
      <c r="AD21" s="836"/>
      <c r="AI21" s="665"/>
    </row>
    <row r="22" spans="1:35" ht="40.5" customHeight="1" thickBot="1">
      <c r="A22" s="854"/>
      <c r="B22" s="80" t="s">
        <v>93</v>
      </c>
      <c r="C22" s="81">
        <v>79</v>
      </c>
      <c r="D22" s="82">
        <v>74</v>
      </c>
      <c r="E22" s="82">
        <v>112</v>
      </c>
      <c r="F22" s="82">
        <v>127</v>
      </c>
      <c r="G22" s="82">
        <v>123</v>
      </c>
      <c r="H22" s="82">
        <v>112</v>
      </c>
      <c r="I22" s="82">
        <v>106</v>
      </c>
      <c r="J22" s="82">
        <v>122</v>
      </c>
      <c r="K22" s="82">
        <v>102</v>
      </c>
      <c r="L22" s="82">
        <v>175</v>
      </c>
      <c r="M22" s="82">
        <v>201</v>
      </c>
      <c r="N22" s="82">
        <v>200</v>
      </c>
      <c r="O22" s="82">
        <v>237</v>
      </c>
      <c r="P22" s="82">
        <v>181</v>
      </c>
      <c r="Q22" s="82">
        <v>228</v>
      </c>
      <c r="R22" s="82">
        <v>300</v>
      </c>
      <c r="S22" s="82">
        <v>265</v>
      </c>
      <c r="T22" s="82">
        <v>245</v>
      </c>
      <c r="U22" s="101">
        <v>0</v>
      </c>
      <c r="V22" s="98">
        <v>2989</v>
      </c>
      <c r="X22" s="837"/>
      <c r="Y22" s="835"/>
      <c r="AA22" s="834"/>
      <c r="AB22" s="834"/>
      <c r="AC22" s="834"/>
      <c r="AD22" s="836"/>
      <c r="AI22" s="665"/>
    </row>
    <row r="23" spans="1:35" ht="40.5" customHeight="1" thickBot="1">
      <c r="A23" s="857" t="s">
        <v>99</v>
      </c>
      <c r="B23" s="86" t="s">
        <v>95</v>
      </c>
      <c r="C23" s="70">
        <v>236</v>
      </c>
      <c r="D23" s="71">
        <v>246</v>
      </c>
      <c r="E23" s="71">
        <v>298</v>
      </c>
      <c r="F23" s="71">
        <v>341</v>
      </c>
      <c r="G23" s="71">
        <v>187</v>
      </c>
      <c r="H23" s="71">
        <v>281</v>
      </c>
      <c r="I23" s="71">
        <v>277</v>
      </c>
      <c r="J23" s="71">
        <v>299</v>
      </c>
      <c r="K23" s="71">
        <v>283</v>
      </c>
      <c r="L23" s="71">
        <v>310</v>
      </c>
      <c r="M23" s="71">
        <v>343</v>
      </c>
      <c r="N23" s="71">
        <v>417</v>
      </c>
      <c r="O23" s="71">
        <v>568</v>
      </c>
      <c r="P23" s="71">
        <v>298</v>
      </c>
      <c r="Q23" s="71">
        <v>299</v>
      </c>
      <c r="R23" s="71">
        <v>321</v>
      </c>
      <c r="S23" s="71">
        <v>255</v>
      </c>
      <c r="T23" s="71">
        <v>181</v>
      </c>
      <c r="U23" s="99">
        <v>0</v>
      </c>
      <c r="V23" s="91">
        <v>5440</v>
      </c>
      <c r="X23" s="837"/>
      <c r="Y23" s="835"/>
      <c r="AA23" s="834"/>
      <c r="AB23" s="834"/>
      <c r="AC23" s="834"/>
      <c r="AD23" s="836"/>
      <c r="AI23" s="665"/>
    </row>
    <row r="24" spans="1:35" ht="40.5" customHeight="1" thickBot="1">
      <c r="A24" s="857"/>
      <c r="B24" s="86" t="s">
        <v>96</v>
      </c>
      <c r="C24" s="75">
        <v>185</v>
      </c>
      <c r="D24" s="76">
        <v>254</v>
      </c>
      <c r="E24" s="76">
        <v>276</v>
      </c>
      <c r="F24" s="76">
        <v>272</v>
      </c>
      <c r="G24" s="76">
        <v>227</v>
      </c>
      <c r="H24" s="76">
        <v>277</v>
      </c>
      <c r="I24" s="76">
        <v>267</v>
      </c>
      <c r="J24" s="76">
        <v>270</v>
      </c>
      <c r="K24" s="77">
        <v>307</v>
      </c>
      <c r="L24" s="76">
        <v>293</v>
      </c>
      <c r="M24" s="76">
        <v>381</v>
      </c>
      <c r="N24" s="76">
        <v>423</v>
      </c>
      <c r="O24" s="76">
        <v>489</v>
      </c>
      <c r="P24" s="76">
        <v>318</v>
      </c>
      <c r="Q24" s="76">
        <v>365</v>
      </c>
      <c r="R24" s="76">
        <v>461</v>
      </c>
      <c r="S24" s="76">
        <v>431</v>
      </c>
      <c r="T24" s="76">
        <v>465</v>
      </c>
      <c r="U24" s="100">
        <v>0</v>
      </c>
      <c r="V24" s="97">
        <v>5961</v>
      </c>
      <c r="X24" s="837"/>
      <c r="Y24" s="835"/>
      <c r="AA24" s="834"/>
      <c r="AB24" s="834"/>
      <c r="AC24" s="834"/>
      <c r="AD24" s="836"/>
      <c r="AI24" s="665"/>
    </row>
    <row r="25" spans="1:35" ht="40.5" customHeight="1" thickBot="1">
      <c r="A25" s="857"/>
      <c r="B25" s="80" t="s">
        <v>93</v>
      </c>
      <c r="C25" s="81">
        <v>421</v>
      </c>
      <c r="D25" s="82">
        <v>500</v>
      </c>
      <c r="E25" s="82">
        <v>574</v>
      </c>
      <c r="F25" s="82">
        <v>613</v>
      </c>
      <c r="G25" s="82">
        <v>414</v>
      </c>
      <c r="H25" s="82">
        <v>558</v>
      </c>
      <c r="I25" s="82">
        <v>544</v>
      </c>
      <c r="J25" s="82">
        <v>569</v>
      </c>
      <c r="K25" s="82">
        <v>590</v>
      </c>
      <c r="L25" s="82">
        <v>603</v>
      </c>
      <c r="M25" s="82">
        <v>724</v>
      </c>
      <c r="N25" s="82">
        <v>840</v>
      </c>
      <c r="O25" s="82">
        <v>1057</v>
      </c>
      <c r="P25" s="82">
        <v>616</v>
      </c>
      <c r="Q25" s="82">
        <v>664</v>
      </c>
      <c r="R25" s="82">
        <v>782</v>
      </c>
      <c r="S25" s="82">
        <v>686</v>
      </c>
      <c r="T25" s="82">
        <v>646</v>
      </c>
      <c r="U25" s="101">
        <v>0</v>
      </c>
      <c r="V25" s="98">
        <v>11401</v>
      </c>
      <c r="X25" s="837"/>
      <c r="Y25" s="835"/>
      <c r="AA25" s="834"/>
      <c r="AB25" s="834"/>
      <c r="AC25" s="834"/>
      <c r="AD25" s="836"/>
      <c r="AI25" s="665"/>
    </row>
    <row r="26" spans="1:35" ht="40.5" customHeight="1" thickBot="1">
      <c r="A26" s="854" t="s">
        <v>115</v>
      </c>
      <c r="B26" s="86" t="s">
        <v>95</v>
      </c>
      <c r="C26" s="70">
        <v>468</v>
      </c>
      <c r="D26" s="71">
        <v>528</v>
      </c>
      <c r="E26" s="71">
        <v>553</v>
      </c>
      <c r="F26" s="71">
        <v>589</v>
      </c>
      <c r="G26" s="71">
        <v>407</v>
      </c>
      <c r="H26" s="71">
        <v>564</v>
      </c>
      <c r="I26" s="71">
        <v>603</v>
      </c>
      <c r="J26" s="71">
        <v>702</v>
      </c>
      <c r="K26" s="71">
        <v>684</v>
      </c>
      <c r="L26" s="71">
        <v>626</v>
      </c>
      <c r="M26" s="71">
        <v>685</v>
      </c>
      <c r="N26" s="71">
        <v>851</v>
      </c>
      <c r="O26" s="71">
        <v>1087</v>
      </c>
      <c r="P26" s="71">
        <v>593</v>
      </c>
      <c r="Q26" s="71">
        <v>577</v>
      </c>
      <c r="R26" s="71">
        <v>578</v>
      </c>
      <c r="S26" s="71">
        <v>467</v>
      </c>
      <c r="T26" s="71">
        <v>317</v>
      </c>
      <c r="U26" s="72">
        <v>34</v>
      </c>
      <c r="V26" s="91">
        <v>10913</v>
      </c>
      <c r="X26" s="837"/>
      <c r="Y26" s="835"/>
      <c r="AA26" s="834"/>
      <c r="AB26" s="834"/>
      <c r="AC26" s="834"/>
      <c r="AD26" s="836"/>
      <c r="AI26" s="665"/>
    </row>
    <row r="27" spans="1:35" ht="40.5" customHeight="1" thickBot="1">
      <c r="A27" s="854"/>
      <c r="B27" s="86" t="s">
        <v>96</v>
      </c>
      <c r="C27" s="75">
        <v>480</v>
      </c>
      <c r="D27" s="76">
        <v>484</v>
      </c>
      <c r="E27" s="76">
        <v>579</v>
      </c>
      <c r="F27" s="76">
        <v>551</v>
      </c>
      <c r="G27" s="76">
        <v>454</v>
      </c>
      <c r="H27" s="76">
        <v>551</v>
      </c>
      <c r="I27" s="76">
        <v>586</v>
      </c>
      <c r="J27" s="76">
        <v>635</v>
      </c>
      <c r="K27" s="77">
        <v>701</v>
      </c>
      <c r="L27" s="76">
        <v>672</v>
      </c>
      <c r="M27" s="76">
        <v>675</v>
      </c>
      <c r="N27" s="76">
        <v>891</v>
      </c>
      <c r="O27" s="76">
        <v>952</v>
      </c>
      <c r="P27" s="76">
        <v>681</v>
      </c>
      <c r="Q27" s="76">
        <v>691</v>
      </c>
      <c r="R27" s="76">
        <v>732</v>
      </c>
      <c r="S27" s="76">
        <v>729</v>
      </c>
      <c r="T27" s="76">
        <v>907</v>
      </c>
      <c r="U27" s="78">
        <v>29</v>
      </c>
      <c r="V27" s="97">
        <v>11980</v>
      </c>
      <c r="X27" s="837"/>
      <c r="Y27" s="835"/>
      <c r="AA27" s="834"/>
      <c r="AB27" s="834"/>
      <c r="AC27" s="834"/>
      <c r="AD27" s="836"/>
      <c r="AI27" s="665"/>
    </row>
    <row r="28" spans="1:35" ht="40.5" customHeight="1" thickBot="1">
      <c r="A28" s="854"/>
      <c r="B28" s="80" t="s">
        <v>93</v>
      </c>
      <c r="C28" s="81">
        <v>948</v>
      </c>
      <c r="D28" s="82">
        <v>1012</v>
      </c>
      <c r="E28" s="82">
        <v>1132</v>
      </c>
      <c r="F28" s="82">
        <v>1140</v>
      </c>
      <c r="G28" s="82">
        <v>861</v>
      </c>
      <c r="H28" s="82">
        <v>1115</v>
      </c>
      <c r="I28" s="82">
        <v>1189</v>
      </c>
      <c r="J28" s="82">
        <v>1337</v>
      </c>
      <c r="K28" s="82">
        <v>1385</v>
      </c>
      <c r="L28" s="82">
        <v>1298</v>
      </c>
      <c r="M28" s="82">
        <v>1360</v>
      </c>
      <c r="N28" s="82">
        <v>1742</v>
      </c>
      <c r="O28" s="82">
        <v>2039</v>
      </c>
      <c r="P28" s="82">
        <v>1274</v>
      </c>
      <c r="Q28" s="82">
        <v>1268</v>
      </c>
      <c r="R28" s="82">
        <v>1310</v>
      </c>
      <c r="S28" s="82">
        <v>1196</v>
      </c>
      <c r="T28" s="82">
        <v>1224</v>
      </c>
      <c r="U28" s="83">
        <v>63</v>
      </c>
      <c r="V28" s="98">
        <v>22893</v>
      </c>
      <c r="X28" s="837"/>
      <c r="Y28" s="835"/>
      <c r="AA28" s="834"/>
      <c r="AB28" s="834"/>
      <c r="AC28" s="834"/>
      <c r="AD28" s="836"/>
      <c r="AI28" s="665"/>
    </row>
    <row r="29" spans="2:39" s="102" customFormat="1" ht="21" customHeight="1">
      <c r="B29" s="103" t="s">
        <v>100</v>
      </c>
      <c r="C29" s="104" t="s">
        <v>400</v>
      </c>
      <c r="D29" s="105"/>
      <c r="E29" s="106"/>
      <c r="X29" s="838"/>
      <c r="Y29" s="203"/>
      <c r="Z29" s="203"/>
      <c r="AA29" s="838"/>
      <c r="AB29" s="838"/>
      <c r="AC29" s="838"/>
      <c r="AD29" s="838"/>
      <c r="AE29" s="826"/>
      <c r="AF29" s="826"/>
      <c r="AG29" s="826"/>
      <c r="AH29" s="826"/>
      <c r="AI29" s="203"/>
      <c r="AJ29" s="839"/>
      <c r="AK29" s="203"/>
      <c r="AL29" s="203"/>
      <c r="AM29" s="203"/>
    </row>
    <row r="30" spans="2:39" s="102" customFormat="1" ht="21" customHeight="1">
      <c r="B30" s="108"/>
      <c r="C30" s="108" t="s">
        <v>401</v>
      </c>
      <c r="D30" s="108"/>
      <c r="E30" s="108"/>
      <c r="F30" s="107"/>
      <c r="G30" s="107"/>
      <c r="H30" s="107"/>
      <c r="I30" s="107"/>
      <c r="J30" s="107"/>
      <c r="K30" s="107"/>
      <c r="X30" s="838"/>
      <c r="Y30" s="203"/>
      <c r="Z30" s="203"/>
      <c r="AA30" s="838"/>
      <c r="AB30" s="838"/>
      <c r="AC30" s="838"/>
      <c r="AD30" s="838"/>
      <c r="AE30" s="826"/>
      <c r="AF30" s="826"/>
      <c r="AG30" s="826"/>
      <c r="AH30" s="826"/>
      <c r="AI30" s="203"/>
      <c r="AJ30" s="839"/>
      <c r="AK30" s="203"/>
      <c r="AL30" s="203"/>
      <c r="AM30" s="203"/>
    </row>
    <row r="31" spans="2:39" s="102" customFormat="1" ht="21" customHeight="1">
      <c r="B31" s="108"/>
      <c r="C31" s="108"/>
      <c r="D31" s="109"/>
      <c r="E31" s="109"/>
      <c r="F31" s="110"/>
      <c r="G31" s="110"/>
      <c r="H31" s="110"/>
      <c r="I31" s="110"/>
      <c r="J31" s="110"/>
      <c r="K31" s="110"/>
      <c r="X31" s="838"/>
      <c r="Y31" s="203"/>
      <c r="Z31" s="203"/>
      <c r="AA31" s="838"/>
      <c r="AB31" s="838"/>
      <c r="AC31" s="838"/>
      <c r="AD31" s="838"/>
      <c r="AE31" s="715"/>
      <c r="AF31" s="715"/>
      <c r="AG31" s="715"/>
      <c r="AH31" s="715"/>
      <c r="AI31" s="132"/>
      <c r="AJ31" s="832"/>
      <c r="AK31" s="203"/>
      <c r="AL31" s="203"/>
      <c r="AM31" s="203"/>
    </row>
    <row r="32" spans="16:35" ht="18" customHeight="1">
      <c r="P32" s="111"/>
      <c r="Q32" s="112"/>
      <c r="R32" s="112"/>
      <c r="S32" s="112"/>
      <c r="T32" s="112"/>
      <c r="U32" s="112"/>
      <c r="V32" s="112"/>
      <c r="AI32" s="665"/>
    </row>
    <row r="33" spans="16:35" ht="18" customHeight="1">
      <c r="P33" s="111"/>
      <c r="Q33" s="112"/>
      <c r="R33" s="112"/>
      <c r="S33" s="112"/>
      <c r="T33" s="112"/>
      <c r="U33" s="112"/>
      <c r="V33" s="112"/>
      <c r="AI33" s="665"/>
    </row>
    <row r="34" spans="16:35" ht="18" customHeight="1">
      <c r="P34" s="111"/>
      <c r="Q34" s="112"/>
      <c r="R34" s="112"/>
      <c r="S34" s="112"/>
      <c r="T34" s="112"/>
      <c r="U34" s="112"/>
      <c r="V34" s="112"/>
      <c r="AI34" s="665"/>
    </row>
    <row r="35" spans="16:35" ht="18" customHeight="1">
      <c r="P35" s="111"/>
      <c r="Q35" s="112"/>
      <c r="R35" s="112"/>
      <c r="S35" s="112"/>
      <c r="T35" s="112"/>
      <c r="U35" s="112"/>
      <c r="V35" s="112"/>
      <c r="AI35" s="665"/>
    </row>
    <row r="36" spans="16:35" ht="18" customHeight="1">
      <c r="P36" s="111"/>
      <c r="Q36" s="112"/>
      <c r="R36" s="112"/>
      <c r="S36" s="112"/>
      <c r="T36" s="112"/>
      <c r="U36" s="112"/>
      <c r="V36" s="112"/>
      <c r="AI36" s="665"/>
    </row>
    <row r="37" spans="16:35" ht="18" customHeight="1">
      <c r="P37" s="111"/>
      <c r="Q37" s="112"/>
      <c r="R37" s="112"/>
      <c r="S37" s="112"/>
      <c r="T37" s="112"/>
      <c r="U37" s="112"/>
      <c r="V37" s="112"/>
      <c r="AI37" s="665"/>
    </row>
    <row r="38" ht="17.25">
      <c r="AI38" s="665"/>
    </row>
    <row r="39" ht="17.25">
      <c r="AI39" s="665"/>
    </row>
    <row r="40" spans="16:34" ht="17.25">
      <c r="P40" s="855"/>
      <c r="AE40" s="832"/>
      <c r="AF40" s="132"/>
      <c r="AG40" s="132"/>
      <c r="AH40" s="132"/>
    </row>
    <row r="41" spans="16:34" ht="17.25">
      <c r="P41" s="856"/>
      <c r="AE41" s="832"/>
      <c r="AF41" s="132"/>
      <c r="AG41" s="132"/>
      <c r="AH41" s="132"/>
    </row>
    <row r="42" spans="31:36" ht="17.25">
      <c r="AE42" s="832"/>
      <c r="AF42" s="132"/>
      <c r="AG42" s="132"/>
      <c r="AH42" s="132"/>
      <c r="AJ42" s="132"/>
    </row>
    <row r="43" spans="31:36" ht="17.25">
      <c r="AE43" s="832"/>
      <c r="AF43" s="132"/>
      <c r="AG43" s="132"/>
      <c r="AH43" s="132"/>
      <c r="AJ43" s="132"/>
    </row>
    <row r="44" spans="31:36" ht="17.25">
      <c r="AE44" s="832"/>
      <c r="AF44" s="132"/>
      <c r="AG44" s="132"/>
      <c r="AH44" s="132"/>
      <c r="AJ44" s="132"/>
    </row>
    <row r="45" spans="31:36" ht="17.25">
      <c r="AE45" s="832"/>
      <c r="AF45" s="132"/>
      <c r="AG45" s="132"/>
      <c r="AH45" s="132"/>
      <c r="AJ45" s="132"/>
    </row>
    <row r="46" spans="31:36" ht="17.25">
      <c r="AE46" s="832"/>
      <c r="AF46" s="132"/>
      <c r="AG46" s="132"/>
      <c r="AH46" s="132"/>
      <c r="AJ46" s="132"/>
    </row>
    <row r="47" spans="31:36" ht="17.25">
      <c r="AE47" s="832"/>
      <c r="AF47" s="132"/>
      <c r="AG47" s="132"/>
      <c r="AH47" s="132"/>
      <c r="AJ47" s="132"/>
    </row>
    <row r="48" spans="31:36" ht="17.25">
      <c r="AE48" s="832"/>
      <c r="AF48" s="132"/>
      <c r="AG48" s="132"/>
      <c r="AH48" s="132"/>
      <c r="AJ48" s="132"/>
    </row>
    <row r="49" spans="31:36" ht="17.25">
      <c r="AE49" s="832"/>
      <c r="AF49" s="132"/>
      <c r="AG49" s="132"/>
      <c r="AH49" s="132"/>
      <c r="AJ49" s="132"/>
    </row>
    <row r="50" spans="31:36" ht="17.25">
      <c r="AE50" s="832"/>
      <c r="AF50" s="132"/>
      <c r="AG50" s="132"/>
      <c r="AH50" s="132"/>
      <c r="AJ50" s="132"/>
    </row>
    <row r="51" spans="31:36" ht="17.25">
      <c r="AE51" s="832"/>
      <c r="AF51" s="132"/>
      <c r="AG51" s="132"/>
      <c r="AH51" s="132"/>
      <c r="AJ51" s="132"/>
    </row>
    <row r="52" spans="31:36" ht="17.25">
      <c r="AE52" s="832"/>
      <c r="AF52" s="132"/>
      <c r="AG52" s="132"/>
      <c r="AH52" s="132"/>
      <c r="AJ52" s="132"/>
    </row>
    <row r="53" spans="31:36" ht="17.25">
      <c r="AE53" s="832"/>
      <c r="AF53" s="132"/>
      <c r="AG53" s="132"/>
      <c r="AH53" s="132"/>
      <c r="AJ53" s="132"/>
    </row>
    <row r="54" spans="31:36" ht="17.25">
      <c r="AE54" s="832"/>
      <c r="AF54" s="132"/>
      <c r="AG54" s="132"/>
      <c r="AH54" s="132"/>
      <c r="AJ54" s="132"/>
    </row>
    <row r="55" spans="31:36" ht="17.25">
      <c r="AE55" s="832"/>
      <c r="AF55" s="132"/>
      <c r="AG55" s="132"/>
      <c r="AH55" s="132"/>
      <c r="AJ55" s="132"/>
    </row>
    <row r="56" spans="31:36" ht="17.25">
      <c r="AE56" s="832"/>
      <c r="AF56" s="132"/>
      <c r="AG56" s="132"/>
      <c r="AH56" s="132"/>
      <c r="AJ56" s="132"/>
    </row>
    <row r="57" spans="31:36" ht="17.25">
      <c r="AE57" s="832"/>
      <c r="AF57" s="132"/>
      <c r="AG57" s="132"/>
      <c r="AH57" s="132"/>
      <c r="AJ57" s="132"/>
    </row>
    <row r="58" spans="31:36" ht="17.25">
      <c r="AE58" s="832"/>
      <c r="AF58" s="132"/>
      <c r="AG58" s="132"/>
      <c r="AH58" s="132"/>
      <c r="AJ58" s="132"/>
    </row>
    <row r="59" spans="31:36" ht="17.25">
      <c r="AE59" s="832"/>
      <c r="AF59" s="132"/>
      <c r="AG59" s="132"/>
      <c r="AH59" s="132"/>
      <c r="AJ59" s="132"/>
    </row>
    <row r="60" spans="31:36" ht="17.25">
      <c r="AE60" s="832"/>
      <c r="AF60" s="132"/>
      <c r="AG60" s="132"/>
      <c r="AH60" s="132"/>
      <c r="AJ60" s="132"/>
    </row>
    <row r="61" spans="31:36" ht="17.25">
      <c r="AE61" s="832"/>
      <c r="AF61" s="132"/>
      <c r="AG61" s="132"/>
      <c r="AH61" s="132"/>
      <c r="AJ61" s="132"/>
    </row>
    <row r="62" spans="31:36" ht="17.25">
      <c r="AE62" s="832"/>
      <c r="AF62" s="132"/>
      <c r="AG62" s="132"/>
      <c r="AH62" s="132"/>
      <c r="AJ62" s="132"/>
    </row>
    <row r="63" spans="31:36" ht="17.25">
      <c r="AE63" s="832"/>
      <c r="AF63" s="132"/>
      <c r="AG63" s="132"/>
      <c r="AH63" s="132"/>
      <c r="AJ63" s="132"/>
    </row>
    <row r="64" spans="31:36" ht="17.25">
      <c r="AE64" s="832"/>
      <c r="AF64" s="132"/>
      <c r="AG64" s="132"/>
      <c r="AH64" s="132"/>
      <c r="AJ64" s="132"/>
    </row>
    <row r="65" spans="31:36" ht="17.25">
      <c r="AE65" s="832"/>
      <c r="AF65" s="132"/>
      <c r="AG65" s="132"/>
      <c r="AH65" s="132"/>
      <c r="AJ65" s="132"/>
    </row>
    <row r="66" spans="31:36" ht="17.25">
      <c r="AE66" s="832"/>
      <c r="AF66" s="132"/>
      <c r="AG66" s="132"/>
      <c r="AH66" s="132"/>
      <c r="AJ66" s="132"/>
    </row>
    <row r="67" spans="31:36" ht="17.25">
      <c r="AE67" s="832"/>
      <c r="AF67" s="132"/>
      <c r="AG67" s="132"/>
      <c r="AH67" s="132"/>
      <c r="AJ67" s="132"/>
    </row>
    <row r="68" spans="12:36" ht="28.5">
      <c r="L68" s="113" t="s">
        <v>101</v>
      </c>
      <c r="AE68" s="832"/>
      <c r="AF68" s="132"/>
      <c r="AG68" s="132"/>
      <c r="AH68" s="132"/>
      <c r="AJ68" s="132"/>
    </row>
    <row r="69" spans="31:36" ht="17.25">
      <c r="AE69" s="832"/>
      <c r="AF69" s="132"/>
      <c r="AG69" s="132"/>
      <c r="AH69" s="132"/>
      <c r="AJ69" s="132"/>
    </row>
    <row r="70" spans="31:36" ht="17.25">
      <c r="AE70" s="832"/>
      <c r="AF70" s="132"/>
      <c r="AG70" s="132"/>
      <c r="AH70" s="132"/>
      <c r="AJ70" s="132"/>
    </row>
    <row r="71" spans="14:36" ht="28.5">
      <c r="N71" s="114"/>
      <c r="AE71" s="832"/>
      <c r="AF71" s="132"/>
      <c r="AG71" s="132"/>
      <c r="AH71" s="132"/>
      <c r="AJ71" s="132"/>
    </row>
    <row r="72" spans="31:36" ht="17.25">
      <c r="AE72" s="832"/>
      <c r="AF72" s="132"/>
      <c r="AG72" s="132"/>
      <c r="AH72" s="132"/>
      <c r="AJ72" s="132"/>
    </row>
    <row r="73" spans="31:36" ht="17.25">
      <c r="AE73" s="832"/>
      <c r="AF73" s="132"/>
      <c r="AG73" s="132"/>
      <c r="AH73" s="132"/>
      <c r="AJ73" s="132"/>
    </row>
    <row r="74" spans="31:36" ht="17.25">
      <c r="AE74" s="832"/>
      <c r="AF74" s="132"/>
      <c r="AG74" s="132"/>
      <c r="AH74" s="132"/>
      <c r="AJ74" s="132"/>
    </row>
    <row r="75" spans="31:36" ht="17.25">
      <c r="AE75" s="832"/>
      <c r="AF75" s="132"/>
      <c r="AG75" s="132"/>
      <c r="AH75" s="132"/>
      <c r="AJ75" s="132"/>
    </row>
    <row r="76" spans="31:36" ht="17.25">
      <c r="AE76" s="832"/>
      <c r="AF76" s="132"/>
      <c r="AG76" s="132"/>
      <c r="AH76" s="132"/>
      <c r="AJ76" s="132"/>
    </row>
    <row r="77" spans="31:36" ht="17.25">
      <c r="AE77" s="832"/>
      <c r="AF77" s="132"/>
      <c r="AG77" s="132"/>
      <c r="AH77" s="132"/>
      <c r="AJ77" s="132"/>
    </row>
    <row r="78" spans="31:36" ht="17.25">
      <c r="AE78" s="832"/>
      <c r="AF78" s="132"/>
      <c r="AG78" s="132"/>
      <c r="AH78" s="132"/>
      <c r="AJ78" s="132"/>
    </row>
    <row r="79" spans="31:36" ht="17.25">
      <c r="AE79" s="832"/>
      <c r="AF79" s="132"/>
      <c r="AG79" s="132"/>
      <c r="AH79" s="132"/>
      <c r="AJ79" s="132"/>
    </row>
    <row r="80" spans="31:36" ht="17.25">
      <c r="AE80" s="832"/>
      <c r="AF80" s="132"/>
      <c r="AG80" s="132"/>
      <c r="AH80" s="132"/>
      <c r="AJ80" s="132"/>
    </row>
    <row r="81" spans="31:36" ht="17.25">
      <c r="AE81" s="832"/>
      <c r="AF81" s="132"/>
      <c r="AG81" s="132"/>
      <c r="AH81" s="132"/>
      <c r="AJ81" s="132"/>
    </row>
    <row r="82" spans="31:36" ht="17.25">
      <c r="AE82" s="832"/>
      <c r="AF82" s="132"/>
      <c r="AG82" s="132"/>
      <c r="AH82" s="132"/>
      <c r="AJ82" s="132"/>
    </row>
    <row r="83" spans="31:36" ht="17.25">
      <c r="AE83" s="832"/>
      <c r="AF83" s="132"/>
      <c r="AG83" s="132"/>
      <c r="AH83" s="132"/>
      <c r="AJ83" s="132"/>
    </row>
    <row r="84" spans="31:36" ht="17.25">
      <c r="AE84" s="832"/>
      <c r="AF84" s="132"/>
      <c r="AG84" s="132"/>
      <c r="AH84" s="132"/>
      <c r="AJ84" s="132"/>
    </row>
    <row r="85" spans="31:36" ht="17.25">
      <c r="AE85" s="832"/>
      <c r="AF85" s="132"/>
      <c r="AG85" s="132"/>
      <c r="AH85" s="132"/>
      <c r="AJ85" s="132"/>
    </row>
    <row r="86" spans="31:36" ht="17.25">
      <c r="AE86" s="832"/>
      <c r="AF86" s="132"/>
      <c r="AG86" s="132"/>
      <c r="AH86" s="132"/>
      <c r="AJ86" s="132"/>
    </row>
    <row r="87" spans="31:36" ht="17.25">
      <c r="AE87" s="832"/>
      <c r="AF87" s="132"/>
      <c r="AG87" s="132"/>
      <c r="AH87" s="132"/>
      <c r="AJ87" s="132"/>
    </row>
    <row r="88" spans="31:36" ht="17.25">
      <c r="AE88" s="832"/>
      <c r="AF88" s="132"/>
      <c r="AG88" s="132"/>
      <c r="AH88" s="132"/>
      <c r="AJ88" s="132"/>
    </row>
    <row r="89" spans="31:36" ht="17.25">
      <c r="AE89" s="832"/>
      <c r="AF89" s="132"/>
      <c r="AG89" s="132"/>
      <c r="AH89" s="132"/>
      <c r="AJ89" s="132"/>
    </row>
    <row r="90" spans="31:36" ht="17.25">
      <c r="AE90" s="832"/>
      <c r="AF90" s="132"/>
      <c r="AG90" s="132"/>
      <c r="AH90" s="132"/>
      <c r="AJ90" s="132"/>
    </row>
    <row r="91" spans="31:36" ht="17.25">
      <c r="AE91" s="832"/>
      <c r="AF91" s="132"/>
      <c r="AG91" s="132"/>
      <c r="AH91" s="132"/>
      <c r="AJ91" s="132"/>
    </row>
    <row r="92" spans="31:36" ht="17.25">
      <c r="AE92" s="832"/>
      <c r="AF92" s="132"/>
      <c r="AG92" s="132"/>
      <c r="AH92" s="132"/>
      <c r="AJ92" s="132"/>
    </row>
    <row r="93" spans="31:36" ht="17.25">
      <c r="AE93" s="832"/>
      <c r="AF93" s="132"/>
      <c r="AG93" s="132"/>
      <c r="AH93" s="132"/>
      <c r="AJ93" s="132"/>
    </row>
    <row r="94" spans="31:36" ht="17.25">
      <c r="AE94" s="832"/>
      <c r="AF94" s="132"/>
      <c r="AG94" s="132"/>
      <c r="AH94" s="132"/>
      <c r="AJ94" s="132"/>
    </row>
    <row r="95" spans="31:36" ht="17.25">
      <c r="AE95" s="832"/>
      <c r="AF95" s="132"/>
      <c r="AG95" s="132"/>
      <c r="AH95" s="132"/>
      <c r="AJ95" s="132"/>
    </row>
    <row r="96" spans="31:36" ht="17.25">
      <c r="AE96" s="832"/>
      <c r="AF96" s="132"/>
      <c r="AG96" s="132"/>
      <c r="AH96" s="132"/>
      <c r="AJ96" s="132"/>
    </row>
    <row r="97" spans="31:36" ht="17.25">
      <c r="AE97" s="832"/>
      <c r="AF97" s="132"/>
      <c r="AG97" s="132"/>
      <c r="AH97" s="132"/>
      <c r="AJ97" s="132"/>
    </row>
    <row r="98" spans="31:36" ht="17.25">
      <c r="AE98" s="832"/>
      <c r="AF98" s="132"/>
      <c r="AG98" s="132"/>
      <c r="AH98" s="132"/>
      <c r="AJ98" s="132"/>
    </row>
    <row r="99" spans="31:36" ht="17.25">
      <c r="AE99" s="832"/>
      <c r="AF99" s="132"/>
      <c r="AG99" s="132"/>
      <c r="AH99" s="132"/>
      <c r="AJ99" s="132"/>
    </row>
    <row r="100" spans="31:36" ht="17.25">
      <c r="AE100" s="832"/>
      <c r="AF100" s="132"/>
      <c r="AG100" s="132"/>
      <c r="AH100" s="132"/>
      <c r="AJ100" s="132"/>
    </row>
    <row r="101" spans="31:36" ht="17.25">
      <c r="AE101" s="832"/>
      <c r="AF101" s="132"/>
      <c r="AG101" s="132"/>
      <c r="AH101" s="132"/>
      <c r="AJ101" s="132"/>
    </row>
    <row r="102" spans="31:36" ht="17.25">
      <c r="AE102" s="832"/>
      <c r="AF102" s="132"/>
      <c r="AG102" s="132"/>
      <c r="AH102" s="132"/>
      <c r="AJ102" s="132"/>
    </row>
    <row r="103" spans="31:36" ht="17.25">
      <c r="AE103" s="832"/>
      <c r="AF103" s="132"/>
      <c r="AG103" s="132"/>
      <c r="AH103" s="132"/>
      <c r="AJ103" s="132"/>
    </row>
    <row r="104" spans="31:36" ht="17.25">
      <c r="AE104" s="832"/>
      <c r="AF104" s="132"/>
      <c r="AG104" s="132"/>
      <c r="AH104" s="132"/>
      <c r="AJ104" s="132"/>
    </row>
    <row r="105" spans="6:36" ht="33.75" customHeight="1">
      <c r="F105" s="115"/>
      <c r="G105" s="113" t="s">
        <v>102</v>
      </c>
      <c r="R105" s="113" t="s">
        <v>103</v>
      </c>
      <c r="AE105" s="832"/>
      <c r="AF105" s="132"/>
      <c r="AG105" s="132"/>
      <c r="AH105" s="132"/>
      <c r="AJ105" s="132"/>
    </row>
    <row r="106" spans="8:36" ht="42.75" customHeight="1">
      <c r="H106" s="116"/>
      <c r="I106" s="117"/>
      <c r="S106" s="116"/>
      <c r="AE106" s="832"/>
      <c r="AF106" s="132"/>
      <c r="AG106" s="132"/>
      <c r="AH106" s="132"/>
      <c r="AJ106" s="132"/>
    </row>
    <row r="107" spans="31:36" ht="17.25">
      <c r="AE107" s="832"/>
      <c r="AF107" s="132"/>
      <c r="AG107" s="132"/>
      <c r="AH107" s="132"/>
      <c r="AJ107" s="132"/>
    </row>
    <row r="108" spans="6:36" ht="21">
      <c r="F108" s="115"/>
      <c r="I108" s="117"/>
      <c r="S108" s="117"/>
      <c r="AE108" s="832"/>
      <c r="AF108" s="132"/>
      <c r="AG108" s="132"/>
      <c r="AH108" s="132"/>
      <c r="AJ108" s="132"/>
    </row>
    <row r="109" spans="31:36" ht="17.25">
      <c r="AE109" s="832"/>
      <c r="AF109" s="132"/>
      <c r="AG109" s="132"/>
      <c r="AH109" s="132"/>
      <c r="AJ109" s="132"/>
    </row>
    <row r="110" spans="31:36" ht="17.25">
      <c r="AE110" s="832"/>
      <c r="AF110" s="132"/>
      <c r="AG110" s="132"/>
      <c r="AH110" s="132"/>
      <c r="AJ110" s="132"/>
    </row>
    <row r="111" spans="31:36" ht="17.25">
      <c r="AE111" s="832"/>
      <c r="AF111" s="132"/>
      <c r="AG111" s="132"/>
      <c r="AH111" s="132"/>
      <c r="AJ111" s="132"/>
    </row>
    <row r="112" spans="31:36" ht="17.25">
      <c r="AE112" s="832"/>
      <c r="AF112" s="132"/>
      <c r="AG112" s="132"/>
      <c r="AH112" s="132"/>
      <c r="AJ112" s="132"/>
    </row>
    <row r="113" spans="31:36" ht="17.25">
      <c r="AE113" s="832"/>
      <c r="AF113" s="132"/>
      <c r="AG113" s="132"/>
      <c r="AH113" s="132"/>
      <c r="AJ113" s="132"/>
    </row>
    <row r="114" spans="31:36" ht="17.25">
      <c r="AE114" s="832"/>
      <c r="AF114" s="132"/>
      <c r="AG114" s="132"/>
      <c r="AH114" s="132"/>
      <c r="AJ114" s="132"/>
    </row>
    <row r="115" spans="31:36" ht="17.25">
      <c r="AE115" s="832"/>
      <c r="AF115" s="132"/>
      <c r="AG115" s="132"/>
      <c r="AH115" s="132"/>
      <c r="AJ115" s="132"/>
    </row>
    <row r="116" spans="31:36" ht="17.25">
      <c r="AE116" s="832"/>
      <c r="AF116" s="132"/>
      <c r="AG116" s="132"/>
      <c r="AH116" s="132"/>
      <c r="AJ116" s="132"/>
    </row>
    <row r="117" spans="31:36" ht="17.25">
      <c r="AE117" s="832"/>
      <c r="AF117" s="132"/>
      <c r="AG117" s="132"/>
      <c r="AH117" s="132"/>
      <c r="AJ117" s="132"/>
    </row>
    <row r="118" spans="13:36" ht="17.25">
      <c r="M118" t="s">
        <v>116</v>
      </c>
      <c r="AE118" s="832"/>
      <c r="AF118" s="132"/>
      <c r="AG118" s="132"/>
      <c r="AH118" s="132"/>
      <c r="AJ118" s="132"/>
    </row>
    <row r="119" spans="31:36" ht="17.25">
      <c r="AE119" s="832"/>
      <c r="AF119" s="132"/>
      <c r="AG119" s="132"/>
      <c r="AH119" s="132"/>
      <c r="AJ119" s="132"/>
    </row>
    <row r="120" spans="31:36" ht="17.25">
      <c r="AE120" s="832"/>
      <c r="AF120" s="132"/>
      <c r="AG120" s="132"/>
      <c r="AH120" s="132"/>
      <c r="AJ120" s="132"/>
    </row>
    <row r="121" spans="31:36" ht="17.25">
      <c r="AE121" s="832"/>
      <c r="AF121" s="132"/>
      <c r="AG121" s="132"/>
      <c r="AH121" s="132"/>
      <c r="AJ121" s="132"/>
    </row>
    <row r="122" spans="31:36" ht="17.25">
      <c r="AE122" s="832"/>
      <c r="AF122" s="132"/>
      <c r="AG122" s="132"/>
      <c r="AH122" s="132"/>
      <c r="AJ122" s="132"/>
    </row>
    <row r="123" spans="31:36" ht="17.25">
      <c r="AE123" s="832"/>
      <c r="AF123" s="132"/>
      <c r="AG123" s="132"/>
      <c r="AH123" s="132"/>
      <c r="AJ123" s="132"/>
    </row>
    <row r="124" spans="31:36" ht="17.25">
      <c r="AE124" s="832"/>
      <c r="AF124" s="132"/>
      <c r="AG124" s="132"/>
      <c r="AH124" s="132"/>
      <c r="AJ124" s="132"/>
    </row>
    <row r="125" spans="31:36" ht="17.25">
      <c r="AE125" s="832"/>
      <c r="AF125" s="132"/>
      <c r="AG125" s="132"/>
      <c r="AH125" s="132"/>
      <c r="AJ125" s="132"/>
    </row>
    <row r="126" spans="31:36" ht="17.25">
      <c r="AE126" s="832"/>
      <c r="AF126" s="132"/>
      <c r="AG126" s="132"/>
      <c r="AH126" s="132"/>
      <c r="AJ126" s="132"/>
    </row>
    <row r="127" spans="31:36" ht="17.25">
      <c r="AE127" s="832"/>
      <c r="AF127" s="132"/>
      <c r="AG127" s="132"/>
      <c r="AH127" s="132"/>
      <c r="AJ127" s="132"/>
    </row>
    <row r="128" spans="31:36" ht="17.25">
      <c r="AE128" s="832"/>
      <c r="AF128" s="132"/>
      <c r="AG128" s="132"/>
      <c r="AH128" s="132"/>
      <c r="AJ128" s="132"/>
    </row>
    <row r="129" spans="31:36" ht="35.25" customHeight="1">
      <c r="AE129" s="832"/>
      <c r="AF129" s="132"/>
      <c r="AG129" s="132"/>
      <c r="AH129" s="132"/>
      <c r="AJ129" s="132"/>
    </row>
    <row r="130" spans="31:36" ht="17.25">
      <c r="AE130" s="832"/>
      <c r="AF130" s="132"/>
      <c r="AG130" s="132"/>
      <c r="AH130" s="132"/>
      <c r="AJ130" s="132"/>
    </row>
    <row r="131" spans="31:36" ht="17.25">
      <c r="AE131" s="832"/>
      <c r="AF131" s="132"/>
      <c r="AG131" s="132"/>
      <c r="AH131" s="132"/>
      <c r="AJ131" s="132"/>
    </row>
    <row r="132" spans="31:36" ht="17.25">
      <c r="AE132" s="832"/>
      <c r="AF132" s="132"/>
      <c r="AG132" s="132"/>
      <c r="AH132" s="132"/>
      <c r="AJ132" s="132"/>
    </row>
    <row r="133" spans="31:36" ht="17.25">
      <c r="AE133" s="832"/>
      <c r="AF133" s="132"/>
      <c r="AG133" s="132"/>
      <c r="AH133" s="132"/>
      <c r="AJ133" s="132"/>
    </row>
    <row r="134" spans="31:36" ht="17.25">
      <c r="AE134" s="832"/>
      <c r="AF134" s="132"/>
      <c r="AG134" s="132"/>
      <c r="AH134" s="132"/>
      <c r="AJ134" s="132"/>
    </row>
    <row r="135" spans="31:36" ht="17.25">
      <c r="AE135" s="832"/>
      <c r="AF135" s="132"/>
      <c r="AG135" s="132"/>
      <c r="AH135" s="132"/>
      <c r="AJ135" s="132"/>
    </row>
    <row r="136" spans="31:36" ht="17.25">
      <c r="AE136" s="832"/>
      <c r="AF136" s="132"/>
      <c r="AG136" s="132"/>
      <c r="AH136" s="132"/>
      <c r="AJ136" s="132"/>
    </row>
    <row r="137" spans="31:36" ht="17.25">
      <c r="AE137" s="832"/>
      <c r="AF137" s="132"/>
      <c r="AG137" s="132"/>
      <c r="AH137" s="132"/>
      <c r="AJ137" s="132"/>
    </row>
    <row r="138" spans="31:36" ht="17.25">
      <c r="AE138" s="832"/>
      <c r="AF138" s="132"/>
      <c r="AG138" s="132"/>
      <c r="AH138" s="132"/>
      <c r="AJ138" s="132"/>
    </row>
    <row r="139" spans="5:36" ht="25.5">
      <c r="E139" s="118" t="s">
        <v>104</v>
      </c>
      <c r="M139" s="118" t="s">
        <v>105</v>
      </c>
      <c r="T139" s="118" t="s">
        <v>106</v>
      </c>
      <c r="AE139" s="832"/>
      <c r="AF139" s="132"/>
      <c r="AG139" s="132"/>
      <c r="AH139" s="132"/>
      <c r="AJ139" s="132"/>
    </row>
    <row r="140" spans="31:36" ht="17.25">
      <c r="AE140" s="832"/>
      <c r="AF140" s="132"/>
      <c r="AG140" s="132"/>
      <c r="AH140" s="132"/>
      <c r="AJ140" s="132"/>
    </row>
    <row r="141" spans="31:36" ht="17.25">
      <c r="AE141" s="832"/>
      <c r="AF141" s="132"/>
      <c r="AG141" s="132"/>
      <c r="AH141" s="132"/>
      <c r="AJ141" s="132"/>
    </row>
    <row r="142" spans="6:36" ht="25.5">
      <c r="F142" s="119"/>
      <c r="N142" s="119"/>
      <c r="AE142" s="832"/>
      <c r="AF142" s="132"/>
      <c r="AG142" s="132"/>
      <c r="AH142" s="132"/>
      <c r="AJ142" s="132"/>
    </row>
    <row r="143" spans="31:36" ht="17.25" customHeight="1">
      <c r="AE143" s="832"/>
      <c r="AF143" s="132"/>
      <c r="AG143" s="132"/>
      <c r="AH143" s="132"/>
      <c r="AJ143" s="132"/>
    </row>
    <row r="144" spans="31:36" ht="17.25">
      <c r="AE144" s="832"/>
      <c r="AF144" s="132"/>
      <c r="AG144" s="132"/>
      <c r="AH144" s="132"/>
      <c r="AJ144" s="132"/>
    </row>
    <row r="145" spans="31:36" ht="17.25">
      <c r="AE145" s="832"/>
      <c r="AF145" s="132"/>
      <c r="AG145" s="132"/>
      <c r="AH145" s="132"/>
      <c r="AJ145" s="132"/>
    </row>
    <row r="146" spans="31:36" ht="17.25">
      <c r="AE146" s="832"/>
      <c r="AF146" s="132"/>
      <c r="AG146" s="132"/>
      <c r="AH146" s="132"/>
      <c r="AJ146" s="132"/>
    </row>
    <row r="147" spans="31:36" ht="17.25">
      <c r="AE147" s="832"/>
      <c r="AF147" s="132"/>
      <c r="AG147" s="132"/>
      <c r="AH147" s="132"/>
      <c r="AJ147" s="132"/>
    </row>
    <row r="148" spans="31:36" ht="17.25">
      <c r="AE148" s="832"/>
      <c r="AF148" s="132"/>
      <c r="AG148" s="132"/>
      <c r="AH148" s="132"/>
      <c r="AJ148" s="132"/>
    </row>
    <row r="149" spans="31:36" ht="17.25">
      <c r="AE149" s="832"/>
      <c r="AF149" s="132"/>
      <c r="AG149" s="132"/>
      <c r="AH149" s="132"/>
      <c r="AJ149" s="132"/>
    </row>
    <row r="150" spans="31:36" ht="17.25">
      <c r="AE150" s="832"/>
      <c r="AF150" s="132"/>
      <c r="AG150" s="132"/>
      <c r="AH150" s="132"/>
      <c r="AJ150" s="132"/>
    </row>
    <row r="151" spans="31:36" ht="17.25">
      <c r="AE151" s="832"/>
      <c r="AF151" s="132"/>
      <c r="AG151" s="132"/>
      <c r="AH151" s="132"/>
      <c r="AJ151" s="132"/>
    </row>
    <row r="152" spans="31:36" ht="17.25">
      <c r="AE152" s="832"/>
      <c r="AF152" s="132"/>
      <c r="AG152" s="132"/>
      <c r="AH152" s="132"/>
      <c r="AJ152" s="132"/>
    </row>
    <row r="153" spans="31:36" ht="17.25">
      <c r="AE153" s="832"/>
      <c r="AF153" s="132"/>
      <c r="AG153" s="132"/>
      <c r="AH153" s="132"/>
      <c r="AJ153" s="132"/>
    </row>
    <row r="154" spans="31:36" ht="17.25">
      <c r="AE154" s="832"/>
      <c r="AF154" s="132"/>
      <c r="AG154" s="132"/>
      <c r="AH154" s="132"/>
      <c r="AJ154" s="132"/>
    </row>
    <row r="155" spans="31:36" ht="17.25">
      <c r="AE155" s="832"/>
      <c r="AF155" s="132"/>
      <c r="AG155" s="132"/>
      <c r="AH155" s="132"/>
      <c r="AJ155" s="132"/>
    </row>
    <row r="156" spans="31:36" ht="17.25">
      <c r="AE156" s="832"/>
      <c r="AF156" s="132"/>
      <c r="AG156" s="132"/>
      <c r="AH156" s="132"/>
      <c r="AJ156" s="132"/>
    </row>
    <row r="157" spans="31:36" ht="17.25">
      <c r="AE157" s="832"/>
      <c r="AF157" s="132"/>
      <c r="AG157" s="132"/>
      <c r="AH157" s="132"/>
      <c r="AJ157" s="132"/>
    </row>
    <row r="158" spans="31:36" ht="17.25">
      <c r="AE158" s="832"/>
      <c r="AF158" s="132"/>
      <c r="AG158" s="132"/>
      <c r="AH158" s="132"/>
      <c r="AJ158" s="132"/>
    </row>
    <row r="159" spans="31:36" ht="17.25">
      <c r="AE159" s="832"/>
      <c r="AF159" s="132"/>
      <c r="AG159" s="132"/>
      <c r="AH159" s="132"/>
      <c r="AJ159" s="132"/>
    </row>
    <row r="160" spans="31:36" ht="17.25">
      <c r="AE160" s="832"/>
      <c r="AF160" s="132"/>
      <c r="AG160" s="132"/>
      <c r="AH160" s="132"/>
      <c r="AJ160" s="132"/>
    </row>
    <row r="161" spans="31:36" ht="17.25">
      <c r="AE161" s="832"/>
      <c r="AF161" s="132"/>
      <c r="AG161" s="132"/>
      <c r="AH161" s="132"/>
      <c r="AJ161" s="132"/>
    </row>
    <row r="162" spans="31:36" ht="17.25">
      <c r="AE162" s="832"/>
      <c r="AF162" s="132"/>
      <c r="AG162" s="132"/>
      <c r="AH162" s="132"/>
      <c r="AJ162" s="132"/>
    </row>
    <row r="163" spans="31:36" ht="17.25">
      <c r="AE163" s="832"/>
      <c r="AF163" s="132"/>
      <c r="AG163" s="132"/>
      <c r="AH163" s="132"/>
      <c r="AJ163" s="132"/>
    </row>
    <row r="164" spans="31:36" ht="17.25">
      <c r="AE164" s="832"/>
      <c r="AF164" s="132"/>
      <c r="AG164" s="132"/>
      <c r="AH164" s="132"/>
      <c r="AJ164" s="132"/>
    </row>
    <row r="165" spans="31:36" ht="17.25">
      <c r="AE165" s="832"/>
      <c r="AF165" s="132"/>
      <c r="AG165" s="132"/>
      <c r="AH165" s="132"/>
      <c r="AJ165" s="132"/>
    </row>
    <row r="166" spans="31:36" ht="17.25">
      <c r="AE166" s="832"/>
      <c r="AF166" s="132"/>
      <c r="AG166" s="132"/>
      <c r="AH166" s="132"/>
      <c r="AJ166" s="132"/>
    </row>
    <row r="167" spans="31:36" ht="17.25">
      <c r="AE167" s="832"/>
      <c r="AF167" s="132"/>
      <c r="AG167" s="132"/>
      <c r="AH167" s="132"/>
      <c r="AJ167" s="132"/>
    </row>
    <row r="168" spans="31:36" ht="17.25">
      <c r="AE168" s="832"/>
      <c r="AF168" s="132"/>
      <c r="AG168" s="132"/>
      <c r="AH168" s="132"/>
      <c r="AJ168" s="132"/>
    </row>
    <row r="169" spans="31:36" ht="17.25">
      <c r="AE169" s="832"/>
      <c r="AF169" s="132"/>
      <c r="AG169" s="132"/>
      <c r="AH169" s="132"/>
      <c r="AJ169" s="132"/>
    </row>
    <row r="170" spans="31:36" ht="17.25">
      <c r="AE170" s="832"/>
      <c r="AF170" s="132"/>
      <c r="AG170" s="132"/>
      <c r="AH170" s="132"/>
      <c r="AJ170" s="132"/>
    </row>
    <row r="171" spans="31:36" ht="35.25" customHeight="1">
      <c r="AE171" s="832"/>
      <c r="AF171" s="132"/>
      <c r="AG171" s="132"/>
      <c r="AH171" s="132"/>
      <c r="AJ171" s="132"/>
    </row>
    <row r="172" spans="31:36" ht="17.25">
      <c r="AE172" s="832"/>
      <c r="AF172" s="132"/>
      <c r="AG172" s="132"/>
      <c r="AH172" s="132"/>
      <c r="AJ172" s="132"/>
    </row>
    <row r="173" spans="31:36" ht="17.25">
      <c r="AE173" s="832"/>
      <c r="AF173" s="132"/>
      <c r="AG173" s="132"/>
      <c r="AH173" s="132"/>
      <c r="AJ173" s="132"/>
    </row>
    <row r="174" spans="31:36" ht="17.25">
      <c r="AE174" s="832"/>
      <c r="AF174" s="132"/>
      <c r="AG174" s="132"/>
      <c r="AH174" s="132"/>
      <c r="AJ174" s="132"/>
    </row>
    <row r="175" spans="31:36" ht="17.25">
      <c r="AE175" s="832"/>
      <c r="AF175" s="132"/>
      <c r="AG175" s="132"/>
      <c r="AH175" s="132"/>
      <c r="AJ175" s="132"/>
    </row>
    <row r="176" spans="5:36" ht="25.5">
      <c r="E176" s="118" t="s">
        <v>107</v>
      </c>
      <c r="M176" s="118" t="s">
        <v>108</v>
      </c>
      <c r="AE176" s="832"/>
      <c r="AF176" s="132"/>
      <c r="AG176" s="132"/>
      <c r="AH176" s="132"/>
      <c r="AJ176" s="132"/>
    </row>
    <row r="177" spans="31:36" ht="17.25">
      <c r="AE177" s="832"/>
      <c r="AF177" s="132"/>
      <c r="AG177" s="132"/>
      <c r="AH177" s="132"/>
      <c r="AJ177" s="132"/>
    </row>
    <row r="178" spans="31:36" ht="17.25">
      <c r="AE178" s="832"/>
      <c r="AF178" s="132"/>
      <c r="AG178" s="132"/>
      <c r="AH178" s="132"/>
      <c r="AJ178" s="132"/>
    </row>
    <row r="179" spans="6:36" ht="25.5">
      <c r="F179" s="120"/>
      <c r="N179" s="120"/>
      <c r="AE179" s="832"/>
      <c r="AF179" s="132"/>
      <c r="AG179" s="132"/>
      <c r="AH179" s="132"/>
      <c r="AJ179" s="132"/>
    </row>
    <row r="180" spans="31:36" ht="17.25">
      <c r="AE180" s="832"/>
      <c r="AF180" s="132"/>
      <c r="AG180" s="132"/>
      <c r="AH180" s="132"/>
      <c r="AJ180" s="132"/>
    </row>
    <row r="181" spans="31:36" ht="17.25">
      <c r="AE181" s="832"/>
      <c r="AF181" s="132"/>
      <c r="AG181" s="132"/>
      <c r="AH181" s="132"/>
      <c r="AJ181" s="132"/>
    </row>
    <row r="182" spans="31:36" ht="17.25">
      <c r="AE182" s="832"/>
      <c r="AF182" s="132"/>
      <c r="AG182" s="132"/>
      <c r="AH182" s="132"/>
      <c r="AJ182" s="132"/>
    </row>
    <row r="183" spans="31:36" ht="17.25">
      <c r="AE183" s="832"/>
      <c r="AF183" s="132"/>
      <c r="AG183" s="132"/>
      <c r="AH183" s="132"/>
      <c r="AJ183" s="132"/>
    </row>
    <row r="184" spans="31:36" ht="17.25">
      <c r="AE184" s="832"/>
      <c r="AF184" s="132"/>
      <c r="AG184" s="132"/>
      <c r="AH184" s="132"/>
      <c r="AJ184" s="132"/>
    </row>
    <row r="185" spans="31:36" ht="17.25">
      <c r="AE185" s="832"/>
      <c r="AF185" s="132"/>
      <c r="AG185" s="132"/>
      <c r="AH185" s="132"/>
      <c r="AJ185" s="132"/>
    </row>
    <row r="186" spans="31:36" ht="17.25">
      <c r="AE186" s="832"/>
      <c r="AF186" s="132"/>
      <c r="AG186" s="132"/>
      <c r="AH186" s="132"/>
      <c r="AJ186" s="132"/>
    </row>
    <row r="187" spans="31:36" ht="17.25">
      <c r="AE187" s="832"/>
      <c r="AF187" s="132"/>
      <c r="AG187" s="132"/>
      <c r="AH187" s="132"/>
      <c r="AJ187" s="132"/>
    </row>
    <row r="188" spans="31:36" ht="17.25">
      <c r="AE188" s="832"/>
      <c r="AF188" s="132"/>
      <c r="AG188" s="132"/>
      <c r="AH188" s="132"/>
      <c r="AJ188" s="132"/>
    </row>
    <row r="189" spans="31:36" ht="17.25">
      <c r="AE189" s="832"/>
      <c r="AF189" s="132"/>
      <c r="AG189" s="132"/>
      <c r="AH189" s="132"/>
      <c r="AJ189" s="132"/>
    </row>
    <row r="190" spans="31:36" ht="17.25">
      <c r="AE190" s="832"/>
      <c r="AF190" s="132"/>
      <c r="AG190" s="132"/>
      <c r="AH190" s="132"/>
      <c r="AJ190" s="132"/>
    </row>
    <row r="191" spans="31:36" ht="17.25">
      <c r="AE191" s="832"/>
      <c r="AF191" s="132"/>
      <c r="AG191" s="132"/>
      <c r="AH191" s="132"/>
      <c r="AJ191" s="132"/>
    </row>
    <row r="192" spans="31:36" ht="17.25">
      <c r="AE192" s="832"/>
      <c r="AF192" s="132"/>
      <c r="AG192" s="132"/>
      <c r="AH192" s="132"/>
      <c r="AJ192" s="132"/>
    </row>
    <row r="193" spans="31:36" ht="17.25">
      <c r="AE193" s="832"/>
      <c r="AF193" s="132"/>
      <c r="AG193" s="132"/>
      <c r="AH193" s="132"/>
      <c r="AJ193" s="132"/>
    </row>
    <row r="194" spans="31:36" ht="17.25">
      <c r="AE194" s="832"/>
      <c r="AF194" s="132"/>
      <c r="AG194" s="132"/>
      <c r="AH194" s="132"/>
      <c r="AJ194" s="132"/>
    </row>
    <row r="195" spans="31:36" ht="17.25">
      <c r="AE195" s="832"/>
      <c r="AF195" s="132"/>
      <c r="AG195" s="132"/>
      <c r="AH195" s="132"/>
      <c r="AJ195" s="132"/>
    </row>
    <row r="196" spans="31:36" ht="17.25">
      <c r="AE196" s="832"/>
      <c r="AF196" s="132"/>
      <c r="AG196" s="132"/>
      <c r="AH196" s="132"/>
      <c r="AJ196" s="132"/>
    </row>
    <row r="197" spans="31:36" ht="17.25">
      <c r="AE197" s="832"/>
      <c r="AF197" s="132"/>
      <c r="AG197" s="132"/>
      <c r="AH197" s="132"/>
      <c r="AJ197" s="132"/>
    </row>
    <row r="198" spans="31:36" ht="17.25">
      <c r="AE198" s="832"/>
      <c r="AF198" s="132"/>
      <c r="AG198" s="132"/>
      <c r="AH198" s="132"/>
      <c r="AJ198" s="132"/>
    </row>
    <row r="199" spans="31:36" ht="17.25">
      <c r="AE199" s="832"/>
      <c r="AF199" s="132"/>
      <c r="AG199" s="132"/>
      <c r="AH199" s="132"/>
      <c r="AJ199" s="132"/>
    </row>
    <row r="200" spans="31:36" ht="17.25">
      <c r="AE200" s="832"/>
      <c r="AF200" s="132"/>
      <c r="AG200" s="132"/>
      <c r="AH200" s="132"/>
      <c r="AJ200" s="132"/>
    </row>
    <row r="201" spans="31:36" ht="17.25">
      <c r="AE201" s="832"/>
      <c r="AF201" s="132"/>
      <c r="AG201" s="132"/>
      <c r="AH201" s="132"/>
      <c r="AJ201" s="132"/>
    </row>
    <row r="202" spans="31:36" ht="17.25">
      <c r="AE202" s="832"/>
      <c r="AF202" s="132"/>
      <c r="AG202" s="132"/>
      <c r="AH202" s="132"/>
      <c r="AJ202" s="132"/>
    </row>
    <row r="203" spans="31:36" ht="17.25">
      <c r="AE203" s="832"/>
      <c r="AF203" s="132"/>
      <c r="AG203" s="132"/>
      <c r="AH203" s="132"/>
      <c r="AJ203" s="132"/>
    </row>
    <row r="204" spans="31:36" ht="17.25">
      <c r="AE204" s="832"/>
      <c r="AF204" s="132"/>
      <c r="AG204" s="132"/>
      <c r="AH204" s="132"/>
      <c r="AJ204" s="132"/>
    </row>
    <row r="205" spans="31:36" ht="17.25">
      <c r="AE205" s="832"/>
      <c r="AF205" s="132"/>
      <c r="AG205" s="132"/>
      <c r="AH205" s="132"/>
      <c r="AJ205" s="132"/>
    </row>
    <row r="206" spans="31:36" ht="17.25">
      <c r="AE206" s="832"/>
      <c r="AF206" s="132"/>
      <c r="AG206" s="132"/>
      <c r="AH206" s="132"/>
      <c r="AJ206" s="132"/>
    </row>
    <row r="207" spans="31:36" ht="17.25">
      <c r="AE207" s="832"/>
      <c r="AF207" s="132"/>
      <c r="AG207" s="132"/>
      <c r="AH207" s="132"/>
      <c r="AJ207" s="132"/>
    </row>
    <row r="208" spans="31:36" ht="17.25">
      <c r="AE208" s="832"/>
      <c r="AF208" s="132"/>
      <c r="AG208" s="132"/>
      <c r="AH208" s="132"/>
      <c r="AJ208" s="132"/>
    </row>
    <row r="209" spans="31:36" ht="17.25">
      <c r="AE209" s="832"/>
      <c r="AF209" s="132"/>
      <c r="AG209" s="132"/>
      <c r="AH209" s="132"/>
      <c r="AJ209" s="132"/>
    </row>
    <row r="210" spans="31:36" ht="17.25">
      <c r="AE210" s="832"/>
      <c r="AF210" s="132"/>
      <c r="AG210" s="132"/>
      <c r="AH210" s="132"/>
      <c r="AJ210" s="132"/>
    </row>
    <row r="211" spans="31:36" ht="17.25">
      <c r="AE211" s="832"/>
      <c r="AF211" s="132"/>
      <c r="AG211" s="132"/>
      <c r="AH211" s="132"/>
      <c r="AJ211" s="132"/>
    </row>
    <row r="212" spans="31:36" ht="17.25">
      <c r="AE212" s="832"/>
      <c r="AF212" s="132"/>
      <c r="AG212" s="132"/>
      <c r="AH212" s="132"/>
      <c r="AJ212" s="132"/>
    </row>
    <row r="213" spans="31:36" ht="17.25">
      <c r="AE213" s="832"/>
      <c r="AF213" s="132"/>
      <c r="AG213" s="132"/>
      <c r="AH213" s="132"/>
      <c r="AJ213" s="132"/>
    </row>
    <row r="214" spans="31:36" ht="17.25">
      <c r="AE214" s="832"/>
      <c r="AF214" s="132"/>
      <c r="AG214" s="132"/>
      <c r="AH214" s="132"/>
      <c r="AJ214" s="132"/>
    </row>
    <row r="215" spans="31:36" ht="17.25">
      <c r="AE215" s="832"/>
      <c r="AF215" s="132"/>
      <c r="AG215" s="132"/>
      <c r="AH215" s="132"/>
      <c r="AJ215" s="132"/>
    </row>
    <row r="216" spans="31:36" ht="17.25">
      <c r="AE216" s="832"/>
      <c r="AF216" s="132"/>
      <c r="AG216" s="132"/>
      <c r="AH216" s="132"/>
      <c r="AJ216" s="132"/>
    </row>
    <row r="217" spans="31:36" ht="17.25">
      <c r="AE217" s="832"/>
      <c r="AF217" s="132"/>
      <c r="AG217" s="132"/>
      <c r="AH217" s="132"/>
      <c r="AJ217" s="132"/>
    </row>
    <row r="218" spans="31:36" ht="17.25">
      <c r="AE218" s="832"/>
      <c r="AF218" s="132"/>
      <c r="AG218" s="132"/>
      <c r="AH218" s="132"/>
      <c r="AJ218" s="132"/>
    </row>
    <row r="219" spans="31:36" ht="17.25">
      <c r="AE219" s="832"/>
      <c r="AF219" s="132"/>
      <c r="AG219" s="132"/>
      <c r="AH219" s="132"/>
      <c r="AJ219" s="132"/>
    </row>
    <row r="220" spans="31:36" ht="17.25">
      <c r="AE220" s="832"/>
      <c r="AF220" s="132"/>
      <c r="AG220" s="132"/>
      <c r="AH220" s="132"/>
      <c r="AJ220" s="132"/>
    </row>
    <row r="221" spans="31:36" ht="17.25">
      <c r="AE221" s="832"/>
      <c r="AF221" s="132"/>
      <c r="AG221" s="132"/>
      <c r="AH221" s="132"/>
      <c r="AJ221" s="132"/>
    </row>
    <row r="222" spans="31:36" ht="17.25">
      <c r="AE222" s="832"/>
      <c r="AF222" s="132"/>
      <c r="AG222" s="132"/>
      <c r="AH222" s="132"/>
      <c r="AJ222" s="132"/>
    </row>
    <row r="223" spans="31:36" ht="17.25">
      <c r="AE223" s="832"/>
      <c r="AF223" s="132"/>
      <c r="AG223" s="132"/>
      <c r="AH223" s="132"/>
      <c r="AJ223" s="132"/>
    </row>
    <row r="224" spans="31:36" ht="17.25">
      <c r="AE224" s="832"/>
      <c r="AF224" s="132"/>
      <c r="AG224" s="132"/>
      <c r="AH224" s="132"/>
      <c r="AJ224" s="132"/>
    </row>
    <row r="225" spans="31:36" ht="17.25">
      <c r="AE225" s="832"/>
      <c r="AF225" s="132"/>
      <c r="AG225" s="132"/>
      <c r="AH225" s="132"/>
      <c r="AJ225" s="132"/>
    </row>
    <row r="226" spans="31:36" ht="17.25">
      <c r="AE226" s="832"/>
      <c r="AF226" s="132"/>
      <c r="AG226" s="132"/>
      <c r="AH226" s="132"/>
      <c r="AJ226" s="132"/>
    </row>
    <row r="227" spans="31:36" ht="17.25">
      <c r="AE227" s="832"/>
      <c r="AF227" s="132"/>
      <c r="AG227" s="132"/>
      <c r="AH227" s="132"/>
      <c r="AJ227" s="132"/>
    </row>
    <row r="228" spans="31:36" ht="17.25">
      <c r="AE228" s="832"/>
      <c r="AF228" s="132"/>
      <c r="AG228" s="132"/>
      <c r="AH228" s="132"/>
      <c r="AJ228" s="132"/>
    </row>
    <row r="229" spans="31:36" ht="17.25">
      <c r="AE229" s="832"/>
      <c r="AF229" s="132"/>
      <c r="AG229" s="132"/>
      <c r="AH229" s="132"/>
      <c r="AJ229" s="132"/>
    </row>
    <row r="230" spans="31:36" ht="17.25">
      <c r="AE230" s="832"/>
      <c r="AF230" s="132"/>
      <c r="AG230" s="132"/>
      <c r="AH230" s="132"/>
      <c r="AJ230" s="132"/>
    </row>
    <row r="231" spans="31:36" ht="17.25">
      <c r="AE231" s="832"/>
      <c r="AF231" s="132"/>
      <c r="AG231" s="132"/>
      <c r="AH231" s="132"/>
      <c r="AJ231" s="132"/>
    </row>
    <row r="232" spans="31:36" ht="17.25">
      <c r="AE232" s="832"/>
      <c r="AF232" s="132"/>
      <c r="AG232" s="132"/>
      <c r="AH232" s="132"/>
      <c r="AJ232" s="132"/>
    </row>
    <row r="233" spans="31:36" ht="17.25">
      <c r="AE233" s="832"/>
      <c r="AF233" s="132"/>
      <c r="AG233" s="132"/>
      <c r="AH233" s="132"/>
      <c r="AJ233" s="132"/>
    </row>
    <row r="234" spans="31:36" ht="17.25">
      <c r="AE234" s="832"/>
      <c r="AF234" s="132"/>
      <c r="AG234" s="132"/>
      <c r="AH234" s="132"/>
      <c r="AJ234" s="132"/>
    </row>
    <row r="235" spans="31:36" ht="17.25">
      <c r="AE235" s="832"/>
      <c r="AF235" s="132"/>
      <c r="AG235" s="132"/>
      <c r="AH235" s="132"/>
      <c r="AJ235" s="132"/>
    </row>
    <row r="236" spans="31:36" ht="17.25">
      <c r="AE236" s="832"/>
      <c r="AF236" s="132"/>
      <c r="AG236" s="132"/>
      <c r="AH236" s="132"/>
      <c r="AJ236" s="132"/>
    </row>
    <row r="237" spans="31:36" ht="17.25">
      <c r="AE237" s="832"/>
      <c r="AF237" s="132"/>
      <c r="AG237" s="132"/>
      <c r="AH237" s="132"/>
      <c r="AJ237" s="132"/>
    </row>
    <row r="238" spans="31:36" ht="17.25">
      <c r="AE238" s="832"/>
      <c r="AF238" s="132"/>
      <c r="AG238" s="132"/>
      <c r="AH238" s="132"/>
      <c r="AJ238" s="132"/>
    </row>
    <row r="239" spans="31:36" ht="17.25">
      <c r="AE239" s="832"/>
      <c r="AF239" s="132"/>
      <c r="AG239" s="132"/>
      <c r="AH239" s="132"/>
      <c r="AJ239" s="132"/>
    </row>
    <row r="240" spans="31:36" ht="17.25">
      <c r="AE240" s="832"/>
      <c r="AF240" s="132"/>
      <c r="AG240" s="132"/>
      <c r="AH240" s="132"/>
      <c r="AJ240" s="132"/>
    </row>
    <row r="241" spans="31:36" ht="17.25">
      <c r="AE241" s="832"/>
      <c r="AF241" s="132"/>
      <c r="AG241" s="132"/>
      <c r="AH241" s="132"/>
      <c r="AJ241" s="132"/>
    </row>
    <row r="242" spans="31:36" ht="17.25">
      <c r="AE242" s="832"/>
      <c r="AF242" s="132"/>
      <c r="AG242" s="132"/>
      <c r="AH242" s="132"/>
      <c r="AJ242" s="132"/>
    </row>
    <row r="243" spans="31:36" ht="17.25">
      <c r="AE243" s="832"/>
      <c r="AF243" s="132"/>
      <c r="AG243" s="132"/>
      <c r="AH243" s="132"/>
      <c r="AJ243" s="132"/>
    </row>
    <row r="244" spans="31:36" ht="17.25">
      <c r="AE244" s="832"/>
      <c r="AF244" s="132"/>
      <c r="AG244" s="132"/>
      <c r="AH244" s="132"/>
      <c r="AJ244" s="132"/>
    </row>
    <row r="245" spans="31:36" ht="17.25">
      <c r="AE245" s="832"/>
      <c r="AF245" s="132"/>
      <c r="AG245" s="132"/>
      <c r="AH245" s="132"/>
      <c r="AJ245" s="132"/>
    </row>
    <row r="246" spans="31:36" ht="17.25">
      <c r="AE246" s="832"/>
      <c r="AF246" s="132"/>
      <c r="AG246" s="132"/>
      <c r="AH246" s="132"/>
      <c r="AJ246" s="132"/>
    </row>
    <row r="247" spans="31:36" ht="17.25">
      <c r="AE247" s="832"/>
      <c r="AF247" s="132"/>
      <c r="AG247" s="132"/>
      <c r="AH247" s="132"/>
      <c r="AJ247" s="132"/>
    </row>
    <row r="248" spans="31:36" ht="17.25">
      <c r="AE248" s="832"/>
      <c r="AF248" s="132"/>
      <c r="AG248" s="132"/>
      <c r="AH248" s="132"/>
      <c r="AJ248" s="132"/>
    </row>
    <row r="249" spans="31:36" ht="17.25">
      <c r="AE249" s="832"/>
      <c r="AF249" s="132"/>
      <c r="AG249" s="132"/>
      <c r="AH249" s="132"/>
      <c r="AJ249" s="132"/>
    </row>
    <row r="250" spans="31:36" ht="17.25">
      <c r="AE250" s="832"/>
      <c r="AF250" s="132"/>
      <c r="AG250" s="132"/>
      <c r="AH250" s="132"/>
      <c r="AJ250" s="132"/>
    </row>
    <row r="251" spans="31:36" ht="17.25">
      <c r="AE251" s="832"/>
      <c r="AF251" s="132"/>
      <c r="AG251" s="132"/>
      <c r="AH251" s="132"/>
      <c r="AJ251" s="132"/>
    </row>
    <row r="252" spans="31:36" ht="17.25">
      <c r="AE252" s="832"/>
      <c r="AF252" s="132"/>
      <c r="AG252" s="132"/>
      <c r="AH252" s="132"/>
      <c r="AJ252" s="132"/>
    </row>
    <row r="253" spans="31:36" ht="17.25">
      <c r="AE253" s="832"/>
      <c r="AF253" s="132"/>
      <c r="AG253" s="132"/>
      <c r="AH253" s="132"/>
      <c r="AJ253" s="132"/>
    </row>
    <row r="254" spans="31:36" ht="17.25">
      <c r="AE254" s="832"/>
      <c r="AF254" s="132"/>
      <c r="AG254" s="132"/>
      <c r="AH254" s="132"/>
      <c r="AJ254" s="132"/>
    </row>
    <row r="255" spans="31:36" ht="17.25">
      <c r="AE255" s="832"/>
      <c r="AF255" s="132"/>
      <c r="AG255" s="132"/>
      <c r="AH255" s="132"/>
      <c r="AJ255" s="132"/>
    </row>
    <row r="256" spans="31:36" ht="17.25">
      <c r="AE256" s="832"/>
      <c r="AF256" s="132"/>
      <c r="AG256" s="132"/>
      <c r="AH256" s="132"/>
      <c r="AJ256" s="132"/>
    </row>
    <row r="257" spans="31:36" ht="17.25">
      <c r="AE257" s="832"/>
      <c r="AF257" s="132"/>
      <c r="AG257" s="132"/>
      <c r="AH257" s="132"/>
      <c r="AJ257" s="132"/>
    </row>
    <row r="258" spans="31:36" ht="17.25">
      <c r="AE258" s="832"/>
      <c r="AF258" s="132"/>
      <c r="AG258" s="132"/>
      <c r="AH258" s="132"/>
      <c r="AJ258" s="132"/>
    </row>
    <row r="259" spans="31:36" ht="17.25">
      <c r="AE259" s="832"/>
      <c r="AF259" s="132"/>
      <c r="AG259" s="132"/>
      <c r="AH259" s="132"/>
      <c r="AJ259" s="132"/>
    </row>
    <row r="260" spans="31:36" ht="17.25">
      <c r="AE260" s="832"/>
      <c r="AF260" s="132"/>
      <c r="AG260" s="132"/>
      <c r="AH260" s="132"/>
      <c r="AJ260" s="132"/>
    </row>
    <row r="261" spans="31:36" ht="17.25">
      <c r="AE261" s="832"/>
      <c r="AF261" s="132"/>
      <c r="AG261" s="132"/>
      <c r="AH261" s="132"/>
      <c r="AJ261" s="132"/>
    </row>
    <row r="262" spans="31:36" ht="17.25">
      <c r="AE262" s="832"/>
      <c r="AF262" s="132"/>
      <c r="AG262" s="132"/>
      <c r="AH262" s="132"/>
      <c r="AJ262" s="132"/>
    </row>
    <row r="263" spans="31:36" ht="17.25">
      <c r="AE263" s="832"/>
      <c r="AF263" s="132"/>
      <c r="AG263" s="132"/>
      <c r="AH263" s="132"/>
      <c r="AJ263" s="132"/>
    </row>
    <row r="264" spans="31:36" ht="17.25">
      <c r="AE264" s="832"/>
      <c r="AF264" s="132"/>
      <c r="AG264" s="132"/>
      <c r="AH264" s="132"/>
      <c r="AJ264" s="132"/>
    </row>
    <row r="265" spans="31:36" ht="17.25">
      <c r="AE265" s="832"/>
      <c r="AF265" s="132"/>
      <c r="AG265" s="132"/>
      <c r="AH265" s="132"/>
      <c r="AJ265" s="132"/>
    </row>
    <row r="266" spans="31:36" ht="17.25">
      <c r="AE266" s="832"/>
      <c r="AF266" s="132"/>
      <c r="AG266" s="132"/>
      <c r="AH266" s="132"/>
      <c r="AJ266" s="132"/>
    </row>
    <row r="267" spans="31:36" ht="17.25">
      <c r="AE267" s="832"/>
      <c r="AF267" s="132"/>
      <c r="AG267" s="132"/>
      <c r="AH267" s="132"/>
      <c r="AJ267" s="132"/>
    </row>
    <row r="268" spans="31:36" ht="17.25">
      <c r="AE268" s="832"/>
      <c r="AF268" s="132"/>
      <c r="AG268" s="132"/>
      <c r="AH268" s="132"/>
      <c r="AJ268" s="132"/>
    </row>
    <row r="269" spans="31:36" ht="17.25">
      <c r="AE269" s="832"/>
      <c r="AF269" s="132"/>
      <c r="AG269" s="132"/>
      <c r="AH269" s="132"/>
      <c r="AJ269" s="132"/>
    </row>
    <row r="270" spans="31:36" ht="17.25">
      <c r="AE270" s="832"/>
      <c r="AF270" s="132"/>
      <c r="AG270" s="132"/>
      <c r="AH270" s="132"/>
      <c r="AJ270" s="132"/>
    </row>
    <row r="271" spans="31:36" ht="17.25">
      <c r="AE271" s="832"/>
      <c r="AF271" s="132"/>
      <c r="AG271" s="132"/>
      <c r="AH271" s="132"/>
      <c r="AJ271" s="132"/>
    </row>
    <row r="272" spans="31:36" ht="17.25">
      <c r="AE272" s="832"/>
      <c r="AF272" s="132"/>
      <c r="AG272" s="132"/>
      <c r="AH272" s="132"/>
      <c r="AJ272" s="132"/>
    </row>
    <row r="273" spans="31:36" ht="17.25">
      <c r="AE273" s="832"/>
      <c r="AF273" s="132"/>
      <c r="AG273" s="132"/>
      <c r="AH273" s="132"/>
      <c r="AJ273" s="132"/>
    </row>
    <row r="274" spans="31:36" ht="17.25">
      <c r="AE274" s="832"/>
      <c r="AF274" s="132"/>
      <c r="AG274" s="132"/>
      <c r="AH274" s="132"/>
      <c r="AJ274" s="132"/>
    </row>
    <row r="275" spans="31:36" ht="17.25">
      <c r="AE275" s="832"/>
      <c r="AF275" s="132"/>
      <c r="AG275" s="132"/>
      <c r="AH275" s="132"/>
      <c r="AJ275" s="132"/>
    </row>
    <row r="276" spans="31:36" ht="17.25">
      <c r="AE276" s="832"/>
      <c r="AF276" s="132"/>
      <c r="AG276" s="132"/>
      <c r="AH276" s="132"/>
      <c r="AJ276" s="132"/>
    </row>
    <row r="277" spans="31:36" ht="17.25">
      <c r="AE277" s="832"/>
      <c r="AF277" s="132"/>
      <c r="AG277" s="132"/>
      <c r="AH277" s="132"/>
      <c r="AJ277" s="132"/>
    </row>
    <row r="278" spans="31:36" ht="17.25">
      <c r="AE278" s="832"/>
      <c r="AF278" s="132"/>
      <c r="AG278" s="132"/>
      <c r="AH278" s="132"/>
      <c r="AJ278" s="132"/>
    </row>
    <row r="279" spans="31:36" ht="17.25">
      <c r="AE279" s="832"/>
      <c r="AF279" s="132"/>
      <c r="AG279" s="132"/>
      <c r="AH279" s="132"/>
      <c r="AJ279" s="132"/>
    </row>
    <row r="280" spans="31:36" ht="17.25">
      <c r="AE280" s="832"/>
      <c r="AF280" s="132"/>
      <c r="AG280" s="132"/>
      <c r="AH280" s="132"/>
      <c r="AJ280" s="132"/>
    </row>
    <row r="281" spans="31:36" ht="17.25">
      <c r="AE281" s="832"/>
      <c r="AF281" s="132"/>
      <c r="AG281" s="132"/>
      <c r="AH281" s="132"/>
      <c r="AJ281" s="132"/>
    </row>
    <row r="282" spans="31:36" ht="17.25">
      <c r="AE282" s="832"/>
      <c r="AF282" s="132"/>
      <c r="AG282" s="132"/>
      <c r="AH282" s="132"/>
      <c r="AJ282" s="132"/>
    </row>
    <row r="283" spans="31:36" ht="17.25">
      <c r="AE283" s="832"/>
      <c r="AF283" s="132"/>
      <c r="AG283" s="132"/>
      <c r="AH283" s="132"/>
      <c r="AJ283" s="132"/>
    </row>
    <row r="284" spans="31:36" ht="17.25">
      <c r="AE284" s="832"/>
      <c r="AF284" s="132"/>
      <c r="AG284" s="132"/>
      <c r="AH284" s="132"/>
      <c r="AJ284" s="132"/>
    </row>
    <row r="285" spans="31:36" ht="17.25">
      <c r="AE285" s="832"/>
      <c r="AF285" s="132"/>
      <c r="AG285" s="132"/>
      <c r="AH285" s="132"/>
      <c r="AJ285" s="132"/>
    </row>
    <row r="286" spans="31:36" ht="17.25">
      <c r="AE286" s="832"/>
      <c r="AF286" s="132"/>
      <c r="AG286" s="132"/>
      <c r="AH286" s="132"/>
      <c r="AJ286" s="132"/>
    </row>
    <row r="287" spans="31:36" ht="17.25">
      <c r="AE287" s="832"/>
      <c r="AF287" s="132"/>
      <c r="AG287" s="132"/>
      <c r="AH287" s="132"/>
      <c r="AJ287" s="132"/>
    </row>
    <row r="288" spans="31:36" ht="17.25">
      <c r="AE288" s="832"/>
      <c r="AF288" s="132"/>
      <c r="AG288" s="132"/>
      <c r="AH288" s="132"/>
      <c r="AJ288" s="132"/>
    </row>
    <row r="289" spans="31:36" ht="17.25">
      <c r="AE289" s="832"/>
      <c r="AF289" s="132"/>
      <c r="AG289" s="132"/>
      <c r="AH289" s="132"/>
      <c r="AJ289" s="132"/>
    </row>
    <row r="290" spans="31:36" ht="17.25">
      <c r="AE290" s="832"/>
      <c r="AF290" s="132"/>
      <c r="AG290" s="132"/>
      <c r="AH290" s="132"/>
      <c r="AJ290" s="132"/>
    </row>
    <row r="291" spans="31:36" ht="17.25">
      <c r="AE291" s="832"/>
      <c r="AF291" s="132"/>
      <c r="AG291" s="132"/>
      <c r="AH291" s="132"/>
      <c r="AJ291" s="132"/>
    </row>
    <row r="292" spans="31:36" ht="17.25">
      <c r="AE292" s="832"/>
      <c r="AF292" s="132"/>
      <c r="AG292" s="132"/>
      <c r="AH292" s="132"/>
      <c r="AJ292" s="132"/>
    </row>
    <row r="293" spans="31:36" ht="17.25">
      <c r="AE293" s="832"/>
      <c r="AF293" s="132"/>
      <c r="AG293" s="132"/>
      <c r="AH293" s="132"/>
      <c r="AJ293" s="132"/>
    </row>
    <row r="294" spans="31:36" ht="17.25">
      <c r="AE294" s="832"/>
      <c r="AF294" s="132"/>
      <c r="AG294" s="132"/>
      <c r="AH294" s="132"/>
      <c r="AJ294" s="132"/>
    </row>
    <row r="295" spans="31:36" ht="17.25">
      <c r="AE295" s="832"/>
      <c r="AF295" s="132"/>
      <c r="AG295" s="132"/>
      <c r="AH295" s="132"/>
      <c r="AJ295" s="132"/>
    </row>
    <row r="296" spans="31:36" ht="17.25">
      <c r="AE296" s="832"/>
      <c r="AF296" s="132"/>
      <c r="AG296" s="132"/>
      <c r="AH296" s="132"/>
      <c r="AJ296" s="132"/>
    </row>
    <row r="297" spans="31:36" ht="17.25">
      <c r="AE297" s="832"/>
      <c r="AF297" s="132"/>
      <c r="AG297" s="132"/>
      <c r="AH297" s="132"/>
      <c r="AJ297" s="132"/>
    </row>
    <row r="298" spans="31:36" ht="17.25">
      <c r="AE298" s="832"/>
      <c r="AF298" s="132"/>
      <c r="AG298" s="132"/>
      <c r="AH298" s="132"/>
      <c r="AJ298" s="132"/>
    </row>
    <row r="299" spans="31:36" ht="17.25">
      <c r="AE299" s="832"/>
      <c r="AF299" s="132"/>
      <c r="AG299" s="132"/>
      <c r="AH299" s="132"/>
      <c r="AJ299" s="132"/>
    </row>
    <row r="300" spans="31:36" ht="17.25">
      <c r="AE300" s="832"/>
      <c r="AF300" s="132"/>
      <c r="AG300" s="132"/>
      <c r="AH300" s="132"/>
      <c r="AJ300" s="132"/>
    </row>
    <row r="301" spans="31:36" ht="17.25">
      <c r="AE301" s="832"/>
      <c r="AF301" s="132"/>
      <c r="AG301" s="132"/>
      <c r="AH301" s="132"/>
      <c r="AJ301" s="132"/>
    </row>
    <row r="302" spans="31:36" ht="17.25">
      <c r="AE302" s="832"/>
      <c r="AF302" s="132"/>
      <c r="AG302" s="132"/>
      <c r="AH302" s="132"/>
      <c r="AJ302" s="132"/>
    </row>
    <row r="303" spans="31:36" ht="17.25">
      <c r="AE303" s="832"/>
      <c r="AF303" s="132"/>
      <c r="AG303" s="132"/>
      <c r="AH303" s="132"/>
      <c r="AJ303" s="132"/>
    </row>
    <row r="304" spans="31:36" ht="17.25">
      <c r="AE304" s="832"/>
      <c r="AF304" s="132"/>
      <c r="AG304" s="132"/>
      <c r="AH304" s="132"/>
      <c r="AJ304" s="132"/>
    </row>
    <row r="305" spans="31:36" ht="17.25">
      <c r="AE305" s="832"/>
      <c r="AF305" s="132"/>
      <c r="AG305" s="132"/>
      <c r="AH305" s="132"/>
      <c r="AJ305" s="132"/>
    </row>
    <row r="306" spans="31:36" ht="17.25">
      <c r="AE306" s="832"/>
      <c r="AF306" s="132"/>
      <c r="AG306" s="132"/>
      <c r="AH306" s="132"/>
      <c r="AJ306" s="132"/>
    </row>
    <row r="307" spans="31:36" ht="17.25">
      <c r="AE307" s="832"/>
      <c r="AF307" s="132"/>
      <c r="AG307" s="132"/>
      <c r="AH307" s="132"/>
      <c r="AJ307" s="132"/>
    </row>
    <row r="308" spans="31:36" ht="17.25">
      <c r="AE308" s="832"/>
      <c r="AF308" s="132"/>
      <c r="AG308" s="132"/>
      <c r="AH308" s="132"/>
      <c r="AJ308" s="132"/>
    </row>
    <row r="309" spans="31:36" ht="17.25">
      <c r="AE309" s="832"/>
      <c r="AF309" s="132"/>
      <c r="AG309" s="132"/>
      <c r="AH309" s="132"/>
      <c r="AJ309" s="132"/>
    </row>
    <row r="310" spans="31:36" ht="17.25">
      <c r="AE310" s="832"/>
      <c r="AF310" s="132"/>
      <c r="AG310" s="132"/>
      <c r="AH310" s="132"/>
      <c r="AJ310" s="132"/>
    </row>
    <row r="311" spans="31:36" ht="17.25">
      <c r="AE311" s="832"/>
      <c r="AF311" s="132"/>
      <c r="AG311" s="132"/>
      <c r="AH311" s="132"/>
      <c r="AJ311" s="132"/>
    </row>
    <row r="312" spans="31:36" ht="17.25">
      <c r="AE312" s="832"/>
      <c r="AF312" s="132"/>
      <c r="AG312" s="132"/>
      <c r="AH312" s="132"/>
      <c r="AJ312" s="132"/>
    </row>
    <row r="313" ht="17.25">
      <c r="AJ313" s="132"/>
    </row>
    <row r="314" ht="17.25">
      <c r="AJ314" s="132"/>
    </row>
  </sheetData>
  <sheetProtection/>
  <mergeCells count="12">
    <mergeCell ref="A1:D1"/>
    <mergeCell ref="A5:A7"/>
    <mergeCell ref="A20:A22"/>
    <mergeCell ref="A8:A10"/>
    <mergeCell ref="A11:A13"/>
    <mergeCell ref="A14:A16"/>
    <mergeCell ref="A4:B4"/>
    <mergeCell ref="A17:A19"/>
    <mergeCell ref="P40:P41"/>
    <mergeCell ref="A26:A28"/>
    <mergeCell ref="A23:A25"/>
    <mergeCell ref="S3:U3"/>
  </mergeCells>
  <printOptions horizontalCentered="1"/>
  <pageMargins left="0.6692913385826772" right="0.6692913385826772" top="0.4724409448818898" bottom="0.7480314960629921" header="0.2755905511811024" footer="0.2755905511811024"/>
  <pageSetup firstPageNumber="1" useFirstPageNumber="1" fitToHeight="3" horizontalDpi="600" verticalDpi="600" orientation="landscape" paperSize="9" scale="41" r:id="rId2"/>
  <headerFooter alignWithMargins="0">
    <oddFooter>&amp;C&amp;20- &amp;P -&amp;R
</oddFooter>
  </headerFooter>
  <rowBreaks count="2" manualBreakCount="2">
    <brk id="31" max="21" man="1"/>
    <brk id="106" max="2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4"/>
  <sheetViews>
    <sheetView view="pageBreakPreview" zoomScale="60" zoomScalePageLayoutView="0" workbookViewId="0" topLeftCell="A28">
      <selection activeCell="AE28" sqref="AE28"/>
    </sheetView>
  </sheetViews>
  <sheetFormatPr defaultColWidth="9.00390625" defaultRowHeight="13.5"/>
  <cols>
    <col min="1" max="1" width="8.75390625" style="0" customWidth="1"/>
    <col min="2" max="5" width="7.25390625" style="0" customWidth="1"/>
    <col min="6" max="9" width="7.25390625" style="0" hidden="1" customWidth="1"/>
    <col min="10" max="15" width="7.25390625" style="0" customWidth="1"/>
    <col min="16" max="19" width="7.25390625" style="0" hidden="1" customWidth="1"/>
    <col min="20" max="25" width="7.25390625" style="0" customWidth="1"/>
    <col min="26" max="29" width="7.25390625" style="0" hidden="1" customWidth="1"/>
    <col min="30" max="31" width="7.25390625" style="0" customWidth="1"/>
    <col min="32" max="32" width="7.25390625" style="0" hidden="1" customWidth="1"/>
    <col min="33" max="35" width="9.75390625" style="0" bestFit="1" customWidth="1"/>
    <col min="36" max="36" width="10.50390625" style="0" hidden="1" customWidth="1"/>
    <col min="37" max="43" width="9.75390625" style="0" bestFit="1" customWidth="1"/>
    <col min="44" max="44" width="2.375" style="0" customWidth="1"/>
    <col min="45" max="51" width="7.125" style="0" customWidth="1"/>
    <col min="52" max="62" width="6.625" style="0" customWidth="1"/>
    <col min="63" max="63" width="6.75390625" style="0" customWidth="1"/>
  </cols>
  <sheetData>
    <row r="1" spans="1:45" s="129" customFormat="1" ht="21.75" customHeight="1">
      <c r="A1" s="57" t="s">
        <v>135</v>
      </c>
      <c r="O1" s="130"/>
      <c r="P1" s="130"/>
      <c r="Q1" s="130"/>
      <c r="R1" s="130"/>
      <c r="S1" s="130"/>
      <c r="T1" s="130"/>
      <c r="U1" s="130"/>
      <c r="V1" s="130"/>
      <c r="W1" s="130"/>
      <c r="AL1" s="131"/>
      <c r="AS1" s="130"/>
    </row>
    <row r="2" ht="14.25" thickBot="1">
      <c r="N2" s="132"/>
    </row>
    <row r="3" spans="1:43" ht="31.5" customHeight="1">
      <c r="A3" s="133" t="s">
        <v>117</v>
      </c>
      <c r="B3" s="867" t="s">
        <v>118</v>
      </c>
      <c r="C3" s="868"/>
      <c r="D3" s="868"/>
      <c r="E3" s="868"/>
      <c r="F3" s="868"/>
      <c r="G3" s="868"/>
      <c r="H3" s="868"/>
      <c r="I3" s="868"/>
      <c r="J3" s="868"/>
      <c r="K3" s="869"/>
      <c r="L3" s="867" t="s">
        <v>119</v>
      </c>
      <c r="M3" s="868"/>
      <c r="N3" s="868"/>
      <c r="O3" s="868"/>
      <c r="P3" s="868"/>
      <c r="Q3" s="868"/>
      <c r="R3" s="868"/>
      <c r="S3" s="868"/>
      <c r="T3" s="868"/>
      <c r="U3" s="869"/>
      <c r="V3" s="867" t="s">
        <v>120</v>
      </c>
      <c r="W3" s="868"/>
      <c r="X3" s="868"/>
      <c r="Y3" s="868"/>
      <c r="Z3" s="868"/>
      <c r="AA3" s="868"/>
      <c r="AB3" s="868"/>
      <c r="AC3" s="868"/>
      <c r="AD3" s="868"/>
      <c r="AE3" s="869"/>
      <c r="AF3" s="133" t="s">
        <v>117</v>
      </c>
      <c r="AG3" s="870" t="s">
        <v>121</v>
      </c>
      <c r="AH3" s="871"/>
      <c r="AI3" s="871"/>
      <c r="AJ3" s="871"/>
      <c r="AK3" s="871"/>
      <c r="AL3" s="871"/>
      <c r="AM3" s="871"/>
      <c r="AN3" s="871"/>
      <c r="AO3" s="871"/>
      <c r="AP3" s="871"/>
      <c r="AQ3" s="872"/>
    </row>
    <row r="4" spans="1:43" ht="31.5" customHeight="1">
      <c r="A4" s="134" t="s">
        <v>122</v>
      </c>
      <c r="B4" s="135" t="s">
        <v>123</v>
      </c>
      <c r="C4" s="136"/>
      <c r="D4" s="136"/>
      <c r="E4" s="137"/>
      <c r="F4" s="137"/>
      <c r="G4" s="137"/>
      <c r="H4" s="137"/>
      <c r="I4" s="137"/>
      <c r="J4" s="136"/>
      <c r="K4" s="138"/>
      <c r="L4" s="139" t="s">
        <v>123</v>
      </c>
      <c r="M4" s="136"/>
      <c r="N4" s="136"/>
      <c r="O4" s="137"/>
      <c r="P4" s="137"/>
      <c r="Q4" s="137"/>
      <c r="R4" s="137"/>
      <c r="S4" s="137"/>
      <c r="T4" s="136"/>
      <c r="U4" s="138"/>
      <c r="V4" s="140" t="s">
        <v>123</v>
      </c>
      <c r="W4" s="136"/>
      <c r="X4" s="137"/>
      <c r="Y4" s="137"/>
      <c r="Z4" s="137"/>
      <c r="AA4" s="137"/>
      <c r="AB4" s="137"/>
      <c r="AC4" s="137"/>
      <c r="AD4" s="136"/>
      <c r="AE4" s="138"/>
      <c r="AF4" s="134" t="s">
        <v>122</v>
      </c>
      <c r="AG4" s="141" t="s">
        <v>123</v>
      </c>
      <c r="AH4" s="142"/>
      <c r="AI4" s="143"/>
      <c r="AJ4" s="134" t="s">
        <v>122</v>
      </c>
      <c r="AK4" s="144"/>
      <c r="AL4" s="145"/>
      <c r="AM4" s="145"/>
      <c r="AN4" s="146"/>
      <c r="AO4" s="146"/>
      <c r="AP4" s="714"/>
      <c r="AQ4" s="147"/>
    </row>
    <row r="5" spans="1:43" ht="31.5" customHeight="1" thickBot="1">
      <c r="A5" s="148" t="s">
        <v>124</v>
      </c>
      <c r="B5" s="149">
        <v>2</v>
      </c>
      <c r="C5" s="142">
        <v>7</v>
      </c>
      <c r="D5" s="142">
        <v>12</v>
      </c>
      <c r="E5" s="143">
        <v>17</v>
      </c>
      <c r="F5" s="143">
        <v>18</v>
      </c>
      <c r="G5" s="143">
        <v>19</v>
      </c>
      <c r="H5" s="143">
        <v>20</v>
      </c>
      <c r="I5" s="142">
        <v>21</v>
      </c>
      <c r="J5" s="142">
        <v>22</v>
      </c>
      <c r="K5" s="150">
        <v>23</v>
      </c>
      <c r="L5" s="141">
        <v>2</v>
      </c>
      <c r="M5" s="142">
        <v>7</v>
      </c>
      <c r="N5" s="142">
        <v>12</v>
      </c>
      <c r="O5" s="143">
        <v>17</v>
      </c>
      <c r="P5" s="143">
        <v>18</v>
      </c>
      <c r="Q5" s="143">
        <v>19</v>
      </c>
      <c r="R5" s="143">
        <v>20</v>
      </c>
      <c r="S5" s="143">
        <v>21</v>
      </c>
      <c r="T5" s="142">
        <v>22</v>
      </c>
      <c r="U5" s="150">
        <v>23</v>
      </c>
      <c r="V5" s="151">
        <v>2</v>
      </c>
      <c r="W5" s="142">
        <v>7</v>
      </c>
      <c r="X5" s="142">
        <v>12</v>
      </c>
      <c r="Y5" s="152">
        <v>17</v>
      </c>
      <c r="Z5" s="152">
        <v>18</v>
      </c>
      <c r="AA5" s="152">
        <v>19</v>
      </c>
      <c r="AB5" s="143">
        <v>20</v>
      </c>
      <c r="AC5" s="143">
        <v>21</v>
      </c>
      <c r="AD5" s="142">
        <v>22</v>
      </c>
      <c r="AE5" s="150">
        <v>23</v>
      </c>
      <c r="AF5" s="148"/>
      <c r="AG5" s="153">
        <v>2</v>
      </c>
      <c r="AH5" s="154">
        <v>7</v>
      </c>
      <c r="AI5" s="154">
        <v>12</v>
      </c>
      <c r="AJ5" s="148"/>
      <c r="AK5" s="155">
        <v>17</v>
      </c>
      <c r="AL5" s="155">
        <v>18</v>
      </c>
      <c r="AM5" s="143">
        <v>19</v>
      </c>
      <c r="AN5" s="143">
        <v>20</v>
      </c>
      <c r="AO5" s="143">
        <v>21</v>
      </c>
      <c r="AP5" s="142">
        <v>22</v>
      </c>
      <c r="AQ5" s="150">
        <v>23</v>
      </c>
    </row>
    <row r="6" spans="1:43" ht="36" customHeight="1">
      <c r="A6" s="156" t="s">
        <v>110</v>
      </c>
      <c r="B6" s="157">
        <v>18.2</v>
      </c>
      <c r="C6" s="158">
        <v>15.9</v>
      </c>
      <c r="D6" s="158">
        <v>14.6</v>
      </c>
      <c r="E6" s="159">
        <v>13.7</v>
      </c>
      <c r="F6" s="159">
        <v>13.6</v>
      </c>
      <c r="G6" s="159">
        <v>13.5</v>
      </c>
      <c r="H6" s="159">
        <v>13.451116749678915</v>
      </c>
      <c r="I6" s="158">
        <v>13.3</v>
      </c>
      <c r="J6" s="158">
        <v>13.222632327467485</v>
      </c>
      <c r="K6" s="160">
        <v>13.07130728722447</v>
      </c>
      <c r="L6" s="161">
        <v>69.5</v>
      </c>
      <c r="M6" s="162">
        <v>69.4</v>
      </c>
      <c r="N6" s="162">
        <v>67.9</v>
      </c>
      <c r="O6" s="162">
        <v>65.8</v>
      </c>
      <c r="P6" s="161">
        <v>65.5</v>
      </c>
      <c r="Q6" s="159">
        <v>65</v>
      </c>
      <c r="R6" s="159">
        <v>64.45196253484949</v>
      </c>
      <c r="S6" s="163">
        <v>63.9</v>
      </c>
      <c r="T6" s="158">
        <v>63.76393424067588</v>
      </c>
      <c r="U6" s="160">
        <v>63.64838535512798</v>
      </c>
      <c r="V6" s="164">
        <v>12</v>
      </c>
      <c r="W6" s="158">
        <v>14.5</v>
      </c>
      <c r="X6" s="158">
        <v>17.3</v>
      </c>
      <c r="Y6" s="158">
        <v>20.1</v>
      </c>
      <c r="Z6" s="165">
        <v>20.8</v>
      </c>
      <c r="AA6" s="166">
        <v>21.5</v>
      </c>
      <c r="AB6" s="159">
        <v>22.09613758105441</v>
      </c>
      <c r="AC6" s="163">
        <v>22.7</v>
      </c>
      <c r="AD6" s="158">
        <v>23.01343343185664</v>
      </c>
      <c r="AE6" s="160">
        <v>23.281089836383696</v>
      </c>
      <c r="AF6" s="156" t="s">
        <v>110</v>
      </c>
      <c r="AG6" s="167">
        <v>66.2</v>
      </c>
      <c r="AH6" s="158">
        <v>91.2</v>
      </c>
      <c r="AI6" s="158">
        <v>119.1</v>
      </c>
      <c r="AJ6" s="156" t="s">
        <v>110</v>
      </c>
      <c r="AK6" s="168">
        <v>146.5</v>
      </c>
      <c r="AL6" s="169">
        <v>152.6</v>
      </c>
      <c r="AM6" s="170">
        <v>158.8</v>
      </c>
      <c r="AN6" s="159">
        <v>164.26991150442478</v>
      </c>
      <c r="AO6" s="163">
        <v>170.5</v>
      </c>
      <c r="AP6" s="158">
        <v>174.04577894864886</v>
      </c>
      <c r="AQ6" s="160">
        <v>178.10835079317567</v>
      </c>
    </row>
    <row r="7" spans="1:43" ht="36" customHeight="1">
      <c r="A7" s="171" t="s">
        <v>94</v>
      </c>
      <c r="B7" s="172">
        <v>18.9</v>
      </c>
      <c r="C7" s="173">
        <v>17</v>
      </c>
      <c r="D7" s="173">
        <v>15.7</v>
      </c>
      <c r="E7" s="174">
        <v>14.723132675855746</v>
      </c>
      <c r="F7" s="174">
        <v>14.6</v>
      </c>
      <c r="G7" s="174">
        <v>14.461074396163676</v>
      </c>
      <c r="H7" s="174">
        <v>14.383140979643782</v>
      </c>
      <c r="I7" s="173">
        <v>14.3</v>
      </c>
      <c r="J7" s="173">
        <v>14.049587811802244</v>
      </c>
      <c r="K7" s="175">
        <v>13.796537917571364</v>
      </c>
      <c r="L7" s="176">
        <v>66.2</v>
      </c>
      <c r="M7" s="173">
        <v>65.2</v>
      </c>
      <c r="N7" s="173">
        <v>63.8</v>
      </c>
      <c r="O7" s="173">
        <v>62.65766293055515</v>
      </c>
      <c r="P7" s="176">
        <v>62.2</v>
      </c>
      <c r="Q7" s="177">
        <v>61.6900555992541</v>
      </c>
      <c r="R7" s="174">
        <v>61.21647451811062</v>
      </c>
      <c r="S7" s="177">
        <v>60.8</v>
      </c>
      <c r="T7" s="173">
        <v>60.78683301963701</v>
      </c>
      <c r="U7" s="175">
        <v>60.34852393378618</v>
      </c>
      <c r="V7" s="178">
        <v>14.8</v>
      </c>
      <c r="W7" s="173">
        <v>17.7</v>
      </c>
      <c r="X7" s="173">
        <v>20.5</v>
      </c>
      <c r="Y7" s="173">
        <v>22.619204393589108</v>
      </c>
      <c r="Z7" s="176">
        <v>23.3</v>
      </c>
      <c r="AA7" s="177">
        <v>23.666561300076697</v>
      </c>
      <c r="AB7" s="174">
        <v>24.217241307159938</v>
      </c>
      <c r="AC7" s="177">
        <v>24.7</v>
      </c>
      <c r="AD7" s="173">
        <v>25.16357916856074</v>
      </c>
      <c r="AE7" s="175">
        <v>24.88745244118643</v>
      </c>
      <c r="AF7" s="171" t="s">
        <v>94</v>
      </c>
      <c r="AG7" s="176">
        <v>78.2</v>
      </c>
      <c r="AH7" s="173">
        <v>104.4</v>
      </c>
      <c r="AI7" s="173">
        <v>130.2</v>
      </c>
      <c r="AJ7" s="171" t="s">
        <v>94</v>
      </c>
      <c r="AK7" s="179">
        <v>153.63037806948526</v>
      </c>
      <c r="AL7" s="180">
        <v>159.7</v>
      </c>
      <c r="AM7" s="177">
        <v>163.65700536299786</v>
      </c>
      <c r="AN7" s="174">
        <v>168.37241143248332</v>
      </c>
      <c r="AO7" s="177">
        <v>173.22927403916947</v>
      </c>
      <c r="AP7" s="173">
        <v>179.10546206503136</v>
      </c>
      <c r="AQ7" s="175">
        <v>180.38911348541725</v>
      </c>
    </row>
    <row r="8" spans="1:43" ht="36" customHeight="1" thickBot="1">
      <c r="A8" s="181" t="s">
        <v>125</v>
      </c>
      <c r="B8" s="182">
        <v>19.3</v>
      </c>
      <c r="C8" s="183">
        <v>17.1</v>
      </c>
      <c r="D8" s="183">
        <v>16</v>
      </c>
      <c r="E8" s="184">
        <v>15.123536115219553</v>
      </c>
      <c r="F8" s="184">
        <v>15.1</v>
      </c>
      <c r="G8" s="185">
        <v>14.958640895302972</v>
      </c>
      <c r="H8" s="185">
        <v>14.888678400799392</v>
      </c>
      <c r="I8" s="183">
        <v>14.786181627846112</v>
      </c>
      <c r="J8" s="183">
        <v>14.57372727368211</v>
      </c>
      <c r="K8" s="186">
        <v>14.434810955187624</v>
      </c>
      <c r="L8" s="187">
        <v>65.5</v>
      </c>
      <c r="M8" s="183">
        <v>64.6</v>
      </c>
      <c r="N8" s="183">
        <v>63</v>
      </c>
      <c r="O8" s="183">
        <v>62.273355478505444</v>
      </c>
      <c r="P8" s="187">
        <v>62</v>
      </c>
      <c r="Q8" s="188">
        <v>61.54535007712775</v>
      </c>
      <c r="R8" s="185">
        <v>61.04056290529078</v>
      </c>
      <c r="S8" s="189">
        <v>60.594085317979584</v>
      </c>
      <c r="T8" s="183">
        <v>60.63659948114149</v>
      </c>
      <c r="U8" s="186">
        <v>60.64734243636727</v>
      </c>
      <c r="V8" s="190">
        <v>15.3</v>
      </c>
      <c r="W8" s="183">
        <v>18.3</v>
      </c>
      <c r="X8" s="183">
        <v>21</v>
      </c>
      <c r="Y8" s="183">
        <v>22.603108406275005</v>
      </c>
      <c r="Z8" s="187">
        <v>22.9</v>
      </c>
      <c r="AA8" s="188">
        <v>23.496009027569286</v>
      </c>
      <c r="AB8" s="185">
        <v>24.070758693909838</v>
      </c>
      <c r="AC8" s="189">
        <v>24.612405129547238</v>
      </c>
      <c r="AD8" s="183">
        <v>24.789673245176402</v>
      </c>
      <c r="AE8" s="186">
        <v>24.705956580946722</v>
      </c>
      <c r="AF8" s="181" t="s">
        <v>125</v>
      </c>
      <c r="AG8" s="187">
        <v>78.9</v>
      </c>
      <c r="AH8" s="183">
        <v>106.9</v>
      </c>
      <c r="AI8" s="183">
        <v>131.8</v>
      </c>
      <c r="AJ8" s="181" t="s">
        <v>125</v>
      </c>
      <c r="AK8" s="191">
        <v>149.4565043126944</v>
      </c>
      <c r="AL8" s="192">
        <v>152.4</v>
      </c>
      <c r="AM8" s="188">
        <v>157.07315385147763</v>
      </c>
      <c r="AN8" s="185">
        <v>161.67156040268455</v>
      </c>
      <c r="AO8" s="189">
        <v>166.45544975043364</v>
      </c>
      <c r="AP8" s="183">
        <v>170.09837483333934</v>
      </c>
      <c r="AQ8" s="186">
        <v>171.15538719312303</v>
      </c>
    </row>
    <row r="9" spans="1:43" ht="36" customHeight="1">
      <c r="A9" s="193" t="s">
        <v>126</v>
      </c>
      <c r="B9" s="194">
        <v>19.1</v>
      </c>
      <c r="C9" s="195">
        <v>16.9</v>
      </c>
      <c r="D9" s="158">
        <v>16.1</v>
      </c>
      <c r="E9" s="196">
        <v>15.7471831934282</v>
      </c>
      <c r="F9" s="196">
        <v>15.8</v>
      </c>
      <c r="G9" s="197">
        <v>15.785489520869204</v>
      </c>
      <c r="H9" s="197">
        <v>15.788070050671172</v>
      </c>
      <c r="I9" s="158">
        <v>15.748311411304657</v>
      </c>
      <c r="J9" s="158">
        <v>15.65544072226182</v>
      </c>
      <c r="K9" s="160">
        <v>15.650334339310017</v>
      </c>
      <c r="L9" s="167">
        <v>67.3</v>
      </c>
      <c r="M9" s="158">
        <v>66.8</v>
      </c>
      <c r="N9" s="158">
        <v>65.4</v>
      </c>
      <c r="O9" s="158">
        <v>63.75783693196271</v>
      </c>
      <c r="P9" s="165">
        <v>63.3</v>
      </c>
      <c r="Q9" s="163">
        <v>62.74119812384967</v>
      </c>
      <c r="R9" s="197">
        <v>62.09292677867663</v>
      </c>
      <c r="S9" s="163">
        <v>61.563870126792274</v>
      </c>
      <c r="T9" s="158">
        <v>61.519957234497504</v>
      </c>
      <c r="U9" s="160">
        <v>61.40895911000651</v>
      </c>
      <c r="V9" s="164">
        <v>13.6</v>
      </c>
      <c r="W9" s="158">
        <v>16.2</v>
      </c>
      <c r="X9" s="158">
        <v>18.5</v>
      </c>
      <c r="Y9" s="158">
        <v>20.494979874609086</v>
      </c>
      <c r="Z9" s="165">
        <v>20.9</v>
      </c>
      <c r="AA9" s="163">
        <v>21.473312355281127</v>
      </c>
      <c r="AB9" s="197">
        <v>22.119003170652206</v>
      </c>
      <c r="AC9" s="163">
        <v>22.68781846190307</v>
      </c>
      <c r="AD9" s="158">
        <v>22.824602043240674</v>
      </c>
      <c r="AE9" s="160">
        <v>22.78389253802</v>
      </c>
      <c r="AF9" s="193" t="s">
        <v>126</v>
      </c>
      <c r="AG9" s="167">
        <v>71.2</v>
      </c>
      <c r="AH9" s="158">
        <v>95.9</v>
      </c>
      <c r="AI9" s="158">
        <v>114.6</v>
      </c>
      <c r="AJ9" s="193" t="s">
        <v>126</v>
      </c>
      <c r="AK9" s="179">
        <v>130.15013302926644</v>
      </c>
      <c r="AL9" s="180">
        <v>131.9</v>
      </c>
      <c r="AM9" s="163">
        <v>136.0319699106723</v>
      </c>
      <c r="AN9" s="197">
        <v>140.09947447447448</v>
      </c>
      <c r="AO9" s="163">
        <v>144.06508653122648</v>
      </c>
      <c r="AP9" s="158">
        <v>145.79341743336812</v>
      </c>
      <c r="AQ9" s="160">
        <v>145.58086775687684</v>
      </c>
    </row>
    <row r="10" spans="1:43" ht="36" customHeight="1">
      <c r="A10" s="171" t="s">
        <v>98</v>
      </c>
      <c r="B10" s="194" t="s">
        <v>136</v>
      </c>
      <c r="C10" s="195" t="s">
        <v>127</v>
      </c>
      <c r="D10" s="195" t="s">
        <v>127</v>
      </c>
      <c r="E10" s="196">
        <v>15.245834378062959</v>
      </c>
      <c r="F10" s="174">
        <v>15</v>
      </c>
      <c r="G10" s="174">
        <v>14.935236281449699</v>
      </c>
      <c r="H10" s="174">
        <v>14.849835078988486</v>
      </c>
      <c r="I10" s="173">
        <v>14.659037832788416</v>
      </c>
      <c r="J10" s="173">
        <v>14.371047083626143</v>
      </c>
      <c r="K10" s="175">
        <v>14.092645990107133</v>
      </c>
      <c r="L10" s="165" t="s">
        <v>127</v>
      </c>
      <c r="M10" s="195" t="s">
        <v>127</v>
      </c>
      <c r="N10" s="195" t="s">
        <v>127</v>
      </c>
      <c r="O10" s="195">
        <v>63.01771101638896</v>
      </c>
      <c r="P10" s="176">
        <v>62.8</v>
      </c>
      <c r="Q10" s="177">
        <v>62.29937014558929</v>
      </c>
      <c r="R10" s="174">
        <v>61.77767490307274</v>
      </c>
      <c r="S10" s="177">
        <v>61.36384866884633</v>
      </c>
      <c r="T10" s="173">
        <v>61.31763879128601</v>
      </c>
      <c r="U10" s="175">
        <v>61.36624704034508</v>
      </c>
      <c r="V10" s="198" t="s">
        <v>127</v>
      </c>
      <c r="W10" s="195" t="s">
        <v>127</v>
      </c>
      <c r="X10" s="195" t="s">
        <v>127</v>
      </c>
      <c r="Y10" s="195">
        <v>21.736454605548083</v>
      </c>
      <c r="Z10" s="176">
        <v>22.2</v>
      </c>
      <c r="AA10" s="177">
        <v>22.765393572961003</v>
      </c>
      <c r="AB10" s="174">
        <v>23.372490017938777</v>
      </c>
      <c r="AC10" s="177">
        <v>23.97711349836525</v>
      </c>
      <c r="AD10" s="173">
        <v>24.311314125087844</v>
      </c>
      <c r="AE10" s="175">
        <v>24.26682607778325</v>
      </c>
      <c r="AF10" s="171" t="s">
        <v>98</v>
      </c>
      <c r="AG10" s="165" t="s">
        <v>127</v>
      </c>
      <c r="AH10" s="195" t="s">
        <v>127</v>
      </c>
      <c r="AI10" s="195" t="s">
        <v>127</v>
      </c>
      <c r="AJ10" s="171" t="s">
        <v>98</v>
      </c>
      <c r="AK10" s="199">
        <v>142.5730731853181</v>
      </c>
      <c r="AL10" s="180">
        <v>147.6</v>
      </c>
      <c r="AM10" s="177">
        <v>152.4274082040252</v>
      </c>
      <c r="AN10" s="174">
        <v>157.392253136934</v>
      </c>
      <c r="AO10" s="177">
        <v>163.56539748287398</v>
      </c>
      <c r="AP10" s="173">
        <v>169.1687041564792</v>
      </c>
      <c r="AQ10" s="175">
        <v>172.19495966065043</v>
      </c>
    </row>
    <row r="11" spans="1:43" ht="36" customHeight="1">
      <c r="A11" s="171" t="s">
        <v>128</v>
      </c>
      <c r="B11" s="172">
        <v>16.4</v>
      </c>
      <c r="C11" s="173">
        <v>15.9</v>
      </c>
      <c r="D11" s="173">
        <v>14.4</v>
      </c>
      <c r="E11" s="174">
        <v>10.837004405286343</v>
      </c>
      <c r="F11" s="174">
        <v>10.5</v>
      </c>
      <c r="G11" s="174">
        <v>10.116136919315403</v>
      </c>
      <c r="H11" s="174">
        <v>9.664261060558518</v>
      </c>
      <c r="I11" s="173">
        <v>9.836590836270426</v>
      </c>
      <c r="J11" s="173">
        <v>9.12672357189757</v>
      </c>
      <c r="K11" s="175">
        <v>8.865841418534627</v>
      </c>
      <c r="L11" s="176">
        <v>60.7</v>
      </c>
      <c r="M11" s="173">
        <v>55.1</v>
      </c>
      <c r="N11" s="173">
        <v>51</v>
      </c>
      <c r="O11" s="173">
        <v>50.308370044052865</v>
      </c>
      <c r="P11" s="176">
        <v>50.2</v>
      </c>
      <c r="Q11" s="177">
        <v>50.12224938875306</v>
      </c>
      <c r="R11" s="174">
        <v>49.95293379353624</v>
      </c>
      <c r="S11" s="177">
        <v>49.599487343800064</v>
      </c>
      <c r="T11" s="173">
        <v>50.229809586342746</v>
      </c>
      <c r="U11" s="175">
        <v>50.35128805620609</v>
      </c>
      <c r="V11" s="178">
        <v>22.9</v>
      </c>
      <c r="W11" s="173">
        <v>29</v>
      </c>
      <c r="X11" s="173">
        <v>34.6</v>
      </c>
      <c r="Y11" s="173">
        <v>38.85462555066079</v>
      </c>
      <c r="Z11" s="176">
        <v>39.2</v>
      </c>
      <c r="AA11" s="177">
        <v>39.761613691931544</v>
      </c>
      <c r="AB11" s="174">
        <v>40.38280514590524</v>
      </c>
      <c r="AC11" s="177">
        <v>40.56392181992951</v>
      </c>
      <c r="AD11" s="173">
        <v>40.64346684175968</v>
      </c>
      <c r="AE11" s="175">
        <v>40.782870525259284</v>
      </c>
      <c r="AF11" s="171" t="s">
        <v>128</v>
      </c>
      <c r="AG11" s="176">
        <v>139.1</v>
      </c>
      <c r="AH11" s="173">
        <v>181.8</v>
      </c>
      <c r="AI11" s="173">
        <v>241.6</v>
      </c>
      <c r="AJ11" s="171" t="s">
        <v>128</v>
      </c>
      <c r="AK11" s="179">
        <v>358.5365853658537</v>
      </c>
      <c r="AL11" s="180">
        <v>372.4</v>
      </c>
      <c r="AM11" s="177">
        <v>393.0513595166163</v>
      </c>
      <c r="AN11" s="174">
        <v>417.8571428571429</v>
      </c>
      <c r="AO11" s="177">
        <v>412.3778501628665</v>
      </c>
      <c r="AP11" s="173">
        <v>445.32374100719426</v>
      </c>
      <c r="AQ11" s="175">
        <v>460</v>
      </c>
    </row>
    <row r="12" spans="1:43" ht="36" customHeight="1">
      <c r="A12" s="171" t="s">
        <v>99</v>
      </c>
      <c r="B12" s="172" t="s">
        <v>127</v>
      </c>
      <c r="C12" s="173" t="s">
        <v>127</v>
      </c>
      <c r="D12" s="195" t="s">
        <v>127</v>
      </c>
      <c r="E12" s="196">
        <v>14.290369887567214</v>
      </c>
      <c r="F12" s="174">
        <v>14.1</v>
      </c>
      <c r="G12" s="174">
        <v>13.829876563943236</v>
      </c>
      <c r="H12" s="174">
        <v>13.644082187128545</v>
      </c>
      <c r="I12" s="173">
        <v>13.544891640866874</v>
      </c>
      <c r="J12" s="173">
        <v>13.020517704094884</v>
      </c>
      <c r="K12" s="175">
        <v>13.112884834663626</v>
      </c>
      <c r="L12" s="165" t="s">
        <v>127</v>
      </c>
      <c r="M12" s="195" t="s">
        <v>127</v>
      </c>
      <c r="N12" s="195" t="s">
        <v>127</v>
      </c>
      <c r="O12" s="195">
        <v>56.77040899462278</v>
      </c>
      <c r="P12" s="176">
        <v>56.6</v>
      </c>
      <c r="Q12" s="177">
        <v>56.41951465278361</v>
      </c>
      <c r="R12" s="174">
        <v>56.35931397520801</v>
      </c>
      <c r="S12" s="177">
        <v>56.174750601995186</v>
      </c>
      <c r="T12" s="173">
        <v>56.81759155051511</v>
      </c>
      <c r="U12" s="175">
        <v>57.11779668450136</v>
      </c>
      <c r="V12" s="198" t="s">
        <v>127</v>
      </c>
      <c r="W12" s="195" t="s">
        <v>127</v>
      </c>
      <c r="X12" s="195" t="s">
        <v>127</v>
      </c>
      <c r="Y12" s="195">
        <v>28.939221117810003</v>
      </c>
      <c r="Z12" s="176">
        <v>29.3</v>
      </c>
      <c r="AA12" s="177">
        <v>29.75060878327315</v>
      </c>
      <c r="AB12" s="174">
        <v>29.99660383766344</v>
      </c>
      <c r="AC12" s="177">
        <v>30.280357757137942</v>
      </c>
      <c r="AD12" s="173">
        <v>30.161890745390007</v>
      </c>
      <c r="AE12" s="175">
        <v>29.769318480835018</v>
      </c>
      <c r="AF12" s="171" t="s">
        <v>99</v>
      </c>
      <c r="AG12" s="165" t="s">
        <v>127</v>
      </c>
      <c r="AH12" s="195" t="s">
        <v>127</v>
      </c>
      <c r="AI12" s="195" t="s">
        <v>127</v>
      </c>
      <c r="AJ12" s="171" t="s">
        <v>99</v>
      </c>
      <c r="AK12" s="199">
        <v>202.5085518814139</v>
      </c>
      <c r="AL12" s="180">
        <v>207.2</v>
      </c>
      <c r="AM12" s="177">
        <v>215.11839708561018</v>
      </c>
      <c r="AN12" s="174">
        <v>219.85065339141258</v>
      </c>
      <c r="AO12" s="177">
        <v>223.55555555555554</v>
      </c>
      <c r="AP12" s="173">
        <v>231.64893617021275</v>
      </c>
      <c r="AQ12" s="175">
        <v>227.02341137123744</v>
      </c>
    </row>
    <row r="13" spans="1:43" ht="36" customHeight="1" thickBot="1">
      <c r="A13" s="200" t="s">
        <v>129</v>
      </c>
      <c r="B13" s="182" t="s">
        <v>127</v>
      </c>
      <c r="C13" s="183" t="s">
        <v>127</v>
      </c>
      <c r="D13" s="183" t="s">
        <v>127</v>
      </c>
      <c r="E13" s="184">
        <v>14.211250573370585</v>
      </c>
      <c r="F13" s="184">
        <v>14.1</v>
      </c>
      <c r="G13" s="184">
        <v>13.911599386816556</v>
      </c>
      <c r="H13" s="184">
        <v>13.762019230769232</v>
      </c>
      <c r="I13" s="183">
        <v>13.741414315953174</v>
      </c>
      <c r="J13" s="183">
        <v>13.664112222366542</v>
      </c>
      <c r="K13" s="186">
        <v>13.506311973092211</v>
      </c>
      <c r="L13" s="187" t="s">
        <v>127</v>
      </c>
      <c r="M13" s="183" t="s">
        <v>127</v>
      </c>
      <c r="N13" s="183" t="s">
        <v>127</v>
      </c>
      <c r="O13" s="183">
        <v>60.16012676702389</v>
      </c>
      <c r="P13" s="187">
        <v>59.9</v>
      </c>
      <c r="Q13" s="189">
        <v>59.470277635837164</v>
      </c>
      <c r="R13" s="184">
        <v>59.104567307692314</v>
      </c>
      <c r="S13" s="189">
        <v>58.620242775065876</v>
      </c>
      <c r="T13" s="183">
        <v>58.825821535264325</v>
      </c>
      <c r="U13" s="186">
        <v>58.82147381295593</v>
      </c>
      <c r="V13" s="190" t="s">
        <v>127</v>
      </c>
      <c r="W13" s="183" t="s">
        <v>127</v>
      </c>
      <c r="X13" s="183" t="s">
        <v>127</v>
      </c>
      <c r="Y13" s="183">
        <v>25.628622659605522</v>
      </c>
      <c r="Z13" s="187">
        <v>26</v>
      </c>
      <c r="AA13" s="189">
        <v>26.55850792028615</v>
      </c>
      <c r="AB13" s="184">
        <v>27.073317307692307</v>
      </c>
      <c r="AC13" s="189">
        <v>27.577865134563044</v>
      </c>
      <c r="AD13" s="183">
        <v>27.51006624236914</v>
      </c>
      <c r="AE13" s="186">
        <v>27.397020923426375</v>
      </c>
      <c r="AF13" s="200" t="s">
        <v>129</v>
      </c>
      <c r="AG13" s="187" t="s">
        <v>127</v>
      </c>
      <c r="AH13" s="183" t="s">
        <v>127</v>
      </c>
      <c r="AI13" s="183" t="s">
        <v>127</v>
      </c>
      <c r="AJ13" s="200" t="s">
        <v>129</v>
      </c>
      <c r="AK13" s="191">
        <v>180.34037558685446</v>
      </c>
      <c r="AL13" s="192">
        <v>185.2</v>
      </c>
      <c r="AM13" s="189">
        <v>190.9090909090909</v>
      </c>
      <c r="AN13" s="184">
        <v>196.72489082969435</v>
      </c>
      <c r="AO13" s="189">
        <v>200.69160641307766</v>
      </c>
      <c r="AP13" s="183">
        <v>201.33079847908743</v>
      </c>
      <c r="AQ13" s="186">
        <v>202.84605433376456</v>
      </c>
    </row>
    <row r="14" spans="1:57" s="102" customFormat="1" ht="21" customHeight="1">
      <c r="A14" s="201" t="s">
        <v>137</v>
      </c>
      <c r="B14" s="864" t="s">
        <v>130</v>
      </c>
      <c r="C14" s="865"/>
      <c r="D14" s="865"/>
      <c r="E14" s="865"/>
      <c r="F14" s="865"/>
      <c r="G14" s="865"/>
      <c r="H14" s="865"/>
      <c r="I14" s="865"/>
      <c r="J14" s="865"/>
      <c r="K14" s="865"/>
      <c r="L14" s="865"/>
      <c r="M14" s="865"/>
      <c r="N14" s="865"/>
      <c r="O14" s="865"/>
      <c r="P14" s="865"/>
      <c r="Q14" s="865"/>
      <c r="R14" s="865"/>
      <c r="S14" s="865"/>
      <c r="T14" s="865"/>
      <c r="U14" s="865"/>
      <c r="V14" s="865"/>
      <c r="W14" s="865"/>
      <c r="X14" s="865"/>
      <c r="Y14" s="865"/>
      <c r="Z14" s="865"/>
      <c r="AA14" s="865"/>
      <c r="AB14" s="865"/>
      <c r="AC14" s="865"/>
      <c r="AD14" s="865"/>
      <c r="AE14" s="865"/>
      <c r="AF14" s="865"/>
      <c r="AG14" s="865"/>
      <c r="AH14" s="865"/>
      <c r="AI14" s="865"/>
      <c r="AJ14" s="865"/>
      <c r="AK14" s="865"/>
      <c r="AL14" s="865"/>
      <c r="AM14" s="865"/>
      <c r="AN14" s="865"/>
      <c r="AO14" s="865"/>
      <c r="AP14" s="865"/>
      <c r="AQ14" s="865"/>
      <c r="AR14" s="865"/>
      <c r="AS14" s="866"/>
      <c r="AT14" s="866"/>
      <c r="AU14" s="866"/>
      <c r="AV14" s="866"/>
      <c r="AW14" s="866"/>
      <c r="AX14" s="203"/>
      <c r="AY14" s="203"/>
      <c r="AZ14" s="203"/>
      <c r="BA14" s="203"/>
      <c r="BB14" s="203"/>
      <c r="BC14" s="203"/>
      <c r="BD14" s="203"/>
      <c r="BE14" s="204"/>
    </row>
    <row r="15" spans="1:57" s="102" customFormat="1" ht="18" customHeight="1">
      <c r="A15" s="202"/>
      <c r="B15" s="205" t="s">
        <v>131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BE15" s="204"/>
    </row>
    <row r="16" spans="39:57" ht="13.5">
      <c r="AM16" s="206"/>
      <c r="BE16" s="207"/>
    </row>
    <row r="17" ht="13.5">
      <c r="BE17" s="207"/>
    </row>
    <row r="18" spans="42:52" ht="13.5">
      <c r="AP18" s="115"/>
      <c r="AQ18" s="115"/>
      <c r="AR18" s="115"/>
      <c r="AZ18" s="207"/>
    </row>
    <row r="19" ht="13.5">
      <c r="AX19" s="207"/>
    </row>
    <row r="20" spans="34:39" ht="18.75">
      <c r="AH20" s="863" t="s">
        <v>132</v>
      </c>
      <c r="AI20" s="863"/>
      <c r="AJ20" s="863"/>
      <c r="AK20" s="863"/>
      <c r="AL20" s="863"/>
      <c r="AM20" s="863"/>
    </row>
    <row r="21" spans="27:43" ht="18.75">
      <c r="AA21" s="873" t="s">
        <v>133</v>
      </c>
      <c r="AB21" s="874"/>
      <c r="AC21" s="874"/>
      <c r="AD21" s="874"/>
      <c r="AE21" s="874"/>
      <c r="AF21" s="209"/>
      <c r="AG21" s="208" t="s">
        <v>134</v>
      </c>
      <c r="AN21" s="208" t="s">
        <v>138</v>
      </c>
      <c r="AO21" s="208"/>
      <c r="AP21" s="210">
        <v>100</v>
      </c>
      <c r="AQ21" s="210">
        <v>100</v>
      </c>
    </row>
    <row r="22" spans="34:41" ht="18.75">
      <c r="AH22" s="863" t="s">
        <v>139</v>
      </c>
      <c r="AI22" s="863"/>
      <c r="AJ22" s="863"/>
      <c r="AK22" s="863"/>
      <c r="AL22" s="863"/>
      <c r="AM22" s="863"/>
      <c r="AN22" s="85"/>
      <c r="AO22" s="85"/>
    </row>
    <row r="24" ht="13.5">
      <c r="AS24" s="207"/>
    </row>
    <row r="25" ht="13.5">
      <c r="AZ25" s="207"/>
    </row>
    <row r="26" ht="13.5">
      <c r="AZ26" s="207"/>
    </row>
    <row r="27" ht="13.5">
      <c r="BE27" s="207"/>
    </row>
    <row r="28" ht="13.5">
      <c r="BE28" s="207"/>
    </row>
    <row r="29" ht="13.5">
      <c r="BE29" s="207"/>
    </row>
    <row r="30" ht="13.5">
      <c r="BE30" s="207"/>
    </row>
    <row r="58" ht="20.25" customHeight="1"/>
    <row r="59" ht="20.25" customHeight="1"/>
    <row r="60" ht="20.25" customHeight="1">
      <c r="O60" s="211"/>
    </row>
    <row r="61" ht="20.25" customHeight="1">
      <c r="O61" s="211"/>
    </row>
    <row r="62" ht="20.25" customHeight="1"/>
    <row r="63" spans="4:12" ht="20.25" customHeight="1">
      <c r="D63" s="212"/>
      <c r="E63" s="212"/>
      <c r="F63" s="212"/>
      <c r="G63" s="212"/>
      <c r="H63" s="212"/>
      <c r="I63" s="212"/>
      <c r="J63" s="212"/>
      <c r="K63" s="212"/>
      <c r="L63" s="212"/>
    </row>
    <row r="64" spans="4:12" ht="20.25" customHeight="1">
      <c r="D64" s="212"/>
      <c r="E64" s="212"/>
      <c r="F64" s="212"/>
      <c r="G64" s="212"/>
      <c r="H64" s="212"/>
      <c r="I64" s="212"/>
      <c r="J64" s="212"/>
      <c r="K64" s="212"/>
      <c r="L64" s="212"/>
    </row>
    <row r="65" spans="4:12" ht="13.5">
      <c r="D65" s="212"/>
      <c r="E65" s="212"/>
      <c r="F65" s="212"/>
      <c r="G65" s="212"/>
      <c r="H65" s="212"/>
      <c r="I65" s="212"/>
      <c r="J65" s="212"/>
      <c r="K65" s="212"/>
      <c r="L65" s="212"/>
    </row>
    <row r="66" spans="4:12" ht="13.5">
      <c r="D66" s="212"/>
      <c r="E66" s="212"/>
      <c r="F66" s="212"/>
      <c r="G66" s="212"/>
      <c r="H66" s="212"/>
      <c r="I66" s="212"/>
      <c r="J66" s="212"/>
      <c r="K66" s="212"/>
      <c r="L66" s="212"/>
    </row>
    <row r="67" spans="4:12" ht="13.5">
      <c r="D67" s="212"/>
      <c r="E67" s="212"/>
      <c r="F67" s="212"/>
      <c r="G67" s="212"/>
      <c r="H67" s="212"/>
      <c r="I67" s="212"/>
      <c r="J67" s="212"/>
      <c r="K67" s="212"/>
      <c r="L67" s="212"/>
    </row>
    <row r="68" spans="4:12" ht="13.5">
      <c r="D68" s="212"/>
      <c r="E68" s="212"/>
      <c r="F68" s="212"/>
      <c r="G68" s="212"/>
      <c r="H68" s="212"/>
      <c r="I68" s="212"/>
      <c r="J68" s="212"/>
      <c r="K68" s="212"/>
      <c r="L68" s="212"/>
    </row>
    <row r="69" spans="4:12" ht="13.5">
      <c r="D69" s="212"/>
      <c r="E69" s="212"/>
      <c r="F69" s="212"/>
      <c r="G69" s="212"/>
      <c r="H69" s="212"/>
      <c r="I69" s="212"/>
      <c r="J69" s="212"/>
      <c r="K69" s="212"/>
      <c r="L69" s="212"/>
    </row>
    <row r="70" spans="4:12" ht="13.5">
      <c r="D70" s="212"/>
      <c r="E70" s="212"/>
      <c r="F70" s="212"/>
      <c r="G70" s="212"/>
      <c r="H70" s="212"/>
      <c r="I70" s="212"/>
      <c r="J70" s="212"/>
      <c r="K70" s="212"/>
      <c r="L70" s="212"/>
    </row>
    <row r="71" spans="4:12" ht="13.5">
      <c r="D71" s="212"/>
      <c r="E71" s="212"/>
      <c r="F71" s="212"/>
      <c r="G71" s="212"/>
      <c r="H71" s="212"/>
      <c r="I71" s="212"/>
      <c r="J71" s="212"/>
      <c r="K71" s="212"/>
      <c r="L71" s="212"/>
    </row>
    <row r="72" spans="4:12" ht="13.5">
      <c r="D72" s="212"/>
      <c r="E72" s="212"/>
      <c r="F72" s="212"/>
      <c r="G72" s="212"/>
      <c r="H72" s="212"/>
      <c r="I72" s="212"/>
      <c r="J72" s="212"/>
      <c r="K72" s="212"/>
      <c r="L72" s="212"/>
    </row>
    <row r="73" spans="4:12" ht="13.5">
      <c r="D73" s="212"/>
      <c r="E73" s="212"/>
      <c r="F73" s="212"/>
      <c r="G73" s="212"/>
      <c r="H73" s="212"/>
      <c r="I73" s="212"/>
      <c r="J73" s="212"/>
      <c r="K73" s="212"/>
      <c r="L73" s="212"/>
    </row>
    <row r="74" spans="4:12" ht="13.5">
      <c r="D74" s="212"/>
      <c r="E74" s="212"/>
      <c r="F74" s="212"/>
      <c r="G74" s="212"/>
      <c r="H74" s="212"/>
      <c r="I74" s="212"/>
      <c r="J74" s="212"/>
      <c r="K74" s="212"/>
      <c r="L74" s="212"/>
    </row>
  </sheetData>
  <sheetProtection/>
  <mergeCells count="8">
    <mergeCell ref="AH22:AM22"/>
    <mergeCell ref="B14:AW14"/>
    <mergeCell ref="B3:K3"/>
    <mergeCell ref="L3:U3"/>
    <mergeCell ref="V3:AE3"/>
    <mergeCell ref="AG3:AQ3"/>
    <mergeCell ref="AA21:AE21"/>
    <mergeCell ref="AH20:AM20"/>
  </mergeCells>
  <printOptions horizontalCentered="1"/>
  <pageMargins left="0.6692913385826772" right="0.6692913385826772" top="0.7480314960629921" bottom="0.7480314960629921" header="0.2755905511811024" footer="0.2755905511811024"/>
  <pageSetup firstPageNumber="4" useFirstPageNumber="1" fitToHeight="1" fitToWidth="1" horizontalDpi="600" verticalDpi="600" orientation="landscape" paperSize="9" scale="53" r:id="rId2"/>
  <headerFooter alignWithMargins="0">
    <oddFooter>&amp;C&amp;16- &amp;P -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view="pageBreakPreview" zoomScale="60" zoomScalePageLayoutView="0" workbookViewId="0" topLeftCell="A1">
      <selection activeCell="K38" sqref="K38"/>
    </sheetView>
  </sheetViews>
  <sheetFormatPr defaultColWidth="9.00390625" defaultRowHeight="13.5"/>
  <cols>
    <col min="1" max="1" width="11.375" style="0" customWidth="1"/>
    <col min="2" max="2" width="11.625" style="0" customWidth="1"/>
    <col min="3" max="3" width="10.75390625" style="0" bestFit="1" customWidth="1"/>
    <col min="4" max="4" width="6.00390625" style="0" customWidth="1"/>
    <col min="5" max="5" width="11.125" style="0" bestFit="1" customWidth="1"/>
    <col min="6" max="6" width="6.625" style="0" customWidth="1"/>
    <col min="7" max="7" width="11.625" style="0" bestFit="1" customWidth="1"/>
    <col min="8" max="8" width="8.125" style="0" customWidth="1"/>
    <col min="9" max="9" width="8.00390625" style="0" customWidth="1"/>
    <col min="10" max="10" width="6.625" style="213" customWidth="1"/>
    <col min="11" max="11" width="7.75390625" style="0" customWidth="1"/>
    <col min="12" max="12" width="6.625" style="0" customWidth="1"/>
    <col min="13" max="13" width="9.375" style="0" bestFit="1" customWidth="1"/>
    <col min="14" max="14" width="6.625" style="0" customWidth="1"/>
    <col min="15" max="15" width="9.375" style="0" bestFit="1" customWidth="1"/>
    <col min="16" max="16" width="6.875" style="0" customWidth="1"/>
    <col min="17" max="17" width="10.375" style="0" bestFit="1" customWidth="1"/>
    <col min="18" max="18" width="6.625" style="0" customWidth="1"/>
    <col min="19" max="19" width="10.375" style="0" bestFit="1" customWidth="1"/>
    <col min="20" max="20" width="6.625" style="0" customWidth="1"/>
    <col min="21" max="21" width="3.50390625" style="0" customWidth="1"/>
    <col min="22" max="22" width="3.875" style="0" customWidth="1"/>
  </cols>
  <sheetData>
    <row r="1" ht="27" customHeight="1">
      <c r="A1" s="59" t="s">
        <v>166</v>
      </c>
    </row>
    <row r="2" ht="17.25" customHeight="1">
      <c r="A2" s="59"/>
    </row>
    <row r="3" spans="1:19" ht="18" customHeight="1" thickBot="1">
      <c r="A3" s="214" t="s">
        <v>140</v>
      </c>
      <c r="S3" s="58" t="s">
        <v>440</v>
      </c>
    </row>
    <row r="4" spans="1:20" ht="27.75" customHeight="1">
      <c r="A4" s="215" t="s">
        <v>141</v>
      </c>
      <c r="B4" s="886" t="s">
        <v>142</v>
      </c>
      <c r="C4" s="889" t="s">
        <v>143</v>
      </c>
      <c r="D4" s="889"/>
      <c r="E4" s="889" t="s">
        <v>144</v>
      </c>
      <c r="F4" s="889"/>
      <c r="G4" s="889" t="s">
        <v>145</v>
      </c>
      <c r="H4" s="889"/>
      <c r="I4" s="889" t="s">
        <v>146</v>
      </c>
      <c r="J4" s="889"/>
      <c r="K4" s="889" t="s">
        <v>147</v>
      </c>
      <c r="L4" s="889"/>
      <c r="M4" s="889" t="s">
        <v>148</v>
      </c>
      <c r="N4" s="889"/>
      <c r="O4" s="889" t="s">
        <v>149</v>
      </c>
      <c r="P4" s="889"/>
      <c r="Q4" s="889" t="s">
        <v>150</v>
      </c>
      <c r="R4" s="889"/>
      <c r="S4" s="889" t="s">
        <v>151</v>
      </c>
      <c r="T4" s="890"/>
    </row>
    <row r="5" spans="1:20" ht="27.75" customHeight="1">
      <c r="A5" s="216"/>
      <c r="B5" s="887"/>
      <c r="C5" s="875" t="s">
        <v>152</v>
      </c>
      <c r="D5" s="880" t="s">
        <v>153</v>
      </c>
      <c r="E5" s="875" t="s">
        <v>152</v>
      </c>
      <c r="F5" s="880" t="s">
        <v>153</v>
      </c>
      <c r="G5" s="875" t="s">
        <v>152</v>
      </c>
      <c r="H5" s="880" t="s">
        <v>153</v>
      </c>
      <c r="I5" s="875" t="s">
        <v>152</v>
      </c>
      <c r="J5" s="891" t="s">
        <v>154</v>
      </c>
      <c r="K5" s="875" t="s">
        <v>152</v>
      </c>
      <c r="L5" s="880" t="s">
        <v>154</v>
      </c>
      <c r="M5" s="875" t="s">
        <v>152</v>
      </c>
      <c r="N5" s="880" t="s">
        <v>155</v>
      </c>
      <c r="O5" s="875" t="s">
        <v>152</v>
      </c>
      <c r="P5" s="883" t="s">
        <v>156</v>
      </c>
      <c r="Q5" s="875" t="s">
        <v>152</v>
      </c>
      <c r="R5" s="880" t="s">
        <v>153</v>
      </c>
      <c r="S5" s="875" t="s">
        <v>152</v>
      </c>
      <c r="T5" s="877" t="s">
        <v>153</v>
      </c>
    </row>
    <row r="6" spans="1:20" ht="27.75" customHeight="1">
      <c r="A6" s="216"/>
      <c r="B6" s="887"/>
      <c r="C6" s="875"/>
      <c r="D6" s="881"/>
      <c r="E6" s="875"/>
      <c r="F6" s="881"/>
      <c r="G6" s="875"/>
      <c r="H6" s="881"/>
      <c r="I6" s="875"/>
      <c r="J6" s="892"/>
      <c r="K6" s="875"/>
      <c r="L6" s="881"/>
      <c r="M6" s="875"/>
      <c r="N6" s="881"/>
      <c r="O6" s="875"/>
      <c r="P6" s="884"/>
      <c r="Q6" s="875"/>
      <c r="R6" s="881"/>
      <c r="S6" s="875"/>
      <c r="T6" s="878"/>
    </row>
    <row r="7" spans="1:20" ht="27.75" customHeight="1" thickBot="1">
      <c r="A7" s="217" t="s">
        <v>157</v>
      </c>
      <c r="B7" s="888"/>
      <c r="C7" s="876"/>
      <c r="D7" s="882"/>
      <c r="E7" s="876"/>
      <c r="F7" s="882"/>
      <c r="G7" s="876"/>
      <c r="H7" s="882"/>
      <c r="I7" s="876"/>
      <c r="J7" s="893"/>
      <c r="K7" s="876"/>
      <c r="L7" s="882"/>
      <c r="M7" s="876"/>
      <c r="N7" s="882"/>
      <c r="O7" s="876"/>
      <c r="P7" s="885"/>
      <c r="Q7" s="876"/>
      <c r="R7" s="882"/>
      <c r="S7" s="876"/>
      <c r="T7" s="879"/>
    </row>
    <row r="8" spans="1:21" s="645" customFormat="1" ht="30" customHeight="1">
      <c r="A8" s="667" t="s">
        <v>158</v>
      </c>
      <c r="B8" s="668">
        <v>126180000</v>
      </c>
      <c r="C8" s="668">
        <v>1050806</v>
      </c>
      <c r="D8" s="218">
        <v>8.3</v>
      </c>
      <c r="E8" s="669">
        <v>1253066</v>
      </c>
      <c r="F8" s="218">
        <v>9.9</v>
      </c>
      <c r="G8" s="219">
        <v>-202260</v>
      </c>
      <c r="H8" s="670">
        <v>-1.6</v>
      </c>
      <c r="I8" s="671">
        <v>2463</v>
      </c>
      <c r="J8" s="218">
        <v>2.3</v>
      </c>
      <c r="K8" s="672">
        <v>1147</v>
      </c>
      <c r="L8" s="218">
        <v>1.1</v>
      </c>
      <c r="M8" s="671">
        <v>25751</v>
      </c>
      <c r="N8" s="218">
        <v>23.9</v>
      </c>
      <c r="O8" s="671">
        <v>4315</v>
      </c>
      <c r="P8" s="218">
        <v>4.1</v>
      </c>
      <c r="Q8" s="671">
        <v>661895</v>
      </c>
      <c r="R8" s="218">
        <v>5.2</v>
      </c>
      <c r="S8" s="671">
        <v>235719</v>
      </c>
      <c r="T8" s="673">
        <v>1.87</v>
      </c>
      <c r="U8" s="325"/>
    </row>
    <row r="9" spans="1:20" ht="30" customHeight="1">
      <c r="A9" s="237" t="s">
        <v>94</v>
      </c>
      <c r="B9" s="674">
        <v>792905</v>
      </c>
      <c r="C9" s="239">
        <v>6728</v>
      </c>
      <c r="D9" s="240">
        <v>8.5</v>
      </c>
      <c r="E9" s="241">
        <v>8757</v>
      </c>
      <c r="F9" s="240">
        <v>11</v>
      </c>
      <c r="G9" s="675">
        <v>-2029</v>
      </c>
      <c r="H9" s="242">
        <v>-2.6</v>
      </c>
      <c r="I9" s="244">
        <v>12</v>
      </c>
      <c r="J9" s="240">
        <v>1.8</v>
      </c>
      <c r="K9" s="676">
        <v>3</v>
      </c>
      <c r="L9" s="240">
        <v>0.4</v>
      </c>
      <c r="M9" s="244">
        <v>177</v>
      </c>
      <c r="N9" s="240">
        <v>25.6</v>
      </c>
      <c r="O9" s="244">
        <v>38</v>
      </c>
      <c r="P9" s="240">
        <v>5.6</v>
      </c>
      <c r="Q9" s="244">
        <v>3727</v>
      </c>
      <c r="R9" s="240">
        <v>4.7</v>
      </c>
      <c r="S9" s="244">
        <v>1171</v>
      </c>
      <c r="T9" s="245">
        <v>1.48</v>
      </c>
    </row>
    <row r="10" spans="1:20" ht="30" customHeight="1" thickBot="1">
      <c r="A10" s="228" t="s">
        <v>125</v>
      </c>
      <c r="B10" s="229">
        <v>186283</v>
      </c>
      <c r="C10" s="229">
        <v>1584</v>
      </c>
      <c r="D10" s="231">
        <v>8.5</v>
      </c>
      <c r="E10" s="229">
        <v>2021</v>
      </c>
      <c r="F10" s="231">
        <v>10.8</v>
      </c>
      <c r="G10" s="233">
        <v>-437</v>
      </c>
      <c r="H10" s="234">
        <v>-2.3</v>
      </c>
      <c r="I10" s="235">
        <v>3</v>
      </c>
      <c r="J10" s="231">
        <v>1.9</v>
      </c>
      <c r="K10" s="235">
        <v>0</v>
      </c>
      <c r="L10" s="231">
        <v>0</v>
      </c>
      <c r="M10" s="235">
        <v>38</v>
      </c>
      <c r="N10" s="231">
        <v>23.4</v>
      </c>
      <c r="O10" s="235">
        <v>12</v>
      </c>
      <c r="P10" s="231">
        <v>7.5</v>
      </c>
      <c r="Q10" s="235">
        <v>805</v>
      </c>
      <c r="R10" s="231">
        <v>4.3</v>
      </c>
      <c r="S10" s="235">
        <v>260</v>
      </c>
      <c r="T10" s="236">
        <v>1.4</v>
      </c>
    </row>
    <row r="11" spans="1:20" ht="30" customHeight="1">
      <c r="A11" s="237" t="s">
        <v>126</v>
      </c>
      <c r="B11" s="238">
        <v>66955</v>
      </c>
      <c r="C11" s="239">
        <v>640</v>
      </c>
      <c r="D11" s="240">
        <v>9.6</v>
      </c>
      <c r="E11" s="241">
        <v>654</v>
      </c>
      <c r="F11" s="240">
        <v>9.8</v>
      </c>
      <c r="G11" s="219">
        <v>-14</v>
      </c>
      <c r="H11" s="242">
        <v>-0.2</v>
      </c>
      <c r="I11" s="243">
        <v>2</v>
      </c>
      <c r="J11" s="218">
        <v>3.1</v>
      </c>
      <c r="K11" s="243">
        <v>0</v>
      </c>
      <c r="L11" s="218">
        <v>0</v>
      </c>
      <c r="M11" s="244">
        <v>17</v>
      </c>
      <c r="N11" s="240">
        <v>25.9</v>
      </c>
      <c r="O11" s="244">
        <v>6</v>
      </c>
      <c r="P11" s="240">
        <v>9.3</v>
      </c>
      <c r="Q11" s="244">
        <v>305</v>
      </c>
      <c r="R11" s="240">
        <v>4.6</v>
      </c>
      <c r="S11" s="244">
        <v>85</v>
      </c>
      <c r="T11" s="245">
        <v>1.27</v>
      </c>
    </row>
    <row r="12" spans="1:20" ht="30" customHeight="1">
      <c r="A12" s="220" t="s">
        <v>98</v>
      </c>
      <c r="B12" s="238">
        <v>82266</v>
      </c>
      <c r="C12" s="221">
        <v>661</v>
      </c>
      <c r="D12" s="222">
        <v>8</v>
      </c>
      <c r="E12" s="223">
        <v>850</v>
      </c>
      <c r="F12" s="222">
        <v>10.3</v>
      </c>
      <c r="G12" s="224">
        <v>-189</v>
      </c>
      <c r="H12" s="225">
        <v>-2.3</v>
      </c>
      <c r="I12" s="246">
        <v>1</v>
      </c>
      <c r="J12" s="222">
        <v>1.5</v>
      </c>
      <c r="K12" s="246">
        <v>0</v>
      </c>
      <c r="L12" s="222">
        <v>0</v>
      </c>
      <c r="M12" s="226">
        <v>16</v>
      </c>
      <c r="N12" s="240">
        <v>23.6</v>
      </c>
      <c r="O12" s="246">
        <v>4</v>
      </c>
      <c r="P12" s="247">
        <v>6</v>
      </c>
      <c r="Q12" s="226">
        <v>365</v>
      </c>
      <c r="R12" s="222">
        <v>4.4</v>
      </c>
      <c r="S12" s="226">
        <v>131</v>
      </c>
      <c r="T12" s="227">
        <v>1.59</v>
      </c>
    </row>
    <row r="13" spans="1:20" ht="30" customHeight="1">
      <c r="A13" s="220" t="s">
        <v>128</v>
      </c>
      <c r="B13" s="238">
        <v>2982</v>
      </c>
      <c r="C13" s="221">
        <v>15</v>
      </c>
      <c r="D13" s="222">
        <v>5</v>
      </c>
      <c r="E13" s="223">
        <v>54</v>
      </c>
      <c r="F13" s="222">
        <v>18.1</v>
      </c>
      <c r="G13" s="224">
        <v>-39</v>
      </c>
      <c r="H13" s="225">
        <v>-13.1</v>
      </c>
      <c r="I13" s="246">
        <v>0</v>
      </c>
      <c r="J13" s="222">
        <v>0</v>
      </c>
      <c r="K13" s="246">
        <v>0</v>
      </c>
      <c r="L13" s="222">
        <v>0</v>
      </c>
      <c r="M13" s="246">
        <v>1</v>
      </c>
      <c r="N13" s="240">
        <v>62.5</v>
      </c>
      <c r="O13" s="246">
        <v>0</v>
      </c>
      <c r="P13" s="247">
        <v>0</v>
      </c>
      <c r="Q13" s="226">
        <v>7</v>
      </c>
      <c r="R13" s="222">
        <v>2.3</v>
      </c>
      <c r="S13" s="226">
        <v>2</v>
      </c>
      <c r="T13" s="227">
        <v>0.67</v>
      </c>
    </row>
    <row r="14" spans="1:20" ht="30" customHeight="1">
      <c r="A14" s="220" t="s">
        <v>99</v>
      </c>
      <c r="B14" s="238">
        <v>11322</v>
      </c>
      <c r="C14" s="221">
        <v>101</v>
      </c>
      <c r="D14" s="222">
        <v>8.9</v>
      </c>
      <c r="E14" s="223">
        <v>170</v>
      </c>
      <c r="F14" s="222">
        <v>15</v>
      </c>
      <c r="G14" s="224">
        <v>-69</v>
      </c>
      <c r="H14" s="225">
        <v>-6.1</v>
      </c>
      <c r="I14" s="246">
        <v>0</v>
      </c>
      <c r="J14" s="222">
        <v>0</v>
      </c>
      <c r="K14" s="246">
        <v>0</v>
      </c>
      <c r="L14" s="222">
        <v>0</v>
      </c>
      <c r="M14" s="246">
        <v>0</v>
      </c>
      <c r="N14" s="240">
        <v>0</v>
      </c>
      <c r="O14" s="246">
        <v>0</v>
      </c>
      <c r="P14" s="247">
        <v>0</v>
      </c>
      <c r="Q14" s="226">
        <v>40</v>
      </c>
      <c r="R14" s="222">
        <v>3.5</v>
      </c>
      <c r="S14" s="226">
        <v>11</v>
      </c>
      <c r="T14" s="227">
        <v>0.97</v>
      </c>
    </row>
    <row r="15" spans="1:20" ht="30" customHeight="1" thickBot="1">
      <c r="A15" s="248" t="s">
        <v>129</v>
      </c>
      <c r="B15" s="229">
        <v>22758</v>
      </c>
      <c r="C15" s="230">
        <v>167</v>
      </c>
      <c r="D15" s="231">
        <v>7.3</v>
      </c>
      <c r="E15" s="232">
        <v>293</v>
      </c>
      <c r="F15" s="231">
        <v>12.9</v>
      </c>
      <c r="G15" s="233">
        <v>-126</v>
      </c>
      <c r="H15" s="234">
        <v>-5.5</v>
      </c>
      <c r="I15" s="249">
        <v>0</v>
      </c>
      <c r="J15" s="231">
        <v>0</v>
      </c>
      <c r="K15" s="249">
        <v>0</v>
      </c>
      <c r="L15" s="231">
        <v>0</v>
      </c>
      <c r="M15" s="249">
        <v>4</v>
      </c>
      <c r="N15" s="231">
        <v>23.4</v>
      </c>
      <c r="O15" s="249">
        <v>2</v>
      </c>
      <c r="P15" s="250">
        <v>11.8</v>
      </c>
      <c r="Q15" s="235">
        <v>88</v>
      </c>
      <c r="R15" s="231">
        <v>3.9</v>
      </c>
      <c r="S15" s="235">
        <v>31</v>
      </c>
      <c r="T15" s="236">
        <v>1.36</v>
      </c>
    </row>
    <row r="16" spans="7:19" ht="13.5">
      <c r="G16" s="121"/>
      <c r="S16" s="251"/>
    </row>
    <row r="17" spans="1:10" s="325" customFormat="1" ht="13.5">
      <c r="A17" s="642" t="s">
        <v>373</v>
      </c>
      <c r="B17" s="325" t="s">
        <v>159</v>
      </c>
      <c r="J17" s="213"/>
    </row>
    <row r="18" spans="2:10" s="325" customFormat="1" ht="13.5">
      <c r="B18" s="325" t="s">
        <v>374</v>
      </c>
      <c r="F18" s="325" t="s">
        <v>160</v>
      </c>
      <c r="J18" s="213"/>
    </row>
    <row r="19" spans="2:10" s="325" customFormat="1" ht="13.5">
      <c r="B19" s="325" t="s">
        <v>161</v>
      </c>
      <c r="F19" s="325" t="s">
        <v>162</v>
      </c>
      <c r="J19" s="213"/>
    </row>
    <row r="20" spans="2:10" s="325" customFormat="1" ht="13.5">
      <c r="B20" s="325" t="s">
        <v>163</v>
      </c>
      <c r="J20" s="213"/>
    </row>
    <row r="21" spans="2:10" s="325" customFormat="1" ht="13.5">
      <c r="B21" s="325" t="s">
        <v>375</v>
      </c>
      <c r="D21" s="643"/>
      <c r="E21" s="644" t="s">
        <v>429</v>
      </c>
      <c r="J21" s="213"/>
    </row>
    <row r="22" spans="4:10" s="325" customFormat="1" ht="13.5">
      <c r="D22" s="643"/>
      <c r="E22" s="644" t="s">
        <v>403</v>
      </c>
      <c r="J22" s="213"/>
    </row>
  </sheetData>
  <sheetProtection/>
  <mergeCells count="28">
    <mergeCell ref="I5:I7"/>
    <mergeCell ref="K5:K7"/>
    <mergeCell ref="O4:P4"/>
    <mergeCell ref="M5:M7"/>
    <mergeCell ref="Q4:R4"/>
    <mergeCell ref="S4:T4"/>
    <mergeCell ref="I4:J4"/>
    <mergeCell ref="K4:L4"/>
    <mergeCell ref="M4:N4"/>
    <mergeCell ref="J5:J7"/>
    <mergeCell ref="B4:B7"/>
    <mergeCell ref="C5:C7"/>
    <mergeCell ref="E5:E7"/>
    <mergeCell ref="F5:F7"/>
    <mergeCell ref="G5:G7"/>
    <mergeCell ref="H5:H7"/>
    <mergeCell ref="C4:D4"/>
    <mergeCell ref="E4:F4"/>
    <mergeCell ref="G4:H4"/>
    <mergeCell ref="D5:D7"/>
    <mergeCell ref="Q5:Q7"/>
    <mergeCell ref="S5:S7"/>
    <mergeCell ref="T5:T7"/>
    <mergeCell ref="L5:L7"/>
    <mergeCell ref="N5:N7"/>
    <mergeCell ref="P5:P7"/>
    <mergeCell ref="R5:R7"/>
    <mergeCell ref="O5:O7"/>
  </mergeCells>
  <printOptions/>
  <pageMargins left="0.6692913385826772" right="0.6692913385826772" top="0.7480314960629921" bottom="0.7480314960629921" header="0.2755905511811024" footer="0.2755905511811024"/>
  <pageSetup firstPageNumber="5" useFirstPageNumber="1" fitToHeight="1" fitToWidth="1" horizontalDpi="600" verticalDpi="600" orientation="landscape" paperSize="9" scale="78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view="pageBreakPreview" zoomScale="60" zoomScalePageLayoutView="0" workbookViewId="0" topLeftCell="A1">
      <selection activeCell="K38" sqref="K38"/>
    </sheetView>
  </sheetViews>
  <sheetFormatPr defaultColWidth="9.00390625" defaultRowHeight="13.5"/>
  <cols>
    <col min="1" max="1" width="10.50390625" style="0" customWidth="1"/>
    <col min="2" max="2" width="14.625" style="0" bestFit="1" customWidth="1"/>
    <col min="3" max="5" width="14.375" style="0" bestFit="1" customWidth="1"/>
    <col min="6" max="7" width="12.625" style="0" bestFit="1" customWidth="1"/>
    <col min="8" max="8" width="14.625" style="0" bestFit="1" customWidth="1"/>
    <col min="9" max="10" width="14.375" style="280" bestFit="1" customWidth="1"/>
    <col min="11" max="11" width="9.625" style="0" customWidth="1"/>
    <col min="12" max="13" width="10.875" style="0" bestFit="1" customWidth="1"/>
    <col min="14" max="14" width="9.375" style="0" customWidth="1"/>
    <col min="15" max="16" width="8.125" style="0" customWidth="1"/>
    <col min="17" max="19" width="9.625" style="0" customWidth="1"/>
    <col min="20" max="22" width="8.625" style="0" customWidth="1"/>
    <col min="23" max="23" width="12.375" style="0" bestFit="1" customWidth="1"/>
    <col min="24" max="24" width="12.00390625" style="0" customWidth="1"/>
  </cols>
  <sheetData>
    <row r="1" spans="1:24" ht="34.5" customHeight="1" thickBot="1">
      <c r="A1" s="252" t="s">
        <v>167</v>
      </c>
      <c r="B1" s="253"/>
      <c r="C1" s="253"/>
      <c r="D1" s="253"/>
      <c r="E1" s="253"/>
      <c r="F1" s="253"/>
      <c r="G1" s="253"/>
      <c r="H1" s="253"/>
      <c r="I1" s="254"/>
      <c r="J1" s="254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665"/>
      <c r="X1" s="666" t="s">
        <v>440</v>
      </c>
    </row>
    <row r="2" spans="1:24" ht="34.5" customHeight="1">
      <c r="A2" s="896" t="s">
        <v>168</v>
      </c>
      <c r="B2" s="908" t="s">
        <v>169</v>
      </c>
      <c r="C2" s="909"/>
      <c r="D2" s="909"/>
      <c r="E2" s="909"/>
      <c r="F2" s="909"/>
      <c r="G2" s="910"/>
      <c r="H2" s="907" t="s">
        <v>170</v>
      </c>
      <c r="I2" s="907"/>
      <c r="J2" s="907"/>
      <c r="K2" s="907" t="s">
        <v>171</v>
      </c>
      <c r="L2" s="907"/>
      <c r="M2" s="907"/>
      <c r="N2" s="907"/>
      <c r="O2" s="907"/>
      <c r="P2" s="907"/>
      <c r="Q2" s="907" t="s">
        <v>172</v>
      </c>
      <c r="R2" s="907"/>
      <c r="S2" s="907"/>
      <c r="T2" s="907" t="s">
        <v>173</v>
      </c>
      <c r="U2" s="907"/>
      <c r="V2" s="907"/>
      <c r="W2" s="923" t="s">
        <v>174</v>
      </c>
      <c r="X2" s="913" t="s">
        <v>175</v>
      </c>
    </row>
    <row r="3" spans="1:24" ht="34.5" customHeight="1">
      <c r="A3" s="897"/>
      <c r="B3" s="899" t="s">
        <v>176</v>
      </c>
      <c r="C3" s="899" t="s">
        <v>95</v>
      </c>
      <c r="D3" s="899" t="s">
        <v>96</v>
      </c>
      <c r="E3" s="901" t="s">
        <v>177</v>
      </c>
      <c r="F3" s="916"/>
      <c r="G3" s="917"/>
      <c r="H3" s="899" t="s">
        <v>176</v>
      </c>
      <c r="I3" s="911" t="s">
        <v>95</v>
      </c>
      <c r="J3" s="911" t="s">
        <v>96</v>
      </c>
      <c r="K3" s="901" t="s">
        <v>178</v>
      </c>
      <c r="L3" s="902"/>
      <c r="M3" s="903"/>
      <c r="N3" s="901" t="s">
        <v>179</v>
      </c>
      <c r="O3" s="902"/>
      <c r="P3" s="903"/>
      <c r="Q3" s="899" t="s">
        <v>176</v>
      </c>
      <c r="R3" s="894" t="s">
        <v>183</v>
      </c>
      <c r="S3" s="894" t="s">
        <v>184</v>
      </c>
      <c r="T3" s="894" t="s">
        <v>176</v>
      </c>
      <c r="U3" s="894" t="s">
        <v>185</v>
      </c>
      <c r="V3" s="894" t="s">
        <v>376</v>
      </c>
      <c r="W3" s="894"/>
      <c r="X3" s="914"/>
    </row>
    <row r="4" spans="1:24" ht="34.5" customHeight="1">
      <c r="A4" s="897"/>
      <c r="B4" s="899"/>
      <c r="C4" s="899"/>
      <c r="D4" s="899"/>
      <c r="E4" s="918" t="s">
        <v>171</v>
      </c>
      <c r="F4" s="919"/>
      <c r="G4" s="920"/>
      <c r="H4" s="899"/>
      <c r="I4" s="911"/>
      <c r="J4" s="911"/>
      <c r="K4" s="904"/>
      <c r="L4" s="905"/>
      <c r="M4" s="906"/>
      <c r="N4" s="904"/>
      <c r="O4" s="905"/>
      <c r="P4" s="906"/>
      <c r="Q4" s="899"/>
      <c r="R4" s="894"/>
      <c r="S4" s="894"/>
      <c r="T4" s="894"/>
      <c r="U4" s="894"/>
      <c r="V4" s="894"/>
      <c r="W4" s="894"/>
      <c r="X4" s="914"/>
    </row>
    <row r="5" spans="1:24" ht="34.5" customHeight="1" thickBot="1">
      <c r="A5" s="898"/>
      <c r="B5" s="900"/>
      <c r="C5" s="900"/>
      <c r="D5" s="900"/>
      <c r="E5" s="257" t="s">
        <v>180</v>
      </c>
      <c r="F5" s="257" t="s">
        <v>95</v>
      </c>
      <c r="G5" s="257" t="s">
        <v>96</v>
      </c>
      <c r="H5" s="900"/>
      <c r="I5" s="912"/>
      <c r="J5" s="912"/>
      <c r="K5" s="257" t="s">
        <v>176</v>
      </c>
      <c r="L5" s="257" t="s">
        <v>95</v>
      </c>
      <c r="M5" s="257" t="s">
        <v>96</v>
      </c>
      <c r="N5" s="257" t="s">
        <v>176</v>
      </c>
      <c r="O5" s="257" t="s">
        <v>95</v>
      </c>
      <c r="P5" s="257" t="s">
        <v>96</v>
      </c>
      <c r="Q5" s="900"/>
      <c r="R5" s="895"/>
      <c r="S5" s="895"/>
      <c r="T5" s="895"/>
      <c r="U5" s="895"/>
      <c r="V5" s="895"/>
      <c r="W5" s="895"/>
      <c r="X5" s="915"/>
    </row>
    <row r="6" spans="1:24" s="645" customFormat="1" ht="55.5" customHeight="1">
      <c r="A6" s="255" t="s">
        <v>90</v>
      </c>
      <c r="B6" s="258">
        <v>1050806</v>
      </c>
      <c r="C6" s="259">
        <v>538271</v>
      </c>
      <c r="D6" s="259">
        <v>512535</v>
      </c>
      <c r="E6" s="260">
        <v>100378</v>
      </c>
      <c r="F6" s="259">
        <v>45633</v>
      </c>
      <c r="G6" s="259">
        <v>54745</v>
      </c>
      <c r="H6" s="258">
        <v>1253066</v>
      </c>
      <c r="I6" s="259">
        <v>656540</v>
      </c>
      <c r="J6" s="259">
        <v>596526</v>
      </c>
      <c r="K6" s="260">
        <v>2463</v>
      </c>
      <c r="L6" s="259">
        <v>1269</v>
      </c>
      <c r="M6" s="259">
        <v>1194</v>
      </c>
      <c r="N6" s="260">
        <v>1147</v>
      </c>
      <c r="O6" s="261" t="s">
        <v>402</v>
      </c>
      <c r="P6" s="261" t="s">
        <v>402</v>
      </c>
      <c r="Q6" s="258">
        <v>25751</v>
      </c>
      <c r="R6" s="262">
        <v>11940</v>
      </c>
      <c r="S6" s="262">
        <v>13811</v>
      </c>
      <c r="T6" s="262">
        <v>4315</v>
      </c>
      <c r="U6" s="262">
        <v>3491</v>
      </c>
      <c r="V6" s="262">
        <v>824</v>
      </c>
      <c r="W6" s="262">
        <v>661895</v>
      </c>
      <c r="X6" s="263">
        <v>235719</v>
      </c>
    </row>
    <row r="7" spans="1:24" ht="55.5" customHeight="1">
      <c r="A7" s="264" t="s">
        <v>181</v>
      </c>
      <c r="B7" s="265">
        <v>6728</v>
      </c>
      <c r="C7" s="265">
        <v>3468</v>
      </c>
      <c r="D7" s="265">
        <v>3260</v>
      </c>
      <c r="E7" s="265">
        <v>553</v>
      </c>
      <c r="F7" s="265">
        <v>257</v>
      </c>
      <c r="G7" s="265">
        <v>296</v>
      </c>
      <c r="H7" s="265">
        <v>8757</v>
      </c>
      <c r="I7" s="266">
        <v>4400</v>
      </c>
      <c r="J7" s="266">
        <v>4357</v>
      </c>
      <c r="K7" s="265">
        <v>12</v>
      </c>
      <c r="L7" s="265">
        <v>11</v>
      </c>
      <c r="M7" s="265">
        <v>1</v>
      </c>
      <c r="N7" s="265">
        <v>3</v>
      </c>
      <c r="O7" s="265">
        <v>2</v>
      </c>
      <c r="P7" s="265">
        <v>1</v>
      </c>
      <c r="Q7" s="265">
        <v>177</v>
      </c>
      <c r="R7" s="267">
        <v>96</v>
      </c>
      <c r="S7" s="267">
        <v>81</v>
      </c>
      <c r="T7" s="267">
        <v>38</v>
      </c>
      <c r="U7" s="267">
        <v>35</v>
      </c>
      <c r="V7" s="267">
        <v>3</v>
      </c>
      <c r="W7" s="267">
        <v>3727</v>
      </c>
      <c r="X7" s="268">
        <v>1171</v>
      </c>
    </row>
    <row r="8" spans="1:24" ht="55.5" customHeight="1" thickBot="1">
      <c r="A8" s="269" t="s">
        <v>182</v>
      </c>
      <c r="B8" s="270">
        <v>1584</v>
      </c>
      <c r="C8" s="270">
        <v>801</v>
      </c>
      <c r="D8" s="270">
        <v>783</v>
      </c>
      <c r="E8" s="270">
        <v>127</v>
      </c>
      <c r="F8" s="270">
        <v>65</v>
      </c>
      <c r="G8" s="270">
        <v>62</v>
      </c>
      <c r="H8" s="270">
        <v>2021</v>
      </c>
      <c r="I8" s="271">
        <v>1038</v>
      </c>
      <c r="J8" s="271">
        <v>983</v>
      </c>
      <c r="K8" s="270">
        <v>3</v>
      </c>
      <c r="L8" s="270">
        <v>3</v>
      </c>
      <c r="M8" s="270">
        <v>0</v>
      </c>
      <c r="N8" s="270">
        <v>0</v>
      </c>
      <c r="O8" s="270">
        <v>0</v>
      </c>
      <c r="P8" s="270">
        <v>0</v>
      </c>
      <c r="Q8" s="270">
        <v>38</v>
      </c>
      <c r="R8" s="270">
        <v>25</v>
      </c>
      <c r="S8" s="270">
        <v>13</v>
      </c>
      <c r="T8" s="272">
        <v>12</v>
      </c>
      <c r="U8" s="270">
        <v>12</v>
      </c>
      <c r="V8" s="270">
        <v>0</v>
      </c>
      <c r="W8" s="270">
        <v>805</v>
      </c>
      <c r="X8" s="273">
        <v>260</v>
      </c>
    </row>
    <row r="9" spans="1:24" ht="55.5" customHeight="1">
      <c r="A9" s="274" t="s">
        <v>126</v>
      </c>
      <c r="B9" s="275">
        <v>640</v>
      </c>
      <c r="C9" s="275">
        <v>317</v>
      </c>
      <c r="D9" s="275">
        <v>323</v>
      </c>
      <c r="E9" s="275">
        <v>51</v>
      </c>
      <c r="F9" s="275">
        <v>27</v>
      </c>
      <c r="G9" s="275">
        <v>24</v>
      </c>
      <c r="H9" s="275">
        <v>654</v>
      </c>
      <c r="I9" s="276">
        <v>347</v>
      </c>
      <c r="J9" s="276">
        <v>307</v>
      </c>
      <c r="K9" s="275">
        <v>2</v>
      </c>
      <c r="L9" s="275">
        <v>2</v>
      </c>
      <c r="M9" s="275">
        <v>0</v>
      </c>
      <c r="N9" s="275">
        <v>0</v>
      </c>
      <c r="O9" s="275">
        <v>0</v>
      </c>
      <c r="P9" s="275">
        <v>0</v>
      </c>
      <c r="Q9" s="275">
        <v>17</v>
      </c>
      <c r="R9" s="275">
        <v>14</v>
      </c>
      <c r="S9" s="275">
        <v>3</v>
      </c>
      <c r="T9" s="275">
        <v>6</v>
      </c>
      <c r="U9" s="275">
        <v>6</v>
      </c>
      <c r="V9" s="275">
        <v>0</v>
      </c>
      <c r="W9" s="275">
        <v>305</v>
      </c>
      <c r="X9" s="277">
        <v>85</v>
      </c>
    </row>
    <row r="10" spans="1:24" ht="55.5" customHeight="1">
      <c r="A10" s="264" t="s">
        <v>98</v>
      </c>
      <c r="B10" s="265">
        <v>661</v>
      </c>
      <c r="C10" s="265">
        <v>331</v>
      </c>
      <c r="D10" s="265">
        <v>330</v>
      </c>
      <c r="E10" s="265">
        <v>52</v>
      </c>
      <c r="F10" s="265">
        <v>24</v>
      </c>
      <c r="G10" s="265">
        <v>28</v>
      </c>
      <c r="H10" s="265">
        <v>850</v>
      </c>
      <c r="I10" s="266">
        <v>416</v>
      </c>
      <c r="J10" s="266">
        <v>434</v>
      </c>
      <c r="K10" s="265">
        <v>1</v>
      </c>
      <c r="L10" s="265">
        <v>1</v>
      </c>
      <c r="M10" s="265">
        <v>0</v>
      </c>
      <c r="N10" s="265">
        <v>0</v>
      </c>
      <c r="O10" s="265">
        <v>0</v>
      </c>
      <c r="P10" s="265">
        <v>0</v>
      </c>
      <c r="Q10" s="265">
        <v>16</v>
      </c>
      <c r="R10" s="265">
        <v>8</v>
      </c>
      <c r="S10" s="265">
        <v>8</v>
      </c>
      <c r="T10" s="267">
        <v>4</v>
      </c>
      <c r="U10" s="265">
        <v>4</v>
      </c>
      <c r="V10" s="265">
        <v>0</v>
      </c>
      <c r="W10" s="265">
        <v>365</v>
      </c>
      <c r="X10" s="278">
        <v>131</v>
      </c>
    </row>
    <row r="11" spans="1:24" ht="55.5" customHeight="1">
      <c r="A11" s="264" t="s">
        <v>128</v>
      </c>
      <c r="B11" s="265">
        <v>15</v>
      </c>
      <c r="C11" s="265">
        <v>7</v>
      </c>
      <c r="D11" s="265">
        <v>8</v>
      </c>
      <c r="E11" s="265">
        <v>0</v>
      </c>
      <c r="F11" s="265">
        <v>0</v>
      </c>
      <c r="G11" s="265">
        <v>0</v>
      </c>
      <c r="H11" s="265">
        <v>54</v>
      </c>
      <c r="I11" s="266">
        <v>28</v>
      </c>
      <c r="J11" s="266">
        <v>26</v>
      </c>
      <c r="K11" s="265">
        <v>0</v>
      </c>
      <c r="L11" s="265">
        <v>0</v>
      </c>
      <c r="M11" s="265">
        <v>0</v>
      </c>
      <c r="N11" s="265">
        <v>0</v>
      </c>
      <c r="O11" s="265">
        <v>0</v>
      </c>
      <c r="P11" s="265">
        <v>0</v>
      </c>
      <c r="Q11" s="265">
        <v>1</v>
      </c>
      <c r="R11" s="265">
        <v>0</v>
      </c>
      <c r="S11" s="265">
        <v>1</v>
      </c>
      <c r="T11" s="267">
        <v>0</v>
      </c>
      <c r="U11" s="265">
        <v>0</v>
      </c>
      <c r="V11" s="265">
        <v>0</v>
      </c>
      <c r="W11" s="265">
        <v>7</v>
      </c>
      <c r="X11" s="278">
        <v>2</v>
      </c>
    </row>
    <row r="12" spans="1:24" ht="55.5" customHeight="1">
      <c r="A12" s="264" t="s">
        <v>99</v>
      </c>
      <c r="B12" s="265">
        <v>101</v>
      </c>
      <c r="C12" s="265">
        <v>56</v>
      </c>
      <c r="D12" s="265">
        <v>45</v>
      </c>
      <c r="E12" s="265">
        <v>8</v>
      </c>
      <c r="F12" s="265">
        <v>7</v>
      </c>
      <c r="G12" s="265">
        <v>1</v>
      </c>
      <c r="H12" s="265">
        <v>170</v>
      </c>
      <c r="I12" s="266">
        <v>97</v>
      </c>
      <c r="J12" s="266">
        <v>73</v>
      </c>
      <c r="K12" s="265">
        <v>0</v>
      </c>
      <c r="L12" s="265">
        <v>0</v>
      </c>
      <c r="M12" s="265">
        <v>0</v>
      </c>
      <c r="N12" s="265">
        <v>0</v>
      </c>
      <c r="O12" s="265">
        <v>0</v>
      </c>
      <c r="P12" s="265">
        <v>0</v>
      </c>
      <c r="Q12" s="265">
        <v>0</v>
      </c>
      <c r="R12" s="265">
        <v>0</v>
      </c>
      <c r="S12" s="265">
        <v>0</v>
      </c>
      <c r="T12" s="267">
        <v>0</v>
      </c>
      <c r="U12" s="265">
        <v>0</v>
      </c>
      <c r="V12" s="265">
        <v>0</v>
      </c>
      <c r="W12" s="265">
        <v>40</v>
      </c>
      <c r="X12" s="278">
        <v>11</v>
      </c>
    </row>
    <row r="13" spans="1:24" ht="55.5" customHeight="1" thickBot="1">
      <c r="A13" s="269" t="s">
        <v>129</v>
      </c>
      <c r="B13" s="270">
        <v>167</v>
      </c>
      <c r="C13" s="270">
        <v>90</v>
      </c>
      <c r="D13" s="270">
        <v>77</v>
      </c>
      <c r="E13" s="270">
        <v>16</v>
      </c>
      <c r="F13" s="270">
        <v>7</v>
      </c>
      <c r="G13" s="270">
        <v>9</v>
      </c>
      <c r="H13" s="270">
        <v>293</v>
      </c>
      <c r="I13" s="271">
        <v>150</v>
      </c>
      <c r="J13" s="271">
        <v>143</v>
      </c>
      <c r="K13" s="270">
        <v>0</v>
      </c>
      <c r="L13" s="270">
        <v>0</v>
      </c>
      <c r="M13" s="270">
        <v>0</v>
      </c>
      <c r="N13" s="270">
        <v>0</v>
      </c>
      <c r="O13" s="270">
        <v>0</v>
      </c>
      <c r="P13" s="270">
        <v>0</v>
      </c>
      <c r="Q13" s="270">
        <v>4</v>
      </c>
      <c r="R13" s="270">
        <v>3</v>
      </c>
      <c r="S13" s="270">
        <v>1</v>
      </c>
      <c r="T13" s="272">
        <v>2</v>
      </c>
      <c r="U13" s="270">
        <v>2</v>
      </c>
      <c r="V13" s="270">
        <v>0</v>
      </c>
      <c r="W13" s="270">
        <v>88</v>
      </c>
      <c r="X13" s="273">
        <v>31</v>
      </c>
    </row>
    <row r="14" spans="1:24" ht="13.5" customHeight="1">
      <c r="A14" s="279"/>
      <c r="L14" s="921"/>
      <c r="M14" s="921"/>
      <c r="N14" s="921"/>
      <c r="O14" s="921"/>
      <c r="P14" s="921"/>
      <c r="Q14" s="921"/>
      <c r="R14" s="922"/>
      <c r="S14" s="922"/>
      <c r="T14" s="922"/>
      <c r="U14" s="922"/>
      <c r="V14" s="922"/>
      <c r="W14" s="922"/>
      <c r="X14" s="281"/>
    </row>
    <row r="15" spans="12:24" ht="13.5">
      <c r="L15" s="873"/>
      <c r="M15" s="873"/>
      <c r="N15" s="873"/>
      <c r="O15" s="873"/>
      <c r="P15" s="873"/>
      <c r="Q15" s="873"/>
      <c r="R15" s="874"/>
      <c r="S15" s="874"/>
      <c r="T15" s="874"/>
      <c r="U15" s="874"/>
      <c r="V15" s="874"/>
      <c r="W15" s="874"/>
      <c r="X15" s="85"/>
    </row>
    <row r="18" spans="2:3" ht="42" customHeight="1">
      <c r="B18" s="119"/>
      <c r="C18" s="119"/>
    </row>
  </sheetData>
  <sheetProtection/>
  <mergeCells count="25">
    <mergeCell ref="L14:W15"/>
    <mergeCell ref="I3:I5"/>
    <mergeCell ref="Q2:S2"/>
    <mergeCell ref="W2:W5"/>
    <mergeCell ref="T2:V2"/>
    <mergeCell ref="J3:J5"/>
    <mergeCell ref="H2:J2"/>
    <mergeCell ref="B3:B5"/>
    <mergeCell ref="C3:C5"/>
    <mergeCell ref="R3:R5"/>
    <mergeCell ref="X2:X5"/>
    <mergeCell ref="D3:D5"/>
    <mergeCell ref="H3:H5"/>
    <mergeCell ref="E3:G3"/>
    <mergeCell ref="E4:G4"/>
    <mergeCell ref="S3:S5"/>
    <mergeCell ref="T3:T5"/>
    <mergeCell ref="U3:U5"/>
    <mergeCell ref="V3:V5"/>
    <mergeCell ref="A2:A5"/>
    <mergeCell ref="Q3:Q5"/>
    <mergeCell ref="K3:M4"/>
    <mergeCell ref="K2:P2"/>
    <mergeCell ref="N3:P4"/>
    <mergeCell ref="B2:G2"/>
  </mergeCells>
  <printOptions/>
  <pageMargins left="0.6692913385826772" right="0.6692913385826772" top="0.7480314960629921" bottom="0.7480314960629921" header="0.2755905511811024" footer="0.2755905511811024"/>
  <pageSetup firstPageNumber="6" useFirstPageNumber="1" fitToHeight="1" fitToWidth="1" horizontalDpi="600" verticalDpi="600" orientation="landscape" paperSize="9" scale="49" r:id="rId1"/>
  <headerFooter alignWithMargins="0">
    <oddFooter>&amp;C&amp;16-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view="pageBreakPreview" zoomScale="60" zoomScalePageLayoutView="0" workbookViewId="0" topLeftCell="A1">
      <selection activeCell="K38" sqref="K38"/>
    </sheetView>
  </sheetViews>
  <sheetFormatPr defaultColWidth="9.00390625" defaultRowHeight="13.5"/>
  <cols>
    <col min="1" max="1" width="10.50390625" style="0" customWidth="1"/>
    <col min="2" max="2" width="11.75390625" style="0" customWidth="1"/>
    <col min="3" max="4" width="10.375" style="0" customWidth="1"/>
    <col min="5" max="5" width="10.375" style="291" customWidth="1"/>
    <col min="6" max="16" width="10.375" style="0" customWidth="1"/>
    <col min="17" max="17" width="3.625" style="0" customWidth="1"/>
  </cols>
  <sheetData>
    <row r="1" spans="1:3" ht="21">
      <c r="A1" s="57" t="s">
        <v>209</v>
      </c>
      <c r="C1" s="290"/>
    </row>
    <row r="2" spans="3:8" ht="13.5">
      <c r="C2" s="290"/>
      <c r="F2" s="132"/>
      <c r="H2" s="132"/>
    </row>
    <row r="3" spans="1:16" ht="18" customHeight="1" thickBot="1">
      <c r="A3" s="292" t="s">
        <v>210</v>
      </c>
      <c r="C3" s="290"/>
      <c r="P3" s="209" t="s">
        <v>440</v>
      </c>
    </row>
    <row r="4" spans="1:16" s="102" customFormat="1" ht="20.25" customHeight="1">
      <c r="A4" s="293"/>
      <c r="B4" s="927" t="s">
        <v>194</v>
      </c>
      <c r="C4" s="928"/>
      <c r="D4" s="929"/>
      <c r="E4" s="930" t="s">
        <v>195</v>
      </c>
      <c r="F4" s="931"/>
      <c r="G4" s="930" t="s">
        <v>147</v>
      </c>
      <c r="H4" s="931"/>
      <c r="I4" s="930" t="s">
        <v>196</v>
      </c>
      <c r="J4" s="932"/>
      <c r="K4" s="932"/>
      <c r="L4" s="931"/>
      <c r="M4" s="930" t="s">
        <v>197</v>
      </c>
      <c r="N4" s="932"/>
      <c r="O4" s="932"/>
      <c r="P4" s="933"/>
    </row>
    <row r="5" spans="1:18" s="102" customFormat="1" ht="20.25" customHeight="1">
      <c r="A5" s="294"/>
      <c r="B5" s="256"/>
      <c r="C5" s="295"/>
      <c r="D5" s="256" t="s">
        <v>211</v>
      </c>
      <c r="E5" s="296"/>
      <c r="F5" s="297"/>
      <c r="G5" s="298"/>
      <c r="H5" s="297"/>
      <c r="I5" s="298"/>
      <c r="J5" s="297"/>
      <c r="K5" s="924" t="s">
        <v>211</v>
      </c>
      <c r="L5" s="925"/>
      <c r="M5" s="298"/>
      <c r="N5" s="298"/>
      <c r="O5" s="924" t="s">
        <v>212</v>
      </c>
      <c r="P5" s="926"/>
      <c r="R5"/>
    </row>
    <row r="6" spans="1:17" ht="30.75" customHeight="1" thickBot="1">
      <c r="A6" s="299"/>
      <c r="B6" s="300" t="s">
        <v>198</v>
      </c>
      <c r="C6" s="301" t="s">
        <v>199</v>
      </c>
      <c r="D6" s="302" t="s">
        <v>200</v>
      </c>
      <c r="E6" s="303" t="s">
        <v>198</v>
      </c>
      <c r="F6" s="304" t="s">
        <v>199</v>
      </c>
      <c r="G6" s="305" t="s">
        <v>198</v>
      </c>
      <c r="H6" s="304" t="s">
        <v>199</v>
      </c>
      <c r="I6" s="305" t="s">
        <v>198</v>
      </c>
      <c r="J6" s="305" t="s">
        <v>199</v>
      </c>
      <c r="K6" s="305" t="s">
        <v>213</v>
      </c>
      <c r="L6" s="300" t="s">
        <v>201</v>
      </c>
      <c r="M6" s="305" t="s">
        <v>198</v>
      </c>
      <c r="N6" s="305" t="s">
        <v>199</v>
      </c>
      <c r="O6" s="306" t="s">
        <v>202</v>
      </c>
      <c r="P6" s="307" t="s">
        <v>187</v>
      </c>
      <c r="Q6" s="308"/>
    </row>
    <row r="7" spans="1:16" s="645" customFormat="1" ht="36.75" customHeight="1">
      <c r="A7" s="697" t="s">
        <v>214</v>
      </c>
      <c r="B7" s="828">
        <v>1050806</v>
      </c>
      <c r="C7" s="311">
        <v>8.32783325408147</v>
      </c>
      <c r="D7" s="830">
        <v>100378</v>
      </c>
      <c r="E7" s="312">
        <v>2463</v>
      </c>
      <c r="F7" s="311">
        <v>2.343915051874466</v>
      </c>
      <c r="G7" s="312">
        <v>1147</v>
      </c>
      <c r="H7" s="311">
        <v>1.0915430631343939</v>
      </c>
      <c r="I7" s="312">
        <v>25751</v>
      </c>
      <c r="J7" s="311">
        <v>23.91977387170396</v>
      </c>
      <c r="K7" s="312">
        <v>11940</v>
      </c>
      <c r="L7" s="312">
        <v>13811</v>
      </c>
      <c r="M7" s="312">
        <v>4315</v>
      </c>
      <c r="N7" s="311">
        <v>4.092774616640282</v>
      </c>
      <c r="O7" s="312">
        <v>3491</v>
      </c>
      <c r="P7" s="312">
        <v>824</v>
      </c>
    </row>
    <row r="8" spans="1:16" ht="36.75" customHeight="1">
      <c r="A8" s="313" t="s">
        <v>203</v>
      </c>
      <c r="B8" s="828">
        <v>6728</v>
      </c>
      <c r="C8" s="311">
        <v>8.485253592801156</v>
      </c>
      <c r="D8" s="315">
        <v>553</v>
      </c>
      <c r="E8" s="312">
        <v>12</v>
      </c>
      <c r="F8" s="311">
        <v>1.7835909631391202</v>
      </c>
      <c r="G8" s="315">
        <v>3</v>
      </c>
      <c r="H8" s="311">
        <v>0.44589774078478006</v>
      </c>
      <c r="I8" s="315">
        <v>177</v>
      </c>
      <c r="J8" s="311">
        <v>25.63359884141926</v>
      </c>
      <c r="K8" s="315">
        <v>96</v>
      </c>
      <c r="L8" s="315">
        <v>81</v>
      </c>
      <c r="M8" s="315">
        <v>38</v>
      </c>
      <c r="N8" s="311">
        <v>5.618808221203608</v>
      </c>
      <c r="O8" s="315">
        <v>35</v>
      </c>
      <c r="P8" s="315">
        <v>3</v>
      </c>
    </row>
    <row r="9" spans="1:16" ht="36.75" customHeight="1" thickBot="1">
      <c r="A9" s="316" t="s">
        <v>204</v>
      </c>
      <c r="B9" s="324">
        <v>1584</v>
      </c>
      <c r="C9" s="318">
        <v>8.503191380856011</v>
      </c>
      <c r="D9" s="324">
        <v>127</v>
      </c>
      <c r="E9" s="324">
        <v>3</v>
      </c>
      <c r="F9" s="318">
        <v>1.893939393939394</v>
      </c>
      <c r="G9" s="324">
        <v>0</v>
      </c>
      <c r="H9" s="318">
        <v>0</v>
      </c>
      <c r="I9" s="324">
        <v>38</v>
      </c>
      <c r="J9" s="318">
        <v>23.427866831072752</v>
      </c>
      <c r="K9" s="324">
        <v>25</v>
      </c>
      <c r="L9" s="324">
        <v>13</v>
      </c>
      <c r="M9" s="324">
        <v>12</v>
      </c>
      <c r="N9" s="318">
        <v>7.518796992481203</v>
      </c>
      <c r="O9" s="324">
        <v>12</v>
      </c>
      <c r="P9" s="324">
        <v>0</v>
      </c>
    </row>
    <row r="10" spans="1:16" ht="36.75" customHeight="1">
      <c r="A10" s="309" t="s">
        <v>126</v>
      </c>
      <c r="B10" s="828">
        <v>640</v>
      </c>
      <c r="C10" s="320">
        <v>9.558658800687029</v>
      </c>
      <c r="D10" s="312">
        <v>51</v>
      </c>
      <c r="E10" s="312">
        <v>2</v>
      </c>
      <c r="F10" s="320">
        <v>3.125</v>
      </c>
      <c r="G10" s="312">
        <v>0</v>
      </c>
      <c r="H10" s="320">
        <v>0</v>
      </c>
      <c r="I10" s="312">
        <v>17</v>
      </c>
      <c r="J10" s="320">
        <v>25.8751902587519</v>
      </c>
      <c r="K10" s="312">
        <v>14</v>
      </c>
      <c r="L10" s="312">
        <v>3</v>
      </c>
      <c r="M10" s="312">
        <v>6</v>
      </c>
      <c r="N10" s="320">
        <v>9.287925696594426</v>
      </c>
      <c r="O10" s="312">
        <v>6</v>
      </c>
      <c r="P10" s="312">
        <v>0</v>
      </c>
    </row>
    <row r="11" spans="1:16" ht="36.75" customHeight="1">
      <c r="A11" s="313" t="s">
        <v>98</v>
      </c>
      <c r="B11" s="828">
        <v>661</v>
      </c>
      <c r="C11" s="320">
        <v>8.034911141905527</v>
      </c>
      <c r="D11" s="315">
        <v>52</v>
      </c>
      <c r="E11" s="315">
        <v>1</v>
      </c>
      <c r="F11" s="320">
        <v>1.5128593040847202</v>
      </c>
      <c r="G11" s="315">
        <v>0</v>
      </c>
      <c r="H11" s="320">
        <v>0</v>
      </c>
      <c r="I11" s="315">
        <v>16</v>
      </c>
      <c r="J11" s="320">
        <v>23.633677991137372</v>
      </c>
      <c r="K11" s="315">
        <v>8</v>
      </c>
      <c r="L11" s="315">
        <v>8</v>
      </c>
      <c r="M11" s="315">
        <v>4</v>
      </c>
      <c r="N11" s="320">
        <v>6.015037593984963</v>
      </c>
      <c r="O11" s="315">
        <v>4</v>
      </c>
      <c r="P11" s="315">
        <v>0</v>
      </c>
    </row>
    <row r="12" spans="1:16" ht="36.75" customHeight="1">
      <c r="A12" s="313" t="s">
        <v>128</v>
      </c>
      <c r="B12" s="828">
        <v>15</v>
      </c>
      <c r="C12" s="320">
        <v>5.030181086519114</v>
      </c>
      <c r="D12" s="315">
        <v>0</v>
      </c>
      <c r="E12" s="315">
        <v>0</v>
      </c>
      <c r="F12" s="320">
        <v>0</v>
      </c>
      <c r="G12" s="315">
        <v>0</v>
      </c>
      <c r="H12" s="320">
        <v>0</v>
      </c>
      <c r="I12" s="315">
        <v>1</v>
      </c>
      <c r="J12" s="320">
        <v>62.5</v>
      </c>
      <c r="K12" s="315">
        <v>0</v>
      </c>
      <c r="L12" s="315">
        <v>1</v>
      </c>
      <c r="M12" s="315">
        <v>0</v>
      </c>
      <c r="N12" s="320">
        <v>0</v>
      </c>
      <c r="O12" s="315">
        <v>0</v>
      </c>
      <c r="P12" s="315">
        <v>0</v>
      </c>
    </row>
    <row r="13" spans="1:16" ht="36.75" customHeight="1">
      <c r="A13" s="313" t="s">
        <v>205</v>
      </c>
      <c r="B13" s="828">
        <v>101</v>
      </c>
      <c r="C13" s="320">
        <v>8.920685391273626</v>
      </c>
      <c r="D13" s="315">
        <v>8</v>
      </c>
      <c r="E13" s="315">
        <v>0</v>
      </c>
      <c r="F13" s="320">
        <v>0</v>
      </c>
      <c r="G13" s="315">
        <v>0</v>
      </c>
      <c r="H13" s="320">
        <v>0</v>
      </c>
      <c r="I13" s="315">
        <v>0</v>
      </c>
      <c r="J13" s="320">
        <v>0</v>
      </c>
      <c r="K13" s="315">
        <v>0</v>
      </c>
      <c r="L13" s="315">
        <v>0</v>
      </c>
      <c r="M13" s="315">
        <v>0</v>
      </c>
      <c r="N13" s="320">
        <v>0</v>
      </c>
      <c r="O13" s="315">
        <v>0</v>
      </c>
      <c r="P13" s="315">
        <v>0</v>
      </c>
    </row>
    <row r="14" spans="1:16" ht="36.75" customHeight="1" thickBot="1">
      <c r="A14" s="316" t="s">
        <v>215</v>
      </c>
      <c r="B14" s="829">
        <v>167</v>
      </c>
      <c r="C14" s="318">
        <v>7.338078917303806</v>
      </c>
      <c r="D14" s="324">
        <v>16</v>
      </c>
      <c r="E14" s="324">
        <v>0</v>
      </c>
      <c r="F14" s="318">
        <v>0</v>
      </c>
      <c r="G14" s="324">
        <v>0</v>
      </c>
      <c r="H14" s="318">
        <v>0</v>
      </c>
      <c r="I14" s="324">
        <v>4</v>
      </c>
      <c r="J14" s="318">
        <v>23.391812865497073</v>
      </c>
      <c r="K14" s="324">
        <v>3</v>
      </c>
      <c r="L14" s="324">
        <v>1</v>
      </c>
      <c r="M14" s="324">
        <v>2</v>
      </c>
      <c r="N14" s="318">
        <v>11.834319526627219</v>
      </c>
      <c r="O14" s="324">
        <v>2</v>
      </c>
      <c r="P14" s="324">
        <v>0</v>
      </c>
    </row>
    <row r="15" spans="3:16" ht="13.5">
      <c r="C15" s="290"/>
      <c r="O15" s="291"/>
      <c r="P15" s="291"/>
    </row>
    <row r="16" spans="1:16" s="325" customFormat="1" ht="13.5">
      <c r="A16" s="325" t="s">
        <v>206</v>
      </c>
      <c r="B16" s="326" t="s">
        <v>377</v>
      </c>
      <c r="E16" s="327"/>
      <c r="P16" s="328"/>
    </row>
    <row r="17" spans="2:5" s="325" customFormat="1" ht="13.5">
      <c r="B17" s="326" t="s">
        <v>378</v>
      </c>
      <c r="E17" s="327"/>
    </row>
    <row r="18" spans="2:5" s="325" customFormat="1" ht="13.5">
      <c r="B18" s="326" t="s">
        <v>207</v>
      </c>
      <c r="E18" s="327"/>
    </row>
    <row r="19" spans="2:5" s="325" customFormat="1" ht="13.5">
      <c r="B19" s="326" t="s">
        <v>379</v>
      </c>
      <c r="E19" s="327"/>
    </row>
    <row r="20" spans="2:15" s="325" customFormat="1" ht="13.5">
      <c r="B20" s="329" t="s">
        <v>380</v>
      </c>
      <c r="C20" s="329"/>
      <c r="D20" s="329"/>
      <c r="E20" s="330" t="s">
        <v>441</v>
      </c>
      <c r="F20" s="329"/>
      <c r="G20" s="329"/>
      <c r="H20" s="329"/>
      <c r="I20" s="329"/>
      <c r="J20" s="329"/>
      <c r="K20" s="329"/>
      <c r="L20" s="329"/>
      <c r="M20" s="329"/>
      <c r="N20" s="329"/>
      <c r="O20" s="329"/>
    </row>
    <row r="21" s="325" customFormat="1" ht="13.5">
      <c r="E21" s="330" t="s">
        <v>442</v>
      </c>
    </row>
    <row r="22" s="325" customFormat="1" ht="13.5">
      <c r="E22" s="327"/>
    </row>
  </sheetData>
  <sheetProtection/>
  <mergeCells count="7">
    <mergeCell ref="K5:L5"/>
    <mergeCell ref="O5:P5"/>
    <mergeCell ref="B4:D4"/>
    <mergeCell ref="G4:H4"/>
    <mergeCell ref="I4:L4"/>
    <mergeCell ref="M4:P4"/>
    <mergeCell ref="E4:F4"/>
  </mergeCells>
  <printOptions/>
  <pageMargins left="0.6692913385826772" right="0.6692913385826772" top="0.7480314960629921" bottom="0.7480314960629921" header="0.2755905511811024" footer="0.2755905511811024"/>
  <pageSetup firstPageNumber="7" useFirstPageNumber="1" fitToHeight="1" fitToWidth="1" horizontalDpi="600" verticalDpi="600" orientation="landscape" paperSize="9" scale="80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view="pageBreakPreview" zoomScale="60" zoomScalePageLayoutView="0" workbookViewId="0" topLeftCell="A1">
      <selection activeCell="K38" sqref="K38"/>
    </sheetView>
  </sheetViews>
  <sheetFormatPr defaultColWidth="9.00390625" defaultRowHeight="13.5"/>
  <cols>
    <col min="1" max="1" width="11.00390625" style="0" customWidth="1"/>
    <col min="2" max="4" width="7.25390625" style="0" customWidth="1"/>
    <col min="5" max="19" width="6.00390625" style="0" customWidth="1"/>
    <col min="20" max="22" width="7.25390625" style="0" customWidth="1"/>
    <col min="23" max="25" width="6.125" style="0" customWidth="1"/>
  </cols>
  <sheetData>
    <row r="1" spans="1:24" ht="23.25" customHeight="1" thickBot="1">
      <c r="A1" s="214" t="s">
        <v>216</v>
      </c>
      <c r="X1" s="58" t="s">
        <v>440</v>
      </c>
    </row>
    <row r="2" spans="1:25" ht="27" customHeight="1">
      <c r="A2" s="938" t="s">
        <v>168</v>
      </c>
      <c r="B2" s="940" t="s">
        <v>176</v>
      </c>
      <c r="C2" s="936"/>
      <c r="D2" s="936"/>
      <c r="E2" s="934" t="s">
        <v>217</v>
      </c>
      <c r="F2" s="934"/>
      <c r="G2" s="934"/>
      <c r="H2" s="934" t="s">
        <v>221</v>
      </c>
      <c r="I2" s="934"/>
      <c r="J2" s="934"/>
      <c r="K2" s="934" t="s">
        <v>222</v>
      </c>
      <c r="L2" s="934"/>
      <c r="M2" s="934"/>
      <c r="N2" s="934" t="s">
        <v>223</v>
      </c>
      <c r="O2" s="934"/>
      <c r="P2" s="934"/>
      <c r="Q2" s="934" t="s">
        <v>218</v>
      </c>
      <c r="R2" s="934"/>
      <c r="S2" s="934"/>
      <c r="T2" s="934" t="s">
        <v>436</v>
      </c>
      <c r="U2" s="934"/>
      <c r="V2" s="935"/>
      <c r="W2" s="935" t="s">
        <v>109</v>
      </c>
      <c r="X2" s="936"/>
      <c r="Y2" s="937"/>
    </row>
    <row r="3" spans="1:25" ht="27" customHeight="1" thickBot="1">
      <c r="A3" s="939"/>
      <c r="B3" s="123" t="s">
        <v>176</v>
      </c>
      <c r="C3" s="127" t="s">
        <v>95</v>
      </c>
      <c r="D3" s="127" t="s">
        <v>96</v>
      </c>
      <c r="E3" s="331" t="s">
        <v>176</v>
      </c>
      <c r="F3" s="331" t="s">
        <v>95</v>
      </c>
      <c r="G3" s="331" t="s">
        <v>96</v>
      </c>
      <c r="H3" s="331" t="s">
        <v>176</v>
      </c>
      <c r="I3" s="331" t="s">
        <v>95</v>
      </c>
      <c r="J3" s="331" t="s">
        <v>96</v>
      </c>
      <c r="K3" s="332" t="s">
        <v>176</v>
      </c>
      <c r="L3" s="332" t="s">
        <v>95</v>
      </c>
      <c r="M3" s="332" t="s">
        <v>96</v>
      </c>
      <c r="N3" s="331" t="s">
        <v>176</v>
      </c>
      <c r="O3" s="331" t="s">
        <v>95</v>
      </c>
      <c r="P3" s="331" t="s">
        <v>96</v>
      </c>
      <c r="Q3" s="331" t="s">
        <v>176</v>
      </c>
      <c r="R3" s="331" t="s">
        <v>95</v>
      </c>
      <c r="S3" s="331" t="s">
        <v>96</v>
      </c>
      <c r="T3" s="331" t="s">
        <v>176</v>
      </c>
      <c r="U3" s="331" t="s">
        <v>95</v>
      </c>
      <c r="V3" s="127" t="s">
        <v>96</v>
      </c>
      <c r="W3" s="127" t="s">
        <v>176</v>
      </c>
      <c r="X3" s="127" t="s">
        <v>95</v>
      </c>
      <c r="Y3" s="124" t="s">
        <v>96</v>
      </c>
    </row>
    <row r="4" spans="1:25" s="291" customFormat="1" ht="42" customHeight="1">
      <c r="A4" s="333" t="s">
        <v>219</v>
      </c>
      <c r="B4" s="334">
        <v>6728</v>
      </c>
      <c r="C4" s="335">
        <v>3468</v>
      </c>
      <c r="D4" s="336">
        <v>3260</v>
      </c>
      <c r="E4" s="335">
        <v>13</v>
      </c>
      <c r="F4" s="335">
        <v>7</v>
      </c>
      <c r="G4" s="335">
        <v>6</v>
      </c>
      <c r="H4" s="335">
        <v>26</v>
      </c>
      <c r="I4" s="335">
        <v>13</v>
      </c>
      <c r="J4" s="335">
        <v>13</v>
      </c>
      <c r="K4" s="335">
        <v>82</v>
      </c>
      <c r="L4" s="335">
        <v>36</v>
      </c>
      <c r="M4" s="335">
        <v>46</v>
      </c>
      <c r="N4" s="335">
        <v>432</v>
      </c>
      <c r="O4" s="335">
        <v>201</v>
      </c>
      <c r="P4" s="335">
        <v>231</v>
      </c>
      <c r="Q4" s="335">
        <v>5</v>
      </c>
      <c r="R4" s="335">
        <v>0</v>
      </c>
      <c r="S4" s="335">
        <v>5</v>
      </c>
      <c r="T4" s="335">
        <v>6169</v>
      </c>
      <c r="U4" s="335">
        <v>3211</v>
      </c>
      <c r="V4" s="336">
        <v>2958</v>
      </c>
      <c r="W4" s="335">
        <v>1</v>
      </c>
      <c r="X4" s="335">
        <v>0</v>
      </c>
      <c r="Y4" s="337">
        <v>1</v>
      </c>
    </row>
    <row r="5" spans="1:25" s="291" customFormat="1" ht="42" customHeight="1" thickBot="1">
      <c r="A5" s="338" t="s">
        <v>220</v>
      </c>
      <c r="B5" s="339">
        <v>1584</v>
      </c>
      <c r="C5" s="340">
        <v>801</v>
      </c>
      <c r="D5" s="341">
        <v>783</v>
      </c>
      <c r="E5" s="340">
        <v>2</v>
      </c>
      <c r="F5" s="340">
        <v>1</v>
      </c>
      <c r="G5" s="340">
        <v>1</v>
      </c>
      <c r="H5" s="340">
        <v>11</v>
      </c>
      <c r="I5" s="340">
        <v>5</v>
      </c>
      <c r="J5" s="340">
        <v>6</v>
      </c>
      <c r="K5" s="340">
        <v>18</v>
      </c>
      <c r="L5" s="340">
        <v>8</v>
      </c>
      <c r="M5" s="340">
        <v>10</v>
      </c>
      <c r="N5" s="340">
        <v>96</v>
      </c>
      <c r="O5" s="340">
        <v>51</v>
      </c>
      <c r="P5" s="340">
        <v>45</v>
      </c>
      <c r="Q5" s="340">
        <v>1</v>
      </c>
      <c r="R5" s="340">
        <v>0</v>
      </c>
      <c r="S5" s="340">
        <v>1</v>
      </c>
      <c r="T5" s="340">
        <v>1456</v>
      </c>
      <c r="U5" s="340">
        <v>736</v>
      </c>
      <c r="V5" s="341">
        <v>720</v>
      </c>
      <c r="W5" s="340">
        <v>0</v>
      </c>
      <c r="X5" s="340">
        <v>0</v>
      </c>
      <c r="Y5" s="342">
        <v>0</v>
      </c>
    </row>
    <row r="6" spans="1:25" s="291" customFormat="1" ht="42" customHeight="1">
      <c r="A6" s="343" t="s">
        <v>126</v>
      </c>
      <c r="B6" s="344">
        <v>640</v>
      </c>
      <c r="C6" s="345">
        <v>317</v>
      </c>
      <c r="D6" s="346">
        <v>323</v>
      </c>
      <c r="E6" s="345">
        <v>2</v>
      </c>
      <c r="F6" s="347">
        <v>1</v>
      </c>
      <c r="G6" s="345">
        <v>1</v>
      </c>
      <c r="H6" s="345">
        <v>4</v>
      </c>
      <c r="I6" s="347">
        <v>2</v>
      </c>
      <c r="J6" s="347">
        <v>2</v>
      </c>
      <c r="K6" s="345">
        <v>5</v>
      </c>
      <c r="L6" s="347">
        <v>2</v>
      </c>
      <c r="M6" s="347">
        <v>3</v>
      </c>
      <c r="N6" s="345">
        <v>40</v>
      </c>
      <c r="O6" s="347">
        <v>22</v>
      </c>
      <c r="P6" s="347">
        <v>18</v>
      </c>
      <c r="Q6" s="345">
        <v>0</v>
      </c>
      <c r="R6" s="347">
        <v>0</v>
      </c>
      <c r="S6" s="347">
        <v>0</v>
      </c>
      <c r="T6" s="345">
        <v>589</v>
      </c>
      <c r="U6" s="347">
        <v>290</v>
      </c>
      <c r="V6" s="348">
        <v>299</v>
      </c>
      <c r="W6" s="345">
        <v>0</v>
      </c>
      <c r="X6" s="347">
        <v>0</v>
      </c>
      <c r="Y6" s="349">
        <v>0</v>
      </c>
    </row>
    <row r="7" spans="1:25" s="291" customFormat="1" ht="42" customHeight="1">
      <c r="A7" s="350" t="s">
        <v>98</v>
      </c>
      <c r="B7" s="351">
        <v>661</v>
      </c>
      <c r="C7" s="352">
        <v>331</v>
      </c>
      <c r="D7" s="353">
        <v>330</v>
      </c>
      <c r="E7" s="352">
        <v>0</v>
      </c>
      <c r="F7" s="352">
        <v>0</v>
      </c>
      <c r="G7" s="352">
        <v>0</v>
      </c>
      <c r="H7" s="352">
        <v>4</v>
      </c>
      <c r="I7" s="352">
        <v>1</v>
      </c>
      <c r="J7" s="352">
        <v>3</v>
      </c>
      <c r="K7" s="352">
        <v>10</v>
      </c>
      <c r="L7" s="352">
        <v>4</v>
      </c>
      <c r="M7" s="352">
        <v>6</v>
      </c>
      <c r="N7" s="352">
        <v>38</v>
      </c>
      <c r="O7" s="352">
        <v>19</v>
      </c>
      <c r="P7" s="352">
        <v>19</v>
      </c>
      <c r="Q7" s="352">
        <v>1</v>
      </c>
      <c r="R7" s="352">
        <v>0</v>
      </c>
      <c r="S7" s="352">
        <v>1</v>
      </c>
      <c r="T7" s="352">
        <v>608</v>
      </c>
      <c r="U7" s="352">
        <v>307</v>
      </c>
      <c r="V7" s="353">
        <v>301</v>
      </c>
      <c r="W7" s="352">
        <v>0</v>
      </c>
      <c r="X7" s="352">
        <v>0</v>
      </c>
      <c r="Y7" s="354">
        <v>0</v>
      </c>
    </row>
    <row r="8" spans="1:25" s="291" customFormat="1" ht="42" customHeight="1">
      <c r="A8" s="350" t="s">
        <v>128</v>
      </c>
      <c r="B8" s="351">
        <v>15</v>
      </c>
      <c r="C8" s="352">
        <v>7</v>
      </c>
      <c r="D8" s="353">
        <v>8</v>
      </c>
      <c r="E8" s="352">
        <v>0</v>
      </c>
      <c r="F8" s="352">
        <v>0</v>
      </c>
      <c r="G8" s="352">
        <v>0</v>
      </c>
      <c r="H8" s="352">
        <v>0</v>
      </c>
      <c r="I8" s="352">
        <v>0</v>
      </c>
      <c r="J8" s="352">
        <v>0</v>
      </c>
      <c r="K8" s="352">
        <v>0</v>
      </c>
      <c r="L8" s="352">
        <v>0</v>
      </c>
      <c r="M8" s="352">
        <v>0</v>
      </c>
      <c r="N8" s="352">
        <v>0</v>
      </c>
      <c r="O8" s="352">
        <v>0</v>
      </c>
      <c r="P8" s="352">
        <v>0</v>
      </c>
      <c r="Q8" s="352">
        <v>0</v>
      </c>
      <c r="R8" s="352">
        <v>0</v>
      </c>
      <c r="S8" s="352">
        <v>0</v>
      </c>
      <c r="T8" s="352">
        <v>15</v>
      </c>
      <c r="U8" s="352">
        <v>7</v>
      </c>
      <c r="V8" s="353">
        <v>8</v>
      </c>
      <c r="W8" s="352">
        <v>0</v>
      </c>
      <c r="X8" s="352">
        <v>0</v>
      </c>
      <c r="Y8" s="354">
        <v>0</v>
      </c>
    </row>
    <row r="9" spans="1:25" s="291" customFormat="1" ht="42" customHeight="1">
      <c r="A9" s="350" t="s">
        <v>99</v>
      </c>
      <c r="B9" s="351">
        <v>101</v>
      </c>
      <c r="C9" s="352">
        <v>56</v>
      </c>
      <c r="D9" s="353">
        <v>45</v>
      </c>
      <c r="E9" s="352">
        <v>0</v>
      </c>
      <c r="F9" s="352">
        <v>0</v>
      </c>
      <c r="G9" s="352">
        <v>0</v>
      </c>
      <c r="H9" s="352">
        <v>2</v>
      </c>
      <c r="I9" s="352">
        <v>2</v>
      </c>
      <c r="J9" s="352">
        <v>0</v>
      </c>
      <c r="K9" s="352">
        <v>1</v>
      </c>
      <c r="L9" s="352">
        <v>1</v>
      </c>
      <c r="M9" s="352">
        <v>0</v>
      </c>
      <c r="N9" s="352">
        <v>5</v>
      </c>
      <c r="O9" s="352">
        <v>4</v>
      </c>
      <c r="P9" s="352">
        <v>1</v>
      </c>
      <c r="Q9" s="352">
        <v>0</v>
      </c>
      <c r="R9" s="352">
        <v>0</v>
      </c>
      <c r="S9" s="352">
        <v>0</v>
      </c>
      <c r="T9" s="352">
        <v>93</v>
      </c>
      <c r="U9" s="352">
        <v>49</v>
      </c>
      <c r="V9" s="353">
        <v>44</v>
      </c>
      <c r="W9" s="352">
        <v>0</v>
      </c>
      <c r="X9" s="352">
        <v>0</v>
      </c>
      <c r="Y9" s="354">
        <v>0</v>
      </c>
    </row>
    <row r="10" spans="1:25" s="291" customFormat="1" ht="42" customHeight="1" thickBot="1">
      <c r="A10" s="338" t="s">
        <v>129</v>
      </c>
      <c r="B10" s="355">
        <v>167</v>
      </c>
      <c r="C10" s="356">
        <v>90</v>
      </c>
      <c r="D10" s="357">
        <v>77</v>
      </c>
      <c r="E10" s="356">
        <v>0</v>
      </c>
      <c r="F10" s="356">
        <v>0</v>
      </c>
      <c r="G10" s="356">
        <v>0</v>
      </c>
      <c r="H10" s="356">
        <v>1</v>
      </c>
      <c r="I10" s="356">
        <v>0</v>
      </c>
      <c r="J10" s="356">
        <v>1</v>
      </c>
      <c r="K10" s="356">
        <v>2</v>
      </c>
      <c r="L10" s="356">
        <v>1</v>
      </c>
      <c r="M10" s="356">
        <v>1</v>
      </c>
      <c r="N10" s="356">
        <v>13</v>
      </c>
      <c r="O10" s="356">
        <v>6</v>
      </c>
      <c r="P10" s="356">
        <v>7</v>
      </c>
      <c r="Q10" s="356">
        <v>0</v>
      </c>
      <c r="R10" s="356">
        <v>0</v>
      </c>
      <c r="S10" s="356">
        <v>0</v>
      </c>
      <c r="T10" s="356">
        <v>151</v>
      </c>
      <c r="U10" s="356">
        <v>83</v>
      </c>
      <c r="V10" s="357">
        <v>68</v>
      </c>
      <c r="W10" s="356">
        <v>0</v>
      </c>
      <c r="X10" s="356">
        <v>0</v>
      </c>
      <c r="Y10" s="358">
        <v>0</v>
      </c>
    </row>
  </sheetData>
  <sheetProtection/>
  <mergeCells count="9">
    <mergeCell ref="Q2:S2"/>
    <mergeCell ref="T2:V2"/>
    <mergeCell ref="W2:Y2"/>
    <mergeCell ref="A2:A3"/>
    <mergeCell ref="B2:D2"/>
    <mergeCell ref="E2:G2"/>
    <mergeCell ref="H2:J2"/>
    <mergeCell ref="K2:M2"/>
    <mergeCell ref="N2:P2"/>
  </mergeCells>
  <printOptions/>
  <pageMargins left="0.6692913385826772" right="0.6692913385826772" top="0.7480314960629921" bottom="0.7480314960629921" header="0.2755905511811024" footer="0.2755905511811024"/>
  <pageSetup firstPageNumber="8" useFirstPageNumber="1" fitToHeight="1" fitToWidth="1" horizontalDpi="600" verticalDpi="600" orientation="landscape" paperSize="9" scale="82" r:id="rId1"/>
  <headerFooter alignWithMargins="0">
    <oddFooter>&amp;C&amp;12-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view="pageBreakPreview" zoomScale="60" zoomScalePageLayoutView="0" workbookViewId="0" topLeftCell="A1">
      <selection activeCell="K38" sqref="K38"/>
    </sheetView>
  </sheetViews>
  <sheetFormatPr defaultColWidth="9.00390625" defaultRowHeight="13.5"/>
  <cols>
    <col min="1" max="1" width="2.875" style="0" customWidth="1"/>
    <col min="2" max="2" width="18.75390625" style="0" customWidth="1"/>
    <col min="3" max="4" width="10.625" style="0" customWidth="1"/>
    <col min="5" max="5" width="18.50390625" style="0" customWidth="1"/>
    <col min="6" max="6" width="7.125" style="0" customWidth="1"/>
    <col min="7" max="9" width="10.625" style="645" customWidth="1"/>
    <col min="10" max="10" width="3.75390625" style="0" customWidth="1"/>
    <col min="15" max="15" width="12.75390625" style="0" customWidth="1"/>
    <col min="16" max="16" width="4.00390625" style="0" customWidth="1"/>
  </cols>
  <sheetData>
    <row r="1" spans="1:10" ht="21" customHeight="1" thickBot="1">
      <c r="A1" s="943" t="s">
        <v>233</v>
      </c>
      <c r="B1" s="943"/>
      <c r="C1" s="943"/>
      <c r="G1" s="325"/>
      <c r="H1" s="325"/>
      <c r="I1" s="366" t="str">
        <f>+'表紙'!E5</f>
        <v>平成23年</v>
      </c>
      <c r="J1" s="85"/>
    </row>
    <row r="2" spans="1:9" ht="30" customHeight="1" thickBot="1">
      <c r="A2" s="944" t="s">
        <v>234</v>
      </c>
      <c r="B2" s="945"/>
      <c r="C2" s="945"/>
      <c r="D2" s="945"/>
      <c r="E2" s="945"/>
      <c r="F2" s="367"/>
      <c r="G2" s="703" t="s">
        <v>91</v>
      </c>
      <c r="H2" s="703" t="s">
        <v>92</v>
      </c>
      <c r="I2" s="704" t="s">
        <v>235</v>
      </c>
    </row>
    <row r="3" spans="1:21" ht="30" customHeight="1">
      <c r="A3" s="699" t="s">
        <v>406</v>
      </c>
      <c r="B3" s="700"/>
      <c r="C3" s="700"/>
      <c r="D3" s="700"/>
      <c r="E3" s="700"/>
      <c r="F3" s="368"/>
      <c r="G3" s="705">
        <v>1</v>
      </c>
      <c r="H3" s="705">
        <v>0</v>
      </c>
      <c r="I3" s="706">
        <v>1</v>
      </c>
      <c r="L3" s="369"/>
      <c r="M3" s="85"/>
      <c r="N3" s="85"/>
      <c r="O3" s="85"/>
      <c r="P3" s="85"/>
      <c r="Q3" s="85"/>
      <c r="R3" s="85"/>
      <c r="S3" s="85"/>
      <c r="T3" s="85"/>
      <c r="U3" s="85"/>
    </row>
    <row r="4" spans="1:21" ht="30" customHeight="1">
      <c r="A4" s="946" t="s">
        <v>237</v>
      </c>
      <c r="B4" s="947"/>
      <c r="C4" s="947"/>
      <c r="D4" s="947"/>
      <c r="E4" s="947"/>
      <c r="F4" s="368"/>
      <c r="G4" s="705">
        <v>1</v>
      </c>
      <c r="H4" s="705">
        <v>0</v>
      </c>
      <c r="I4" s="706">
        <f>SUM(G4:H4)</f>
        <v>1</v>
      </c>
      <c r="L4" s="369"/>
      <c r="M4" s="85"/>
      <c r="N4" s="85"/>
      <c r="O4" s="85"/>
      <c r="P4" s="85"/>
      <c r="Q4" s="85"/>
      <c r="R4" s="85"/>
      <c r="S4" s="85"/>
      <c r="T4" s="85"/>
      <c r="U4" s="85"/>
    </row>
    <row r="5" spans="1:21" ht="24" customHeight="1">
      <c r="A5" s="662"/>
      <c r="B5" s="698" t="s">
        <v>407</v>
      </c>
      <c r="C5" s="701"/>
      <c r="D5" s="701"/>
      <c r="E5" s="701"/>
      <c r="F5" s="702"/>
      <c r="G5" s="707">
        <v>1</v>
      </c>
      <c r="H5" s="707">
        <v>0</v>
      </c>
      <c r="I5" s="708">
        <f>SUM(G5:H5)</f>
        <v>1</v>
      </c>
      <c r="L5" s="369"/>
      <c r="M5" s="85"/>
      <c r="N5" s="85"/>
      <c r="O5" s="85"/>
      <c r="P5" s="85"/>
      <c r="Q5" s="85"/>
      <c r="R5" s="85"/>
      <c r="S5" s="85"/>
      <c r="T5" s="85"/>
      <c r="U5" s="85"/>
    </row>
    <row r="6" spans="1:21" ht="30" customHeight="1" thickBot="1">
      <c r="A6" s="946" t="s">
        <v>394</v>
      </c>
      <c r="B6" s="947"/>
      <c r="C6" s="947"/>
      <c r="D6" s="947"/>
      <c r="E6" s="947"/>
      <c r="F6" s="661"/>
      <c r="G6" s="709">
        <v>1</v>
      </c>
      <c r="H6" s="709">
        <v>0</v>
      </c>
      <c r="I6" s="710">
        <v>1</v>
      </c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9" ht="30" customHeight="1" thickBot="1" thickTop="1">
      <c r="A7" s="941" t="s">
        <v>236</v>
      </c>
      <c r="B7" s="942"/>
      <c r="C7" s="942"/>
      <c r="D7" s="942"/>
      <c r="E7" s="942"/>
      <c r="F7" s="370"/>
      <c r="G7" s="711">
        <f>+G3+G4+G6</f>
        <v>3</v>
      </c>
      <c r="H7" s="711">
        <f>+H3+H4+H6</f>
        <v>0</v>
      </c>
      <c r="I7" s="712">
        <f>+I3+I4+I6</f>
        <v>3</v>
      </c>
    </row>
    <row r="11" spans="1:6" ht="13.5">
      <c r="A11" s="371"/>
      <c r="B11" s="371"/>
      <c r="C11" s="371"/>
      <c r="D11" s="372"/>
      <c r="E11" s="372"/>
      <c r="F11" s="373"/>
    </row>
    <row r="12" spans="1:6" ht="14.25">
      <c r="A12" s="373"/>
      <c r="B12" s="374"/>
      <c r="C12" s="375"/>
      <c r="D12" s="376"/>
      <c r="E12" s="377"/>
      <c r="F12" s="132"/>
    </row>
    <row r="13" spans="1:6" ht="13.5">
      <c r="A13" s="373"/>
      <c r="B13" s="378"/>
      <c r="C13" s="378"/>
      <c r="D13" s="373"/>
      <c r="E13" s="377"/>
      <c r="F13" s="132"/>
    </row>
    <row r="14" spans="1:6" ht="14.25">
      <c r="A14" s="373"/>
      <c r="B14" s="374"/>
      <c r="C14" s="378"/>
      <c r="D14" s="373"/>
      <c r="E14" s="377"/>
      <c r="F14" s="132"/>
    </row>
    <row r="15" spans="1:6" ht="13.5">
      <c r="A15" s="373"/>
      <c r="B15" s="379"/>
      <c r="C15" s="378"/>
      <c r="D15" s="373"/>
      <c r="E15" s="377"/>
      <c r="F15" s="132"/>
    </row>
    <row r="16" spans="1:6" ht="13.5">
      <c r="A16" s="373"/>
      <c r="B16" s="378"/>
      <c r="C16" s="378"/>
      <c r="D16" s="373"/>
      <c r="E16" s="377"/>
      <c r="F16" s="132"/>
    </row>
    <row r="17" spans="1:6" ht="13.5">
      <c r="A17" s="373"/>
      <c r="B17" s="378"/>
      <c r="C17" s="378"/>
      <c r="D17" s="373"/>
      <c r="E17" s="377"/>
      <c r="F17" s="132"/>
    </row>
    <row r="18" spans="1:6" ht="13.5">
      <c r="A18" s="373"/>
      <c r="B18" s="378"/>
      <c r="C18" s="378"/>
      <c r="D18" s="373"/>
      <c r="E18" s="377"/>
      <c r="F18" s="132"/>
    </row>
    <row r="19" spans="1:6" ht="13.5">
      <c r="A19" s="373"/>
      <c r="B19" s="378"/>
      <c r="C19" s="378"/>
      <c r="D19" s="373"/>
      <c r="E19" s="377"/>
      <c r="F19" s="132"/>
    </row>
    <row r="20" spans="1:5" ht="13.5">
      <c r="A20" s="373"/>
      <c r="B20" s="378"/>
      <c r="C20" s="378"/>
      <c r="D20" s="373"/>
      <c r="E20" s="377"/>
    </row>
    <row r="23" ht="13.5">
      <c r="D23" s="380"/>
    </row>
  </sheetData>
  <sheetProtection/>
  <mergeCells count="5">
    <mergeCell ref="A7:E7"/>
    <mergeCell ref="A1:C1"/>
    <mergeCell ref="A2:E2"/>
    <mergeCell ref="A4:E4"/>
    <mergeCell ref="A6:E6"/>
  </mergeCells>
  <printOptions horizontalCentered="1"/>
  <pageMargins left="0.6692913385826772" right="0.6692913385826772" top="0.7480314960629921" bottom="0.7480314960629921" header="0.2755905511811024" footer="0.2755905511811024"/>
  <pageSetup firstPageNumber="9" useFirstPageNumber="1" fitToHeight="1" fitToWidth="1" horizontalDpi="600" verticalDpi="600" orientation="landscape" paperSize="9" r:id="rId2"/>
  <headerFooter alignWithMargins="0">
    <oddFooter>&amp;C&amp;10-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2013-03-08T06:25:24Z</cp:lastPrinted>
  <dcterms:created xsi:type="dcterms:W3CDTF">2006-03-16T00:58:53Z</dcterms:created>
  <dcterms:modified xsi:type="dcterms:W3CDTF">2013-03-11T07:11:19Z</dcterms:modified>
  <cp:category/>
  <cp:version/>
  <cp:contentType/>
  <cp:contentStatus/>
</cp:coreProperties>
</file>