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<sst xmlns="http://schemas.openxmlformats.org/spreadsheetml/2006/main" count="178" uniqueCount="79">
  <si>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</si>
  <si>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</si>
  <si>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</si>
  <si>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</si>
  <si>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</si>
  <si>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</si>
  <si>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</si>
  <si>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</si>
  <si>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</si>
  <si>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</si>
  <si>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</si>
  <si>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</si>
  <si>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</si>
  <si>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</si>
  <si>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</si>
  <si>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</si>
  <si>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</si>
  <si>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</si>
  <si>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</si>
  <si>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</si>
  <si>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</si>
  <si>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</si>
  <si>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</si>
  <si>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</si>
  <si>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</si>
  <si>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</si>
  <si>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</si>
  <si>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</si>
  <si>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</si>
  <si>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</si>
  <si>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</si>
  <si>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</si>
  <si>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</si>
  <si>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</si>
  <si>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</si>
  <si>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</si>
  <si>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</si>
  <si>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</si>
  <si>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</si>
  <si>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</si>
  <si>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</si>
  <si>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</si>
  <si>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</si>
  <si>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</si>
  <si>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</si>
  <si>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</si>
  <si>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</si>
  <si>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</si>
  <si>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</si>
  <si>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</si>
  <si>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</si>
  <si>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</si>
  <si>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</si>
  <si>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</si>
  <si>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</si>
  <si>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</si>
  <si>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</si>
  <si>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</si>
  <si>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</si>
  <si>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</si>
  <si>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</si>
  <si>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</si>
  <si>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</si>
  <si>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</si>
  <si>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</si>
  <si>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</si>
  <si>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</si>
  <si>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</si>
  <si>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</si>
  <si>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</si>
  <si>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</si>
  <si>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</si>
  <si>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</si>
  <si>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</si>
  <si>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</si>
  <si>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</si>
  <si>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</si>
  <si>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　第１１表　低体重児数（２，５００ｇ以下）</t>
  </si>
  <si>
    <t>あわら市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</si>
</sst>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3" fillId="3" borderId="9" xfId="16" applyFont="1" applyFill="1" applyBorder="1" applyAlignment="1">
      <alignment horizontal="center" vertical="center"/>
    </xf>
    <xf numFmtId="38" fontId="3" fillId="3" borderId="10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K20" sqref="K20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6.625" style="1" customWidth="1"/>
    <col min="31" max="31" width="3.625" style="2" customWidth="1"/>
    <col min="32" max="33" width="8.625" style="2" customWidth="1"/>
    <col min="34" max="45" width="6.625" style="1" customWidth="1"/>
    <col min="46" max="101" width="5.50390625" style="1" bestFit="1" customWidth="1"/>
    <col min="102" max="16384" width="5.50390625" style="1" customWidth="1"/>
  </cols>
  <sheetData>
    <row r="1" spans="1:31" ht="20.25" customHeight="1">
      <c r="A1" s="5" t="s">
        <v>77</v>
      </c>
      <c r="AE1" s="5"/>
    </row>
    <row r="2" ht="20.25" customHeight="1" thickBot="1">
      <c r="AD2" s="6" t="s">
        <v>76</v>
      </c>
    </row>
    <row r="3" spans="1:45" s="2" customFormat="1" ht="20.25" customHeight="1">
      <c r="A3" s="24" t="s">
        <v>0</v>
      </c>
      <c r="B3" s="25"/>
      <c r="C3" s="25"/>
      <c r="D3" s="25" t="s">
        <v>61</v>
      </c>
      <c r="E3" s="25"/>
      <c r="F3" s="25"/>
      <c r="G3" s="25" t="s">
        <v>74</v>
      </c>
      <c r="H3" s="25"/>
      <c r="I3" s="25"/>
      <c r="J3" s="25" t="s">
        <v>75</v>
      </c>
      <c r="K3" s="25"/>
      <c r="L3" s="25"/>
      <c r="M3" s="25" t="s">
        <v>64</v>
      </c>
      <c r="N3" s="25"/>
      <c r="O3" s="25"/>
      <c r="P3" s="25" t="s">
        <v>65</v>
      </c>
      <c r="Q3" s="25"/>
      <c r="R3" s="25"/>
      <c r="S3" s="25" t="s">
        <v>66</v>
      </c>
      <c r="T3" s="25"/>
      <c r="U3" s="25"/>
      <c r="V3" s="25" t="s">
        <v>67</v>
      </c>
      <c r="W3" s="25"/>
      <c r="X3" s="25"/>
      <c r="Y3" s="25" t="s">
        <v>68</v>
      </c>
      <c r="Z3" s="25"/>
      <c r="AA3" s="25"/>
      <c r="AB3" s="25" t="s">
        <v>69</v>
      </c>
      <c r="AC3" s="25"/>
      <c r="AD3" s="25"/>
      <c r="AE3" s="24" t="s">
        <v>0</v>
      </c>
      <c r="AF3" s="25"/>
      <c r="AG3" s="25"/>
      <c r="AH3" s="25" t="s">
        <v>70</v>
      </c>
      <c r="AI3" s="25"/>
      <c r="AJ3" s="25"/>
      <c r="AK3" s="25" t="s">
        <v>71</v>
      </c>
      <c r="AL3" s="25"/>
      <c r="AM3" s="25"/>
      <c r="AN3" s="25" t="s">
        <v>72</v>
      </c>
      <c r="AO3" s="25"/>
      <c r="AP3" s="25"/>
      <c r="AQ3" s="25" t="s">
        <v>73</v>
      </c>
      <c r="AR3" s="25"/>
      <c r="AS3" s="28"/>
    </row>
    <row r="4" spans="1:45" s="2" customFormat="1" ht="20.25" customHeight="1">
      <c r="A4" s="26"/>
      <c r="B4" s="27"/>
      <c r="C4" s="27"/>
      <c r="D4" s="7" t="s">
        <v>61</v>
      </c>
      <c r="E4" s="3" t="s">
        <v>62</v>
      </c>
      <c r="F4" s="3" t="s">
        <v>63</v>
      </c>
      <c r="G4" s="7" t="s">
        <v>61</v>
      </c>
      <c r="H4" s="3" t="s">
        <v>62</v>
      </c>
      <c r="I4" s="3" t="s">
        <v>63</v>
      </c>
      <c r="J4" s="7" t="s">
        <v>61</v>
      </c>
      <c r="K4" s="3" t="s">
        <v>62</v>
      </c>
      <c r="L4" s="3" t="s">
        <v>63</v>
      </c>
      <c r="M4" s="7" t="s">
        <v>61</v>
      </c>
      <c r="N4" s="3" t="s">
        <v>62</v>
      </c>
      <c r="O4" s="3" t="s">
        <v>63</v>
      </c>
      <c r="P4" s="7" t="s">
        <v>61</v>
      </c>
      <c r="Q4" s="3" t="s">
        <v>62</v>
      </c>
      <c r="R4" s="3" t="s">
        <v>63</v>
      </c>
      <c r="S4" s="7" t="s">
        <v>61</v>
      </c>
      <c r="T4" s="3" t="s">
        <v>62</v>
      </c>
      <c r="U4" s="3" t="s">
        <v>63</v>
      </c>
      <c r="V4" s="7" t="s">
        <v>61</v>
      </c>
      <c r="W4" s="3" t="s">
        <v>62</v>
      </c>
      <c r="X4" s="3" t="s">
        <v>63</v>
      </c>
      <c r="Y4" s="7" t="s">
        <v>61</v>
      </c>
      <c r="Z4" s="3" t="s">
        <v>62</v>
      </c>
      <c r="AA4" s="3" t="s">
        <v>63</v>
      </c>
      <c r="AB4" s="7" t="s">
        <v>61</v>
      </c>
      <c r="AC4" s="3" t="s">
        <v>62</v>
      </c>
      <c r="AD4" s="3" t="s">
        <v>63</v>
      </c>
      <c r="AE4" s="26"/>
      <c r="AF4" s="27"/>
      <c r="AG4" s="27"/>
      <c r="AH4" s="7" t="s">
        <v>61</v>
      </c>
      <c r="AI4" s="3" t="s">
        <v>62</v>
      </c>
      <c r="AJ4" s="3" t="s">
        <v>63</v>
      </c>
      <c r="AK4" s="7" t="s">
        <v>61</v>
      </c>
      <c r="AL4" s="3" t="s">
        <v>62</v>
      </c>
      <c r="AM4" s="3" t="s">
        <v>63</v>
      </c>
      <c r="AN4" s="7" t="s">
        <v>61</v>
      </c>
      <c r="AO4" s="3" t="s">
        <v>62</v>
      </c>
      <c r="AP4" s="3" t="s">
        <v>63</v>
      </c>
      <c r="AQ4" s="7" t="s">
        <v>61</v>
      </c>
      <c r="AR4" s="3" t="s">
        <v>62</v>
      </c>
      <c r="AS4" s="4" t="s">
        <v>63</v>
      </c>
    </row>
    <row r="5" spans="1:45" ht="20.25" customHeight="1">
      <c r="A5" s="22" t="s">
        <v>1</v>
      </c>
      <c r="B5" s="23"/>
      <c r="C5" s="23"/>
      <c r="D5" s="8">
        <f>+D13+D21+D25+D39+D43+D49</f>
        <v>645</v>
      </c>
      <c r="E5" s="8">
        <f>H5+K5+N5+Q5+T5+W5+Z5+AC5+AI5+AL5+AO5+AR5</f>
        <v>290</v>
      </c>
      <c r="F5" s="8">
        <f>I5+L5+O5+R5+U5+X5+AA5+AD5+AJ5+AM5+AP5+AS5</f>
        <v>355</v>
      </c>
      <c r="G5" s="8">
        <f aca="true" t="shared" si="0" ref="G5:AA5">+G13+G21+G25+G39+G43+G49</f>
        <v>58</v>
      </c>
      <c r="H5" s="8">
        <f t="shared" si="0"/>
        <v>25</v>
      </c>
      <c r="I5" s="8">
        <f t="shared" si="0"/>
        <v>33</v>
      </c>
      <c r="J5" s="8">
        <f t="shared" si="0"/>
        <v>47</v>
      </c>
      <c r="K5" s="8">
        <f t="shared" si="0"/>
        <v>19</v>
      </c>
      <c r="L5" s="8">
        <f t="shared" si="0"/>
        <v>28</v>
      </c>
      <c r="M5" s="8">
        <f t="shared" si="0"/>
        <v>43</v>
      </c>
      <c r="N5" s="8">
        <f t="shared" si="0"/>
        <v>18</v>
      </c>
      <c r="O5" s="8">
        <f t="shared" si="0"/>
        <v>25</v>
      </c>
      <c r="P5" s="8">
        <f t="shared" si="0"/>
        <v>59</v>
      </c>
      <c r="Q5" s="8">
        <f t="shared" si="0"/>
        <v>24</v>
      </c>
      <c r="R5" s="8">
        <f t="shared" si="0"/>
        <v>35</v>
      </c>
      <c r="S5" s="8">
        <f t="shared" si="0"/>
        <v>61</v>
      </c>
      <c r="T5" s="8">
        <f t="shared" si="0"/>
        <v>19</v>
      </c>
      <c r="U5" s="8">
        <f t="shared" si="0"/>
        <v>42</v>
      </c>
      <c r="V5" s="8">
        <f t="shared" si="0"/>
        <v>43</v>
      </c>
      <c r="W5" s="8">
        <f t="shared" si="0"/>
        <v>21</v>
      </c>
      <c r="X5" s="8">
        <f t="shared" si="0"/>
        <v>22</v>
      </c>
      <c r="Y5" s="8">
        <f t="shared" si="0"/>
        <v>69</v>
      </c>
      <c r="Z5" s="8">
        <f t="shared" si="0"/>
        <v>27</v>
      </c>
      <c r="AA5" s="8">
        <f t="shared" si="0"/>
        <v>42</v>
      </c>
      <c r="AB5" s="8">
        <f>+AB13+AB21+AB25+AB39+AB43+AB49</f>
        <v>55</v>
      </c>
      <c r="AC5" s="8">
        <f>+AC13+AC21+AC25+AC39+AC43+AC49</f>
        <v>32</v>
      </c>
      <c r="AD5" s="8">
        <f>+AD13+AD21+AD25+AD39+AD43+AD49</f>
        <v>23</v>
      </c>
      <c r="AE5" s="22" t="s">
        <v>1</v>
      </c>
      <c r="AF5" s="23"/>
      <c r="AG5" s="23"/>
      <c r="AH5" s="8">
        <f aca="true" t="shared" si="1" ref="AH5:AS5">+AH13+AH21+AH25+AH39+AH43+AH49</f>
        <v>47</v>
      </c>
      <c r="AI5" s="8">
        <f t="shared" si="1"/>
        <v>22</v>
      </c>
      <c r="AJ5" s="8">
        <f t="shared" si="1"/>
        <v>25</v>
      </c>
      <c r="AK5" s="8">
        <f t="shared" si="1"/>
        <v>56</v>
      </c>
      <c r="AL5" s="8">
        <f t="shared" si="1"/>
        <v>31</v>
      </c>
      <c r="AM5" s="8">
        <f t="shared" si="1"/>
        <v>25</v>
      </c>
      <c r="AN5" s="8">
        <f t="shared" si="1"/>
        <v>48</v>
      </c>
      <c r="AO5" s="8">
        <f t="shared" si="1"/>
        <v>21</v>
      </c>
      <c r="AP5" s="8">
        <f t="shared" si="1"/>
        <v>27</v>
      </c>
      <c r="AQ5" s="8">
        <f t="shared" si="1"/>
        <v>59</v>
      </c>
      <c r="AR5" s="8">
        <f t="shared" si="1"/>
        <v>31</v>
      </c>
      <c r="AS5" s="8">
        <f t="shared" si="1"/>
        <v>28</v>
      </c>
    </row>
    <row r="6" spans="1:45" ht="20.25" customHeight="1">
      <c r="A6" s="22" t="s">
        <v>2</v>
      </c>
      <c r="B6" s="23"/>
      <c r="C6" s="23"/>
      <c r="D6" s="8">
        <f>D8+D14+D22+D23+D26+D27+D40+D44</f>
        <v>469</v>
      </c>
      <c r="E6" s="8">
        <f aca="true" t="shared" si="2" ref="E6:AA6">E8+E14+E22+E23+E26+E27+E40+E44</f>
        <v>208</v>
      </c>
      <c r="F6" s="8">
        <f t="shared" si="2"/>
        <v>261</v>
      </c>
      <c r="G6" s="8">
        <f t="shared" si="2"/>
        <v>36</v>
      </c>
      <c r="H6" s="8">
        <f t="shared" si="2"/>
        <v>14</v>
      </c>
      <c r="I6" s="8">
        <f t="shared" si="2"/>
        <v>22</v>
      </c>
      <c r="J6" s="8">
        <f t="shared" si="2"/>
        <v>36</v>
      </c>
      <c r="K6" s="8">
        <f t="shared" si="2"/>
        <v>16</v>
      </c>
      <c r="L6" s="8">
        <f t="shared" si="2"/>
        <v>20</v>
      </c>
      <c r="M6" s="8">
        <f t="shared" si="2"/>
        <v>26</v>
      </c>
      <c r="N6" s="8">
        <f t="shared" si="2"/>
        <v>12</v>
      </c>
      <c r="O6" s="8">
        <f t="shared" si="2"/>
        <v>14</v>
      </c>
      <c r="P6" s="8">
        <f t="shared" si="2"/>
        <v>50</v>
      </c>
      <c r="Q6" s="8">
        <f t="shared" si="2"/>
        <v>19</v>
      </c>
      <c r="R6" s="8">
        <f t="shared" si="2"/>
        <v>31</v>
      </c>
      <c r="S6" s="8">
        <f t="shared" si="2"/>
        <v>36</v>
      </c>
      <c r="T6" s="8">
        <f t="shared" si="2"/>
        <v>13</v>
      </c>
      <c r="U6" s="8">
        <f t="shared" si="2"/>
        <v>23</v>
      </c>
      <c r="V6" s="8">
        <f t="shared" si="2"/>
        <v>36</v>
      </c>
      <c r="W6" s="8">
        <f t="shared" si="2"/>
        <v>18</v>
      </c>
      <c r="X6" s="8">
        <f t="shared" si="2"/>
        <v>18</v>
      </c>
      <c r="Y6" s="8">
        <f t="shared" si="2"/>
        <v>47</v>
      </c>
      <c r="Z6" s="8">
        <f t="shared" si="2"/>
        <v>17</v>
      </c>
      <c r="AA6" s="8">
        <f t="shared" si="2"/>
        <v>30</v>
      </c>
      <c r="AB6" s="8">
        <f>AB8+AB14+AB22+AB23+AB26+AB27+AB40+AB44</f>
        <v>39</v>
      </c>
      <c r="AC6" s="8">
        <f>AC8+AC14+AC22+AC23+AC26+AC27+AC40+AC44</f>
        <v>23</v>
      </c>
      <c r="AD6" s="8">
        <f>AD8+AD14+AD22+AD23+AD26+AD27+AD40+AD44</f>
        <v>16</v>
      </c>
      <c r="AE6" s="22" t="s">
        <v>2</v>
      </c>
      <c r="AF6" s="23"/>
      <c r="AG6" s="23"/>
      <c r="AH6" s="8">
        <f aca="true" t="shared" si="3" ref="AH6:AS6">AH8+AH14+AH22+AH23+AH26+AH27+AH40+AH44</f>
        <v>34</v>
      </c>
      <c r="AI6" s="8">
        <f t="shared" si="3"/>
        <v>16</v>
      </c>
      <c r="AJ6" s="8">
        <f t="shared" si="3"/>
        <v>18</v>
      </c>
      <c r="AK6" s="8">
        <f t="shared" si="3"/>
        <v>43</v>
      </c>
      <c r="AL6" s="8">
        <f t="shared" si="3"/>
        <v>24</v>
      </c>
      <c r="AM6" s="8">
        <f t="shared" si="3"/>
        <v>19</v>
      </c>
      <c r="AN6" s="8">
        <f t="shared" si="3"/>
        <v>40</v>
      </c>
      <c r="AO6" s="8">
        <f t="shared" si="3"/>
        <v>16</v>
      </c>
      <c r="AP6" s="8">
        <f t="shared" si="3"/>
        <v>24</v>
      </c>
      <c r="AQ6" s="8">
        <f t="shared" si="3"/>
        <v>46</v>
      </c>
      <c r="AR6" s="8">
        <f t="shared" si="3"/>
        <v>20</v>
      </c>
      <c r="AS6" s="8">
        <f t="shared" si="3"/>
        <v>26</v>
      </c>
    </row>
    <row r="7" spans="1:45" ht="20.25" customHeight="1">
      <c r="A7" s="22" t="s">
        <v>3</v>
      </c>
      <c r="B7" s="23"/>
      <c r="C7" s="23"/>
      <c r="D7" s="8">
        <f aca="true" t="shared" si="4" ref="D7:AA7">D9+D10+D11+D12+D15+D16+D17+D18+D19+D20+D24+D28+D29+D30+D31+D32+D33+D34+D35+D36+D37+D38+D41+D42+D45+D46+D47+D48</f>
        <v>176</v>
      </c>
      <c r="E7" s="8">
        <f t="shared" si="4"/>
        <v>82</v>
      </c>
      <c r="F7" s="8">
        <f t="shared" si="4"/>
        <v>94</v>
      </c>
      <c r="G7" s="8">
        <f t="shared" si="4"/>
        <v>22</v>
      </c>
      <c r="H7" s="8">
        <f t="shared" si="4"/>
        <v>11</v>
      </c>
      <c r="I7" s="8">
        <f t="shared" si="4"/>
        <v>11</v>
      </c>
      <c r="J7" s="8">
        <f t="shared" si="4"/>
        <v>11</v>
      </c>
      <c r="K7" s="8">
        <f t="shared" si="4"/>
        <v>3</v>
      </c>
      <c r="L7" s="8">
        <f t="shared" si="4"/>
        <v>8</v>
      </c>
      <c r="M7" s="8">
        <f t="shared" si="4"/>
        <v>17</v>
      </c>
      <c r="N7" s="8">
        <f t="shared" si="4"/>
        <v>6</v>
      </c>
      <c r="O7" s="8">
        <f t="shared" si="4"/>
        <v>11</v>
      </c>
      <c r="P7" s="8">
        <f t="shared" si="4"/>
        <v>9</v>
      </c>
      <c r="Q7" s="8">
        <f t="shared" si="4"/>
        <v>5</v>
      </c>
      <c r="R7" s="8">
        <f t="shared" si="4"/>
        <v>4</v>
      </c>
      <c r="S7" s="8">
        <f t="shared" si="4"/>
        <v>25</v>
      </c>
      <c r="T7" s="8">
        <f t="shared" si="4"/>
        <v>6</v>
      </c>
      <c r="U7" s="8">
        <f t="shared" si="4"/>
        <v>19</v>
      </c>
      <c r="V7" s="8">
        <f t="shared" si="4"/>
        <v>7</v>
      </c>
      <c r="W7" s="8">
        <f t="shared" si="4"/>
        <v>3</v>
      </c>
      <c r="X7" s="8">
        <f t="shared" si="4"/>
        <v>4</v>
      </c>
      <c r="Y7" s="8">
        <f t="shared" si="4"/>
        <v>22</v>
      </c>
      <c r="Z7" s="8">
        <f t="shared" si="4"/>
        <v>10</v>
      </c>
      <c r="AA7" s="8">
        <f t="shared" si="4"/>
        <v>12</v>
      </c>
      <c r="AB7" s="8">
        <f>AB9+AB10+AB11+AB12+AB15+AB16+AB17+AB18+AB19+AB20+AB24+AB28+AB29+AB30+AB31+AB32+AB33+AB34+AB35+AB36+AB37+AB38+AB41+AB42+AB45+AB46+AB47+AB48</f>
        <v>16</v>
      </c>
      <c r="AC7" s="8">
        <f>AC9+AC10+AC11+AC12+AC15+AC16+AC17+AC18+AC19+AC20+AC24+AC28+AC29+AC30+AC31+AC32+AC33+AC34+AC35+AC36+AC37+AC38+AC41+AC42+AC45+AC46+AC47+AC48</f>
        <v>9</v>
      </c>
      <c r="AD7" s="8">
        <f>AD9+AD10+AD11+AD12+AD15+AD16+AD17+AD18+AD19+AD20+AD24+AD28+AD29+AD30+AD31+AD32+AD33+AD34+AD35+AD36+AD37+AD38+AD41+AD42+AD45+AD46+AD47+AD48</f>
        <v>7</v>
      </c>
      <c r="AE7" s="22" t="s">
        <v>3</v>
      </c>
      <c r="AF7" s="23"/>
      <c r="AG7" s="23"/>
      <c r="AH7" s="8">
        <f aca="true" t="shared" si="5" ref="AH7:AS7">AH9+AH10+AH11+AH12+AH15+AH16+AH17+AH18+AH19+AH20+AH24+AH28+AH29+AH30+AH31+AH32+AH33+AH34+AH35+AH36+AH37+AH38+AH41+AH42+AH45+AH46+AH47+AH48</f>
        <v>13</v>
      </c>
      <c r="AI7" s="8">
        <f t="shared" si="5"/>
        <v>6</v>
      </c>
      <c r="AJ7" s="8">
        <f t="shared" si="5"/>
        <v>7</v>
      </c>
      <c r="AK7" s="8">
        <f t="shared" si="5"/>
        <v>13</v>
      </c>
      <c r="AL7" s="8">
        <f t="shared" si="5"/>
        <v>7</v>
      </c>
      <c r="AM7" s="8">
        <f t="shared" si="5"/>
        <v>6</v>
      </c>
      <c r="AN7" s="8">
        <f t="shared" si="5"/>
        <v>8</v>
      </c>
      <c r="AO7" s="8">
        <f t="shared" si="5"/>
        <v>5</v>
      </c>
      <c r="AP7" s="8">
        <f t="shared" si="5"/>
        <v>3</v>
      </c>
      <c r="AQ7" s="8">
        <f t="shared" si="5"/>
        <v>13</v>
      </c>
      <c r="AR7" s="8">
        <f t="shared" si="5"/>
        <v>11</v>
      </c>
      <c r="AS7" s="8">
        <f t="shared" si="5"/>
        <v>2</v>
      </c>
    </row>
    <row r="8" spans="1:45" ht="20.25" customHeight="1">
      <c r="A8" s="15" t="s">
        <v>4</v>
      </c>
      <c r="B8" s="13" t="s">
        <v>5</v>
      </c>
      <c r="C8" s="13"/>
      <c r="D8" s="8">
        <f>SUM(E8:F8)</f>
        <v>215</v>
      </c>
      <c r="E8" s="8">
        <f aca="true" t="shared" si="6" ref="E8:E49">H8+K8+N8+Q8+T8+W8+Z8+AC8+AI8+AL8+AO8+AR8</f>
        <v>98</v>
      </c>
      <c r="F8" s="8">
        <f aca="true" t="shared" si="7" ref="F8:F49">I8+L8+O8+R8+U8+X8+AA8+AD8+AJ8+AM8+AP8+AS8</f>
        <v>117</v>
      </c>
      <c r="G8" s="8">
        <f>SUM(H8:I8)</f>
        <v>13</v>
      </c>
      <c r="H8" s="9">
        <v>7</v>
      </c>
      <c r="I8" s="9">
        <v>6</v>
      </c>
      <c r="J8" s="8">
        <f>SUM(K8:L8)</f>
        <v>15</v>
      </c>
      <c r="K8" s="9">
        <v>5</v>
      </c>
      <c r="L8" s="9">
        <v>10</v>
      </c>
      <c r="M8" s="8">
        <f>SUM(N8:O8)</f>
        <v>9</v>
      </c>
      <c r="N8" s="9">
        <v>4</v>
      </c>
      <c r="O8" s="9">
        <v>5</v>
      </c>
      <c r="P8" s="8">
        <f>SUM(Q8:R8)</f>
        <v>24</v>
      </c>
      <c r="Q8" s="9">
        <v>8</v>
      </c>
      <c r="R8" s="9">
        <v>16</v>
      </c>
      <c r="S8" s="8">
        <f>SUM(T8:U8)</f>
        <v>17</v>
      </c>
      <c r="T8" s="9">
        <v>7</v>
      </c>
      <c r="U8" s="9">
        <v>10</v>
      </c>
      <c r="V8" s="8">
        <f>SUM(W8:X8)</f>
        <v>18</v>
      </c>
      <c r="W8" s="9">
        <v>10</v>
      </c>
      <c r="X8" s="9">
        <v>8</v>
      </c>
      <c r="Y8" s="8">
        <f>SUM(Z8:AA8)</f>
        <v>21</v>
      </c>
      <c r="Z8" s="9">
        <v>9</v>
      </c>
      <c r="AA8" s="9">
        <v>12</v>
      </c>
      <c r="AB8" s="8">
        <f>SUM(AC8:AD8)</f>
        <v>21</v>
      </c>
      <c r="AC8" s="9">
        <v>10</v>
      </c>
      <c r="AD8" s="9">
        <v>11</v>
      </c>
      <c r="AE8" s="15" t="s">
        <v>4</v>
      </c>
      <c r="AF8" s="13" t="s">
        <v>5</v>
      </c>
      <c r="AG8" s="13"/>
      <c r="AH8" s="8">
        <f>SUM(AI8:AJ8)</f>
        <v>16</v>
      </c>
      <c r="AI8" s="9">
        <v>9</v>
      </c>
      <c r="AJ8" s="9">
        <v>7</v>
      </c>
      <c r="AK8" s="8">
        <f>SUM(AL8:AM8)</f>
        <v>15</v>
      </c>
      <c r="AL8" s="9">
        <v>10</v>
      </c>
      <c r="AM8" s="9">
        <v>5</v>
      </c>
      <c r="AN8" s="8">
        <f>SUM(AO8:AP8)</f>
        <v>23</v>
      </c>
      <c r="AO8" s="9">
        <v>8</v>
      </c>
      <c r="AP8" s="9">
        <v>15</v>
      </c>
      <c r="AQ8" s="8">
        <f>SUM(AR8:AS8)</f>
        <v>23</v>
      </c>
      <c r="AR8" s="9">
        <v>11</v>
      </c>
      <c r="AS8" s="9">
        <v>12</v>
      </c>
    </row>
    <row r="9" spans="1:45" ht="20.25" customHeight="1">
      <c r="A9" s="15"/>
      <c r="B9" s="11" t="s">
        <v>6</v>
      </c>
      <c r="C9" s="11" t="s">
        <v>7</v>
      </c>
      <c r="D9" s="8">
        <f aca="true" t="shared" si="8" ref="D9:D48">SUM(E9:F9)</f>
        <v>2</v>
      </c>
      <c r="E9" s="8">
        <f t="shared" si="6"/>
        <v>2</v>
      </c>
      <c r="F9" s="8">
        <f t="shared" si="7"/>
        <v>0</v>
      </c>
      <c r="G9" s="8">
        <f aca="true" t="shared" si="9" ref="G9:G48">SUM(H9:I9)</f>
        <v>0</v>
      </c>
      <c r="H9" s="9"/>
      <c r="I9" s="9"/>
      <c r="J9" s="8">
        <f aca="true" t="shared" si="10" ref="J9:J48">SUM(K9:L9)</f>
        <v>0</v>
      </c>
      <c r="K9" s="9"/>
      <c r="L9" s="9"/>
      <c r="M9" s="8">
        <f aca="true" t="shared" si="11" ref="M9:M48">SUM(N9:O9)</f>
        <v>0</v>
      </c>
      <c r="N9" s="9"/>
      <c r="O9" s="9"/>
      <c r="P9" s="8">
        <f aca="true" t="shared" si="12" ref="P9:P48">SUM(Q9:R9)</f>
        <v>0</v>
      </c>
      <c r="Q9" s="9"/>
      <c r="R9" s="9"/>
      <c r="S9" s="8">
        <f aca="true" t="shared" si="13" ref="S9:S48">SUM(T9:U9)</f>
        <v>0</v>
      </c>
      <c r="T9" s="9"/>
      <c r="U9" s="9"/>
      <c r="V9" s="8">
        <f aca="true" t="shared" si="14" ref="V9:V48">SUM(W9:X9)</f>
        <v>0</v>
      </c>
      <c r="W9" s="9"/>
      <c r="X9" s="9"/>
      <c r="Y9" s="8">
        <f aca="true" t="shared" si="15" ref="Y9:Y48">SUM(Z9:AA9)</f>
        <v>0</v>
      </c>
      <c r="Z9" s="9"/>
      <c r="AA9" s="9"/>
      <c r="AB9" s="8">
        <f>SUM(AC9:AD9)</f>
        <v>0</v>
      </c>
      <c r="AC9" s="9"/>
      <c r="AD9" s="9"/>
      <c r="AE9" s="15"/>
      <c r="AF9" s="11" t="s">
        <v>6</v>
      </c>
      <c r="AG9" s="11" t="s">
        <v>7</v>
      </c>
      <c r="AH9" s="8">
        <f>SUM(AI9:AJ9)</f>
        <v>0</v>
      </c>
      <c r="AI9" s="9"/>
      <c r="AJ9" s="9"/>
      <c r="AK9" s="8">
        <f>SUM(AL9:AM9)</f>
        <v>2</v>
      </c>
      <c r="AL9" s="9">
        <v>2</v>
      </c>
      <c r="AM9" s="9"/>
      <c r="AN9" s="8">
        <f>SUM(AO9:AP9)</f>
        <v>0</v>
      </c>
      <c r="AO9" s="9"/>
      <c r="AP9" s="9"/>
      <c r="AQ9" s="8">
        <f>SUM(AR9:AS9)</f>
        <v>0</v>
      </c>
      <c r="AR9" s="9"/>
      <c r="AS9" s="9"/>
    </row>
    <row r="10" spans="1:45" ht="20.25" customHeight="1">
      <c r="A10" s="15"/>
      <c r="B10" s="13" t="s">
        <v>8</v>
      </c>
      <c r="C10" s="11" t="s">
        <v>9</v>
      </c>
      <c r="D10" s="8">
        <f t="shared" si="8"/>
        <v>9</v>
      </c>
      <c r="E10" s="8">
        <f t="shared" si="6"/>
        <v>5</v>
      </c>
      <c r="F10" s="8">
        <f t="shared" si="7"/>
        <v>4</v>
      </c>
      <c r="G10" s="8">
        <f t="shared" si="9"/>
        <v>0</v>
      </c>
      <c r="H10" s="9"/>
      <c r="I10" s="9"/>
      <c r="J10" s="8">
        <f t="shared" si="10"/>
        <v>1</v>
      </c>
      <c r="K10" s="9"/>
      <c r="L10" s="9">
        <v>1</v>
      </c>
      <c r="M10" s="8">
        <f t="shared" si="11"/>
        <v>0</v>
      </c>
      <c r="N10" s="9"/>
      <c r="O10" s="9"/>
      <c r="P10" s="8">
        <f t="shared" si="12"/>
        <v>0</v>
      </c>
      <c r="Q10" s="9"/>
      <c r="R10" s="9"/>
      <c r="S10" s="8">
        <f t="shared" si="13"/>
        <v>1</v>
      </c>
      <c r="T10" s="9"/>
      <c r="U10" s="9">
        <v>1</v>
      </c>
      <c r="V10" s="8">
        <f t="shared" si="14"/>
        <v>0</v>
      </c>
      <c r="W10" s="9"/>
      <c r="X10" s="9"/>
      <c r="Y10" s="8">
        <f t="shared" si="15"/>
        <v>1</v>
      </c>
      <c r="Z10" s="9"/>
      <c r="AA10" s="9">
        <v>1</v>
      </c>
      <c r="AB10" s="8">
        <f>SUM(AC10:AD10)</f>
        <v>1</v>
      </c>
      <c r="AC10" s="9">
        <v>1</v>
      </c>
      <c r="AD10" s="9"/>
      <c r="AE10" s="15"/>
      <c r="AF10" s="13" t="s">
        <v>8</v>
      </c>
      <c r="AG10" s="11" t="s">
        <v>9</v>
      </c>
      <c r="AH10" s="8">
        <f>SUM(AI10:AJ10)</f>
        <v>0</v>
      </c>
      <c r="AI10" s="9"/>
      <c r="AJ10" s="9"/>
      <c r="AK10" s="8">
        <f>SUM(AL10:AM10)</f>
        <v>2</v>
      </c>
      <c r="AL10" s="9">
        <v>2</v>
      </c>
      <c r="AM10" s="9"/>
      <c r="AN10" s="8">
        <f>SUM(AO10:AP10)</f>
        <v>2</v>
      </c>
      <c r="AO10" s="9">
        <v>1</v>
      </c>
      <c r="AP10" s="9">
        <v>1</v>
      </c>
      <c r="AQ10" s="8">
        <f>SUM(AR10:AS10)</f>
        <v>1</v>
      </c>
      <c r="AR10" s="9">
        <v>1</v>
      </c>
      <c r="AS10" s="9"/>
    </row>
    <row r="11" spans="1:45" ht="20.25" customHeight="1">
      <c r="A11" s="15"/>
      <c r="B11" s="13"/>
      <c r="C11" s="11" t="s">
        <v>10</v>
      </c>
      <c r="D11" s="8">
        <f t="shared" si="8"/>
        <v>6</v>
      </c>
      <c r="E11" s="8">
        <f t="shared" si="6"/>
        <v>2</v>
      </c>
      <c r="F11" s="8">
        <f t="shared" si="7"/>
        <v>4</v>
      </c>
      <c r="G11" s="8">
        <f t="shared" si="9"/>
        <v>2</v>
      </c>
      <c r="H11" s="9">
        <v>1</v>
      </c>
      <c r="I11" s="9">
        <v>1</v>
      </c>
      <c r="J11" s="8">
        <f t="shared" si="10"/>
        <v>0</v>
      </c>
      <c r="K11" s="9"/>
      <c r="L11" s="9"/>
      <c r="M11" s="8">
        <f t="shared" si="11"/>
        <v>0</v>
      </c>
      <c r="N11" s="9"/>
      <c r="O11" s="9"/>
      <c r="P11" s="8">
        <f t="shared" si="12"/>
        <v>0</v>
      </c>
      <c r="Q11" s="9"/>
      <c r="R11" s="9"/>
      <c r="S11" s="8">
        <f t="shared" si="13"/>
        <v>3</v>
      </c>
      <c r="T11" s="9"/>
      <c r="U11" s="9">
        <v>3</v>
      </c>
      <c r="V11" s="8">
        <f t="shared" si="14"/>
        <v>0</v>
      </c>
      <c r="W11" s="9"/>
      <c r="X11" s="9"/>
      <c r="Y11" s="8">
        <f t="shared" si="15"/>
        <v>1</v>
      </c>
      <c r="Z11" s="9">
        <v>1</v>
      </c>
      <c r="AA11" s="9"/>
      <c r="AB11" s="8">
        <f>SUM(AC11:AD11)</f>
        <v>0</v>
      </c>
      <c r="AC11" s="9"/>
      <c r="AD11" s="9"/>
      <c r="AE11" s="15"/>
      <c r="AF11" s="13"/>
      <c r="AG11" s="11" t="s">
        <v>10</v>
      </c>
      <c r="AH11" s="8">
        <f>SUM(AI11:AJ11)</f>
        <v>0</v>
      </c>
      <c r="AI11" s="9"/>
      <c r="AJ11" s="9"/>
      <c r="AK11" s="8">
        <f>SUM(AL11:AM11)</f>
        <v>0</v>
      </c>
      <c r="AL11" s="9"/>
      <c r="AM11" s="9"/>
      <c r="AN11" s="8">
        <f>SUM(AO11:AP11)</f>
        <v>0</v>
      </c>
      <c r="AO11" s="9"/>
      <c r="AP11" s="9"/>
      <c r="AQ11" s="8">
        <f>SUM(AR11:AS11)</f>
        <v>0</v>
      </c>
      <c r="AR11" s="9"/>
      <c r="AS11" s="9"/>
    </row>
    <row r="12" spans="1:45" ht="20.25" customHeight="1">
      <c r="A12" s="15"/>
      <c r="B12" s="13"/>
      <c r="C12" s="11" t="s">
        <v>11</v>
      </c>
      <c r="D12" s="8">
        <f t="shared" si="8"/>
        <v>1</v>
      </c>
      <c r="E12" s="8">
        <f t="shared" si="6"/>
        <v>0</v>
      </c>
      <c r="F12" s="8">
        <f t="shared" si="7"/>
        <v>1</v>
      </c>
      <c r="G12" s="8">
        <f t="shared" si="9"/>
        <v>0</v>
      </c>
      <c r="H12" s="9"/>
      <c r="I12" s="9"/>
      <c r="J12" s="8">
        <f t="shared" si="10"/>
        <v>0</v>
      </c>
      <c r="K12" s="9"/>
      <c r="L12" s="9"/>
      <c r="M12" s="8">
        <f t="shared" si="11"/>
        <v>0</v>
      </c>
      <c r="N12" s="9"/>
      <c r="O12" s="9"/>
      <c r="P12" s="8">
        <f t="shared" si="12"/>
        <v>0</v>
      </c>
      <c r="Q12" s="9"/>
      <c r="R12" s="9"/>
      <c r="S12" s="8">
        <f t="shared" si="13"/>
        <v>1</v>
      </c>
      <c r="T12" s="9"/>
      <c r="U12" s="9">
        <v>1</v>
      </c>
      <c r="V12" s="8">
        <f t="shared" si="14"/>
        <v>0</v>
      </c>
      <c r="W12" s="9"/>
      <c r="X12" s="9"/>
      <c r="Y12" s="8">
        <f t="shared" si="15"/>
        <v>0</v>
      </c>
      <c r="Z12" s="9"/>
      <c r="AA12" s="9"/>
      <c r="AB12" s="8">
        <f>SUM(AC12:AD12)</f>
        <v>0</v>
      </c>
      <c r="AC12" s="9"/>
      <c r="AD12" s="9"/>
      <c r="AE12" s="15"/>
      <c r="AF12" s="13"/>
      <c r="AG12" s="11" t="s">
        <v>11</v>
      </c>
      <c r="AH12" s="8">
        <f>SUM(AI12:AJ12)</f>
        <v>0</v>
      </c>
      <c r="AI12" s="9"/>
      <c r="AJ12" s="9"/>
      <c r="AK12" s="8">
        <f>SUM(AL12:AM12)</f>
        <v>0</v>
      </c>
      <c r="AL12" s="9"/>
      <c r="AM12" s="9"/>
      <c r="AN12" s="8">
        <f>SUM(AO12:AP12)</f>
        <v>0</v>
      </c>
      <c r="AO12" s="9"/>
      <c r="AP12" s="9"/>
      <c r="AQ12" s="8">
        <f>SUM(AR12:AS12)</f>
        <v>0</v>
      </c>
      <c r="AR12" s="9"/>
      <c r="AS12" s="9"/>
    </row>
    <row r="13" spans="1:45" ht="20.25" customHeight="1">
      <c r="A13" s="15"/>
      <c r="B13" s="14" t="s">
        <v>12</v>
      </c>
      <c r="C13" s="14"/>
      <c r="D13" s="8">
        <f>SUM(D8:D12)</f>
        <v>233</v>
      </c>
      <c r="E13" s="8">
        <f t="shared" si="6"/>
        <v>107</v>
      </c>
      <c r="F13" s="8">
        <f t="shared" si="7"/>
        <v>126</v>
      </c>
      <c r="G13" s="8">
        <f aca="true" t="shared" si="16" ref="G13:AA13">SUM(G8:G12)</f>
        <v>15</v>
      </c>
      <c r="H13" s="8">
        <f t="shared" si="16"/>
        <v>8</v>
      </c>
      <c r="I13" s="8">
        <f t="shared" si="16"/>
        <v>7</v>
      </c>
      <c r="J13" s="8">
        <f t="shared" si="16"/>
        <v>16</v>
      </c>
      <c r="K13" s="8">
        <f t="shared" si="16"/>
        <v>5</v>
      </c>
      <c r="L13" s="8">
        <f t="shared" si="16"/>
        <v>11</v>
      </c>
      <c r="M13" s="8">
        <f t="shared" si="16"/>
        <v>9</v>
      </c>
      <c r="N13" s="8">
        <f t="shared" si="16"/>
        <v>4</v>
      </c>
      <c r="O13" s="8">
        <f t="shared" si="16"/>
        <v>5</v>
      </c>
      <c r="P13" s="8">
        <f t="shared" si="16"/>
        <v>24</v>
      </c>
      <c r="Q13" s="8">
        <f t="shared" si="16"/>
        <v>8</v>
      </c>
      <c r="R13" s="8">
        <f t="shared" si="16"/>
        <v>16</v>
      </c>
      <c r="S13" s="8">
        <f t="shared" si="16"/>
        <v>22</v>
      </c>
      <c r="T13" s="8">
        <f t="shared" si="16"/>
        <v>7</v>
      </c>
      <c r="U13" s="8">
        <f t="shared" si="16"/>
        <v>15</v>
      </c>
      <c r="V13" s="8">
        <f t="shared" si="16"/>
        <v>18</v>
      </c>
      <c r="W13" s="8">
        <f t="shared" si="16"/>
        <v>10</v>
      </c>
      <c r="X13" s="8">
        <f t="shared" si="16"/>
        <v>8</v>
      </c>
      <c r="Y13" s="8">
        <f t="shared" si="16"/>
        <v>23</v>
      </c>
      <c r="Z13" s="8">
        <f t="shared" si="16"/>
        <v>10</v>
      </c>
      <c r="AA13" s="8">
        <f t="shared" si="16"/>
        <v>13</v>
      </c>
      <c r="AB13" s="8">
        <f>SUM(AB8:AB12)</f>
        <v>22</v>
      </c>
      <c r="AC13" s="8">
        <f>SUM(AC8:AC12)</f>
        <v>11</v>
      </c>
      <c r="AD13" s="8">
        <f>SUM(AD8:AD12)</f>
        <v>11</v>
      </c>
      <c r="AE13" s="15"/>
      <c r="AF13" s="14" t="s">
        <v>12</v>
      </c>
      <c r="AG13" s="14"/>
      <c r="AH13" s="8">
        <f aca="true" t="shared" si="17" ref="AH13:AS13">SUM(AH8:AH12)</f>
        <v>16</v>
      </c>
      <c r="AI13" s="8">
        <f t="shared" si="17"/>
        <v>9</v>
      </c>
      <c r="AJ13" s="8">
        <f t="shared" si="17"/>
        <v>7</v>
      </c>
      <c r="AK13" s="8">
        <f t="shared" si="17"/>
        <v>19</v>
      </c>
      <c r="AL13" s="8">
        <f t="shared" si="17"/>
        <v>14</v>
      </c>
      <c r="AM13" s="8">
        <f t="shared" si="17"/>
        <v>5</v>
      </c>
      <c r="AN13" s="8">
        <f t="shared" si="17"/>
        <v>25</v>
      </c>
      <c r="AO13" s="8">
        <f t="shared" si="17"/>
        <v>9</v>
      </c>
      <c r="AP13" s="8">
        <f t="shared" si="17"/>
        <v>16</v>
      </c>
      <c r="AQ13" s="8">
        <f t="shared" si="17"/>
        <v>24</v>
      </c>
      <c r="AR13" s="8">
        <f t="shared" si="17"/>
        <v>12</v>
      </c>
      <c r="AS13" s="8">
        <f t="shared" si="17"/>
        <v>12</v>
      </c>
    </row>
    <row r="14" spans="1:45" ht="20.25" customHeight="1">
      <c r="A14" s="17" t="s">
        <v>13</v>
      </c>
      <c r="B14" s="20" t="s">
        <v>78</v>
      </c>
      <c r="C14" s="21"/>
      <c r="D14" s="8">
        <f t="shared" si="8"/>
        <v>16</v>
      </c>
      <c r="E14" s="8">
        <f t="shared" si="6"/>
        <v>7</v>
      </c>
      <c r="F14" s="8">
        <f t="shared" si="7"/>
        <v>9</v>
      </c>
      <c r="G14" s="8">
        <f t="shared" si="9"/>
        <v>0</v>
      </c>
      <c r="H14" s="9"/>
      <c r="I14" s="9"/>
      <c r="J14" s="8">
        <f t="shared" si="10"/>
        <v>0</v>
      </c>
      <c r="K14" s="9"/>
      <c r="L14" s="9"/>
      <c r="M14" s="8">
        <f t="shared" si="11"/>
        <v>3</v>
      </c>
      <c r="N14" s="9">
        <v>3</v>
      </c>
      <c r="O14" s="9"/>
      <c r="P14" s="8">
        <f t="shared" si="12"/>
        <v>3</v>
      </c>
      <c r="Q14" s="9">
        <v>1</v>
      </c>
      <c r="R14" s="9">
        <v>2</v>
      </c>
      <c r="S14" s="8">
        <f t="shared" si="13"/>
        <v>0</v>
      </c>
      <c r="T14" s="9"/>
      <c r="U14" s="9"/>
      <c r="V14" s="8">
        <f t="shared" si="14"/>
        <v>3</v>
      </c>
      <c r="W14" s="9">
        <v>1</v>
      </c>
      <c r="X14" s="9">
        <v>2</v>
      </c>
      <c r="Y14" s="8">
        <f t="shared" si="15"/>
        <v>3</v>
      </c>
      <c r="Z14" s="9"/>
      <c r="AA14" s="9">
        <v>3</v>
      </c>
      <c r="AB14" s="8">
        <f aca="true" t="shared" si="18" ref="AB14:AB20">SUM(AC14:AD14)</f>
        <v>1</v>
      </c>
      <c r="AC14" s="9">
        <v>1</v>
      </c>
      <c r="AD14" s="9"/>
      <c r="AE14" s="17" t="s">
        <v>13</v>
      </c>
      <c r="AF14" s="20" t="s">
        <v>78</v>
      </c>
      <c r="AG14" s="21"/>
      <c r="AH14" s="8">
        <f aca="true" t="shared" si="19" ref="AH14:AH20">SUM(AI14:AJ14)</f>
        <v>0</v>
      </c>
      <c r="AI14" s="9"/>
      <c r="AJ14" s="9"/>
      <c r="AK14" s="8">
        <f aca="true" t="shared" si="20" ref="AK14:AK20">SUM(AL14:AM14)</f>
        <v>1</v>
      </c>
      <c r="AL14" s="9">
        <v>1</v>
      </c>
      <c r="AM14" s="9"/>
      <c r="AN14" s="8">
        <f aca="true" t="shared" si="21" ref="AN14:AN20">SUM(AO14:AP14)</f>
        <v>0</v>
      </c>
      <c r="AO14" s="9"/>
      <c r="AP14" s="9"/>
      <c r="AQ14" s="8">
        <f aca="true" t="shared" si="22" ref="AQ14:AQ20">SUM(AR14:AS14)</f>
        <v>2</v>
      </c>
      <c r="AR14" s="9"/>
      <c r="AS14" s="9">
        <v>2</v>
      </c>
    </row>
    <row r="15" spans="1:45" ht="20.25" customHeight="1">
      <c r="A15" s="18"/>
      <c r="B15" s="13" t="s">
        <v>14</v>
      </c>
      <c r="C15" s="11" t="s">
        <v>15</v>
      </c>
      <c r="D15" s="8">
        <f t="shared" si="8"/>
        <v>15</v>
      </c>
      <c r="E15" s="8">
        <f t="shared" si="6"/>
        <v>3</v>
      </c>
      <c r="F15" s="8">
        <f t="shared" si="7"/>
        <v>12</v>
      </c>
      <c r="G15" s="8">
        <f t="shared" si="9"/>
        <v>1</v>
      </c>
      <c r="H15" s="9">
        <v>1</v>
      </c>
      <c r="I15" s="9"/>
      <c r="J15" s="8">
        <f t="shared" si="10"/>
        <v>0</v>
      </c>
      <c r="K15" s="9"/>
      <c r="L15" s="9"/>
      <c r="M15" s="8">
        <f t="shared" si="11"/>
        <v>2</v>
      </c>
      <c r="N15" s="9"/>
      <c r="O15" s="9">
        <v>2</v>
      </c>
      <c r="P15" s="8">
        <f t="shared" si="12"/>
        <v>1</v>
      </c>
      <c r="Q15" s="9"/>
      <c r="R15" s="9">
        <v>1</v>
      </c>
      <c r="S15" s="8">
        <f t="shared" si="13"/>
        <v>2</v>
      </c>
      <c r="T15" s="9"/>
      <c r="U15" s="9">
        <v>2</v>
      </c>
      <c r="V15" s="8">
        <f t="shared" si="14"/>
        <v>1</v>
      </c>
      <c r="W15" s="9"/>
      <c r="X15" s="9">
        <v>1</v>
      </c>
      <c r="Y15" s="8">
        <f t="shared" si="15"/>
        <v>3</v>
      </c>
      <c r="Z15" s="9"/>
      <c r="AA15" s="9">
        <v>3</v>
      </c>
      <c r="AB15" s="8">
        <f t="shared" si="18"/>
        <v>0</v>
      </c>
      <c r="AC15" s="9"/>
      <c r="AD15" s="9"/>
      <c r="AE15" s="18"/>
      <c r="AF15" s="13" t="s">
        <v>14</v>
      </c>
      <c r="AG15" s="11" t="s">
        <v>15</v>
      </c>
      <c r="AH15" s="8">
        <f t="shared" si="19"/>
        <v>1</v>
      </c>
      <c r="AI15" s="9"/>
      <c r="AJ15" s="9">
        <v>1</v>
      </c>
      <c r="AK15" s="8">
        <f t="shared" si="20"/>
        <v>1</v>
      </c>
      <c r="AL15" s="9"/>
      <c r="AM15" s="9">
        <v>1</v>
      </c>
      <c r="AN15" s="8">
        <f t="shared" si="21"/>
        <v>3</v>
      </c>
      <c r="AO15" s="9">
        <v>2</v>
      </c>
      <c r="AP15" s="9">
        <v>1</v>
      </c>
      <c r="AQ15" s="8">
        <f t="shared" si="22"/>
        <v>0</v>
      </c>
      <c r="AR15" s="9"/>
      <c r="AS15" s="9"/>
    </row>
    <row r="16" spans="1:45" ht="20.25" customHeight="1">
      <c r="A16" s="18"/>
      <c r="B16" s="13"/>
      <c r="C16" s="11" t="s">
        <v>16</v>
      </c>
      <c r="D16" s="8">
        <f t="shared" si="8"/>
        <v>3</v>
      </c>
      <c r="E16" s="8">
        <f t="shared" si="6"/>
        <v>1</v>
      </c>
      <c r="F16" s="8">
        <f t="shared" si="7"/>
        <v>2</v>
      </c>
      <c r="G16" s="8">
        <f t="shared" si="9"/>
        <v>1</v>
      </c>
      <c r="H16" s="9">
        <v>1</v>
      </c>
      <c r="I16" s="9"/>
      <c r="J16" s="8">
        <f t="shared" si="10"/>
        <v>2</v>
      </c>
      <c r="K16" s="9"/>
      <c r="L16" s="9">
        <v>2</v>
      </c>
      <c r="M16" s="8">
        <f t="shared" si="11"/>
        <v>0</v>
      </c>
      <c r="N16" s="9"/>
      <c r="O16" s="9"/>
      <c r="P16" s="8">
        <f t="shared" si="12"/>
        <v>0</v>
      </c>
      <c r="Q16" s="9"/>
      <c r="R16" s="9"/>
      <c r="S16" s="8">
        <f t="shared" si="13"/>
        <v>0</v>
      </c>
      <c r="T16" s="9"/>
      <c r="U16" s="9"/>
      <c r="V16" s="8">
        <f t="shared" si="14"/>
        <v>0</v>
      </c>
      <c r="W16" s="9"/>
      <c r="X16" s="9"/>
      <c r="Y16" s="8">
        <f t="shared" si="15"/>
        <v>0</v>
      </c>
      <c r="Z16" s="9"/>
      <c r="AA16" s="9"/>
      <c r="AB16" s="8">
        <f t="shared" si="18"/>
        <v>0</v>
      </c>
      <c r="AC16" s="9"/>
      <c r="AD16" s="9"/>
      <c r="AE16" s="18"/>
      <c r="AF16" s="13"/>
      <c r="AG16" s="11" t="s">
        <v>16</v>
      </c>
      <c r="AH16" s="8">
        <f t="shared" si="19"/>
        <v>0</v>
      </c>
      <c r="AI16" s="9"/>
      <c r="AJ16" s="9"/>
      <c r="AK16" s="8">
        <f t="shared" si="20"/>
        <v>0</v>
      </c>
      <c r="AL16" s="9"/>
      <c r="AM16" s="9"/>
      <c r="AN16" s="8">
        <f t="shared" si="21"/>
        <v>0</v>
      </c>
      <c r="AO16" s="9"/>
      <c r="AP16" s="9"/>
      <c r="AQ16" s="8">
        <f t="shared" si="22"/>
        <v>0</v>
      </c>
      <c r="AR16" s="9"/>
      <c r="AS16" s="9"/>
    </row>
    <row r="17" spans="1:45" ht="20.25" customHeight="1">
      <c r="A17" s="18"/>
      <c r="B17" s="13"/>
      <c r="C17" s="11" t="s">
        <v>17</v>
      </c>
      <c r="D17" s="8">
        <f t="shared" si="8"/>
        <v>3</v>
      </c>
      <c r="E17" s="8">
        <f t="shared" si="6"/>
        <v>0</v>
      </c>
      <c r="F17" s="8">
        <f t="shared" si="7"/>
        <v>3</v>
      </c>
      <c r="G17" s="8">
        <f t="shared" si="9"/>
        <v>3</v>
      </c>
      <c r="H17" s="9"/>
      <c r="I17" s="9">
        <v>3</v>
      </c>
      <c r="J17" s="8">
        <f t="shared" si="10"/>
        <v>0</v>
      </c>
      <c r="K17" s="9"/>
      <c r="L17" s="9"/>
      <c r="M17" s="8">
        <f t="shared" si="11"/>
        <v>0</v>
      </c>
      <c r="N17" s="9"/>
      <c r="O17" s="9"/>
      <c r="P17" s="8">
        <f t="shared" si="12"/>
        <v>0</v>
      </c>
      <c r="Q17" s="9"/>
      <c r="R17" s="9"/>
      <c r="S17" s="8">
        <f t="shared" si="13"/>
        <v>0</v>
      </c>
      <c r="T17" s="9"/>
      <c r="U17" s="9"/>
      <c r="V17" s="8">
        <f t="shared" si="14"/>
        <v>0</v>
      </c>
      <c r="W17" s="9"/>
      <c r="X17" s="9"/>
      <c r="Y17" s="8">
        <f t="shared" si="15"/>
        <v>0</v>
      </c>
      <c r="Z17" s="9"/>
      <c r="AA17" s="9"/>
      <c r="AB17" s="8">
        <f t="shared" si="18"/>
        <v>0</v>
      </c>
      <c r="AC17" s="9"/>
      <c r="AD17" s="9"/>
      <c r="AE17" s="18"/>
      <c r="AF17" s="13"/>
      <c r="AG17" s="11" t="s">
        <v>17</v>
      </c>
      <c r="AH17" s="8">
        <f t="shared" si="19"/>
        <v>0</v>
      </c>
      <c r="AI17" s="9"/>
      <c r="AJ17" s="9"/>
      <c r="AK17" s="8">
        <f t="shared" si="20"/>
        <v>0</v>
      </c>
      <c r="AL17" s="9"/>
      <c r="AM17" s="9"/>
      <c r="AN17" s="8">
        <f t="shared" si="21"/>
        <v>0</v>
      </c>
      <c r="AO17" s="9"/>
      <c r="AP17" s="9"/>
      <c r="AQ17" s="8">
        <f t="shared" si="22"/>
        <v>0</v>
      </c>
      <c r="AR17" s="9"/>
      <c r="AS17" s="9"/>
    </row>
    <row r="18" spans="1:45" ht="20.25" customHeight="1">
      <c r="A18" s="18"/>
      <c r="B18" s="13"/>
      <c r="C18" s="11" t="s">
        <v>18</v>
      </c>
      <c r="D18" s="8">
        <f t="shared" si="8"/>
        <v>32</v>
      </c>
      <c r="E18" s="8">
        <f t="shared" si="6"/>
        <v>14</v>
      </c>
      <c r="F18" s="8">
        <f t="shared" si="7"/>
        <v>18</v>
      </c>
      <c r="G18" s="8">
        <f t="shared" si="9"/>
        <v>1</v>
      </c>
      <c r="H18" s="9">
        <v>1</v>
      </c>
      <c r="I18" s="9"/>
      <c r="J18" s="8">
        <f t="shared" si="10"/>
        <v>3</v>
      </c>
      <c r="K18" s="9">
        <v>1</v>
      </c>
      <c r="L18" s="9">
        <v>2</v>
      </c>
      <c r="M18" s="8">
        <f t="shared" si="11"/>
        <v>2</v>
      </c>
      <c r="N18" s="9"/>
      <c r="O18" s="9">
        <v>2</v>
      </c>
      <c r="P18" s="8">
        <f t="shared" si="12"/>
        <v>1</v>
      </c>
      <c r="Q18" s="9">
        <v>1</v>
      </c>
      <c r="R18" s="9"/>
      <c r="S18" s="8">
        <f t="shared" si="13"/>
        <v>5</v>
      </c>
      <c r="T18" s="9">
        <v>1</v>
      </c>
      <c r="U18" s="9">
        <v>4</v>
      </c>
      <c r="V18" s="8">
        <f t="shared" si="14"/>
        <v>1</v>
      </c>
      <c r="W18" s="9">
        <v>1</v>
      </c>
      <c r="X18" s="9"/>
      <c r="Y18" s="8">
        <f t="shared" si="15"/>
        <v>6</v>
      </c>
      <c r="Z18" s="9">
        <v>3</v>
      </c>
      <c r="AA18" s="9">
        <v>3</v>
      </c>
      <c r="AB18" s="8">
        <f t="shared" si="18"/>
        <v>5</v>
      </c>
      <c r="AC18" s="9">
        <v>1</v>
      </c>
      <c r="AD18" s="9">
        <v>4</v>
      </c>
      <c r="AE18" s="18"/>
      <c r="AF18" s="13"/>
      <c r="AG18" s="11" t="s">
        <v>18</v>
      </c>
      <c r="AH18" s="8">
        <f t="shared" si="19"/>
        <v>3</v>
      </c>
      <c r="AI18" s="9">
        <v>1</v>
      </c>
      <c r="AJ18" s="9">
        <v>2</v>
      </c>
      <c r="AK18" s="8">
        <f t="shared" si="20"/>
        <v>2</v>
      </c>
      <c r="AL18" s="9">
        <v>1</v>
      </c>
      <c r="AM18" s="9">
        <v>1</v>
      </c>
      <c r="AN18" s="8">
        <f t="shared" si="21"/>
        <v>0</v>
      </c>
      <c r="AO18" s="9"/>
      <c r="AP18" s="9"/>
      <c r="AQ18" s="8">
        <f t="shared" si="22"/>
        <v>3</v>
      </c>
      <c r="AR18" s="9">
        <v>3</v>
      </c>
      <c r="AS18" s="9"/>
    </row>
    <row r="19" spans="1:45" ht="20.25" customHeight="1">
      <c r="A19" s="18"/>
      <c r="B19" s="13"/>
      <c r="C19" s="11" t="s">
        <v>19</v>
      </c>
      <c r="D19" s="8">
        <f t="shared" si="8"/>
        <v>14</v>
      </c>
      <c r="E19" s="8">
        <f t="shared" si="6"/>
        <v>6</v>
      </c>
      <c r="F19" s="8">
        <f t="shared" si="7"/>
        <v>8</v>
      </c>
      <c r="G19" s="8">
        <f t="shared" si="9"/>
        <v>2</v>
      </c>
      <c r="H19" s="9">
        <v>1</v>
      </c>
      <c r="I19" s="9">
        <v>1</v>
      </c>
      <c r="J19" s="8">
        <f t="shared" si="10"/>
        <v>1</v>
      </c>
      <c r="K19" s="9"/>
      <c r="L19" s="9">
        <v>1</v>
      </c>
      <c r="M19" s="8">
        <f t="shared" si="11"/>
        <v>0</v>
      </c>
      <c r="N19" s="9"/>
      <c r="O19" s="9"/>
      <c r="P19" s="8">
        <f t="shared" si="12"/>
        <v>1</v>
      </c>
      <c r="Q19" s="9"/>
      <c r="R19" s="9">
        <v>1</v>
      </c>
      <c r="S19" s="8">
        <f t="shared" si="13"/>
        <v>4</v>
      </c>
      <c r="T19" s="9">
        <v>3</v>
      </c>
      <c r="U19" s="9">
        <v>1</v>
      </c>
      <c r="V19" s="8">
        <f t="shared" si="14"/>
        <v>0</v>
      </c>
      <c r="W19" s="9"/>
      <c r="X19" s="9"/>
      <c r="Y19" s="8">
        <f t="shared" si="15"/>
        <v>5</v>
      </c>
      <c r="Z19" s="9">
        <v>2</v>
      </c>
      <c r="AA19" s="9">
        <v>3</v>
      </c>
      <c r="AB19" s="8">
        <f t="shared" si="18"/>
        <v>0</v>
      </c>
      <c r="AC19" s="9"/>
      <c r="AD19" s="9"/>
      <c r="AE19" s="18"/>
      <c r="AF19" s="13"/>
      <c r="AG19" s="11" t="s">
        <v>19</v>
      </c>
      <c r="AH19" s="8">
        <f t="shared" si="19"/>
        <v>1</v>
      </c>
      <c r="AI19" s="9"/>
      <c r="AJ19" s="9">
        <v>1</v>
      </c>
      <c r="AK19" s="8">
        <f t="shared" si="20"/>
        <v>0</v>
      </c>
      <c r="AL19" s="9"/>
      <c r="AM19" s="9"/>
      <c r="AN19" s="8">
        <f t="shared" si="21"/>
        <v>0</v>
      </c>
      <c r="AO19" s="9"/>
      <c r="AP19" s="9"/>
      <c r="AQ19" s="8">
        <f t="shared" si="22"/>
        <v>0</v>
      </c>
      <c r="AR19" s="9"/>
      <c r="AS19" s="9"/>
    </row>
    <row r="20" spans="1:45" ht="20.25" customHeight="1">
      <c r="A20" s="18"/>
      <c r="B20" s="13"/>
      <c r="C20" s="11" t="s">
        <v>20</v>
      </c>
      <c r="D20" s="8">
        <f t="shared" si="8"/>
        <v>11</v>
      </c>
      <c r="E20" s="8">
        <f t="shared" si="6"/>
        <v>4</v>
      </c>
      <c r="F20" s="8">
        <f t="shared" si="7"/>
        <v>7</v>
      </c>
      <c r="G20" s="8">
        <f t="shared" si="9"/>
        <v>3</v>
      </c>
      <c r="H20" s="9">
        <v>2</v>
      </c>
      <c r="I20" s="9">
        <v>1</v>
      </c>
      <c r="J20" s="8">
        <f t="shared" si="10"/>
        <v>1</v>
      </c>
      <c r="K20" s="9">
        <v>1</v>
      </c>
      <c r="L20" s="9"/>
      <c r="M20" s="8">
        <f t="shared" si="11"/>
        <v>2</v>
      </c>
      <c r="N20" s="9"/>
      <c r="O20" s="9">
        <v>2</v>
      </c>
      <c r="P20" s="8">
        <f t="shared" si="12"/>
        <v>0</v>
      </c>
      <c r="Q20" s="9"/>
      <c r="R20" s="9"/>
      <c r="S20" s="8">
        <f t="shared" si="13"/>
        <v>2</v>
      </c>
      <c r="T20" s="9"/>
      <c r="U20" s="9">
        <v>2</v>
      </c>
      <c r="V20" s="8">
        <f t="shared" si="14"/>
        <v>3</v>
      </c>
      <c r="W20" s="9">
        <v>1</v>
      </c>
      <c r="X20" s="9">
        <v>2</v>
      </c>
      <c r="Y20" s="8">
        <f t="shared" si="15"/>
        <v>0</v>
      </c>
      <c r="Z20" s="9"/>
      <c r="AA20" s="9"/>
      <c r="AB20" s="8">
        <f t="shared" si="18"/>
        <v>0</v>
      </c>
      <c r="AC20" s="9"/>
      <c r="AD20" s="9"/>
      <c r="AE20" s="18"/>
      <c r="AF20" s="13"/>
      <c r="AG20" s="11" t="s">
        <v>20</v>
      </c>
      <c r="AH20" s="8">
        <f t="shared" si="19"/>
        <v>0</v>
      </c>
      <c r="AI20" s="9"/>
      <c r="AJ20" s="9"/>
      <c r="AK20" s="8">
        <f t="shared" si="20"/>
        <v>0</v>
      </c>
      <c r="AL20" s="9"/>
      <c r="AM20" s="9"/>
      <c r="AN20" s="8">
        <f t="shared" si="21"/>
        <v>0</v>
      </c>
      <c r="AO20" s="9"/>
      <c r="AP20" s="9"/>
      <c r="AQ20" s="8">
        <f t="shared" si="22"/>
        <v>0</v>
      </c>
      <c r="AR20" s="9"/>
      <c r="AS20" s="9"/>
    </row>
    <row r="21" spans="1:45" ht="20.25" customHeight="1">
      <c r="A21" s="19"/>
      <c r="B21" s="14" t="s">
        <v>21</v>
      </c>
      <c r="C21" s="14"/>
      <c r="D21" s="8">
        <f>SUM(D14:D20)</f>
        <v>94</v>
      </c>
      <c r="E21" s="8">
        <f t="shared" si="6"/>
        <v>35</v>
      </c>
      <c r="F21" s="8">
        <f t="shared" si="7"/>
        <v>59</v>
      </c>
      <c r="G21" s="8">
        <f aca="true" t="shared" si="23" ref="G21:AA21">SUM(G14:G20)</f>
        <v>11</v>
      </c>
      <c r="H21" s="8">
        <f t="shared" si="23"/>
        <v>6</v>
      </c>
      <c r="I21" s="8">
        <f t="shared" si="23"/>
        <v>5</v>
      </c>
      <c r="J21" s="8">
        <f t="shared" si="23"/>
        <v>7</v>
      </c>
      <c r="K21" s="8">
        <f t="shared" si="23"/>
        <v>2</v>
      </c>
      <c r="L21" s="8">
        <f t="shared" si="23"/>
        <v>5</v>
      </c>
      <c r="M21" s="8">
        <f t="shared" si="23"/>
        <v>9</v>
      </c>
      <c r="N21" s="8">
        <f t="shared" si="23"/>
        <v>3</v>
      </c>
      <c r="O21" s="8">
        <f t="shared" si="23"/>
        <v>6</v>
      </c>
      <c r="P21" s="8">
        <f t="shared" si="23"/>
        <v>6</v>
      </c>
      <c r="Q21" s="8">
        <f t="shared" si="23"/>
        <v>2</v>
      </c>
      <c r="R21" s="8">
        <f t="shared" si="23"/>
        <v>4</v>
      </c>
      <c r="S21" s="8">
        <f t="shared" si="23"/>
        <v>13</v>
      </c>
      <c r="T21" s="8">
        <f t="shared" si="23"/>
        <v>4</v>
      </c>
      <c r="U21" s="8">
        <f t="shared" si="23"/>
        <v>9</v>
      </c>
      <c r="V21" s="8">
        <f t="shared" si="23"/>
        <v>8</v>
      </c>
      <c r="W21" s="8">
        <f t="shared" si="23"/>
        <v>3</v>
      </c>
      <c r="X21" s="8">
        <f t="shared" si="23"/>
        <v>5</v>
      </c>
      <c r="Y21" s="8">
        <f t="shared" si="23"/>
        <v>17</v>
      </c>
      <c r="Z21" s="8">
        <f t="shared" si="23"/>
        <v>5</v>
      </c>
      <c r="AA21" s="8">
        <f t="shared" si="23"/>
        <v>12</v>
      </c>
      <c r="AB21" s="8">
        <f>SUM(AB14:AB20)</f>
        <v>6</v>
      </c>
      <c r="AC21" s="8">
        <f>SUM(AC14:AC20)</f>
        <v>2</v>
      </c>
      <c r="AD21" s="8">
        <f>SUM(AD14:AD20)</f>
        <v>4</v>
      </c>
      <c r="AE21" s="19"/>
      <c r="AF21" s="14" t="s">
        <v>21</v>
      </c>
      <c r="AG21" s="14"/>
      <c r="AH21" s="8">
        <f aca="true" t="shared" si="24" ref="AH21:AS21">SUM(AH14:AH20)</f>
        <v>5</v>
      </c>
      <c r="AI21" s="8">
        <f t="shared" si="24"/>
        <v>1</v>
      </c>
      <c r="AJ21" s="8">
        <f t="shared" si="24"/>
        <v>4</v>
      </c>
      <c r="AK21" s="8">
        <f t="shared" si="24"/>
        <v>4</v>
      </c>
      <c r="AL21" s="8">
        <f t="shared" si="24"/>
        <v>2</v>
      </c>
      <c r="AM21" s="8">
        <f t="shared" si="24"/>
        <v>2</v>
      </c>
      <c r="AN21" s="8">
        <f t="shared" si="24"/>
        <v>3</v>
      </c>
      <c r="AO21" s="8">
        <f t="shared" si="24"/>
        <v>2</v>
      </c>
      <c r="AP21" s="8">
        <f t="shared" si="24"/>
        <v>1</v>
      </c>
      <c r="AQ21" s="8">
        <f t="shared" si="24"/>
        <v>5</v>
      </c>
      <c r="AR21" s="8">
        <f t="shared" si="24"/>
        <v>3</v>
      </c>
      <c r="AS21" s="8">
        <f t="shared" si="24"/>
        <v>2</v>
      </c>
    </row>
    <row r="22" spans="1:45" ht="20.25" customHeight="1">
      <c r="A22" s="15" t="s">
        <v>22</v>
      </c>
      <c r="B22" s="13" t="s">
        <v>23</v>
      </c>
      <c r="C22" s="13"/>
      <c r="D22" s="8">
        <f t="shared" si="8"/>
        <v>15</v>
      </c>
      <c r="E22" s="8">
        <f t="shared" si="6"/>
        <v>8</v>
      </c>
      <c r="F22" s="8">
        <f t="shared" si="7"/>
        <v>7</v>
      </c>
      <c r="G22" s="8">
        <f t="shared" si="9"/>
        <v>2</v>
      </c>
      <c r="H22" s="9">
        <v>1</v>
      </c>
      <c r="I22" s="9">
        <v>1</v>
      </c>
      <c r="J22" s="8">
        <f t="shared" si="10"/>
        <v>2</v>
      </c>
      <c r="K22" s="9">
        <v>2</v>
      </c>
      <c r="L22" s="9"/>
      <c r="M22" s="8">
        <f t="shared" si="11"/>
        <v>0</v>
      </c>
      <c r="N22" s="9"/>
      <c r="O22" s="9"/>
      <c r="P22" s="8">
        <f t="shared" si="12"/>
        <v>2</v>
      </c>
      <c r="Q22" s="9">
        <v>1</v>
      </c>
      <c r="R22" s="9">
        <v>1</v>
      </c>
      <c r="S22" s="8">
        <f t="shared" si="13"/>
        <v>0</v>
      </c>
      <c r="T22" s="9"/>
      <c r="U22" s="9"/>
      <c r="V22" s="8">
        <f t="shared" si="14"/>
        <v>0</v>
      </c>
      <c r="W22" s="9"/>
      <c r="X22" s="9"/>
      <c r="Y22" s="8">
        <f t="shared" si="15"/>
        <v>2</v>
      </c>
      <c r="Z22" s="9">
        <v>2</v>
      </c>
      <c r="AA22" s="9"/>
      <c r="AB22" s="8">
        <f>SUM(AC22:AD22)</f>
        <v>1</v>
      </c>
      <c r="AC22" s="9"/>
      <c r="AD22" s="9">
        <v>1</v>
      </c>
      <c r="AE22" s="15" t="s">
        <v>22</v>
      </c>
      <c r="AF22" s="13" t="s">
        <v>23</v>
      </c>
      <c r="AG22" s="13"/>
      <c r="AH22" s="8">
        <f>SUM(AI22:AJ22)</f>
        <v>1</v>
      </c>
      <c r="AI22" s="9"/>
      <c r="AJ22" s="9">
        <v>1</v>
      </c>
      <c r="AK22" s="8">
        <f>SUM(AL22:AM22)</f>
        <v>2</v>
      </c>
      <c r="AL22" s="9"/>
      <c r="AM22" s="9">
        <v>2</v>
      </c>
      <c r="AN22" s="8">
        <f>SUM(AO22:AP22)</f>
        <v>0</v>
      </c>
      <c r="AO22" s="9"/>
      <c r="AP22" s="9"/>
      <c r="AQ22" s="8">
        <f>SUM(AR22:AS22)</f>
        <v>3</v>
      </c>
      <c r="AR22" s="9">
        <v>2</v>
      </c>
      <c r="AS22" s="9">
        <v>1</v>
      </c>
    </row>
    <row r="23" spans="1:45" ht="20.25" customHeight="1">
      <c r="A23" s="15"/>
      <c r="B23" s="13" t="s">
        <v>24</v>
      </c>
      <c r="C23" s="13"/>
      <c r="D23" s="8">
        <f t="shared" si="8"/>
        <v>17</v>
      </c>
      <c r="E23" s="8">
        <f t="shared" si="6"/>
        <v>9</v>
      </c>
      <c r="F23" s="8">
        <f t="shared" si="7"/>
        <v>8</v>
      </c>
      <c r="G23" s="8">
        <f t="shared" si="9"/>
        <v>1</v>
      </c>
      <c r="H23" s="9">
        <v>1</v>
      </c>
      <c r="I23" s="9"/>
      <c r="J23" s="8">
        <f t="shared" si="10"/>
        <v>2</v>
      </c>
      <c r="K23" s="9"/>
      <c r="L23" s="9">
        <v>2</v>
      </c>
      <c r="M23" s="8">
        <f t="shared" si="11"/>
        <v>1</v>
      </c>
      <c r="N23" s="9">
        <v>1</v>
      </c>
      <c r="O23" s="9"/>
      <c r="P23" s="8">
        <f t="shared" si="12"/>
        <v>2</v>
      </c>
      <c r="Q23" s="9">
        <v>1</v>
      </c>
      <c r="R23" s="9">
        <v>1</v>
      </c>
      <c r="S23" s="8">
        <f t="shared" si="13"/>
        <v>1</v>
      </c>
      <c r="T23" s="9"/>
      <c r="U23" s="9">
        <v>1</v>
      </c>
      <c r="V23" s="8">
        <f t="shared" si="14"/>
        <v>1</v>
      </c>
      <c r="W23" s="9"/>
      <c r="X23" s="9">
        <v>1</v>
      </c>
      <c r="Y23" s="8">
        <f t="shared" si="15"/>
        <v>0</v>
      </c>
      <c r="Z23" s="9"/>
      <c r="AA23" s="9"/>
      <c r="AB23" s="8">
        <f>SUM(AC23:AD23)</f>
        <v>1</v>
      </c>
      <c r="AC23" s="9">
        <v>1</v>
      </c>
      <c r="AD23" s="9"/>
      <c r="AE23" s="15"/>
      <c r="AF23" s="13" t="s">
        <v>24</v>
      </c>
      <c r="AG23" s="13"/>
      <c r="AH23" s="8">
        <f>SUM(AI23:AJ23)</f>
        <v>1</v>
      </c>
      <c r="AI23" s="9">
        <v>1</v>
      </c>
      <c r="AJ23" s="9"/>
      <c r="AK23" s="8">
        <f>SUM(AL23:AM23)</f>
        <v>2</v>
      </c>
      <c r="AL23" s="9">
        <v>1</v>
      </c>
      <c r="AM23" s="9">
        <v>1</v>
      </c>
      <c r="AN23" s="8">
        <f>SUM(AO23:AP23)</f>
        <v>3</v>
      </c>
      <c r="AO23" s="9">
        <v>1</v>
      </c>
      <c r="AP23" s="9">
        <v>2</v>
      </c>
      <c r="AQ23" s="8">
        <f>SUM(AR23:AS23)</f>
        <v>2</v>
      </c>
      <c r="AR23" s="9">
        <v>2</v>
      </c>
      <c r="AS23" s="9"/>
    </row>
    <row r="24" spans="1:45" ht="20.25" customHeight="1">
      <c r="A24" s="15"/>
      <c r="B24" s="11" t="s">
        <v>25</v>
      </c>
      <c r="C24" s="11" t="s">
        <v>26</v>
      </c>
      <c r="D24" s="8">
        <f t="shared" si="8"/>
        <v>0</v>
      </c>
      <c r="E24" s="8">
        <f t="shared" si="6"/>
        <v>0</v>
      </c>
      <c r="F24" s="8">
        <f t="shared" si="7"/>
        <v>0</v>
      </c>
      <c r="G24" s="8">
        <f t="shared" si="9"/>
        <v>0</v>
      </c>
      <c r="H24" s="9"/>
      <c r="I24" s="9"/>
      <c r="J24" s="8">
        <f t="shared" si="10"/>
        <v>0</v>
      </c>
      <c r="K24" s="9"/>
      <c r="L24" s="9"/>
      <c r="M24" s="8">
        <f t="shared" si="11"/>
        <v>0</v>
      </c>
      <c r="N24" s="9"/>
      <c r="O24" s="9"/>
      <c r="P24" s="8">
        <f t="shared" si="12"/>
        <v>0</v>
      </c>
      <c r="Q24" s="9"/>
      <c r="R24" s="9"/>
      <c r="S24" s="8">
        <f t="shared" si="13"/>
        <v>0</v>
      </c>
      <c r="T24" s="9"/>
      <c r="U24" s="9"/>
      <c r="V24" s="8">
        <f t="shared" si="14"/>
        <v>0</v>
      </c>
      <c r="W24" s="9"/>
      <c r="X24" s="9"/>
      <c r="Y24" s="8">
        <f t="shared" si="15"/>
        <v>0</v>
      </c>
      <c r="Z24" s="9"/>
      <c r="AA24" s="9"/>
      <c r="AB24" s="8">
        <f>SUM(AC24:AD24)</f>
        <v>0</v>
      </c>
      <c r="AC24" s="9"/>
      <c r="AD24" s="9"/>
      <c r="AE24" s="15"/>
      <c r="AF24" s="11" t="s">
        <v>25</v>
      </c>
      <c r="AG24" s="11" t="s">
        <v>26</v>
      </c>
      <c r="AH24" s="8">
        <f>SUM(AI24:AJ24)</f>
        <v>0</v>
      </c>
      <c r="AI24" s="9"/>
      <c r="AJ24" s="9"/>
      <c r="AK24" s="8">
        <f>SUM(AL24:AM24)</f>
        <v>0</v>
      </c>
      <c r="AL24" s="9"/>
      <c r="AM24" s="9"/>
      <c r="AN24" s="8">
        <f>SUM(AO24:AP24)</f>
        <v>0</v>
      </c>
      <c r="AO24" s="9"/>
      <c r="AP24" s="9"/>
      <c r="AQ24" s="8">
        <f>SUM(AR24:AS24)</f>
        <v>0</v>
      </c>
      <c r="AR24" s="9"/>
      <c r="AS24" s="9"/>
    </row>
    <row r="25" spans="1:45" ht="20.25" customHeight="1">
      <c r="A25" s="15"/>
      <c r="B25" s="14" t="s">
        <v>27</v>
      </c>
      <c r="C25" s="14"/>
      <c r="D25" s="8">
        <f>SUM(D22:D24)</f>
        <v>32</v>
      </c>
      <c r="E25" s="8">
        <f t="shared" si="6"/>
        <v>17</v>
      </c>
      <c r="F25" s="8">
        <f t="shared" si="7"/>
        <v>15</v>
      </c>
      <c r="G25" s="8">
        <f aca="true" t="shared" si="25" ref="G25:AA25">SUM(G22:G24)</f>
        <v>3</v>
      </c>
      <c r="H25" s="8">
        <f t="shared" si="25"/>
        <v>2</v>
      </c>
      <c r="I25" s="8">
        <f t="shared" si="25"/>
        <v>1</v>
      </c>
      <c r="J25" s="8">
        <f t="shared" si="25"/>
        <v>4</v>
      </c>
      <c r="K25" s="8">
        <f t="shared" si="25"/>
        <v>2</v>
      </c>
      <c r="L25" s="8">
        <f t="shared" si="25"/>
        <v>2</v>
      </c>
      <c r="M25" s="8">
        <f t="shared" si="25"/>
        <v>1</v>
      </c>
      <c r="N25" s="8">
        <f t="shared" si="25"/>
        <v>1</v>
      </c>
      <c r="O25" s="8">
        <f t="shared" si="25"/>
        <v>0</v>
      </c>
      <c r="P25" s="8">
        <f t="shared" si="25"/>
        <v>4</v>
      </c>
      <c r="Q25" s="8">
        <f t="shared" si="25"/>
        <v>2</v>
      </c>
      <c r="R25" s="8">
        <f t="shared" si="25"/>
        <v>2</v>
      </c>
      <c r="S25" s="8">
        <f t="shared" si="25"/>
        <v>1</v>
      </c>
      <c r="T25" s="8">
        <f t="shared" si="25"/>
        <v>0</v>
      </c>
      <c r="U25" s="8">
        <f t="shared" si="25"/>
        <v>1</v>
      </c>
      <c r="V25" s="8">
        <f t="shared" si="25"/>
        <v>1</v>
      </c>
      <c r="W25" s="8">
        <f t="shared" si="25"/>
        <v>0</v>
      </c>
      <c r="X25" s="8">
        <f t="shared" si="25"/>
        <v>1</v>
      </c>
      <c r="Y25" s="8">
        <f t="shared" si="25"/>
        <v>2</v>
      </c>
      <c r="Z25" s="8">
        <f t="shared" si="25"/>
        <v>2</v>
      </c>
      <c r="AA25" s="8">
        <f t="shared" si="25"/>
        <v>0</v>
      </c>
      <c r="AB25" s="8">
        <f>SUM(AB22:AB24)</f>
        <v>2</v>
      </c>
      <c r="AC25" s="8">
        <f>SUM(AC22:AC24)</f>
        <v>1</v>
      </c>
      <c r="AD25" s="8">
        <f>SUM(AD22:AD24)</f>
        <v>1</v>
      </c>
      <c r="AE25" s="15"/>
      <c r="AF25" s="14" t="s">
        <v>27</v>
      </c>
      <c r="AG25" s="14"/>
      <c r="AH25" s="8">
        <f aca="true" t="shared" si="26" ref="AH25:AS25">SUM(AH22:AH24)</f>
        <v>2</v>
      </c>
      <c r="AI25" s="8">
        <f t="shared" si="26"/>
        <v>1</v>
      </c>
      <c r="AJ25" s="8">
        <f t="shared" si="26"/>
        <v>1</v>
      </c>
      <c r="AK25" s="8">
        <f t="shared" si="26"/>
        <v>4</v>
      </c>
      <c r="AL25" s="8">
        <f t="shared" si="26"/>
        <v>1</v>
      </c>
      <c r="AM25" s="8">
        <f t="shared" si="26"/>
        <v>3</v>
      </c>
      <c r="AN25" s="8">
        <f t="shared" si="26"/>
        <v>3</v>
      </c>
      <c r="AO25" s="8">
        <f t="shared" si="26"/>
        <v>1</v>
      </c>
      <c r="AP25" s="8">
        <f t="shared" si="26"/>
        <v>2</v>
      </c>
      <c r="AQ25" s="8">
        <f t="shared" si="26"/>
        <v>5</v>
      </c>
      <c r="AR25" s="8">
        <f t="shared" si="26"/>
        <v>4</v>
      </c>
      <c r="AS25" s="8">
        <f t="shared" si="26"/>
        <v>1</v>
      </c>
    </row>
    <row r="26" spans="1:45" ht="20.25" customHeight="1">
      <c r="A26" s="15" t="s">
        <v>28</v>
      </c>
      <c r="B26" s="13" t="s">
        <v>29</v>
      </c>
      <c r="C26" s="13"/>
      <c r="D26" s="8">
        <f t="shared" si="8"/>
        <v>66</v>
      </c>
      <c r="E26" s="8">
        <f t="shared" si="6"/>
        <v>28</v>
      </c>
      <c r="F26" s="8">
        <f t="shared" si="7"/>
        <v>38</v>
      </c>
      <c r="G26" s="8">
        <f t="shared" si="9"/>
        <v>3</v>
      </c>
      <c r="H26" s="9">
        <v>1</v>
      </c>
      <c r="I26" s="9">
        <v>2</v>
      </c>
      <c r="J26" s="8">
        <f t="shared" si="10"/>
        <v>4</v>
      </c>
      <c r="K26" s="9">
        <v>2</v>
      </c>
      <c r="L26" s="9">
        <v>2</v>
      </c>
      <c r="M26" s="8">
        <f t="shared" si="11"/>
        <v>5</v>
      </c>
      <c r="N26" s="9">
        <v>2</v>
      </c>
      <c r="O26" s="9">
        <v>3</v>
      </c>
      <c r="P26" s="8">
        <f t="shared" si="12"/>
        <v>7</v>
      </c>
      <c r="Q26" s="9">
        <v>2</v>
      </c>
      <c r="R26" s="9">
        <v>5</v>
      </c>
      <c r="S26" s="8">
        <f t="shared" si="13"/>
        <v>9</v>
      </c>
      <c r="T26" s="9">
        <v>3</v>
      </c>
      <c r="U26" s="9">
        <v>6</v>
      </c>
      <c r="V26" s="8">
        <f t="shared" si="14"/>
        <v>3</v>
      </c>
      <c r="W26" s="9">
        <v>1</v>
      </c>
      <c r="X26" s="9">
        <v>2</v>
      </c>
      <c r="Y26" s="8">
        <f t="shared" si="15"/>
        <v>3</v>
      </c>
      <c r="Z26" s="9"/>
      <c r="AA26" s="9">
        <v>3</v>
      </c>
      <c r="AB26" s="8">
        <f aca="true" t="shared" si="27" ref="AB26:AB38">SUM(AC26:AD26)</f>
        <v>7</v>
      </c>
      <c r="AC26" s="9">
        <v>5</v>
      </c>
      <c r="AD26" s="9">
        <v>2</v>
      </c>
      <c r="AE26" s="15" t="s">
        <v>28</v>
      </c>
      <c r="AF26" s="13" t="s">
        <v>29</v>
      </c>
      <c r="AG26" s="13"/>
      <c r="AH26" s="8">
        <f aca="true" t="shared" si="28" ref="AH26:AH38">SUM(AI26:AJ26)</f>
        <v>7</v>
      </c>
      <c r="AI26" s="9">
        <v>3</v>
      </c>
      <c r="AJ26" s="9">
        <v>4</v>
      </c>
      <c r="AK26" s="8">
        <f aca="true" t="shared" si="29" ref="AK26:AK38">SUM(AL26:AM26)</f>
        <v>8</v>
      </c>
      <c r="AL26" s="9">
        <v>5</v>
      </c>
      <c r="AM26" s="9">
        <v>3</v>
      </c>
      <c r="AN26" s="8">
        <f aca="true" t="shared" si="30" ref="AN26:AN38">SUM(AO26:AP26)</f>
        <v>7</v>
      </c>
      <c r="AO26" s="9">
        <v>4</v>
      </c>
      <c r="AP26" s="9">
        <v>3</v>
      </c>
      <c r="AQ26" s="8">
        <f aca="true" t="shared" si="31" ref="AQ26:AQ38">SUM(AR26:AS26)</f>
        <v>3</v>
      </c>
      <c r="AR26" s="9"/>
      <c r="AS26" s="9">
        <v>3</v>
      </c>
    </row>
    <row r="27" spans="1:45" ht="20.25" customHeight="1">
      <c r="A27" s="15"/>
      <c r="B27" s="13" t="s">
        <v>30</v>
      </c>
      <c r="C27" s="13"/>
      <c r="D27" s="8">
        <f t="shared" si="8"/>
        <v>59</v>
      </c>
      <c r="E27" s="8">
        <f t="shared" si="6"/>
        <v>27</v>
      </c>
      <c r="F27" s="8">
        <f t="shared" si="7"/>
        <v>32</v>
      </c>
      <c r="G27" s="8">
        <f t="shared" si="9"/>
        <v>3</v>
      </c>
      <c r="H27" s="9">
        <v>2</v>
      </c>
      <c r="I27" s="9">
        <v>1</v>
      </c>
      <c r="J27" s="8">
        <f t="shared" si="10"/>
        <v>7</v>
      </c>
      <c r="K27" s="9">
        <v>4</v>
      </c>
      <c r="L27" s="9">
        <v>3</v>
      </c>
      <c r="M27" s="8">
        <f t="shared" si="11"/>
        <v>6</v>
      </c>
      <c r="N27" s="9">
        <v>2</v>
      </c>
      <c r="O27" s="9">
        <v>4</v>
      </c>
      <c r="P27" s="8">
        <f t="shared" si="12"/>
        <v>7</v>
      </c>
      <c r="Q27" s="9">
        <v>3</v>
      </c>
      <c r="R27" s="9">
        <v>4</v>
      </c>
      <c r="S27" s="8">
        <f t="shared" si="13"/>
        <v>4</v>
      </c>
      <c r="T27" s="9">
        <v>2</v>
      </c>
      <c r="U27" s="9">
        <v>2</v>
      </c>
      <c r="V27" s="8">
        <f t="shared" si="14"/>
        <v>2</v>
      </c>
      <c r="W27" s="9">
        <v>1</v>
      </c>
      <c r="X27" s="9">
        <v>1</v>
      </c>
      <c r="Y27" s="8">
        <f t="shared" si="15"/>
        <v>3</v>
      </c>
      <c r="Z27" s="9">
        <v>1</v>
      </c>
      <c r="AA27" s="9">
        <v>2</v>
      </c>
      <c r="AB27" s="8">
        <f t="shared" si="27"/>
        <v>5</v>
      </c>
      <c r="AC27" s="9">
        <v>5</v>
      </c>
      <c r="AD27" s="9"/>
      <c r="AE27" s="15"/>
      <c r="AF27" s="13" t="s">
        <v>30</v>
      </c>
      <c r="AG27" s="13"/>
      <c r="AH27" s="8">
        <f t="shared" si="28"/>
        <v>5</v>
      </c>
      <c r="AI27" s="9">
        <v>1</v>
      </c>
      <c r="AJ27" s="9">
        <v>4</v>
      </c>
      <c r="AK27" s="8">
        <f t="shared" si="29"/>
        <v>6</v>
      </c>
      <c r="AL27" s="9">
        <v>2</v>
      </c>
      <c r="AM27" s="9">
        <v>4</v>
      </c>
      <c r="AN27" s="8">
        <f t="shared" si="30"/>
        <v>5</v>
      </c>
      <c r="AO27" s="9">
        <v>2</v>
      </c>
      <c r="AP27" s="9">
        <v>3</v>
      </c>
      <c r="AQ27" s="8">
        <f t="shared" si="31"/>
        <v>6</v>
      </c>
      <c r="AR27" s="9">
        <v>2</v>
      </c>
      <c r="AS27" s="9">
        <v>4</v>
      </c>
    </row>
    <row r="28" spans="1:45" ht="20.25" customHeight="1">
      <c r="A28" s="15"/>
      <c r="B28" s="13" t="s">
        <v>31</v>
      </c>
      <c r="C28" s="11" t="s">
        <v>32</v>
      </c>
      <c r="D28" s="8">
        <f t="shared" si="8"/>
        <v>10</v>
      </c>
      <c r="E28" s="8">
        <f t="shared" si="6"/>
        <v>4</v>
      </c>
      <c r="F28" s="8">
        <f t="shared" si="7"/>
        <v>6</v>
      </c>
      <c r="G28" s="8">
        <f t="shared" si="9"/>
        <v>2</v>
      </c>
      <c r="H28" s="9">
        <v>2</v>
      </c>
      <c r="I28" s="9"/>
      <c r="J28" s="8">
        <f t="shared" si="10"/>
        <v>0</v>
      </c>
      <c r="K28" s="9"/>
      <c r="L28" s="9"/>
      <c r="M28" s="8">
        <f t="shared" si="11"/>
        <v>3</v>
      </c>
      <c r="N28" s="9"/>
      <c r="O28" s="9">
        <v>3</v>
      </c>
      <c r="P28" s="8">
        <f t="shared" si="12"/>
        <v>1</v>
      </c>
      <c r="Q28" s="9"/>
      <c r="R28" s="9">
        <v>1</v>
      </c>
      <c r="S28" s="8">
        <f t="shared" si="13"/>
        <v>0</v>
      </c>
      <c r="T28" s="9"/>
      <c r="U28" s="9"/>
      <c r="V28" s="8">
        <f t="shared" si="14"/>
        <v>0</v>
      </c>
      <c r="W28" s="9"/>
      <c r="X28" s="9"/>
      <c r="Y28" s="8">
        <f t="shared" si="15"/>
        <v>1</v>
      </c>
      <c r="Z28" s="9">
        <v>1</v>
      </c>
      <c r="AA28" s="9"/>
      <c r="AB28" s="8">
        <f t="shared" si="27"/>
        <v>1</v>
      </c>
      <c r="AC28" s="9"/>
      <c r="AD28" s="9">
        <v>1</v>
      </c>
      <c r="AE28" s="15"/>
      <c r="AF28" s="13" t="s">
        <v>31</v>
      </c>
      <c r="AG28" s="11" t="s">
        <v>32</v>
      </c>
      <c r="AH28" s="8">
        <f t="shared" si="28"/>
        <v>1</v>
      </c>
      <c r="AI28" s="9">
        <v>1</v>
      </c>
      <c r="AJ28" s="9"/>
      <c r="AK28" s="8">
        <f t="shared" si="29"/>
        <v>0</v>
      </c>
      <c r="AL28" s="9"/>
      <c r="AM28" s="9"/>
      <c r="AN28" s="8">
        <f t="shared" si="30"/>
        <v>0</v>
      </c>
      <c r="AO28" s="9"/>
      <c r="AP28" s="9"/>
      <c r="AQ28" s="8">
        <f t="shared" si="31"/>
        <v>1</v>
      </c>
      <c r="AR28" s="9"/>
      <c r="AS28" s="9">
        <v>1</v>
      </c>
    </row>
    <row r="29" spans="1:45" ht="20.25" customHeight="1">
      <c r="A29" s="15"/>
      <c r="B29" s="13"/>
      <c r="C29" s="11" t="s">
        <v>33</v>
      </c>
      <c r="D29" s="8">
        <f t="shared" si="8"/>
        <v>0</v>
      </c>
      <c r="E29" s="8">
        <f t="shared" si="6"/>
        <v>0</v>
      </c>
      <c r="F29" s="8">
        <f t="shared" si="7"/>
        <v>0</v>
      </c>
      <c r="G29" s="8">
        <f t="shared" si="9"/>
        <v>0</v>
      </c>
      <c r="H29" s="9"/>
      <c r="I29" s="9"/>
      <c r="J29" s="8">
        <f t="shared" si="10"/>
        <v>0</v>
      </c>
      <c r="K29" s="9"/>
      <c r="L29" s="9"/>
      <c r="M29" s="8">
        <f t="shared" si="11"/>
        <v>0</v>
      </c>
      <c r="N29" s="9"/>
      <c r="O29" s="9"/>
      <c r="P29" s="8">
        <f t="shared" si="12"/>
        <v>0</v>
      </c>
      <c r="Q29" s="9"/>
      <c r="R29" s="9"/>
      <c r="S29" s="8">
        <f t="shared" si="13"/>
        <v>0</v>
      </c>
      <c r="T29" s="9"/>
      <c r="U29" s="9"/>
      <c r="V29" s="8">
        <f t="shared" si="14"/>
        <v>0</v>
      </c>
      <c r="W29" s="9"/>
      <c r="X29" s="9"/>
      <c r="Y29" s="8">
        <f t="shared" si="15"/>
        <v>0</v>
      </c>
      <c r="Z29" s="9"/>
      <c r="AA29" s="9"/>
      <c r="AB29" s="8">
        <f t="shared" si="27"/>
        <v>0</v>
      </c>
      <c r="AC29" s="9"/>
      <c r="AD29" s="9"/>
      <c r="AE29" s="15"/>
      <c r="AF29" s="13"/>
      <c r="AG29" s="11" t="s">
        <v>33</v>
      </c>
      <c r="AH29" s="8">
        <f t="shared" si="28"/>
        <v>0</v>
      </c>
      <c r="AI29" s="9"/>
      <c r="AJ29" s="9"/>
      <c r="AK29" s="8">
        <f t="shared" si="29"/>
        <v>0</v>
      </c>
      <c r="AL29" s="9"/>
      <c r="AM29" s="9"/>
      <c r="AN29" s="8">
        <f t="shared" si="30"/>
        <v>0</v>
      </c>
      <c r="AO29" s="9"/>
      <c r="AP29" s="9"/>
      <c r="AQ29" s="8">
        <f t="shared" si="31"/>
        <v>0</v>
      </c>
      <c r="AR29" s="9"/>
      <c r="AS29" s="9"/>
    </row>
    <row r="30" spans="1:45" ht="20.25" customHeight="1">
      <c r="A30" s="15"/>
      <c r="B30" s="13" t="s">
        <v>34</v>
      </c>
      <c r="C30" s="11" t="s">
        <v>35</v>
      </c>
      <c r="D30" s="8">
        <f t="shared" si="8"/>
        <v>2</v>
      </c>
      <c r="E30" s="8">
        <f t="shared" si="6"/>
        <v>2</v>
      </c>
      <c r="F30" s="8">
        <f t="shared" si="7"/>
        <v>0</v>
      </c>
      <c r="G30" s="8">
        <f t="shared" si="9"/>
        <v>0</v>
      </c>
      <c r="H30" s="9"/>
      <c r="I30" s="9"/>
      <c r="J30" s="8">
        <f t="shared" si="10"/>
        <v>0</v>
      </c>
      <c r="K30" s="9"/>
      <c r="L30" s="9"/>
      <c r="M30" s="8">
        <f t="shared" si="11"/>
        <v>1</v>
      </c>
      <c r="N30" s="9">
        <v>1</v>
      </c>
      <c r="O30" s="9"/>
      <c r="P30" s="8">
        <f t="shared" si="12"/>
        <v>0</v>
      </c>
      <c r="Q30" s="9"/>
      <c r="R30" s="9"/>
      <c r="S30" s="8">
        <f t="shared" si="13"/>
        <v>0</v>
      </c>
      <c r="T30" s="9"/>
      <c r="U30" s="9"/>
      <c r="V30" s="8">
        <f t="shared" si="14"/>
        <v>0</v>
      </c>
      <c r="W30" s="9"/>
      <c r="X30" s="9"/>
      <c r="Y30" s="8">
        <f t="shared" si="15"/>
        <v>0</v>
      </c>
      <c r="Z30" s="9"/>
      <c r="AA30" s="9"/>
      <c r="AB30" s="8">
        <f t="shared" si="27"/>
        <v>0</v>
      </c>
      <c r="AC30" s="9"/>
      <c r="AD30" s="9"/>
      <c r="AE30" s="15"/>
      <c r="AF30" s="13" t="s">
        <v>34</v>
      </c>
      <c r="AG30" s="11" t="s">
        <v>35</v>
      </c>
      <c r="AH30" s="8">
        <f t="shared" si="28"/>
        <v>0</v>
      </c>
      <c r="AI30" s="9"/>
      <c r="AJ30" s="9"/>
      <c r="AK30" s="8">
        <f t="shared" si="29"/>
        <v>0</v>
      </c>
      <c r="AL30" s="9"/>
      <c r="AM30" s="9"/>
      <c r="AN30" s="8">
        <f t="shared" si="30"/>
        <v>1</v>
      </c>
      <c r="AO30" s="9">
        <v>1</v>
      </c>
      <c r="AP30" s="9"/>
      <c r="AQ30" s="8">
        <f t="shared" si="31"/>
        <v>0</v>
      </c>
      <c r="AR30" s="9"/>
      <c r="AS30" s="9"/>
    </row>
    <row r="31" spans="1:45" ht="20.25" customHeight="1">
      <c r="A31" s="15"/>
      <c r="B31" s="13"/>
      <c r="C31" s="11" t="s">
        <v>36</v>
      </c>
      <c r="D31" s="8">
        <f t="shared" si="8"/>
        <v>2</v>
      </c>
      <c r="E31" s="8">
        <f t="shared" si="6"/>
        <v>2</v>
      </c>
      <c r="F31" s="8">
        <f t="shared" si="7"/>
        <v>0</v>
      </c>
      <c r="G31" s="8">
        <f t="shared" si="9"/>
        <v>0</v>
      </c>
      <c r="H31" s="9"/>
      <c r="I31" s="9"/>
      <c r="J31" s="8">
        <f t="shared" si="10"/>
        <v>0</v>
      </c>
      <c r="K31" s="9"/>
      <c r="L31" s="9"/>
      <c r="M31" s="8">
        <f t="shared" si="11"/>
        <v>0</v>
      </c>
      <c r="N31" s="9"/>
      <c r="O31" s="9"/>
      <c r="P31" s="8">
        <f t="shared" si="12"/>
        <v>0</v>
      </c>
      <c r="Q31" s="9"/>
      <c r="R31" s="9"/>
      <c r="S31" s="8">
        <f t="shared" si="13"/>
        <v>0</v>
      </c>
      <c r="T31" s="9"/>
      <c r="U31" s="9"/>
      <c r="V31" s="8">
        <f t="shared" si="14"/>
        <v>0</v>
      </c>
      <c r="W31" s="9"/>
      <c r="X31" s="9"/>
      <c r="Y31" s="8">
        <f t="shared" si="15"/>
        <v>0</v>
      </c>
      <c r="Z31" s="9"/>
      <c r="AA31" s="9"/>
      <c r="AB31" s="8">
        <f t="shared" si="27"/>
        <v>0</v>
      </c>
      <c r="AC31" s="9"/>
      <c r="AD31" s="9"/>
      <c r="AE31" s="15"/>
      <c r="AF31" s="13"/>
      <c r="AG31" s="11" t="s">
        <v>36</v>
      </c>
      <c r="AH31" s="8">
        <f t="shared" si="28"/>
        <v>1</v>
      </c>
      <c r="AI31" s="9">
        <v>1</v>
      </c>
      <c r="AJ31" s="9"/>
      <c r="AK31" s="8">
        <f t="shared" si="29"/>
        <v>0</v>
      </c>
      <c r="AL31" s="9"/>
      <c r="AM31" s="9"/>
      <c r="AN31" s="8">
        <f t="shared" si="30"/>
        <v>0</v>
      </c>
      <c r="AO31" s="9"/>
      <c r="AP31" s="9"/>
      <c r="AQ31" s="8">
        <f t="shared" si="31"/>
        <v>1</v>
      </c>
      <c r="AR31" s="9">
        <v>1</v>
      </c>
      <c r="AS31" s="9"/>
    </row>
    <row r="32" spans="1:45" ht="20.25" customHeight="1">
      <c r="A32" s="15"/>
      <c r="B32" s="13"/>
      <c r="C32" s="11" t="s">
        <v>37</v>
      </c>
      <c r="D32" s="8">
        <f t="shared" si="8"/>
        <v>0</v>
      </c>
      <c r="E32" s="8">
        <f t="shared" si="6"/>
        <v>0</v>
      </c>
      <c r="F32" s="8">
        <f t="shared" si="7"/>
        <v>0</v>
      </c>
      <c r="G32" s="8">
        <f t="shared" si="9"/>
        <v>0</v>
      </c>
      <c r="H32" s="9"/>
      <c r="I32" s="9"/>
      <c r="J32" s="8">
        <f t="shared" si="10"/>
        <v>0</v>
      </c>
      <c r="K32" s="9"/>
      <c r="L32" s="9"/>
      <c r="M32" s="8">
        <f t="shared" si="11"/>
        <v>0</v>
      </c>
      <c r="N32" s="9"/>
      <c r="O32" s="9"/>
      <c r="P32" s="8">
        <f t="shared" si="12"/>
        <v>0</v>
      </c>
      <c r="Q32" s="9"/>
      <c r="R32" s="9"/>
      <c r="S32" s="8">
        <f t="shared" si="13"/>
        <v>0</v>
      </c>
      <c r="T32" s="9"/>
      <c r="U32" s="9"/>
      <c r="V32" s="8">
        <f t="shared" si="14"/>
        <v>0</v>
      </c>
      <c r="W32" s="9"/>
      <c r="X32" s="9"/>
      <c r="Y32" s="8">
        <f t="shared" si="15"/>
        <v>0</v>
      </c>
      <c r="Z32" s="9"/>
      <c r="AA32" s="9"/>
      <c r="AB32" s="8">
        <f t="shared" si="27"/>
        <v>0</v>
      </c>
      <c r="AC32" s="9"/>
      <c r="AD32" s="9"/>
      <c r="AE32" s="15"/>
      <c r="AF32" s="13"/>
      <c r="AG32" s="11" t="s">
        <v>37</v>
      </c>
      <c r="AH32" s="8">
        <f t="shared" si="28"/>
        <v>0</v>
      </c>
      <c r="AI32" s="9"/>
      <c r="AJ32" s="9"/>
      <c r="AK32" s="8">
        <f t="shared" si="29"/>
        <v>0</v>
      </c>
      <c r="AL32" s="9"/>
      <c r="AM32" s="9"/>
      <c r="AN32" s="8">
        <f t="shared" si="30"/>
        <v>0</v>
      </c>
      <c r="AO32" s="9"/>
      <c r="AP32" s="9"/>
      <c r="AQ32" s="8">
        <f t="shared" si="31"/>
        <v>0</v>
      </c>
      <c r="AR32" s="9"/>
      <c r="AS32" s="9"/>
    </row>
    <row r="33" spans="1:45" ht="20.25" customHeight="1">
      <c r="A33" s="15"/>
      <c r="B33" s="13" t="s">
        <v>38</v>
      </c>
      <c r="C33" s="11" t="s">
        <v>39</v>
      </c>
      <c r="D33" s="8">
        <f t="shared" si="8"/>
        <v>10</v>
      </c>
      <c r="E33" s="8">
        <f t="shared" si="6"/>
        <v>6</v>
      </c>
      <c r="F33" s="8">
        <f t="shared" si="7"/>
        <v>4</v>
      </c>
      <c r="G33" s="8">
        <f t="shared" si="9"/>
        <v>4</v>
      </c>
      <c r="H33" s="9">
        <v>2</v>
      </c>
      <c r="I33" s="9">
        <v>2</v>
      </c>
      <c r="J33" s="8">
        <f t="shared" si="10"/>
        <v>0</v>
      </c>
      <c r="K33" s="9"/>
      <c r="L33" s="9"/>
      <c r="M33" s="8">
        <f t="shared" si="11"/>
        <v>0</v>
      </c>
      <c r="N33" s="9"/>
      <c r="O33" s="9"/>
      <c r="P33" s="8">
        <f t="shared" si="12"/>
        <v>1</v>
      </c>
      <c r="Q33" s="9">
        <v>1</v>
      </c>
      <c r="R33" s="9"/>
      <c r="S33" s="8">
        <f t="shared" si="13"/>
        <v>1</v>
      </c>
      <c r="T33" s="9">
        <v>1</v>
      </c>
      <c r="U33" s="9"/>
      <c r="V33" s="8">
        <f t="shared" si="14"/>
        <v>1</v>
      </c>
      <c r="W33" s="9"/>
      <c r="X33" s="9">
        <v>1</v>
      </c>
      <c r="Y33" s="8">
        <f t="shared" si="15"/>
        <v>0</v>
      </c>
      <c r="Z33" s="9"/>
      <c r="AA33" s="9"/>
      <c r="AB33" s="8">
        <f t="shared" si="27"/>
        <v>0</v>
      </c>
      <c r="AC33" s="9"/>
      <c r="AD33" s="9"/>
      <c r="AE33" s="15"/>
      <c r="AF33" s="13" t="s">
        <v>38</v>
      </c>
      <c r="AG33" s="11" t="s">
        <v>39</v>
      </c>
      <c r="AH33" s="8">
        <f t="shared" si="28"/>
        <v>0</v>
      </c>
      <c r="AI33" s="9"/>
      <c r="AJ33" s="9"/>
      <c r="AK33" s="8">
        <f t="shared" si="29"/>
        <v>2</v>
      </c>
      <c r="AL33" s="9">
        <v>1</v>
      </c>
      <c r="AM33" s="9">
        <v>1</v>
      </c>
      <c r="AN33" s="8">
        <f t="shared" si="30"/>
        <v>0</v>
      </c>
      <c r="AO33" s="9"/>
      <c r="AP33" s="9"/>
      <c r="AQ33" s="8">
        <f t="shared" si="31"/>
        <v>1</v>
      </c>
      <c r="AR33" s="9">
        <v>1</v>
      </c>
      <c r="AS33" s="9"/>
    </row>
    <row r="34" spans="1:45" ht="20.25" customHeight="1">
      <c r="A34" s="15"/>
      <c r="B34" s="13"/>
      <c r="C34" s="11" t="s">
        <v>40</v>
      </c>
      <c r="D34" s="8">
        <f t="shared" si="8"/>
        <v>0</v>
      </c>
      <c r="E34" s="8">
        <f t="shared" si="6"/>
        <v>0</v>
      </c>
      <c r="F34" s="8">
        <f t="shared" si="7"/>
        <v>0</v>
      </c>
      <c r="G34" s="8">
        <f t="shared" si="9"/>
        <v>0</v>
      </c>
      <c r="H34" s="9"/>
      <c r="I34" s="9"/>
      <c r="J34" s="8">
        <f t="shared" si="10"/>
        <v>0</v>
      </c>
      <c r="K34" s="9"/>
      <c r="L34" s="9"/>
      <c r="M34" s="8">
        <f t="shared" si="11"/>
        <v>0</v>
      </c>
      <c r="N34" s="9"/>
      <c r="O34" s="9"/>
      <c r="P34" s="8">
        <f t="shared" si="12"/>
        <v>0</v>
      </c>
      <c r="Q34" s="9"/>
      <c r="R34" s="9"/>
      <c r="S34" s="8">
        <f t="shared" si="13"/>
        <v>0</v>
      </c>
      <c r="T34" s="9"/>
      <c r="U34" s="9"/>
      <c r="V34" s="8">
        <f t="shared" si="14"/>
        <v>0</v>
      </c>
      <c r="W34" s="9"/>
      <c r="X34" s="9"/>
      <c r="Y34" s="8">
        <f t="shared" si="15"/>
        <v>0</v>
      </c>
      <c r="Z34" s="9"/>
      <c r="AA34" s="9"/>
      <c r="AB34" s="8">
        <f t="shared" si="27"/>
        <v>0</v>
      </c>
      <c r="AC34" s="9"/>
      <c r="AD34" s="9"/>
      <c r="AE34" s="15"/>
      <c r="AF34" s="13"/>
      <c r="AG34" s="11" t="s">
        <v>40</v>
      </c>
      <c r="AH34" s="8">
        <f t="shared" si="28"/>
        <v>0</v>
      </c>
      <c r="AI34" s="9"/>
      <c r="AJ34" s="9"/>
      <c r="AK34" s="8">
        <f t="shared" si="29"/>
        <v>0</v>
      </c>
      <c r="AL34" s="9"/>
      <c r="AM34" s="9"/>
      <c r="AN34" s="8">
        <f t="shared" si="30"/>
        <v>0</v>
      </c>
      <c r="AO34" s="9"/>
      <c r="AP34" s="9"/>
      <c r="AQ34" s="8">
        <f t="shared" si="31"/>
        <v>0</v>
      </c>
      <c r="AR34" s="9"/>
      <c r="AS34" s="9"/>
    </row>
    <row r="35" spans="1:45" ht="20.25" customHeight="1">
      <c r="A35" s="15"/>
      <c r="B35" s="13"/>
      <c r="C35" s="11" t="s">
        <v>41</v>
      </c>
      <c r="D35" s="8">
        <f t="shared" si="8"/>
        <v>3</v>
      </c>
      <c r="E35" s="8">
        <f t="shared" si="6"/>
        <v>2</v>
      </c>
      <c r="F35" s="8">
        <f t="shared" si="7"/>
        <v>1</v>
      </c>
      <c r="G35" s="8">
        <f t="shared" si="9"/>
        <v>0</v>
      </c>
      <c r="H35" s="9"/>
      <c r="I35" s="9"/>
      <c r="J35" s="8">
        <f t="shared" si="10"/>
        <v>0</v>
      </c>
      <c r="K35" s="9"/>
      <c r="L35" s="9"/>
      <c r="M35" s="8">
        <f t="shared" si="11"/>
        <v>3</v>
      </c>
      <c r="N35" s="9">
        <v>2</v>
      </c>
      <c r="O35" s="9">
        <v>1</v>
      </c>
      <c r="P35" s="8">
        <f t="shared" si="12"/>
        <v>0</v>
      </c>
      <c r="Q35" s="9"/>
      <c r="R35" s="9"/>
      <c r="S35" s="8">
        <f t="shared" si="13"/>
        <v>0</v>
      </c>
      <c r="T35" s="9"/>
      <c r="U35" s="9"/>
      <c r="V35" s="8">
        <f t="shared" si="14"/>
        <v>0</v>
      </c>
      <c r="W35" s="9"/>
      <c r="X35" s="9"/>
      <c r="Y35" s="8">
        <f t="shared" si="15"/>
        <v>0</v>
      </c>
      <c r="Z35" s="9"/>
      <c r="AA35" s="9"/>
      <c r="AB35" s="8">
        <f t="shared" si="27"/>
        <v>0</v>
      </c>
      <c r="AC35" s="9"/>
      <c r="AD35" s="9"/>
      <c r="AE35" s="15"/>
      <c r="AF35" s="13"/>
      <c r="AG35" s="11" t="s">
        <v>41</v>
      </c>
      <c r="AH35" s="8">
        <f t="shared" si="28"/>
        <v>0</v>
      </c>
      <c r="AI35" s="9"/>
      <c r="AJ35" s="9"/>
      <c r="AK35" s="8">
        <f t="shared" si="29"/>
        <v>0</v>
      </c>
      <c r="AL35" s="9"/>
      <c r="AM35" s="9"/>
      <c r="AN35" s="8">
        <f t="shared" si="30"/>
        <v>0</v>
      </c>
      <c r="AO35" s="9"/>
      <c r="AP35" s="9"/>
      <c r="AQ35" s="8">
        <f t="shared" si="31"/>
        <v>0</v>
      </c>
      <c r="AR35" s="9"/>
      <c r="AS35" s="9"/>
    </row>
    <row r="36" spans="1:45" ht="20.25" customHeight="1">
      <c r="A36" s="15"/>
      <c r="B36" s="13"/>
      <c r="C36" s="11" t="s">
        <v>42</v>
      </c>
      <c r="D36" s="8">
        <f t="shared" si="8"/>
        <v>0</v>
      </c>
      <c r="E36" s="8">
        <f t="shared" si="6"/>
        <v>0</v>
      </c>
      <c r="F36" s="8">
        <f t="shared" si="7"/>
        <v>0</v>
      </c>
      <c r="G36" s="8">
        <f t="shared" si="9"/>
        <v>0</v>
      </c>
      <c r="H36" s="9"/>
      <c r="I36" s="9"/>
      <c r="J36" s="8">
        <f t="shared" si="10"/>
        <v>0</v>
      </c>
      <c r="K36" s="9"/>
      <c r="L36" s="9"/>
      <c r="M36" s="8">
        <f t="shared" si="11"/>
        <v>0</v>
      </c>
      <c r="N36" s="9"/>
      <c r="O36" s="9"/>
      <c r="P36" s="8">
        <f t="shared" si="12"/>
        <v>0</v>
      </c>
      <c r="Q36" s="9"/>
      <c r="R36" s="9"/>
      <c r="S36" s="8">
        <f t="shared" si="13"/>
        <v>0</v>
      </c>
      <c r="T36" s="9"/>
      <c r="U36" s="9"/>
      <c r="V36" s="8">
        <f t="shared" si="14"/>
        <v>0</v>
      </c>
      <c r="W36" s="9"/>
      <c r="X36" s="9"/>
      <c r="Y36" s="8">
        <f t="shared" si="15"/>
        <v>0</v>
      </c>
      <c r="Z36" s="9"/>
      <c r="AA36" s="9"/>
      <c r="AB36" s="8">
        <f t="shared" si="27"/>
        <v>0</v>
      </c>
      <c r="AC36" s="9"/>
      <c r="AD36" s="9"/>
      <c r="AE36" s="15"/>
      <c r="AF36" s="13"/>
      <c r="AG36" s="11" t="s">
        <v>42</v>
      </c>
      <c r="AH36" s="8">
        <f t="shared" si="28"/>
        <v>0</v>
      </c>
      <c r="AI36" s="9"/>
      <c r="AJ36" s="9"/>
      <c r="AK36" s="8">
        <f t="shared" si="29"/>
        <v>0</v>
      </c>
      <c r="AL36" s="9"/>
      <c r="AM36" s="9"/>
      <c r="AN36" s="8">
        <f t="shared" si="30"/>
        <v>0</v>
      </c>
      <c r="AO36" s="9"/>
      <c r="AP36" s="9"/>
      <c r="AQ36" s="8">
        <f t="shared" si="31"/>
        <v>0</v>
      </c>
      <c r="AR36" s="9"/>
      <c r="AS36" s="9"/>
    </row>
    <row r="37" spans="1:45" ht="20.25" customHeight="1">
      <c r="A37" s="15"/>
      <c r="B37" s="13"/>
      <c r="C37" s="11" t="s">
        <v>43</v>
      </c>
      <c r="D37" s="8">
        <f t="shared" si="8"/>
        <v>5</v>
      </c>
      <c r="E37" s="8">
        <f t="shared" si="6"/>
        <v>4</v>
      </c>
      <c r="F37" s="8">
        <f t="shared" si="7"/>
        <v>1</v>
      </c>
      <c r="G37" s="8">
        <f t="shared" si="9"/>
        <v>0</v>
      </c>
      <c r="H37" s="9"/>
      <c r="I37" s="9"/>
      <c r="J37" s="8">
        <f t="shared" si="10"/>
        <v>0</v>
      </c>
      <c r="K37" s="9"/>
      <c r="L37" s="9"/>
      <c r="M37" s="8">
        <f t="shared" si="11"/>
        <v>0</v>
      </c>
      <c r="N37" s="9"/>
      <c r="O37" s="9"/>
      <c r="P37" s="8">
        <f t="shared" si="12"/>
        <v>1</v>
      </c>
      <c r="Q37" s="9"/>
      <c r="R37" s="9">
        <v>1</v>
      </c>
      <c r="S37" s="8">
        <f t="shared" si="13"/>
        <v>0</v>
      </c>
      <c r="T37" s="9"/>
      <c r="U37" s="9"/>
      <c r="V37" s="8">
        <f t="shared" si="14"/>
        <v>0</v>
      </c>
      <c r="W37" s="9"/>
      <c r="X37" s="9"/>
      <c r="Y37" s="8">
        <f t="shared" si="15"/>
        <v>1</v>
      </c>
      <c r="Z37" s="9">
        <v>1</v>
      </c>
      <c r="AA37" s="9"/>
      <c r="AB37" s="8">
        <f t="shared" si="27"/>
        <v>0</v>
      </c>
      <c r="AC37" s="9"/>
      <c r="AD37" s="9"/>
      <c r="AE37" s="15"/>
      <c r="AF37" s="13"/>
      <c r="AG37" s="11" t="s">
        <v>43</v>
      </c>
      <c r="AH37" s="8">
        <f t="shared" si="28"/>
        <v>1</v>
      </c>
      <c r="AI37" s="9">
        <v>1</v>
      </c>
      <c r="AJ37" s="9"/>
      <c r="AK37" s="8">
        <f t="shared" si="29"/>
        <v>0</v>
      </c>
      <c r="AL37" s="9"/>
      <c r="AM37" s="9"/>
      <c r="AN37" s="8">
        <f t="shared" si="30"/>
        <v>0</v>
      </c>
      <c r="AO37" s="9"/>
      <c r="AP37" s="9"/>
      <c r="AQ37" s="8">
        <f t="shared" si="31"/>
        <v>2</v>
      </c>
      <c r="AR37" s="9">
        <v>2</v>
      </c>
      <c r="AS37" s="9"/>
    </row>
    <row r="38" spans="1:45" ht="20.25" customHeight="1">
      <c r="A38" s="15"/>
      <c r="B38" s="13"/>
      <c r="C38" s="11" t="s">
        <v>44</v>
      </c>
      <c r="D38" s="8">
        <f t="shared" si="8"/>
        <v>10</v>
      </c>
      <c r="E38" s="8">
        <f t="shared" si="6"/>
        <v>6</v>
      </c>
      <c r="F38" s="8">
        <f t="shared" si="7"/>
        <v>4</v>
      </c>
      <c r="G38" s="8">
        <f t="shared" si="9"/>
        <v>2</v>
      </c>
      <c r="H38" s="9"/>
      <c r="I38" s="9">
        <v>2</v>
      </c>
      <c r="J38" s="8">
        <f t="shared" si="10"/>
        <v>0</v>
      </c>
      <c r="K38" s="9"/>
      <c r="L38" s="9"/>
      <c r="M38" s="8">
        <f t="shared" si="11"/>
        <v>1</v>
      </c>
      <c r="N38" s="9">
        <v>1</v>
      </c>
      <c r="O38" s="9"/>
      <c r="P38" s="8">
        <f t="shared" si="12"/>
        <v>1</v>
      </c>
      <c r="Q38" s="9">
        <v>1</v>
      </c>
      <c r="R38" s="9"/>
      <c r="S38" s="8">
        <f t="shared" si="13"/>
        <v>3</v>
      </c>
      <c r="T38" s="9">
        <v>1</v>
      </c>
      <c r="U38" s="9">
        <v>2</v>
      </c>
      <c r="V38" s="8">
        <f t="shared" si="14"/>
        <v>1</v>
      </c>
      <c r="W38" s="9">
        <v>1</v>
      </c>
      <c r="X38" s="9"/>
      <c r="Y38" s="8">
        <f t="shared" si="15"/>
        <v>1</v>
      </c>
      <c r="Z38" s="9">
        <v>1</v>
      </c>
      <c r="AA38" s="9"/>
      <c r="AB38" s="8">
        <f t="shared" si="27"/>
        <v>1</v>
      </c>
      <c r="AC38" s="9">
        <v>1</v>
      </c>
      <c r="AD38" s="9"/>
      <c r="AE38" s="15"/>
      <c r="AF38" s="13"/>
      <c r="AG38" s="11" t="s">
        <v>44</v>
      </c>
      <c r="AH38" s="8">
        <f t="shared" si="28"/>
        <v>0</v>
      </c>
      <c r="AI38" s="9"/>
      <c r="AJ38" s="9"/>
      <c r="AK38" s="8">
        <f t="shared" si="29"/>
        <v>0</v>
      </c>
      <c r="AL38" s="9"/>
      <c r="AM38" s="9"/>
      <c r="AN38" s="8">
        <f t="shared" si="30"/>
        <v>0</v>
      </c>
      <c r="AO38" s="9"/>
      <c r="AP38" s="9"/>
      <c r="AQ38" s="8">
        <f t="shared" si="31"/>
        <v>0</v>
      </c>
      <c r="AR38" s="9"/>
      <c r="AS38" s="9"/>
    </row>
    <row r="39" spans="1:45" ht="20.25" customHeight="1">
      <c r="A39" s="15"/>
      <c r="B39" s="14" t="s">
        <v>45</v>
      </c>
      <c r="C39" s="14"/>
      <c r="D39" s="8">
        <f>SUM(D26:D38)</f>
        <v>167</v>
      </c>
      <c r="E39" s="8">
        <f t="shared" si="6"/>
        <v>81</v>
      </c>
      <c r="F39" s="8">
        <f t="shared" si="7"/>
        <v>86</v>
      </c>
      <c r="G39" s="8">
        <f aca="true" t="shared" si="32" ref="G39:AA39">SUM(G26:G38)</f>
        <v>14</v>
      </c>
      <c r="H39" s="8">
        <f t="shared" si="32"/>
        <v>7</v>
      </c>
      <c r="I39" s="8">
        <f t="shared" si="32"/>
        <v>7</v>
      </c>
      <c r="J39" s="8">
        <f t="shared" si="32"/>
        <v>11</v>
      </c>
      <c r="K39" s="8">
        <f t="shared" si="32"/>
        <v>6</v>
      </c>
      <c r="L39" s="8">
        <f t="shared" si="32"/>
        <v>5</v>
      </c>
      <c r="M39" s="8">
        <f t="shared" si="32"/>
        <v>19</v>
      </c>
      <c r="N39" s="8">
        <f t="shared" si="32"/>
        <v>8</v>
      </c>
      <c r="O39" s="8">
        <f t="shared" si="32"/>
        <v>11</v>
      </c>
      <c r="P39" s="8">
        <f t="shared" si="32"/>
        <v>18</v>
      </c>
      <c r="Q39" s="8">
        <f t="shared" si="32"/>
        <v>7</v>
      </c>
      <c r="R39" s="8">
        <f t="shared" si="32"/>
        <v>11</v>
      </c>
      <c r="S39" s="8">
        <f t="shared" si="32"/>
        <v>17</v>
      </c>
      <c r="T39" s="8">
        <f t="shared" si="32"/>
        <v>7</v>
      </c>
      <c r="U39" s="8">
        <f t="shared" si="32"/>
        <v>10</v>
      </c>
      <c r="V39" s="8">
        <f t="shared" si="32"/>
        <v>7</v>
      </c>
      <c r="W39" s="8">
        <f t="shared" si="32"/>
        <v>3</v>
      </c>
      <c r="X39" s="8">
        <f t="shared" si="32"/>
        <v>4</v>
      </c>
      <c r="Y39" s="8">
        <f t="shared" si="32"/>
        <v>9</v>
      </c>
      <c r="Z39" s="8">
        <f t="shared" si="32"/>
        <v>4</v>
      </c>
      <c r="AA39" s="8">
        <f t="shared" si="32"/>
        <v>5</v>
      </c>
      <c r="AB39" s="8">
        <f>SUM(AB26:AB38)</f>
        <v>14</v>
      </c>
      <c r="AC39" s="8">
        <f>SUM(AC26:AC38)</f>
        <v>11</v>
      </c>
      <c r="AD39" s="8">
        <f>SUM(AD26:AD38)</f>
        <v>3</v>
      </c>
      <c r="AE39" s="15"/>
      <c r="AF39" s="14" t="s">
        <v>45</v>
      </c>
      <c r="AG39" s="14"/>
      <c r="AH39" s="8">
        <f aca="true" t="shared" si="33" ref="AH39:AS39">SUM(AH26:AH38)</f>
        <v>15</v>
      </c>
      <c r="AI39" s="8">
        <f t="shared" si="33"/>
        <v>7</v>
      </c>
      <c r="AJ39" s="8">
        <f t="shared" si="33"/>
        <v>8</v>
      </c>
      <c r="AK39" s="8">
        <f t="shared" si="33"/>
        <v>16</v>
      </c>
      <c r="AL39" s="8">
        <f t="shared" si="33"/>
        <v>8</v>
      </c>
      <c r="AM39" s="8">
        <f t="shared" si="33"/>
        <v>8</v>
      </c>
      <c r="AN39" s="8">
        <f t="shared" si="33"/>
        <v>13</v>
      </c>
      <c r="AO39" s="8">
        <f t="shared" si="33"/>
        <v>7</v>
      </c>
      <c r="AP39" s="8">
        <f t="shared" si="33"/>
        <v>6</v>
      </c>
      <c r="AQ39" s="8">
        <f t="shared" si="33"/>
        <v>14</v>
      </c>
      <c r="AR39" s="8">
        <f t="shared" si="33"/>
        <v>6</v>
      </c>
      <c r="AS39" s="8">
        <f t="shared" si="33"/>
        <v>8</v>
      </c>
    </row>
    <row r="40" spans="1:45" ht="20.25" customHeight="1">
      <c r="A40" s="15" t="s">
        <v>46</v>
      </c>
      <c r="B40" s="13" t="s">
        <v>47</v>
      </c>
      <c r="C40" s="13"/>
      <c r="D40" s="8">
        <f t="shared" si="8"/>
        <v>51</v>
      </c>
      <c r="E40" s="8">
        <f t="shared" si="6"/>
        <v>16</v>
      </c>
      <c r="F40" s="8">
        <f t="shared" si="7"/>
        <v>35</v>
      </c>
      <c r="G40" s="8">
        <f t="shared" si="9"/>
        <v>10</v>
      </c>
      <c r="H40" s="9">
        <v>1</v>
      </c>
      <c r="I40" s="9">
        <v>9</v>
      </c>
      <c r="J40" s="8">
        <f t="shared" si="10"/>
        <v>3</v>
      </c>
      <c r="K40" s="9">
        <v>2</v>
      </c>
      <c r="L40" s="9">
        <v>1</v>
      </c>
      <c r="M40" s="8">
        <f t="shared" si="11"/>
        <v>1</v>
      </c>
      <c r="N40" s="9"/>
      <c r="O40" s="9">
        <v>1</v>
      </c>
      <c r="P40" s="8">
        <f t="shared" si="12"/>
        <v>2</v>
      </c>
      <c r="Q40" s="9">
        <v>2</v>
      </c>
      <c r="R40" s="9"/>
      <c r="S40" s="8">
        <f t="shared" si="13"/>
        <v>4</v>
      </c>
      <c r="T40" s="9"/>
      <c r="U40" s="9">
        <v>4</v>
      </c>
      <c r="V40" s="8">
        <f t="shared" si="14"/>
        <v>4</v>
      </c>
      <c r="W40" s="9">
        <v>2</v>
      </c>
      <c r="X40" s="9">
        <v>2</v>
      </c>
      <c r="Y40" s="8">
        <f t="shared" si="15"/>
        <v>10</v>
      </c>
      <c r="Z40" s="9">
        <v>1</v>
      </c>
      <c r="AA40" s="9">
        <v>9</v>
      </c>
      <c r="AB40" s="8">
        <f>SUM(AC40:AD40)</f>
        <v>3</v>
      </c>
      <c r="AC40" s="9">
        <v>1</v>
      </c>
      <c r="AD40" s="9">
        <v>2</v>
      </c>
      <c r="AE40" s="15" t="s">
        <v>46</v>
      </c>
      <c r="AF40" s="13" t="s">
        <v>47</v>
      </c>
      <c r="AG40" s="13"/>
      <c r="AH40" s="8">
        <f>SUM(AI40:AJ40)</f>
        <v>4</v>
      </c>
      <c r="AI40" s="9">
        <v>2</v>
      </c>
      <c r="AJ40" s="9">
        <v>2</v>
      </c>
      <c r="AK40" s="8">
        <f>SUM(AL40:AM40)</f>
        <v>7</v>
      </c>
      <c r="AL40" s="9">
        <v>3</v>
      </c>
      <c r="AM40" s="9">
        <v>4</v>
      </c>
      <c r="AN40" s="8">
        <f>SUM(AO40:AP40)</f>
        <v>1</v>
      </c>
      <c r="AO40" s="9">
        <v>1</v>
      </c>
      <c r="AP40" s="9"/>
      <c r="AQ40" s="8">
        <f>SUM(AR40:AS40)</f>
        <v>2</v>
      </c>
      <c r="AR40" s="9">
        <v>1</v>
      </c>
      <c r="AS40" s="9">
        <v>1</v>
      </c>
    </row>
    <row r="41" spans="1:45" ht="20.25" customHeight="1">
      <c r="A41" s="15"/>
      <c r="B41" s="13" t="s">
        <v>48</v>
      </c>
      <c r="C41" s="11" t="s">
        <v>49</v>
      </c>
      <c r="D41" s="8">
        <f t="shared" si="8"/>
        <v>3</v>
      </c>
      <c r="E41" s="8">
        <f t="shared" si="6"/>
        <v>1</v>
      </c>
      <c r="F41" s="8">
        <f t="shared" si="7"/>
        <v>2</v>
      </c>
      <c r="G41" s="8">
        <f t="shared" si="9"/>
        <v>0</v>
      </c>
      <c r="H41" s="9"/>
      <c r="I41" s="9"/>
      <c r="J41" s="8">
        <f t="shared" si="10"/>
        <v>0</v>
      </c>
      <c r="K41" s="9"/>
      <c r="L41" s="9"/>
      <c r="M41" s="8">
        <f t="shared" si="11"/>
        <v>1</v>
      </c>
      <c r="N41" s="9"/>
      <c r="O41" s="9">
        <v>1</v>
      </c>
      <c r="P41" s="8">
        <f t="shared" si="12"/>
        <v>0</v>
      </c>
      <c r="Q41" s="9"/>
      <c r="R41" s="9"/>
      <c r="S41" s="8">
        <f t="shared" si="13"/>
        <v>0</v>
      </c>
      <c r="T41" s="9"/>
      <c r="U41" s="9"/>
      <c r="V41" s="8">
        <f t="shared" si="14"/>
        <v>0</v>
      </c>
      <c r="W41" s="9"/>
      <c r="X41" s="9"/>
      <c r="Y41" s="8">
        <f t="shared" si="15"/>
        <v>0</v>
      </c>
      <c r="Z41" s="9"/>
      <c r="AA41" s="9"/>
      <c r="AB41" s="8">
        <f>SUM(AC41:AD41)</f>
        <v>2</v>
      </c>
      <c r="AC41" s="9">
        <v>1</v>
      </c>
      <c r="AD41" s="9">
        <v>1</v>
      </c>
      <c r="AE41" s="15"/>
      <c r="AF41" s="13" t="s">
        <v>48</v>
      </c>
      <c r="AG41" s="11" t="s">
        <v>49</v>
      </c>
      <c r="AH41" s="8">
        <f>SUM(AI41:AJ41)</f>
        <v>0</v>
      </c>
      <c r="AI41" s="9"/>
      <c r="AJ41" s="9"/>
      <c r="AK41" s="8">
        <f>SUM(AL41:AM41)</f>
        <v>0</v>
      </c>
      <c r="AL41" s="9"/>
      <c r="AM41" s="9"/>
      <c r="AN41" s="8">
        <f>SUM(AO41:AP41)</f>
        <v>0</v>
      </c>
      <c r="AO41" s="9"/>
      <c r="AP41" s="9"/>
      <c r="AQ41" s="8">
        <f>SUM(AR41:AS41)</f>
        <v>0</v>
      </c>
      <c r="AR41" s="9"/>
      <c r="AS41" s="9"/>
    </row>
    <row r="42" spans="1:45" ht="20.25" customHeight="1">
      <c r="A42" s="15"/>
      <c r="B42" s="13"/>
      <c r="C42" s="11" t="s">
        <v>50</v>
      </c>
      <c r="D42" s="8">
        <f t="shared" si="8"/>
        <v>7</v>
      </c>
      <c r="E42" s="8">
        <f t="shared" si="6"/>
        <v>4</v>
      </c>
      <c r="F42" s="8">
        <f t="shared" si="7"/>
        <v>3</v>
      </c>
      <c r="G42" s="8">
        <f t="shared" si="9"/>
        <v>0</v>
      </c>
      <c r="H42" s="9"/>
      <c r="I42" s="9"/>
      <c r="J42" s="8">
        <f t="shared" si="10"/>
        <v>0</v>
      </c>
      <c r="K42" s="9"/>
      <c r="L42" s="9"/>
      <c r="M42" s="8">
        <f t="shared" si="11"/>
        <v>0</v>
      </c>
      <c r="N42" s="9"/>
      <c r="O42" s="9"/>
      <c r="P42" s="8">
        <f t="shared" si="12"/>
        <v>0</v>
      </c>
      <c r="Q42" s="9"/>
      <c r="R42" s="9"/>
      <c r="S42" s="8">
        <f t="shared" si="13"/>
        <v>0</v>
      </c>
      <c r="T42" s="9"/>
      <c r="U42" s="9"/>
      <c r="V42" s="8">
        <f t="shared" si="14"/>
        <v>0</v>
      </c>
      <c r="W42" s="9"/>
      <c r="X42" s="9"/>
      <c r="Y42" s="8">
        <f t="shared" si="15"/>
        <v>1</v>
      </c>
      <c r="Z42" s="9"/>
      <c r="AA42" s="9">
        <v>1</v>
      </c>
      <c r="AB42" s="8">
        <f>SUM(AC42:AD42)</f>
        <v>2</v>
      </c>
      <c r="AC42" s="9">
        <v>2</v>
      </c>
      <c r="AD42" s="9"/>
      <c r="AE42" s="15"/>
      <c r="AF42" s="13"/>
      <c r="AG42" s="11" t="s">
        <v>50</v>
      </c>
      <c r="AH42" s="8">
        <f>SUM(AI42:AJ42)</f>
        <v>2</v>
      </c>
      <c r="AI42" s="9">
        <v>1</v>
      </c>
      <c r="AJ42" s="9">
        <v>1</v>
      </c>
      <c r="AK42" s="8">
        <f>SUM(AL42:AM42)</f>
        <v>1</v>
      </c>
      <c r="AL42" s="9"/>
      <c r="AM42" s="9">
        <v>1</v>
      </c>
      <c r="AN42" s="8">
        <f>SUM(AO42:AP42)</f>
        <v>0</v>
      </c>
      <c r="AO42" s="9"/>
      <c r="AP42" s="9"/>
      <c r="AQ42" s="8">
        <f>SUM(AR42:AS42)</f>
        <v>1</v>
      </c>
      <c r="AR42" s="9">
        <v>1</v>
      </c>
      <c r="AS42" s="9"/>
    </row>
    <row r="43" spans="1:45" ht="20.25" customHeight="1">
      <c r="A43" s="15"/>
      <c r="B43" s="14" t="s">
        <v>51</v>
      </c>
      <c r="C43" s="14"/>
      <c r="D43" s="8">
        <f>SUM(D40:D42)</f>
        <v>61</v>
      </c>
      <c r="E43" s="8">
        <f t="shared" si="6"/>
        <v>21</v>
      </c>
      <c r="F43" s="8">
        <f t="shared" si="7"/>
        <v>40</v>
      </c>
      <c r="G43" s="8">
        <f aca="true" t="shared" si="34" ref="G43:AA43">SUM(G40:G42)</f>
        <v>10</v>
      </c>
      <c r="H43" s="8">
        <f t="shared" si="34"/>
        <v>1</v>
      </c>
      <c r="I43" s="8">
        <f t="shared" si="34"/>
        <v>9</v>
      </c>
      <c r="J43" s="8">
        <f t="shared" si="34"/>
        <v>3</v>
      </c>
      <c r="K43" s="8">
        <f t="shared" si="34"/>
        <v>2</v>
      </c>
      <c r="L43" s="8">
        <f t="shared" si="34"/>
        <v>1</v>
      </c>
      <c r="M43" s="8">
        <f t="shared" si="34"/>
        <v>2</v>
      </c>
      <c r="N43" s="8">
        <f t="shared" si="34"/>
        <v>0</v>
      </c>
      <c r="O43" s="8">
        <f t="shared" si="34"/>
        <v>2</v>
      </c>
      <c r="P43" s="8">
        <f t="shared" si="34"/>
        <v>2</v>
      </c>
      <c r="Q43" s="8">
        <f t="shared" si="34"/>
        <v>2</v>
      </c>
      <c r="R43" s="8">
        <f t="shared" si="34"/>
        <v>0</v>
      </c>
      <c r="S43" s="8">
        <f t="shared" si="34"/>
        <v>4</v>
      </c>
      <c r="T43" s="8">
        <f t="shared" si="34"/>
        <v>0</v>
      </c>
      <c r="U43" s="8">
        <f t="shared" si="34"/>
        <v>4</v>
      </c>
      <c r="V43" s="8">
        <f t="shared" si="34"/>
        <v>4</v>
      </c>
      <c r="W43" s="8">
        <f t="shared" si="34"/>
        <v>2</v>
      </c>
      <c r="X43" s="8">
        <f t="shared" si="34"/>
        <v>2</v>
      </c>
      <c r="Y43" s="8">
        <f t="shared" si="34"/>
        <v>11</v>
      </c>
      <c r="Z43" s="8">
        <f t="shared" si="34"/>
        <v>1</v>
      </c>
      <c r="AA43" s="8">
        <f t="shared" si="34"/>
        <v>10</v>
      </c>
      <c r="AB43" s="8">
        <f>SUM(AB40:AB42)</f>
        <v>7</v>
      </c>
      <c r="AC43" s="8">
        <f>SUM(AC40:AC42)</f>
        <v>4</v>
      </c>
      <c r="AD43" s="8">
        <f>SUM(AD40:AD42)</f>
        <v>3</v>
      </c>
      <c r="AE43" s="15"/>
      <c r="AF43" s="14" t="s">
        <v>51</v>
      </c>
      <c r="AG43" s="14"/>
      <c r="AH43" s="8">
        <f aca="true" t="shared" si="35" ref="AH43:AS43">SUM(AH40:AH42)</f>
        <v>6</v>
      </c>
      <c r="AI43" s="8">
        <f t="shared" si="35"/>
        <v>3</v>
      </c>
      <c r="AJ43" s="8">
        <f t="shared" si="35"/>
        <v>3</v>
      </c>
      <c r="AK43" s="8">
        <f t="shared" si="35"/>
        <v>8</v>
      </c>
      <c r="AL43" s="8">
        <f t="shared" si="35"/>
        <v>3</v>
      </c>
      <c r="AM43" s="8">
        <f t="shared" si="35"/>
        <v>5</v>
      </c>
      <c r="AN43" s="8">
        <f t="shared" si="35"/>
        <v>1</v>
      </c>
      <c r="AO43" s="8">
        <f t="shared" si="35"/>
        <v>1</v>
      </c>
      <c r="AP43" s="8">
        <f t="shared" si="35"/>
        <v>0</v>
      </c>
      <c r="AQ43" s="8">
        <f t="shared" si="35"/>
        <v>3</v>
      </c>
      <c r="AR43" s="8">
        <f t="shared" si="35"/>
        <v>2</v>
      </c>
      <c r="AS43" s="8">
        <f t="shared" si="35"/>
        <v>1</v>
      </c>
    </row>
    <row r="44" spans="1:45" ht="20.25" customHeight="1">
      <c r="A44" s="15" t="s">
        <v>52</v>
      </c>
      <c r="B44" s="13" t="s">
        <v>53</v>
      </c>
      <c r="C44" s="13"/>
      <c r="D44" s="8">
        <f t="shared" si="8"/>
        <v>30</v>
      </c>
      <c r="E44" s="8">
        <f t="shared" si="6"/>
        <v>15</v>
      </c>
      <c r="F44" s="8">
        <f t="shared" si="7"/>
        <v>15</v>
      </c>
      <c r="G44" s="8">
        <f t="shared" si="9"/>
        <v>4</v>
      </c>
      <c r="H44" s="9">
        <v>1</v>
      </c>
      <c r="I44" s="9">
        <v>3</v>
      </c>
      <c r="J44" s="8">
        <f t="shared" si="10"/>
        <v>3</v>
      </c>
      <c r="K44" s="9">
        <v>1</v>
      </c>
      <c r="L44" s="9">
        <v>2</v>
      </c>
      <c r="M44" s="8">
        <f t="shared" si="11"/>
        <v>1</v>
      </c>
      <c r="N44" s="9"/>
      <c r="O44" s="9">
        <v>1</v>
      </c>
      <c r="P44" s="8">
        <f t="shared" si="12"/>
        <v>3</v>
      </c>
      <c r="Q44" s="9">
        <v>1</v>
      </c>
      <c r="R44" s="9">
        <v>2</v>
      </c>
      <c r="S44" s="8">
        <f t="shared" si="13"/>
        <v>1</v>
      </c>
      <c r="T44" s="9">
        <v>1</v>
      </c>
      <c r="U44" s="9"/>
      <c r="V44" s="8">
        <f t="shared" si="14"/>
        <v>5</v>
      </c>
      <c r="W44" s="9">
        <v>3</v>
      </c>
      <c r="X44" s="9">
        <v>2</v>
      </c>
      <c r="Y44" s="8">
        <f t="shared" si="15"/>
        <v>5</v>
      </c>
      <c r="Z44" s="9">
        <v>4</v>
      </c>
      <c r="AA44" s="9">
        <v>1</v>
      </c>
      <c r="AB44" s="8">
        <f>SUM(AC44:AD44)</f>
        <v>0</v>
      </c>
      <c r="AC44" s="9"/>
      <c r="AD44" s="9"/>
      <c r="AE44" s="15" t="s">
        <v>52</v>
      </c>
      <c r="AF44" s="13" t="s">
        <v>53</v>
      </c>
      <c r="AG44" s="13"/>
      <c r="AH44" s="8">
        <f>SUM(AI44:AJ44)</f>
        <v>0</v>
      </c>
      <c r="AI44" s="9"/>
      <c r="AJ44" s="9"/>
      <c r="AK44" s="8">
        <f>SUM(AL44:AM44)</f>
        <v>2</v>
      </c>
      <c r="AL44" s="9">
        <v>2</v>
      </c>
      <c r="AM44" s="9"/>
      <c r="AN44" s="8">
        <f>SUM(AO44:AP44)</f>
        <v>1</v>
      </c>
      <c r="AO44" s="9"/>
      <c r="AP44" s="9">
        <v>1</v>
      </c>
      <c r="AQ44" s="8">
        <f>SUM(AR44:AS44)</f>
        <v>5</v>
      </c>
      <c r="AR44" s="9">
        <v>2</v>
      </c>
      <c r="AS44" s="9">
        <v>3</v>
      </c>
    </row>
    <row r="45" spans="1:45" ht="20.25" customHeight="1">
      <c r="A45" s="15"/>
      <c r="B45" s="13" t="s">
        <v>54</v>
      </c>
      <c r="C45" s="11" t="s">
        <v>55</v>
      </c>
      <c r="D45" s="8">
        <f t="shared" si="8"/>
        <v>7</v>
      </c>
      <c r="E45" s="8">
        <f t="shared" si="6"/>
        <v>4</v>
      </c>
      <c r="F45" s="8">
        <f t="shared" si="7"/>
        <v>3</v>
      </c>
      <c r="G45" s="8">
        <f t="shared" si="9"/>
        <v>0</v>
      </c>
      <c r="H45" s="9"/>
      <c r="I45" s="9"/>
      <c r="J45" s="8">
        <f t="shared" si="10"/>
        <v>2</v>
      </c>
      <c r="K45" s="9">
        <v>1</v>
      </c>
      <c r="L45" s="9">
        <v>1</v>
      </c>
      <c r="M45" s="8">
        <f t="shared" si="11"/>
        <v>1</v>
      </c>
      <c r="N45" s="9">
        <v>1</v>
      </c>
      <c r="O45" s="9"/>
      <c r="P45" s="8">
        <f t="shared" si="12"/>
        <v>0</v>
      </c>
      <c r="Q45" s="9"/>
      <c r="R45" s="9"/>
      <c r="S45" s="8">
        <f t="shared" si="13"/>
        <v>2</v>
      </c>
      <c r="T45" s="9"/>
      <c r="U45" s="9">
        <v>2</v>
      </c>
      <c r="V45" s="8">
        <f t="shared" si="14"/>
        <v>0</v>
      </c>
      <c r="W45" s="9"/>
      <c r="X45" s="9"/>
      <c r="Y45" s="8">
        <f t="shared" si="15"/>
        <v>0</v>
      </c>
      <c r="Z45" s="9"/>
      <c r="AA45" s="9"/>
      <c r="AB45" s="8">
        <f>SUM(AC45:AD45)</f>
        <v>0</v>
      </c>
      <c r="AC45" s="9"/>
      <c r="AD45" s="9"/>
      <c r="AE45" s="15"/>
      <c r="AF45" s="13" t="s">
        <v>54</v>
      </c>
      <c r="AG45" s="11" t="s">
        <v>55</v>
      </c>
      <c r="AH45" s="8">
        <f>SUM(AI45:AJ45)</f>
        <v>0</v>
      </c>
      <c r="AI45" s="9"/>
      <c r="AJ45" s="9"/>
      <c r="AK45" s="8">
        <f>SUM(AL45:AM45)</f>
        <v>1</v>
      </c>
      <c r="AL45" s="9">
        <v>1</v>
      </c>
      <c r="AM45" s="9"/>
      <c r="AN45" s="8">
        <f>SUM(AO45:AP45)</f>
        <v>1</v>
      </c>
      <c r="AO45" s="9">
        <v>1</v>
      </c>
      <c r="AP45" s="9"/>
      <c r="AQ45" s="8">
        <f>SUM(AR45:AS45)</f>
        <v>0</v>
      </c>
      <c r="AR45" s="9"/>
      <c r="AS45" s="9"/>
    </row>
    <row r="46" spans="1:45" ht="20.25" customHeight="1">
      <c r="A46" s="15"/>
      <c r="B46" s="13"/>
      <c r="C46" s="11" t="s">
        <v>56</v>
      </c>
      <c r="D46" s="8">
        <f t="shared" si="8"/>
        <v>2</v>
      </c>
      <c r="E46" s="8">
        <f t="shared" si="6"/>
        <v>2</v>
      </c>
      <c r="F46" s="8">
        <f t="shared" si="7"/>
        <v>0</v>
      </c>
      <c r="G46" s="8">
        <f t="shared" si="9"/>
        <v>0</v>
      </c>
      <c r="H46" s="9"/>
      <c r="I46" s="9"/>
      <c r="J46" s="8">
        <f t="shared" si="10"/>
        <v>0</v>
      </c>
      <c r="K46" s="9"/>
      <c r="L46" s="9"/>
      <c r="M46" s="8">
        <f t="shared" si="11"/>
        <v>1</v>
      </c>
      <c r="N46" s="9">
        <v>1</v>
      </c>
      <c r="O46" s="9"/>
      <c r="P46" s="8">
        <f t="shared" si="12"/>
        <v>0</v>
      </c>
      <c r="Q46" s="9"/>
      <c r="R46" s="9"/>
      <c r="S46" s="8">
        <f t="shared" si="13"/>
        <v>0</v>
      </c>
      <c r="T46" s="9"/>
      <c r="U46" s="9"/>
      <c r="V46" s="8">
        <f t="shared" si="14"/>
        <v>0</v>
      </c>
      <c r="W46" s="9"/>
      <c r="X46" s="9"/>
      <c r="Y46" s="8">
        <f t="shared" si="15"/>
        <v>0</v>
      </c>
      <c r="Z46" s="9"/>
      <c r="AA46" s="9"/>
      <c r="AB46" s="8">
        <f>SUM(AC46:AD46)</f>
        <v>1</v>
      </c>
      <c r="AC46" s="9">
        <v>1</v>
      </c>
      <c r="AD46" s="9"/>
      <c r="AE46" s="15"/>
      <c r="AF46" s="13"/>
      <c r="AG46" s="11" t="s">
        <v>56</v>
      </c>
      <c r="AH46" s="8">
        <f>SUM(AI46:AJ46)</f>
        <v>0</v>
      </c>
      <c r="AI46" s="9"/>
      <c r="AJ46" s="9"/>
      <c r="AK46" s="8">
        <f>SUM(AL46:AM46)</f>
        <v>0</v>
      </c>
      <c r="AL46" s="9"/>
      <c r="AM46" s="9"/>
      <c r="AN46" s="8">
        <f>SUM(AO46:AP46)</f>
        <v>0</v>
      </c>
      <c r="AO46" s="9"/>
      <c r="AP46" s="9"/>
      <c r="AQ46" s="8">
        <f>SUM(AR46:AS46)</f>
        <v>0</v>
      </c>
      <c r="AR46" s="9"/>
      <c r="AS46" s="9"/>
    </row>
    <row r="47" spans="1:45" ht="20.25" customHeight="1">
      <c r="A47" s="15"/>
      <c r="B47" s="13" t="s">
        <v>57</v>
      </c>
      <c r="C47" s="11" t="s">
        <v>58</v>
      </c>
      <c r="D47" s="8">
        <f t="shared" si="8"/>
        <v>10</v>
      </c>
      <c r="E47" s="8">
        <f t="shared" si="6"/>
        <v>5</v>
      </c>
      <c r="F47" s="8">
        <f t="shared" si="7"/>
        <v>5</v>
      </c>
      <c r="G47" s="8">
        <f t="shared" si="9"/>
        <v>1</v>
      </c>
      <c r="H47" s="9"/>
      <c r="I47" s="9">
        <v>1</v>
      </c>
      <c r="J47" s="8">
        <f t="shared" si="10"/>
        <v>0</v>
      </c>
      <c r="K47" s="9"/>
      <c r="L47" s="9"/>
      <c r="M47" s="8">
        <f t="shared" si="11"/>
        <v>0</v>
      </c>
      <c r="N47" s="9"/>
      <c r="O47" s="9"/>
      <c r="P47" s="8">
        <f t="shared" si="12"/>
        <v>2</v>
      </c>
      <c r="Q47" s="9">
        <v>2</v>
      </c>
      <c r="R47" s="9"/>
      <c r="S47" s="8">
        <f t="shared" si="13"/>
        <v>1</v>
      </c>
      <c r="T47" s="9"/>
      <c r="U47" s="9">
        <v>1</v>
      </c>
      <c r="V47" s="8">
        <f t="shared" si="14"/>
        <v>0</v>
      </c>
      <c r="W47" s="9"/>
      <c r="X47" s="9"/>
      <c r="Y47" s="8">
        <f t="shared" si="15"/>
        <v>1</v>
      </c>
      <c r="Z47" s="9">
        <v>1</v>
      </c>
      <c r="AA47" s="9"/>
      <c r="AB47" s="8">
        <f>SUM(AC47:AD47)</f>
        <v>1</v>
      </c>
      <c r="AC47" s="9"/>
      <c r="AD47" s="9">
        <v>1</v>
      </c>
      <c r="AE47" s="15"/>
      <c r="AF47" s="13" t="s">
        <v>57</v>
      </c>
      <c r="AG47" s="11" t="s">
        <v>58</v>
      </c>
      <c r="AH47" s="8">
        <f>SUM(AI47:AJ47)</f>
        <v>2</v>
      </c>
      <c r="AI47" s="9">
        <v>1</v>
      </c>
      <c r="AJ47" s="9">
        <v>1</v>
      </c>
      <c r="AK47" s="8">
        <f>SUM(AL47:AM47)</f>
        <v>0</v>
      </c>
      <c r="AL47" s="9"/>
      <c r="AM47" s="9"/>
      <c r="AN47" s="8">
        <f>SUM(AO47:AP47)</f>
        <v>1</v>
      </c>
      <c r="AO47" s="9"/>
      <c r="AP47" s="9">
        <v>1</v>
      </c>
      <c r="AQ47" s="8">
        <f>SUM(AR47:AS47)</f>
        <v>1</v>
      </c>
      <c r="AR47" s="9">
        <v>1</v>
      </c>
      <c r="AS47" s="9"/>
    </row>
    <row r="48" spans="1:45" ht="20.25" customHeight="1">
      <c r="A48" s="15"/>
      <c r="B48" s="13"/>
      <c r="C48" s="11" t="s">
        <v>59</v>
      </c>
      <c r="D48" s="8">
        <f t="shared" si="8"/>
        <v>9</v>
      </c>
      <c r="E48" s="8">
        <f t="shared" si="6"/>
        <v>3</v>
      </c>
      <c r="F48" s="8">
        <f t="shared" si="7"/>
        <v>6</v>
      </c>
      <c r="G48" s="8">
        <f t="shared" si="9"/>
        <v>0</v>
      </c>
      <c r="H48" s="9"/>
      <c r="I48" s="9"/>
      <c r="J48" s="8">
        <f t="shared" si="10"/>
        <v>1</v>
      </c>
      <c r="K48" s="9"/>
      <c r="L48" s="9">
        <v>1</v>
      </c>
      <c r="M48" s="8">
        <f t="shared" si="11"/>
        <v>0</v>
      </c>
      <c r="N48" s="9"/>
      <c r="O48" s="9"/>
      <c r="P48" s="8">
        <f t="shared" si="12"/>
        <v>0</v>
      </c>
      <c r="Q48" s="9"/>
      <c r="R48" s="9"/>
      <c r="S48" s="8">
        <f t="shared" si="13"/>
        <v>0</v>
      </c>
      <c r="T48" s="9"/>
      <c r="U48" s="9"/>
      <c r="V48" s="8">
        <f t="shared" si="14"/>
        <v>0</v>
      </c>
      <c r="W48" s="9"/>
      <c r="X48" s="9"/>
      <c r="Y48" s="8">
        <f t="shared" si="15"/>
        <v>1</v>
      </c>
      <c r="Z48" s="9"/>
      <c r="AA48" s="9">
        <v>1</v>
      </c>
      <c r="AB48" s="8">
        <f>SUM(AC48:AD48)</f>
        <v>2</v>
      </c>
      <c r="AC48" s="9">
        <v>2</v>
      </c>
      <c r="AD48" s="9"/>
      <c r="AE48" s="15"/>
      <c r="AF48" s="13"/>
      <c r="AG48" s="11" t="s">
        <v>59</v>
      </c>
      <c r="AH48" s="8">
        <f>SUM(AI48:AJ48)</f>
        <v>1</v>
      </c>
      <c r="AI48" s="9"/>
      <c r="AJ48" s="9">
        <v>1</v>
      </c>
      <c r="AK48" s="8">
        <f>SUM(AL48:AM48)</f>
        <v>2</v>
      </c>
      <c r="AL48" s="9"/>
      <c r="AM48" s="9">
        <v>2</v>
      </c>
      <c r="AN48" s="8">
        <f>SUM(AO48:AP48)</f>
        <v>0</v>
      </c>
      <c r="AO48" s="9"/>
      <c r="AP48" s="9"/>
      <c r="AQ48" s="8">
        <f>SUM(AR48:AS48)</f>
        <v>2</v>
      </c>
      <c r="AR48" s="9">
        <v>1</v>
      </c>
      <c r="AS48" s="9">
        <v>1</v>
      </c>
    </row>
    <row r="49" spans="1:45" ht="14.25" thickBot="1">
      <c r="A49" s="16"/>
      <c r="B49" s="12" t="s">
        <v>60</v>
      </c>
      <c r="C49" s="12"/>
      <c r="D49" s="10">
        <f>SUM(D44:D48)</f>
        <v>58</v>
      </c>
      <c r="E49" s="8">
        <f t="shared" si="6"/>
        <v>29</v>
      </c>
      <c r="F49" s="8">
        <f t="shared" si="7"/>
        <v>29</v>
      </c>
      <c r="G49" s="10">
        <f aca="true" t="shared" si="36" ref="G49:AA49">SUM(G44:G48)</f>
        <v>5</v>
      </c>
      <c r="H49" s="10">
        <f t="shared" si="36"/>
        <v>1</v>
      </c>
      <c r="I49" s="10">
        <f t="shared" si="36"/>
        <v>4</v>
      </c>
      <c r="J49" s="10">
        <f t="shared" si="36"/>
        <v>6</v>
      </c>
      <c r="K49" s="10">
        <f t="shared" si="36"/>
        <v>2</v>
      </c>
      <c r="L49" s="10">
        <f t="shared" si="36"/>
        <v>4</v>
      </c>
      <c r="M49" s="10">
        <f t="shared" si="36"/>
        <v>3</v>
      </c>
      <c r="N49" s="10">
        <f t="shared" si="36"/>
        <v>2</v>
      </c>
      <c r="O49" s="10">
        <f t="shared" si="36"/>
        <v>1</v>
      </c>
      <c r="P49" s="10">
        <f t="shared" si="36"/>
        <v>5</v>
      </c>
      <c r="Q49" s="10">
        <f t="shared" si="36"/>
        <v>3</v>
      </c>
      <c r="R49" s="10">
        <f t="shared" si="36"/>
        <v>2</v>
      </c>
      <c r="S49" s="10">
        <f t="shared" si="36"/>
        <v>4</v>
      </c>
      <c r="T49" s="10">
        <f t="shared" si="36"/>
        <v>1</v>
      </c>
      <c r="U49" s="10">
        <f t="shared" si="36"/>
        <v>3</v>
      </c>
      <c r="V49" s="10">
        <f t="shared" si="36"/>
        <v>5</v>
      </c>
      <c r="W49" s="10">
        <f t="shared" si="36"/>
        <v>3</v>
      </c>
      <c r="X49" s="10">
        <f t="shared" si="36"/>
        <v>2</v>
      </c>
      <c r="Y49" s="10">
        <f t="shared" si="36"/>
        <v>7</v>
      </c>
      <c r="Z49" s="10">
        <f t="shared" si="36"/>
        <v>5</v>
      </c>
      <c r="AA49" s="10">
        <f t="shared" si="36"/>
        <v>2</v>
      </c>
      <c r="AB49" s="10">
        <f>SUM(AB44:AB48)</f>
        <v>4</v>
      </c>
      <c r="AC49" s="10">
        <f>SUM(AC44:AC48)</f>
        <v>3</v>
      </c>
      <c r="AD49" s="10">
        <f>SUM(AD44:AD48)</f>
        <v>1</v>
      </c>
      <c r="AE49" s="16"/>
      <c r="AF49" s="12" t="s">
        <v>60</v>
      </c>
      <c r="AG49" s="12"/>
      <c r="AH49" s="10">
        <f aca="true" t="shared" si="37" ref="AH49:AS49">SUM(AH44:AH48)</f>
        <v>3</v>
      </c>
      <c r="AI49" s="10">
        <f t="shared" si="37"/>
        <v>1</v>
      </c>
      <c r="AJ49" s="10">
        <f t="shared" si="37"/>
        <v>2</v>
      </c>
      <c r="AK49" s="10">
        <f t="shared" si="37"/>
        <v>5</v>
      </c>
      <c r="AL49" s="10">
        <f t="shared" si="37"/>
        <v>3</v>
      </c>
      <c r="AM49" s="10">
        <f t="shared" si="37"/>
        <v>2</v>
      </c>
      <c r="AN49" s="10">
        <f t="shared" si="37"/>
        <v>3</v>
      </c>
      <c r="AO49" s="10">
        <f t="shared" si="37"/>
        <v>1</v>
      </c>
      <c r="AP49" s="10">
        <f t="shared" si="37"/>
        <v>2</v>
      </c>
      <c r="AQ49" s="10">
        <f t="shared" si="37"/>
        <v>8</v>
      </c>
      <c r="AR49" s="10">
        <f t="shared" si="37"/>
        <v>4</v>
      </c>
      <c r="AS49" s="10">
        <f t="shared" si="37"/>
        <v>4</v>
      </c>
    </row>
  </sheetData>
  <mergeCells count="77">
    <mergeCell ref="AQ3:AS3"/>
    <mergeCell ref="AB3:AD3"/>
    <mergeCell ref="AH3:AJ3"/>
    <mergeCell ref="AK3:AM3"/>
    <mergeCell ref="AN3:AP3"/>
    <mergeCell ref="AE3:AG4"/>
    <mergeCell ref="P3:R3"/>
    <mergeCell ref="S3:U3"/>
    <mergeCell ref="V3:X3"/>
    <mergeCell ref="Y3:AA3"/>
    <mergeCell ref="D3:F3"/>
    <mergeCell ref="G3:I3"/>
    <mergeCell ref="J3:L3"/>
    <mergeCell ref="M3:O3"/>
    <mergeCell ref="A44:A49"/>
    <mergeCell ref="B44:C44"/>
    <mergeCell ref="B45:B46"/>
    <mergeCell ref="B47:B48"/>
    <mergeCell ref="B49:C49"/>
    <mergeCell ref="A40:A43"/>
    <mergeCell ref="B40:C40"/>
    <mergeCell ref="B41:B42"/>
    <mergeCell ref="B43:C43"/>
    <mergeCell ref="B25:C25"/>
    <mergeCell ref="B26:C26"/>
    <mergeCell ref="A22:A25"/>
    <mergeCell ref="B23:C23"/>
    <mergeCell ref="A26:A39"/>
    <mergeCell ref="B39:C39"/>
    <mergeCell ref="B21:C21"/>
    <mergeCell ref="B22:C22"/>
    <mergeCell ref="A14:A21"/>
    <mergeCell ref="B14:C14"/>
    <mergeCell ref="B15:B20"/>
    <mergeCell ref="A8:A13"/>
    <mergeCell ref="B8:C8"/>
    <mergeCell ref="B10:B12"/>
    <mergeCell ref="B13:C13"/>
    <mergeCell ref="A3:C4"/>
    <mergeCell ref="A5:C5"/>
    <mergeCell ref="A6:C6"/>
    <mergeCell ref="A7:C7"/>
    <mergeCell ref="AE5:AG5"/>
    <mergeCell ref="AE6:AG6"/>
    <mergeCell ref="AE7:AG7"/>
    <mergeCell ref="AE8:AE13"/>
    <mergeCell ref="AF8:AG8"/>
    <mergeCell ref="AF10:AF12"/>
    <mergeCell ref="AF13:AG13"/>
    <mergeCell ref="AE22:AE25"/>
    <mergeCell ref="AF23:AG23"/>
    <mergeCell ref="AF21:AG21"/>
    <mergeCell ref="AF22:AG22"/>
    <mergeCell ref="AE14:AE21"/>
    <mergeCell ref="AF14:AG14"/>
    <mergeCell ref="AF15:AF20"/>
    <mergeCell ref="AF45:AF46"/>
    <mergeCell ref="AF47:AF48"/>
    <mergeCell ref="AF25:AG25"/>
    <mergeCell ref="AF26:AG26"/>
    <mergeCell ref="AF44:AG44"/>
    <mergeCell ref="AF39:AG39"/>
    <mergeCell ref="AE26:AE39"/>
    <mergeCell ref="AF27:AG27"/>
    <mergeCell ref="AF28:AF29"/>
    <mergeCell ref="AF30:AF32"/>
    <mergeCell ref="AF33:AF38"/>
    <mergeCell ref="AF49:AG49"/>
    <mergeCell ref="B27:C27"/>
    <mergeCell ref="B28:B29"/>
    <mergeCell ref="B30:B32"/>
    <mergeCell ref="B33:B38"/>
    <mergeCell ref="AF43:AG43"/>
    <mergeCell ref="AE40:AE43"/>
    <mergeCell ref="AF40:AG40"/>
    <mergeCell ref="AF41:AF42"/>
    <mergeCell ref="AE44:AE49"/>
  </mergeCells>
  <printOptions/>
  <pageMargins left="0.75" right="0.75" top="0.82" bottom="0.81" header="0.512" footer="0.512"/>
  <pageSetup horizontalDpi="600" verticalDpi="600" orientation="portrait" paperSize="9" scale="79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2006-02-27T06:20:14Z</cp:lastPrinted>
  <dcterms:created xsi:type="dcterms:W3CDTF">2004-10-22T01:22:54Z</dcterms:created>
  <dcterms:modified xsi:type="dcterms:W3CDTF">2006-02-27T06:20:16Z</dcterms:modified>
  <cp:category/>
  <cp:version/>
  <cp:contentType/>
  <cp:contentStatus/>
</cp:coreProperties>
</file>