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２０表" sheetId="1" r:id="rId1"/>
  </sheets>
  <definedNames>
    <definedName name="_xlnm.Print_Area" localSheetId="0">'第２０表'!$A$1:$AD$49</definedName>
  </definedNames>
  <calcPr fullCalcOnLoad="1"/>
</workbook>
</file>

<file path=xl/sharedStrings.xml><?xml version="1.0" encoding="utf-8"?>
<sst xmlns="http://schemas.openxmlformats.org/spreadsheetml/2006/main" count="100" uniqueCount="75">
  <si>
    <t>福井市</t>
  </si>
  <si>
    <t>敦賀市</t>
  </si>
  <si>
    <t>武生市</t>
  </si>
  <si>
    <t>小浜市</t>
  </si>
  <si>
    <t>大野市</t>
  </si>
  <si>
    <t>勝山市</t>
  </si>
  <si>
    <t>鯖江市</t>
  </si>
  <si>
    <t>永平寺町</t>
  </si>
  <si>
    <t>三国町</t>
  </si>
  <si>
    <t>芦原町</t>
  </si>
  <si>
    <t>金津町</t>
  </si>
  <si>
    <t>丸岡町</t>
  </si>
  <si>
    <t>春江町</t>
  </si>
  <si>
    <t>坂井町</t>
  </si>
  <si>
    <t>今立町</t>
  </si>
  <si>
    <t>池田町</t>
  </si>
  <si>
    <t>朝日町</t>
  </si>
  <si>
    <t>宮崎村</t>
  </si>
  <si>
    <t>越前町</t>
  </si>
  <si>
    <t>織田町</t>
  </si>
  <si>
    <t>清水町</t>
  </si>
  <si>
    <t>上中町</t>
  </si>
  <si>
    <t>名田庄村</t>
  </si>
  <si>
    <t>高浜町</t>
  </si>
  <si>
    <t>総数</t>
  </si>
  <si>
    <t>自然</t>
  </si>
  <si>
    <t>人工</t>
  </si>
  <si>
    <t>県総数</t>
  </si>
  <si>
    <t>市部計</t>
  </si>
  <si>
    <t>郡部計</t>
  </si>
  <si>
    <t>美山町</t>
  </si>
  <si>
    <t>福井保健所管内計</t>
  </si>
  <si>
    <t>坂井保健所管内計</t>
  </si>
  <si>
    <t>和泉村</t>
  </si>
  <si>
    <t>奥越保健所管内計</t>
  </si>
  <si>
    <t>河野村</t>
  </si>
  <si>
    <t>丹南保健所管内計</t>
  </si>
  <si>
    <t>二州保健所管内計</t>
  </si>
  <si>
    <t>大飯町</t>
  </si>
  <si>
    <t>足羽郡</t>
  </si>
  <si>
    <t>吉田郡</t>
  </si>
  <si>
    <t>福井</t>
  </si>
  <si>
    <t>坂井郡</t>
  </si>
  <si>
    <t>坂井</t>
  </si>
  <si>
    <t>大野郡</t>
  </si>
  <si>
    <t>奥越</t>
  </si>
  <si>
    <t>今立郡</t>
  </si>
  <si>
    <t>南条郡</t>
  </si>
  <si>
    <t>丹生郡</t>
  </si>
  <si>
    <t>三方郡</t>
  </si>
  <si>
    <t>遠敷郡</t>
  </si>
  <si>
    <t>大飯郡</t>
  </si>
  <si>
    <t>丹南</t>
  </si>
  <si>
    <t>二州</t>
  </si>
  <si>
    <t>若狭</t>
  </si>
  <si>
    <t>保健所
市町村</t>
  </si>
  <si>
    <t>松岡町</t>
  </si>
  <si>
    <t>美浜町</t>
  </si>
  <si>
    <t>上志比村</t>
  </si>
  <si>
    <t>１４歳以下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</si>
  <si>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</si>
  <si>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</si>
  <si>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</si>
  <si>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</si>
  <si>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</si>
  <si>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</si>
  <si>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４５歳以上</t>
  </si>
  <si>
    <t>母の年齢・自然・人工・保健所・市町村別</t>
  </si>
  <si>
    <t>　　第２０表　死産数</t>
  </si>
  <si>
    <t>あわら市</t>
  </si>
  <si>
    <t>南条町</t>
  </si>
  <si>
    <t>今庄町</t>
  </si>
  <si>
    <t>越廼村</t>
  </si>
  <si>
    <t>三方町</t>
  </si>
  <si>
    <t>若狭保健所管内計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</si>
</sst>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38" fontId="3" fillId="0" borderId="1" xfId="16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8" fontId="3" fillId="0" borderId="1" xfId="16" applyFont="1" applyBorder="1" applyAlignment="1">
      <alignment horizontal="center" vertical="center" wrapText="1"/>
    </xf>
    <xf numFmtId="38" fontId="3" fillId="0" borderId="4" xfId="16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38" fontId="3" fillId="0" borderId="9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2" borderId="9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 wrapText="1"/>
    </xf>
    <xf numFmtId="38" fontId="3" fillId="2" borderId="3" xfId="16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showZeros="0" tabSelected="1" view="pageBreakPreview" zoomScale="75" zoomScaleSheetLayoutView="75" workbookViewId="0" topLeftCell="A1">
      <pane xSplit="6" ySplit="4" topLeftCell="U32" activePane="bottomRight" state="frozen"/>
      <selection pane="topLeft" activeCell="A1" sqref="A1"/>
      <selection pane="topRight" activeCell="G1" sqref="G1"/>
      <selection pane="bottomLeft" activeCell="A5" sqref="A5"/>
      <selection pane="bottomRight" activeCell="V2" sqref="V2"/>
    </sheetView>
  </sheetViews>
  <sheetFormatPr defaultColWidth="9.00390625" defaultRowHeight="13.5"/>
  <cols>
    <col min="1" max="1" width="3.625" style="6" customWidth="1"/>
    <col min="2" max="3" width="8.625" style="4" customWidth="1"/>
    <col min="4" max="30" width="6.625" style="1" customWidth="1"/>
    <col min="31" max="36" width="5.875" style="1" bestFit="1" customWidth="1"/>
    <col min="37" max="37" width="5.25390625" style="1" bestFit="1" customWidth="1"/>
    <col min="38" max="16384" width="9.00390625" style="1" customWidth="1"/>
  </cols>
  <sheetData>
    <row r="1" ht="19.5" customHeight="1">
      <c r="A1" s="5" t="s">
        <v>68</v>
      </c>
    </row>
    <row r="2" ht="19.5" customHeight="1" thickBot="1">
      <c r="Z2" s="1" t="s">
        <v>67</v>
      </c>
    </row>
    <row r="3" spans="1:30" s="4" customFormat="1" ht="19.5" customHeight="1">
      <c r="A3" s="27" t="s">
        <v>55</v>
      </c>
      <c r="B3" s="22"/>
      <c r="C3" s="22"/>
      <c r="D3" s="26" t="s">
        <v>24</v>
      </c>
      <c r="E3" s="26"/>
      <c r="F3" s="26"/>
      <c r="G3" s="22" t="s">
        <v>59</v>
      </c>
      <c r="H3" s="22"/>
      <c r="I3" s="22"/>
      <c r="J3" s="22" t="s">
        <v>60</v>
      </c>
      <c r="K3" s="22"/>
      <c r="L3" s="22"/>
      <c r="M3" s="22" t="s">
        <v>61</v>
      </c>
      <c r="N3" s="22"/>
      <c r="O3" s="22"/>
      <c r="P3" s="22" t="s">
        <v>62</v>
      </c>
      <c r="Q3" s="22"/>
      <c r="R3" s="22"/>
      <c r="S3" s="22" t="s">
        <v>63</v>
      </c>
      <c r="T3" s="22"/>
      <c r="U3" s="22"/>
      <c r="V3" s="22" t="s">
        <v>64</v>
      </c>
      <c r="W3" s="22"/>
      <c r="X3" s="22"/>
      <c r="Y3" s="22" t="s">
        <v>65</v>
      </c>
      <c r="Z3" s="22"/>
      <c r="AA3" s="22"/>
      <c r="AB3" s="22" t="s">
        <v>66</v>
      </c>
      <c r="AC3" s="22"/>
      <c r="AD3" s="25"/>
    </row>
    <row r="4" spans="1:30" s="4" customFormat="1" ht="19.5" customHeight="1">
      <c r="A4" s="28"/>
      <c r="B4" s="29"/>
      <c r="C4" s="29"/>
      <c r="D4" s="8" t="s">
        <v>24</v>
      </c>
      <c r="E4" s="8" t="s">
        <v>25</v>
      </c>
      <c r="F4" s="8" t="s">
        <v>26</v>
      </c>
      <c r="G4" s="8" t="s">
        <v>24</v>
      </c>
      <c r="H4" s="2" t="s">
        <v>25</v>
      </c>
      <c r="I4" s="2" t="s">
        <v>26</v>
      </c>
      <c r="J4" s="8" t="s">
        <v>24</v>
      </c>
      <c r="K4" s="2" t="s">
        <v>25</v>
      </c>
      <c r="L4" s="2" t="s">
        <v>26</v>
      </c>
      <c r="M4" s="8" t="s">
        <v>24</v>
      </c>
      <c r="N4" s="2" t="s">
        <v>25</v>
      </c>
      <c r="O4" s="2" t="s">
        <v>26</v>
      </c>
      <c r="P4" s="8" t="s">
        <v>24</v>
      </c>
      <c r="Q4" s="2" t="s">
        <v>25</v>
      </c>
      <c r="R4" s="2" t="s">
        <v>26</v>
      </c>
      <c r="S4" s="8" t="s">
        <v>24</v>
      </c>
      <c r="T4" s="2" t="s">
        <v>25</v>
      </c>
      <c r="U4" s="2" t="s">
        <v>26</v>
      </c>
      <c r="V4" s="8" t="s">
        <v>24</v>
      </c>
      <c r="W4" s="2" t="s">
        <v>25</v>
      </c>
      <c r="X4" s="2" t="s">
        <v>26</v>
      </c>
      <c r="Y4" s="8" t="s">
        <v>24</v>
      </c>
      <c r="Z4" s="2" t="s">
        <v>25</v>
      </c>
      <c r="AA4" s="2" t="s">
        <v>26</v>
      </c>
      <c r="AB4" s="8" t="s">
        <v>24</v>
      </c>
      <c r="AC4" s="2" t="s">
        <v>25</v>
      </c>
      <c r="AD4" s="7" t="s">
        <v>26</v>
      </c>
    </row>
    <row r="5" spans="1:30" ht="19.5" customHeight="1">
      <c r="A5" s="23" t="s">
        <v>27</v>
      </c>
      <c r="B5" s="24"/>
      <c r="C5" s="24"/>
      <c r="D5" s="9">
        <f aca="true" t="shared" si="0" ref="D5:D49">SUM(E5:F5)</f>
        <v>204</v>
      </c>
      <c r="E5" s="9">
        <f>+H5+K5+N5+Q5+T5+W5+Z5+AC5</f>
        <v>98</v>
      </c>
      <c r="F5" s="9">
        <f aca="true" t="shared" si="1" ref="F5:F49">+I5+L5+O5+R5+U5+X5+AA5+AD5</f>
        <v>106</v>
      </c>
      <c r="G5" s="9">
        <f>SUM(H5:I5)</f>
        <v>0</v>
      </c>
      <c r="H5" s="9">
        <f>+H13+H21+H25+H39+H43+H49</f>
        <v>0</v>
      </c>
      <c r="I5" s="9">
        <f>+I13+I21+I25+I39+I43+I49</f>
        <v>0</v>
      </c>
      <c r="J5" s="9">
        <f>SUM(K5:L5)</f>
        <v>24</v>
      </c>
      <c r="K5" s="9">
        <f>+K13+K21+K25+K39+K43+K49</f>
        <v>3</v>
      </c>
      <c r="L5" s="9">
        <f>+L13+L21+L25+L39+L43+L49</f>
        <v>21</v>
      </c>
      <c r="M5" s="9">
        <f>SUM(N5:O5)</f>
        <v>33</v>
      </c>
      <c r="N5" s="9">
        <f>+N13+N21+N25+N39+N43+N49</f>
        <v>10</v>
      </c>
      <c r="O5" s="9">
        <f>+O13+O21+O25+O39+O43+O49</f>
        <v>23</v>
      </c>
      <c r="P5" s="9">
        <f>SUM(Q5:R5)</f>
        <v>50</v>
      </c>
      <c r="Q5" s="9">
        <f>+Q13+Q21+Q25+Q39+Q43+Q49</f>
        <v>28</v>
      </c>
      <c r="R5" s="9">
        <f>+R13+R21+R25+R39+R43+R49</f>
        <v>22</v>
      </c>
      <c r="S5" s="9">
        <f>SUM(T5:U5)</f>
        <v>70</v>
      </c>
      <c r="T5" s="9">
        <f>+T13+T21+T25+T39+T43+T49</f>
        <v>43</v>
      </c>
      <c r="U5" s="9">
        <f>+U13+U21+U25+U39+U43+U49</f>
        <v>27</v>
      </c>
      <c r="V5" s="9">
        <f>SUM(W5:X5)</f>
        <v>17</v>
      </c>
      <c r="W5" s="9">
        <f>+W13+W21+W25+W39+W43+W49</f>
        <v>11</v>
      </c>
      <c r="X5" s="9">
        <f>+X13+X21+X25+X39+X43+X49</f>
        <v>6</v>
      </c>
      <c r="Y5" s="9">
        <f>SUM(Z5:AA5)</f>
        <v>9</v>
      </c>
      <c r="Z5" s="9">
        <f>+Z13+Z21+Z25+Z39+Z43+Z49</f>
        <v>3</v>
      </c>
      <c r="AA5" s="9">
        <f>+AA13+AA21+AA25+AA39+AA43+AA49</f>
        <v>6</v>
      </c>
      <c r="AB5" s="9">
        <f>SUM(AC5:AD5)</f>
        <v>1</v>
      </c>
      <c r="AC5" s="9">
        <f>+AC13+AC21+AC25+AC39+AC43+AC49</f>
        <v>0</v>
      </c>
      <c r="AD5" s="32">
        <f>+AD13+AD21+AD25+AD39+AD43+AD49</f>
        <v>1</v>
      </c>
    </row>
    <row r="6" spans="1:30" ht="19.5" customHeight="1">
      <c r="A6" s="23" t="s">
        <v>28</v>
      </c>
      <c r="B6" s="24"/>
      <c r="C6" s="24"/>
      <c r="D6" s="9">
        <f t="shared" si="0"/>
        <v>148</v>
      </c>
      <c r="E6" s="9">
        <f>+H6+K6+N6+Q6+T6+W6+Z6+AC6</f>
        <v>73</v>
      </c>
      <c r="F6" s="9">
        <f t="shared" si="1"/>
        <v>75</v>
      </c>
      <c r="G6" s="9">
        <f>SUM(H6:I6)</f>
        <v>0</v>
      </c>
      <c r="H6" s="9">
        <f>+H8+H14+H22+H23+H26+H27+H40+H44</f>
        <v>0</v>
      </c>
      <c r="I6" s="9">
        <f>+I8+I14+I22+I23+I26+I27+I40+I44</f>
        <v>0</v>
      </c>
      <c r="J6" s="9">
        <f>SUM(K6:L6)</f>
        <v>14</v>
      </c>
      <c r="K6" s="9">
        <f>+K8+K14+K22+K23+K26+K27+K40+K44</f>
        <v>1</v>
      </c>
      <c r="L6" s="9">
        <f>+L8+L14+L22+L23+L26+L27+L40+L44</f>
        <v>13</v>
      </c>
      <c r="M6" s="9">
        <f>SUM(N6:O6)</f>
        <v>25</v>
      </c>
      <c r="N6" s="9">
        <f>+N8+N14+N22+N23+N26+N27+N40+N44</f>
        <v>7</v>
      </c>
      <c r="O6" s="9">
        <f>+O8+O14+O22+O23+O26+O27+O40+O44</f>
        <v>18</v>
      </c>
      <c r="P6" s="9">
        <f>SUM(Q6:R6)</f>
        <v>36</v>
      </c>
      <c r="Q6" s="9">
        <f>+Q8+Q14+Q22+Q23+Q26+Q27+Q40+Q44</f>
        <v>23</v>
      </c>
      <c r="R6" s="9">
        <f>+R8+R14+R22+R23+R26+R27+R40+R44</f>
        <v>13</v>
      </c>
      <c r="S6" s="9">
        <f>SUM(T6:U6)</f>
        <v>56</v>
      </c>
      <c r="T6" s="9">
        <f>+T8+T14+T22+T23+T26+T27+T40+T44</f>
        <v>35</v>
      </c>
      <c r="U6" s="9">
        <f>+U8+U14+U22+U23+U26+U27+U40+U44</f>
        <v>21</v>
      </c>
      <c r="V6" s="9">
        <f>SUM(W6:X6)</f>
        <v>10</v>
      </c>
      <c r="W6" s="9">
        <f>+W8+W14+W22+W23+W26+W27+W40+W44</f>
        <v>6</v>
      </c>
      <c r="X6" s="9">
        <f>+X8+X14+X22+X23+X26+X27+X40+X44</f>
        <v>4</v>
      </c>
      <c r="Y6" s="9">
        <f>SUM(Z6:AA6)</f>
        <v>6</v>
      </c>
      <c r="Z6" s="9">
        <f>+Z8+Z14+Z22+Z23+Z26+Z27+Z40+Z44</f>
        <v>1</v>
      </c>
      <c r="AA6" s="9">
        <f>+AA8+AA14+AA22+AA23+AA26+AA27+AA40+AA44</f>
        <v>5</v>
      </c>
      <c r="AB6" s="9">
        <f>SUM(AC6:AD6)</f>
        <v>1</v>
      </c>
      <c r="AC6" s="9">
        <f>+AC8+AC14+AC22+AC23+AC26+AC27+AC40+AC44</f>
        <v>0</v>
      </c>
      <c r="AD6" s="32">
        <f>+AD8+AD14+AD22+AD23+AD26+AD27+AD40+AD44</f>
        <v>1</v>
      </c>
    </row>
    <row r="7" spans="1:30" ht="19.5" customHeight="1">
      <c r="A7" s="23" t="s">
        <v>29</v>
      </c>
      <c r="B7" s="24"/>
      <c r="C7" s="24"/>
      <c r="D7" s="9">
        <f t="shared" si="0"/>
        <v>56</v>
      </c>
      <c r="E7" s="9">
        <f>+H7+K7+N7+Q7+T7+W7+Z7+AC7</f>
        <v>25</v>
      </c>
      <c r="F7" s="9">
        <f t="shared" si="1"/>
        <v>31</v>
      </c>
      <c r="G7" s="9">
        <f>SUM(H7:I7)</f>
        <v>0</v>
      </c>
      <c r="H7" s="9">
        <f>+H5-H6</f>
        <v>0</v>
      </c>
      <c r="I7" s="9">
        <f>+I5-I6</f>
        <v>0</v>
      </c>
      <c r="J7" s="9">
        <f>SUM(K7:L7)</f>
        <v>10</v>
      </c>
      <c r="K7" s="9">
        <f>+K5-K6</f>
        <v>2</v>
      </c>
      <c r="L7" s="9">
        <f>+L5-L6</f>
        <v>8</v>
      </c>
      <c r="M7" s="9">
        <f>SUM(N7:O7)</f>
        <v>8</v>
      </c>
      <c r="N7" s="9">
        <f>+N5-N6</f>
        <v>3</v>
      </c>
      <c r="O7" s="9">
        <f>+O5-O6</f>
        <v>5</v>
      </c>
      <c r="P7" s="9">
        <f>SUM(Q7:R7)</f>
        <v>14</v>
      </c>
      <c r="Q7" s="9">
        <f>+Q5-Q6</f>
        <v>5</v>
      </c>
      <c r="R7" s="9">
        <f>+R5-R6</f>
        <v>9</v>
      </c>
      <c r="S7" s="9">
        <f>SUM(T7:U7)</f>
        <v>14</v>
      </c>
      <c r="T7" s="9">
        <f>+T5-T6</f>
        <v>8</v>
      </c>
      <c r="U7" s="9">
        <f>+U5-U6</f>
        <v>6</v>
      </c>
      <c r="V7" s="9">
        <f>SUM(W7:X7)</f>
        <v>7</v>
      </c>
      <c r="W7" s="9">
        <f>+W5-W6</f>
        <v>5</v>
      </c>
      <c r="X7" s="9">
        <f>+X5-X6</f>
        <v>2</v>
      </c>
      <c r="Y7" s="9">
        <f>SUM(Z7:AA7)</f>
        <v>3</v>
      </c>
      <c r="Z7" s="9">
        <f>+Z5-Z6</f>
        <v>2</v>
      </c>
      <c r="AA7" s="9">
        <f>+AA5-AA6</f>
        <v>1</v>
      </c>
      <c r="AB7" s="9">
        <f>SUM(AC7:AD7)</f>
        <v>0</v>
      </c>
      <c r="AC7" s="9">
        <f>+AC5-AC6</f>
        <v>0</v>
      </c>
      <c r="AD7" s="32">
        <f>+AD5-AD6</f>
        <v>0</v>
      </c>
    </row>
    <row r="8" spans="1:30" ht="19.5" customHeight="1">
      <c r="A8" s="19" t="s">
        <v>41</v>
      </c>
      <c r="B8" s="20" t="s">
        <v>0</v>
      </c>
      <c r="C8" s="20"/>
      <c r="D8" s="9">
        <f t="shared" si="0"/>
        <v>74</v>
      </c>
      <c r="E8" s="9">
        <f>+H8+K8+N8+Q8+T8+W8+Z8+AC8</f>
        <v>35</v>
      </c>
      <c r="F8" s="9">
        <f t="shared" si="1"/>
        <v>39</v>
      </c>
      <c r="G8" s="9">
        <f>SUM(H8:I8)</f>
        <v>0</v>
      </c>
      <c r="H8" s="3"/>
      <c r="I8" s="3"/>
      <c r="J8" s="9">
        <f>SUM(K8:L8)</f>
        <v>8</v>
      </c>
      <c r="K8" s="3">
        <v>1</v>
      </c>
      <c r="L8" s="3">
        <v>7</v>
      </c>
      <c r="M8" s="9">
        <f>SUM(N8:O8)</f>
        <v>12</v>
      </c>
      <c r="N8" s="3">
        <v>4</v>
      </c>
      <c r="O8" s="3">
        <v>8</v>
      </c>
      <c r="P8" s="9">
        <f>SUM(Q8:R8)</f>
        <v>14</v>
      </c>
      <c r="Q8" s="3">
        <v>9</v>
      </c>
      <c r="R8" s="3">
        <v>5</v>
      </c>
      <c r="S8" s="9">
        <f>SUM(T8:U8)</f>
        <v>29</v>
      </c>
      <c r="T8" s="3">
        <v>17</v>
      </c>
      <c r="U8" s="3">
        <v>12</v>
      </c>
      <c r="V8" s="9">
        <f>SUM(W8:X8)</f>
        <v>6</v>
      </c>
      <c r="W8" s="3">
        <v>4</v>
      </c>
      <c r="X8" s="3">
        <v>2</v>
      </c>
      <c r="Y8" s="9">
        <f>SUM(Z8:AA8)</f>
        <v>4</v>
      </c>
      <c r="Z8" s="3"/>
      <c r="AA8" s="3">
        <v>4</v>
      </c>
      <c r="AB8" s="9">
        <f>SUM(AC8:AD8)</f>
        <v>1</v>
      </c>
      <c r="AC8" s="3"/>
      <c r="AD8" s="33">
        <v>1</v>
      </c>
    </row>
    <row r="9" spans="1:30" ht="19.5" customHeight="1">
      <c r="A9" s="19"/>
      <c r="B9" s="11" t="s">
        <v>39</v>
      </c>
      <c r="C9" s="11" t="s">
        <v>30</v>
      </c>
      <c r="D9" s="9">
        <f t="shared" si="0"/>
        <v>1</v>
      </c>
      <c r="E9" s="9">
        <f aca="true" t="shared" si="2" ref="E9:E49">+H9+K9+N9+Q9+T9+W9+Z9+AC9</f>
        <v>0</v>
      </c>
      <c r="F9" s="9">
        <f t="shared" si="1"/>
        <v>1</v>
      </c>
      <c r="G9" s="9">
        <f aca="true" t="shared" si="3" ref="G9:G49">SUM(H9:I9)</f>
        <v>0</v>
      </c>
      <c r="H9" s="3"/>
      <c r="I9" s="3"/>
      <c r="J9" s="9">
        <f aca="true" t="shared" si="4" ref="J9:J49">SUM(K9:L9)</f>
        <v>1</v>
      </c>
      <c r="K9" s="3"/>
      <c r="L9" s="3">
        <v>1</v>
      </c>
      <c r="M9" s="9">
        <f aca="true" t="shared" si="5" ref="M9:M49">SUM(N9:O9)</f>
        <v>0</v>
      </c>
      <c r="N9" s="3"/>
      <c r="O9" s="3"/>
      <c r="P9" s="9">
        <f aca="true" t="shared" si="6" ref="P9:P49">SUM(Q9:R9)</f>
        <v>0</v>
      </c>
      <c r="Q9" s="3"/>
      <c r="R9" s="3"/>
      <c r="S9" s="9">
        <f aca="true" t="shared" si="7" ref="S9:S49">SUM(T9:U9)</f>
        <v>0</v>
      </c>
      <c r="T9" s="3"/>
      <c r="U9" s="3"/>
      <c r="V9" s="9">
        <f aca="true" t="shared" si="8" ref="V9:V49">SUM(W9:X9)</f>
        <v>0</v>
      </c>
      <c r="W9" s="3"/>
      <c r="X9" s="3"/>
      <c r="Y9" s="9">
        <f aca="true" t="shared" si="9" ref="Y9:Y49">SUM(Z9:AA9)</f>
        <v>0</v>
      </c>
      <c r="Z9" s="3"/>
      <c r="AA9" s="3"/>
      <c r="AB9" s="9">
        <f aca="true" t="shared" si="10" ref="AB9:AB49">SUM(AC9:AD9)</f>
        <v>0</v>
      </c>
      <c r="AC9" s="3"/>
      <c r="AD9" s="33"/>
    </row>
    <row r="10" spans="1:30" ht="19.5" customHeight="1">
      <c r="A10" s="19"/>
      <c r="B10" s="20" t="s">
        <v>40</v>
      </c>
      <c r="C10" s="11" t="s">
        <v>56</v>
      </c>
      <c r="D10" s="9">
        <f t="shared" si="0"/>
        <v>3</v>
      </c>
      <c r="E10" s="9">
        <f t="shared" si="2"/>
        <v>2</v>
      </c>
      <c r="F10" s="9">
        <f t="shared" si="1"/>
        <v>1</v>
      </c>
      <c r="G10" s="9">
        <f t="shared" si="3"/>
        <v>0</v>
      </c>
      <c r="H10" s="3"/>
      <c r="I10" s="3"/>
      <c r="J10" s="9">
        <f t="shared" si="4"/>
        <v>0</v>
      </c>
      <c r="K10" s="3"/>
      <c r="L10" s="3"/>
      <c r="M10" s="9">
        <f t="shared" si="5"/>
        <v>0</v>
      </c>
      <c r="N10" s="3"/>
      <c r="O10" s="3"/>
      <c r="P10" s="9">
        <f t="shared" si="6"/>
        <v>1</v>
      </c>
      <c r="Q10" s="3">
        <v>1</v>
      </c>
      <c r="R10" s="3"/>
      <c r="S10" s="9">
        <f t="shared" si="7"/>
        <v>2</v>
      </c>
      <c r="T10" s="3">
        <v>1</v>
      </c>
      <c r="U10" s="3">
        <v>1</v>
      </c>
      <c r="V10" s="9">
        <f t="shared" si="8"/>
        <v>0</v>
      </c>
      <c r="W10" s="3"/>
      <c r="X10" s="3"/>
      <c r="Y10" s="9">
        <f t="shared" si="9"/>
        <v>0</v>
      </c>
      <c r="Z10" s="3"/>
      <c r="AA10" s="3"/>
      <c r="AB10" s="9">
        <f t="shared" si="10"/>
        <v>0</v>
      </c>
      <c r="AC10" s="3"/>
      <c r="AD10" s="33"/>
    </row>
    <row r="11" spans="1:30" ht="19.5" customHeight="1">
      <c r="A11" s="19"/>
      <c r="B11" s="20"/>
      <c r="C11" s="11" t="s">
        <v>7</v>
      </c>
      <c r="D11" s="9">
        <f t="shared" si="0"/>
        <v>3</v>
      </c>
      <c r="E11" s="9">
        <f t="shared" si="2"/>
        <v>2</v>
      </c>
      <c r="F11" s="9">
        <f t="shared" si="1"/>
        <v>1</v>
      </c>
      <c r="G11" s="9">
        <f t="shared" si="3"/>
        <v>0</v>
      </c>
      <c r="H11" s="3"/>
      <c r="I11" s="3"/>
      <c r="J11" s="9">
        <f t="shared" si="4"/>
        <v>0</v>
      </c>
      <c r="K11" s="3"/>
      <c r="L11" s="3"/>
      <c r="M11" s="9">
        <f t="shared" si="5"/>
        <v>1</v>
      </c>
      <c r="N11" s="3"/>
      <c r="O11" s="3">
        <v>1</v>
      </c>
      <c r="P11" s="9">
        <f t="shared" si="6"/>
        <v>0</v>
      </c>
      <c r="Q11" s="3"/>
      <c r="R11" s="3"/>
      <c r="S11" s="9">
        <f t="shared" si="7"/>
        <v>2</v>
      </c>
      <c r="T11" s="3">
        <v>2</v>
      </c>
      <c r="U11" s="3"/>
      <c r="V11" s="9">
        <f t="shared" si="8"/>
        <v>0</v>
      </c>
      <c r="W11" s="3"/>
      <c r="X11" s="3"/>
      <c r="Y11" s="9">
        <f t="shared" si="9"/>
        <v>0</v>
      </c>
      <c r="Z11" s="3"/>
      <c r="AA11" s="3"/>
      <c r="AB11" s="9">
        <f t="shared" si="10"/>
        <v>0</v>
      </c>
      <c r="AC11" s="3"/>
      <c r="AD11" s="33"/>
    </row>
    <row r="12" spans="1:30" ht="19.5" customHeight="1">
      <c r="A12" s="19"/>
      <c r="B12" s="20"/>
      <c r="C12" s="11" t="s">
        <v>58</v>
      </c>
      <c r="D12" s="9">
        <f t="shared" si="0"/>
        <v>1</v>
      </c>
      <c r="E12" s="9">
        <f t="shared" si="2"/>
        <v>0</v>
      </c>
      <c r="F12" s="9">
        <f t="shared" si="1"/>
        <v>1</v>
      </c>
      <c r="G12" s="9">
        <f t="shared" si="3"/>
        <v>0</v>
      </c>
      <c r="H12" s="3"/>
      <c r="I12" s="3"/>
      <c r="J12" s="9">
        <f t="shared" si="4"/>
        <v>0</v>
      </c>
      <c r="K12" s="3"/>
      <c r="L12" s="3"/>
      <c r="M12" s="9">
        <f t="shared" si="5"/>
        <v>1</v>
      </c>
      <c r="N12" s="3"/>
      <c r="O12" s="3">
        <v>1</v>
      </c>
      <c r="P12" s="9">
        <f t="shared" si="6"/>
        <v>0</v>
      </c>
      <c r="Q12" s="3"/>
      <c r="R12" s="3"/>
      <c r="S12" s="9">
        <f t="shared" si="7"/>
        <v>0</v>
      </c>
      <c r="T12" s="3"/>
      <c r="U12" s="3"/>
      <c r="V12" s="9">
        <f t="shared" si="8"/>
        <v>0</v>
      </c>
      <c r="W12" s="3"/>
      <c r="X12" s="3"/>
      <c r="Y12" s="9">
        <f t="shared" si="9"/>
        <v>0</v>
      </c>
      <c r="Z12" s="3"/>
      <c r="AA12" s="3"/>
      <c r="AB12" s="9">
        <f t="shared" si="10"/>
        <v>0</v>
      </c>
      <c r="AC12" s="3"/>
      <c r="AD12" s="33"/>
    </row>
    <row r="13" spans="1:30" ht="19.5" customHeight="1">
      <c r="A13" s="19"/>
      <c r="B13" s="21" t="s">
        <v>31</v>
      </c>
      <c r="C13" s="21"/>
      <c r="D13" s="9">
        <f t="shared" si="0"/>
        <v>82</v>
      </c>
      <c r="E13" s="9">
        <f t="shared" si="2"/>
        <v>39</v>
      </c>
      <c r="F13" s="9">
        <f t="shared" si="1"/>
        <v>43</v>
      </c>
      <c r="G13" s="9">
        <f t="shared" si="3"/>
        <v>0</v>
      </c>
      <c r="H13" s="9">
        <f>SUM(H8:H12)</f>
        <v>0</v>
      </c>
      <c r="I13" s="9">
        <f>SUM(I8:I12)</f>
        <v>0</v>
      </c>
      <c r="J13" s="9">
        <f t="shared" si="4"/>
        <v>9</v>
      </c>
      <c r="K13" s="9">
        <f>SUM(K8:K12)</f>
        <v>1</v>
      </c>
      <c r="L13" s="9">
        <f>SUM(L8:L12)</f>
        <v>8</v>
      </c>
      <c r="M13" s="9">
        <f t="shared" si="5"/>
        <v>14</v>
      </c>
      <c r="N13" s="9">
        <f>SUM(N8:N12)</f>
        <v>4</v>
      </c>
      <c r="O13" s="9">
        <f>SUM(O8:O12)</f>
        <v>10</v>
      </c>
      <c r="P13" s="9">
        <f t="shared" si="6"/>
        <v>15</v>
      </c>
      <c r="Q13" s="9">
        <f>SUM(Q8:Q12)</f>
        <v>10</v>
      </c>
      <c r="R13" s="9">
        <f>SUM(R8:R12)</f>
        <v>5</v>
      </c>
      <c r="S13" s="9">
        <f t="shared" si="7"/>
        <v>33</v>
      </c>
      <c r="T13" s="9">
        <f>SUM(T8:T12)</f>
        <v>20</v>
      </c>
      <c r="U13" s="9">
        <f>SUM(U8:U12)</f>
        <v>13</v>
      </c>
      <c r="V13" s="9">
        <f t="shared" si="8"/>
        <v>6</v>
      </c>
      <c r="W13" s="9">
        <f>SUM(W8:W12)</f>
        <v>4</v>
      </c>
      <c r="X13" s="9">
        <f>SUM(X8:X12)</f>
        <v>2</v>
      </c>
      <c r="Y13" s="9">
        <f t="shared" si="9"/>
        <v>4</v>
      </c>
      <c r="Z13" s="9">
        <f>SUM(Z8:Z12)</f>
        <v>0</v>
      </c>
      <c r="AA13" s="9">
        <f>SUM(AA8:AA12)</f>
        <v>4</v>
      </c>
      <c r="AB13" s="9">
        <f t="shared" si="10"/>
        <v>1</v>
      </c>
      <c r="AC13" s="9">
        <f>SUM(AC8:AC12)</f>
        <v>0</v>
      </c>
      <c r="AD13" s="32">
        <f>SUM(AD8:AD12)</f>
        <v>1</v>
      </c>
    </row>
    <row r="14" spans="1:30" ht="19.5" customHeight="1">
      <c r="A14" s="19" t="s">
        <v>43</v>
      </c>
      <c r="B14" s="14" t="s">
        <v>69</v>
      </c>
      <c r="C14" s="15"/>
      <c r="D14" s="9">
        <f t="shared" si="0"/>
        <v>8</v>
      </c>
      <c r="E14" s="9">
        <f t="shared" si="2"/>
        <v>4</v>
      </c>
      <c r="F14" s="9">
        <f t="shared" si="1"/>
        <v>4</v>
      </c>
      <c r="G14" s="9">
        <f t="shared" si="3"/>
        <v>0</v>
      </c>
      <c r="H14" s="12"/>
      <c r="I14" s="12"/>
      <c r="J14" s="9">
        <f t="shared" si="4"/>
        <v>0</v>
      </c>
      <c r="K14" s="12"/>
      <c r="L14" s="12"/>
      <c r="M14" s="9">
        <f t="shared" si="5"/>
        <v>3</v>
      </c>
      <c r="N14" s="12">
        <v>1</v>
      </c>
      <c r="O14" s="12">
        <v>2</v>
      </c>
      <c r="P14" s="9">
        <f t="shared" si="6"/>
        <v>2</v>
      </c>
      <c r="Q14" s="12">
        <v>1</v>
      </c>
      <c r="R14" s="12">
        <v>1</v>
      </c>
      <c r="S14" s="9">
        <f t="shared" si="7"/>
        <v>3</v>
      </c>
      <c r="T14" s="12">
        <v>2</v>
      </c>
      <c r="U14" s="12">
        <v>1</v>
      </c>
      <c r="V14" s="9">
        <f t="shared" si="8"/>
        <v>0</v>
      </c>
      <c r="W14" s="12"/>
      <c r="X14" s="12"/>
      <c r="Y14" s="9">
        <f t="shared" si="9"/>
        <v>0</v>
      </c>
      <c r="Z14" s="12"/>
      <c r="AA14" s="12"/>
      <c r="AB14" s="9">
        <f t="shared" si="10"/>
        <v>0</v>
      </c>
      <c r="AC14" s="12"/>
      <c r="AD14" s="34"/>
    </row>
    <row r="15" spans="1:30" ht="19.5" customHeight="1">
      <c r="A15" s="19"/>
      <c r="B15" s="16" t="s">
        <v>42</v>
      </c>
      <c r="C15" s="11" t="s">
        <v>8</v>
      </c>
      <c r="D15" s="9">
        <f t="shared" si="0"/>
        <v>4</v>
      </c>
      <c r="E15" s="9">
        <f t="shared" si="2"/>
        <v>2</v>
      </c>
      <c r="F15" s="9">
        <f t="shared" si="1"/>
        <v>2</v>
      </c>
      <c r="G15" s="9">
        <f t="shared" si="3"/>
        <v>0</v>
      </c>
      <c r="H15" s="3"/>
      <c r="I15" s="3"/>
      <c r="J15" s="9">
        <f t="shared" si="4"/>
        <v>2</v>
      </c>
      <c r="K15" s="3">
        <v>1</v>
      </c>
      <c r="L15" s="3">
        <v>1</v>
      </c>
      <c r="M15" s="9">
        <f t="shared" si="5"/>
        <v>0</v>
      </c>
      <c r="N15" s="3"/>
      <c r="O15" s="3"/>
      <c r="P15" s="9">
        <f t="shared" si="6"/>
        <v>1</v>
      </c>
      <c r="Q15" s="3"/>
      <c r="R15" s="3">
        <v>1</v>
      </c>
      <c r="S15" s="9">
        <f t="shared" si="7"/>
        <v>0</v>
      </c>
      <c r="T15" s="3"/>
      <c r="U15" s="3"/>
      <c r="V15" s="9">
        <f t="shared" si="8"/>
        <v>1</v>
      </c>
      <c r="W15" s="3">
        <v>1</v>
      </c>
      <c r="X15" s="3"/>
      <c r="Y15" s="9">
        <f t="shared" si="9"/>
        <v>0</v>
      </c>
      <c r="Z15" s="3"/>
      <c r="AA15" s="3"/>
      <c r="AB15" s="9">
        <f t="shared" si="10"/>
        <v>0</v>
      </c>
      <c r="AC15" s="3"/>
      <c r="AD15" s="33"/>
    </row>
    <row r="16" spans="1:30" ht="19.5" customHeight="1">
      <c r="A16" s="19"/>
      <c r="B16" s="17"/>
      <c r="C16" s="13" t="s">
        <v>9</v>
      </c>
      <c r="D16" s="9">
        <f t="shared" si="0"/>
        <v>0</v>
      </c>
      <c r="E16" s="9">
        <f t="shared" si="2"/>
        <v>0</v>
      </c>
      <c r="F16" s="9">
        <f t="shared" si="1"/>
        <v>0</v>
      </c>
      <c r="G16" s="9">
        <f t="shared" si="3"/>
        <v>0</v>
      </c>
      <c r="H16" s="3"/>
      <c r="I16" s="3"/>
      <c r="J16" s="9">
        <f t="shared" si="4"/>
        <v>0</v>
      </c>
      <c r="K16" s="3"/>
      <c r="L16" s="3"/>
      <c r="M16" s="9">
        <f t="shared" si="5"/>
        <v>0</v>
      </c>
      <c r="N16" s="3"/>
      <c r="O16" s="3"/>
      <c r="P16" s="9">
        <f t="shared" si="6"/>
        <v>0</v>
      </c>
      <c r="Q16" s="3"/>
      <c r="R16" s="3"/>
      <c r="S16" s="9">
        <f t="shared" si="7"/>
        <v>0</v>
      </c>
      <c r="T16" s="3"/>
      <c r="U16" s="3"/>
      <c r="V16" s="9">
        <f t="shared" si="8"/>
        <v>0</v>
      </c>
      <c r="W16" s="3"/>
      <c r="X16" s="3"/>
      <c r="Y16" s="9">
        <f t="shared" si="9"/>
        <v>0</v>
      </c>
      <c r="Z16" s="3"/>
      <c r="AA16" s="3"/>
      <c r="AB16" s="9">
        <f t="shared" si="10"/>
        <v>0</v>
      </c>
      <c r="AC16" s="3"/>
      <c r="AD16" s="33"/>
    </row>
    <row r="17" spans="1:30" ht="19.5" customHeight="1">
      <c r="A17" s="19"/>
      <c r="B17" s="17"/>
      <c r="C17" s="13" t="s">
        <v>10</v>
      </c>
      <c r="D17" s="9">
        <f t="shared" si="0"/>
        <v>0</v>
      </c>
      <c r="E17" s="9">
        <f t="shared" si="2"/>
        <v>0</v>
      </c>
      <c r="F17" s="9">
        <f t="shared" si="1"/>
        <v>0</v>
      </c>
      <c r="G17" s="9">
        <f t="shared" si="3"/>
        <v>0</v>
      </c>
      <c r="H17" s="3"/>
      <c r="I17" s="3"/>
      <c r="J17" s="9">
        <f t="shared" si="4"/>
        <v>0</v>
      </c>
      <c r="K17" s="3"/>
      <c r="L17" s="3"/>
      <c r="M17" s="9">
        <f t="shared" si="5"/>
        <v>0</v>
      </c>
      <c r="N17" s="3"/>
      <c r="O17" s="3"/>
      <c r="P17" s="9">
        <f t="shared" si="6"/>
        <v>0</v>
      </c>
      <c r="Q17" s="3"/>
      <c r="R17" s="3"/>
      <c r="S17" s="9">
        <f t="shared" si="7"/>
        <v>0</v>
      </c>
      <c r="T17" s="3"/>
      <c r="U17" s="3"/>
      <c r="V17" s="9">
        <f t="shared" si="8"/>
        <v>0</v>
      </c>
      <c r="W17" s="3"/>
      <c r="X17" s="3"/>
      <c r="Y17" s="9">
        <f t="shared" si="9"/>
        <v>0</v>
      </c>
      <c r="Z17" s="3"/>
      <c r="AA17" s="3"/>
      <c r="AB17" s="9">
        <f t="shared" si="10"/>
        <v>0</v>
      </c>
      <c r="AC17" s="3"/>
      <c r="AD17" s="33"/>
    </row>
    <row r="18" spans="1:30" ht="19.5" customHeight="1">
      <c r="A18" s="19"/>
      <c r="B18" s="17"/>
      <c r="C18" s="11" t="s">
        <v>11</v>
      </c>
      <c r="D18" s="9">
        <f t="shared" si="0"/>
        <v>8</v>
      </c>
      <c r="E18" s="9">
        <f t="shared" si="2"/>
        <v>3</v>
      </c>
      <c r="F18" s="9">
        <f t="shared" si="1"/>
        <v>5</v>
      </c>
      <c r="G18" s="9">
        <f t="shared" si="3"/>
        <v>0</v>
      </c>
      <c r="H18" s="3"/>
      <c r="I18" s="3"/>
      <c r="J18" s="9">
        <f t="shared" si="4"/>
        <v>1</v>
      </c>
      <c r="K18" s="3"/>
      <c r="L18" s="3">
        <v>1</v>
      </c>
      <c r="M18" s="9">
        <f t="shared" si="5"/>
        <v>3</v>
      </c>
      <c r="N18" s="3">
        <v>1</v>
      </c>
      <c r="O18" s="3">
        <v>2</v>
      </c>
      <c r="P18" s="9">
        <f t="shared" si="6"/>
        <v>2</v>
      </c>
      <c r="Q18" s="3"/>
      <c r="R18" s="3">
        <v>2</v>
      </c>
      <c r="S18" s="9">
        <f t="shared" si="7"/>
        <v>0</v>
      </c>
      <c r="T18" s="3"/>
      <c r="U18" s="3"/>
      <c r="V18" s="9">
        <f t="shared" si="8"/>
        <v>2</v>
      </c>
      <c r="W18" s="3">
        <v>2</v>
      </c>
      <c r="X18" s="3"/>
      <c r="Y18" s="9">
        <f t="shared" si="9"/>
        <v>0</v>
      </c>
      <c r="Z18" s="3"/>
      <c r="AA18" s="3"/>
      <c r="AB18" s="9">
        <f t="shared" si="10"/>
        <v>0</v>
      </c>
      <c r="AC18" s="3"/>
      <c r="AD18" s="33"/>
    </row>
    <row r="19" spans="1:30" ht="19.5" customHeight="1">
      <c r="A19" s="19"/>
      <c r="B19" s="17"/>
      <c r="C19" s="11" t="s">
        <v>12</v>
      </c>
      <c r="D19" s="9">
        <f t="shared" si="0"/>
        <v>6</v>
      </c>
      <c r="E19" s="9">
        <f t="shared" si="2"/>
        <v>2</v>
      </c>
      <c r="F19" s="9">
        <f t="shared" si="1"/>
        <v>4</v>
      </c>
      <c r="G19" s="9">
        <f t="shared" si="3"/>
        <v>0</v>
      </c>
      <c r="H19" s="3"/>
      <c r="I19" s="3"/>
      <c r="J19" s="9">
        <f t="shared" si="4"/>
        <v>1</v>
      </c>
      <c r="K19" s="3"/>
      <c r="L19" s="3">
        <v>1</v>
      </c>
      <c r="M19" s="9">
        <f t="shared" si="5"/>
        <v>1</v>
      </c>
      <c r="N19" s="3">
        <v>1</v>
      </c>
      <c r="O19" s="3"/>
      <c r="P19" s="9">
        <f t="shared" si="6"/>
        <v>2</v>
      </c>
      <c r="Q19" s="3">
        <v>1</v>
      </c>
      <c r="R19" s="3">
        <v>1</v>
      </c>
      <c r="S19" s="9">
        <f t="shared" si="7"/>
        <v>0</v>
      </c>
      <c r="T19" s="3"/>
      <c r="U19" s="3"/>
      <c r="V19" s="9">
        <f t="shared" si="8"/>
        <v>1</v>
      </c>
      <c r="W19" s="3"/>
      <c r="X19" s="3">
        <v>1</v>
      </c>
      <c r="Y19" s="9">
        <f t="shared" si="9"/>
        <v>1</v>
      </c>
      <c r="Z19" s="3"/>
      <c r="AA19" s="3">
        <v>1</v>
      </c>
      <c r="AB19" s="9">
        <f t="shared" si="10"/>
        <v>0</v>
      </c>
      <c r="AC19" s="3"/>
      <c r="AD19" s="33"/>
    </row>
    <row r="20" spans="1:30" ht="19.5" customHeight="1">
      <c r="A20" s="19"/>
      <c r="B20" s="18"/>
      <c r="C20" s="11" t="s">
        <v>13</v>
      </c>
      <c r="D20" s="9">
        <f t="shared" si="0"/>
        <v>7</v>
      </c>
      <c r="E20" s="9">
        <f t="shared" si="2"/>
        <v>2</v>
      </c>
      <c r="F20" s="9">
        <f t="shared" si="1"/>
        <v>5</v>
      </c>
      <c r="G20" s="9">
        <f t="shared" si="3"/>
        <v>0</v>
      </c>
      <c r="H20" s="3"/>
      <c r="I20" s="3"/>
      <c r="J20" s="9">
        <f t="shared" si="4"/>
        <v>1</v>
      </c>
      <c r="K20" s="3"/>
      <c r="L20" s="3">
        <v>1</v>
      </c>
      <c r="M20" s="9">
        <f t="shared" si="5"/>
        <v>1</v>
      </c>
      <c r="N20" s="3"/>
      <c r="O20" s="3">
        <v>1</v>
      </c>
      <c r="P20" s="9">
        <f t="shared" si="6"/>
        <v>2</v>
      </c>
      <c r="Q20" s="3"/>
      <c r="R20" s="3">
        <v>2</v>
      </c>
      <c r="S20" s="9">
        <f t="shared" si="7"/>
        <v>2</v>
      </c>
      <c r="T20" s="3">
        <v>1</v>
      </c>
      <c r="U20" s="3">
        <v>1</v>
      </c>
      <c r="V20" s="9">
        <f t="shared" si="8"/>
        <v>1</v>
      </c>
      <c r="W20" s="3">
        <v>1</v>
      </c>
      <c r="X20" s="3"/>
      <c r="Y20" s="9">
        <f t="shared" si="9"/>
        <v>0</v>
      </c>
      <c r="Z20" s="3"/>
      <c r="AA20" s="3"/>
      <c r="AB20" s="9">
        <f t="shared" si="10"/>
        <v>0</v>
      </c>
      <c r="AC20" s="3"/>
      <c r="AD20" s="33"/>
    </row>
    <row r="21" spans="1:30" ht="19.5" customHeight="1">
      <c r="A21" s="19"/>
      <c r="B21" s="21" t="s">
        <v>32</v>
      </c>
      <c r="C21" s="21"/>
      <c r="D21" s="9">
        <f t="shared" si="0"/>
        <v>33</v>
      </c>
      <c r="E21" s="9">
        <f t="shared" si="2"/>
        <v>13</v>
      </c>
      <c r="F21" s="9">
        <f t="shared" si="1"/>
        <v>20</v>
      </c>
      <c r="G21" s="9">
        <f t="shared" si="3"/>
        <v>0</v>
      </c>
      <c r="H21" s="9">
        <f>SUM(H14:H20)</f>
        <v>0</v>
      </c>
      <c r="I21" s="9">
        <f>SUM(I14:I20)</f>
        <v>0</v>
      </c>
      <c r="J21" s="9">
        <f t="shared" si="4"/>
        <v>5</v>
      </c>
      <c r="K21" s="9">
        <f>SUM(K14:K20)</f>
        <v>1</v>
      </c>
      <c r="L21" s="9">
        <f>SUM(L14:L20)</f>
        <v>4</v>
      </c>
      <c r="M21" s="9">
        <f t="shared" si="5"/>
        <v>8</v>
      </c>
      <c r="N21" s="9">
        <f>SUM(N14:N20)</f>
        <v>3</v>
      </c>
      <c r="O21" s="9">
        <f>SUM(O14:O20)</f>
        <v>5</v>
      </c>
      <c r="P21" s="9">
        <f t="shared" si="6"/>
        <v>9</v>
      </c>
      <c r="Q21" s="9">
        <f>SUM(Q14:Q20)</f>
        <v>2</v>
      </c>
      <c r="R21" s="9">
        <f>SUM(R14:R20)</f>
        <v>7</v>
      </c>
      <c r="S21" s="9">
        <f t="shared" si="7"/>
        <v>5</v>
      </c>
      <c r="T21" s="9">
        <f>SUM(T14:T20)</f>
        <v>3</v>
      </c>
      <c r="U21" s="9">
        <f>SUM(U14:U20)</f>
        <v>2</v>
      </c>
      <c r="V21" s="9">
        <f t="shared" si="8"/>
        <v>5</v>
      </c>
      <c r="W21" s="9">
        <f>SUM(W14:W20)</f>
        <v>4</v>
      </c>
      <c r="X21" s="9">
        <f>SUM(X14:X20)</f>
        <v>1</v>
      </c>
      <c r="Y21" s="9">
        <f t="shared" si="9"/>
        <v>1</v>
      </c>
      <c r="Z21" s="9">
        <f>SUM(Z14:Z20)</f>
        <v>0</v>
      </c>
      <c r="AA21" s="9">
        <f>SUM(AA14:AA20)</f>
        <v>1</v>
      </c>
      <c r="AB21" s="9">
        <f t="shared" si="10"/>
        <v>0</v>
      </c>
      <c r="AC21" s="9">
        <f>SUM(AC14:AC20)</f>
        <v>0</v>
      </c>
      <c r="AD21" s="32">
        <f>SUM(AD14:AD20)</f>
        <v>0</v>
      </c>
    </row>
    <row r="22" spans="1:30" ht="19.5" customHeight="1">
      <c r="A22" s="19" t="s">
        <v>45</v>
      </c>
      <c r="B22" s="20" t="s">
        <v>4</v>
      </c>
      <c r="C22" s="20"/>
      <c r="D22" s="9">
        <f t="shared" si="0"/>
        <v>5</v>
      </c>
      <c r="E22" s="9">
        <f t="shared" si="2"/>
        <v>1</v>
      </c>
      <c r="F22" s="9">
        <f t="shared" si="1"/>
        <v>4</v>
      </c>
      <c r="G22" s="9">
        <f t="shared" si="3"/>
        <v>0</v>
      </c>
      <c r="H22" s="3"/>
      <c r="I22" s="3"/>
      <c r="J22" s="9">
        <f t="shared" si="4"/>
        <v>0</v>
      </c>
      <c r="K22" s="3"/>
      <c r="L22" s="3"/>
      <c r="M22" s="9">
        <f t="shared" si="5"/>
        <v>1</v>
      </c>
      <c r="N22" s="3"/>
      <c r="O22" s="3">
        <v>1</v>
      </c>
      <c r="P22" s="9">
        <f t="shared" si="6"/>
        <v>0</v>
      </c>
      <c r="Q22" s="3"/>
      <c r="R22" s="3"/>
      <c r="S22" s="9">
        <f t="shared" si="7"/>
        <v>4</v>
      </c>
      <c r="T22" s="3">
        <v>1</v>
      </c>
      <c r="U22" s="3">
        <v>3</v>
      </c>
      <c r="V22" s="9">
        <f t="shared" si="8"/>
        <v>0</v>
      </c>
      <c r="W22" s="3"/>
      <c r="X22" s="3"/>
      <c r="Y22" s="9">
        <f t="shared" si="9"/>
        <v>0</v>
      </c>
      <c r="Z22" s="3"/>
      <c r="AA22" s="3"/>
      <c r="AB22" s="9">
        <f t="shared" si="10"/>
        <v>0</v>
      </c>
      <c r="AC22" s="3"/>
      <c r="AD22" s="33"/>
    </row>
    <row r="23" spans="1:30" ht="19.5" customHeight="1">
      <c r="A23" s="19"/>
      <c r="B23" s="20" t="s">
        <v>5</v>
      </c>
      <c r="C23" s="20"/>
      <c r="D23" s="9">
        <f t="shared" si="0"/>
        <v>3</v>
      </c>
      <c r="E23" s="9">
        <f t="shared" si="2"/>
        <v>1</v>
      </c>
      <c r="F23" s="9">
        <f t="shared" si="1"/>
        <v>2</v>
      </c>
      <c r="G23" s="9">
        <f t="shared" si="3"/>
        <v>0</v>
      </c>
      <c r="H23" s="3"/>
      <c r="I23" s="3"/>
      <c r="J23" s="9">
        <f t="shared" si="4"/>
        <v>1</v>
      </c>
      <c r="K23" s="3"/>
      <c r="L23" s="3">
        <v>1</v>
      </c>
      <c r="M23" s="9">
        <f t="shared" si="5"/>
        <v>1</v>
      </c>
      <c r="N23" s="3"/>
      <c r="O23" s="3">
        <v>1</v>
      </c>
      <c r="P23" s="9">
        <f t="shared" si="6"/>
        <v>0</v>
      </c>
      <c r="Q23" s="3"/>
      <c r="R23" s="3"/>
      <c r="S23" s="9">
        <f t="shared" si="7"/>
        <v>1</v>
      </c>
      <c r="T23" s="3">
        <v>1</v>
      </c>
      <c r="U23" s="3"/>
      <c r="V23" s="9">
        <f t="shared" si="8"/>
        <v>0</v>
      </c>
      <c r="W23" s="3"/>
      <c r="X23" s="3"/>
      <c r="Y23" s="9">
        <f t="shared" si="9"/>
        <v>0</v>
      </c>
      <c r="Z23" s="3"/>
      <c r="AA23" s="3"/>
      <c r="AB23" s="9">
        <f t="shared" si="10"/>
        <v>0</v>
      </c>
      <c r="AC23" s="3"/>
      <c r="AD23" s="33"/>
    </row>
    <row r="24" spans="1:30" ht="19.5" customHeight="1">
      <c r="A24" s="19"/>
      <c r="B24" s="11" t="s">
        <v>44</v>
      </c>
      <c r="C24" s="11" t="s">
        <v>33</v>
      </c>
      <c r="D24" s="9">
        <f t="shared" si="0"/>
        <v>1</v>
      </c>
      <c r="E24" s="9">
        <f t="shared" si="2"/>
        <v>1</v>
      </c>
      <c r="F24" s="9">
        <f t="shared" si="1"/>
        <v>0</v>
      </c>
      <c r="G24" s="9">
        <f t="shared" si="3"/>
        <v>0</v>
      </c>
      <c r="H24" s="3"/>
      <c r="I24" s="3"/>
      <c r="J24" s="9">
        <f t="shared" si="4"/>
        <v>0</v>
      </c>
      <c r="K24" s="3"/>
      <c r="L24" s="3"/>
      <c r="M24" s="9">
        <f t="shared" si="5"/>
        <v>0</v>
      </c>
      <c r="N24" s="3"/>
      <c r="O24" s="3"/>
      <c r="P24" s="9">
        <f t="shared" si="6"/>
        <v>0</v>
      </c>
      <c r="Q24" s="3"/>
      <c r="R24" s="3"/>
      <c r="S24" s="9">
        <f t="shared" si="7"/>
        <v>0</v>
      </c>
      <c r="T24" s="3"/>
      <c r="U24" s="3"/>
      <c r="V24" s="9">
        <f t="shared" si="8"/>
        <v>0</v>
      </c>
      <c r="W24" s="3"/>
      <c r="X24" s="3"/>
      <c r="Y24" s="9">
        <f t="shared" si="9"/>
        <v>1</v>
      </c>
      <c r="Z24" s="3">
        <v>1</v>
      </c>
      <c r="AA24" s="3"/>
      <c r="AB24" s="9">
        <f t="shared" si="10"/>
        <v>0</v>
      </c>
      <c r="AC24" s="3"/>
      <c r="AD24" s="33"/>
    </row>
    <row r="25" spans="1:30" ht="19.5" customHeight="1">
      <c r="A25" s="19"/>
      <c r="B25" s="21" t="s">
        <v>34</v>
      </c>
      <c r="C25" s="21"/>
      <c r="D25" s="9">
        <f t="shared" si="0"/>
        <v>9</v>
      </c>
      <c r="E25" s="9">
        <f t="shared" si="2"/>
        <v>3</v>
      </c>
      <c r="F25" s="9">
        <f t="shared" si="1"/>
        <v>6</v>
      </c>
      <c r="G25" s="9">
        <f t="shared" si="3"/>
        <v>0</v>
      </c>
      <c r="H25" s="9">
        <f>SUM(H22:H24)</f>
        <v>0</v>
      </c>
      <c r="I25" s="9">
        <f>SUM(I22:I24)</f>
        <v>0</v>
      </c>
      <c r="J25" s="9">
        <f t="shared" si="4"/>
        <v>1</v>
      </c>
      <c r="K25" s="9">
        <f>SUM(K22:K24)</f>
        <v>0</v>
      </c>
      <c r="L25" s="9">
        <f>SUM(L22:L24)</f>
        <v>1</v>
      </c>
      <c r="M25" s="9">
        <f t="shared" si="5"/>
        <v>2</v>
      </c>
      <c r="N25" s="9">
        <f>SUM(N22:N24)</f>
        <v>0</v>
      </c>
      <c r="O25" s="9">
        <f>SUM(O22:O24)</f>
        <v>2</v>
      </c>
      <c r="P25" s="9">
        <f t="shared" si="6"/>
        <v>0</v>
      </c>
      <c r="Q25" s="9">
        <f>SUM(Q22:Q24)</f>
        <v>0</v>
      </c>
      <c r="R25" s="9">
        <f>SUM(R22:R24)</f>
        <v>0</v>
      </c>
      <c r="S25" s="9">
        <f t="shared" si="7"/>
        <v>5</v>
      </c>
      <c r="T25" s="9">
        <f>SUM(T22:T24)</f>
        <v>2</v>
      </c>
      <c r="U25" s="9">
        <f>SUM(U22:U24)</f>
        <v>3</v>
      </c>
      <c r="V25" s="9">
        <f t="shared" si="8"/>
        <v>0</v>
      </c>
      <c r="W25" s="9">
        <f>SUM(W22:W24)</f>
        <v>0</v>
      </c>
      <c r="X25" s="9">
        <f>SUM(X22:X24)</f>
        <v>0</v>
      </c>
      <c r="Y25" s="9">
        <f t="shared" si="9"/>
        <v>1</v>
      </c>
      <c r="Z25" s="9">
        <f>SUM(Z22:Z24)</f>
        <v>1</v>
      </c>
      <c r="AA25" s="9">
        <f>SUM(AA22:AA24)</f>
        <v>0</v>
      </c>
      <c r="AB25" s="9">
        <f t="shared" si="10"/>
        <v>0</v>
      </c>
      <c r="AC25" s="9">
        <f>SUM(AC22:AC24)</f>
        <v>0</v>
      </c>
      <c r="AD25" s="32">
        <f>SUM(AD22:AD24)</f>
        <v>0</v>
      </c>
    </row>
    <row r="26" spans="1:30" ht="19.5" customHeight="1">
      <c r="A26" s="19" t="s">
        <v>52</v>
      </c>
      <c r="B26" s="20" t="s">
        <v>2</v>
      </c>
      <c r="C26" s="20"/>
      <c r="D26" s="9">
        <f t="shared" si="0"/>
        <v>25</v>
      </c>
      <c r="E26" s="9">
        <f t="shared" si="2"/>
        <v>12</v>
      </c>
      <c r="F26" s="9">
        <f t="shared" si="1"/>
        <v>13</v>
      </c>
      <c r="G26" s="9">
        <f t="shared" si="3"/>
        <v>0</v>
      </c>
      <c r="H26" s="3"/>
      <c r="I26" s="3"/>
      <c r="J26" s="9">
        <f t="shared" si="4"/>
        <v>2</v>
      </c>
      <c r="K26" s="3"/>
      <c r="L26" s="3">
        <v>2</v>
      </c>
      <c r="M26" s="9">
        <f t="shared" si="5"/>
        <v>5</v>
      </c>
      <c r="N26" s="3">
        <v>1</v>
      </c>
      <c r="O26" s="3">
        <v>4</v>
      </c>
      <c r="P26" s="9">
        <f t="shared" si="6"/>
        <v>8</v>
      </c>
      <c r="Q26" s="3">
        <v>4</v>
      </c>
      <c r="R26" s="3">
        <v>4</v>
      </c>
      <c r="S26" s="9">
        <f t="shared" si="7"/>
        <v>8</v>
      </c>
      <c r="T26" s="3">
        <v>6</v>
      </c>
      <c r="U26" s="3">
        <v>2</v>
      </c>
      <c r="V26" s="9">
        <f t="shared" si="8"/>
        <v>2</v>
      </c>
      <c r="W26" s="3">
        <v>1</v>
      </c>
      <c r="X26" s="3">
        <v>1</v>
      </c>
      <c r="Y26" s="9">
        <f t="shared" si="9"/>
        <v>0</v>
      </c>
      <c r="Z26" s="3"/>
      <c r="AA26" s="3"/>
      <c r="AB26" s="9">
        <f t="shared" si="10"/>
        <v>0</v>
      </c>
      <c r="AC26" s="3"/>
      <c r="AD26" s="33"/>
    </row>
    <row r="27" spans="1:30" ht="19.5" customHeight="1">
      <c r="A27" s="19"/>
      <c r="B27" s="20" t="s">
        <v>6</v>
      </c>
      <c r="C27" s="20"/>
      <c r="D27" s="9">
        <f t="shared" si="0"/>
        <v>19</v>
      </c>
      <c r="E27" s="9">
        <f t="shared" si="2"/>
        <v>13</v>
      </c>
      <c r="F27" s="9">
        <f t="shared" si="1"/>
        <v>6</v>
      </c>
      <c r="G27" s="9">
        <f t="shared" si="3"/>
        <v>0</v>
      </c>
      <c r="H27" s="3"/>
      <c r="I27" s="3"/>
      <c r="J27" s="9">
        <f t="shared" si="4"/>
        <v>1</v>
      </c>
      <c r="K27" s="3"/>
      <c r="L27" s="3">
        <v>1</v>
      </c>
      <c r="M27" s="9">
        <f t="shared" si="5"/>
        <v>2</v>
      </c>
      <c r="N27" s="3">
        <v>1</v>
      </c>
      <c r="O27" s="3">
        <v>1</v>
      </c>
      <c r="P27" s="9">
        <f t="shared" si="6"/>
        <v>7</v>
      </c>
      <c r="Q27" s="3">
        <v>6</v>
      </c>
      <c r="R27" s="3">
        <v>1</v>
      </c>
      <c r="S27" s="9">
        <f t="shared" si="7"/>
        <v>9</v>
      </c>
      <c r="T27" s="3">
        <v>6</v>
      </c>
      <c r="U27" s="3">
        <v>3</v>
      </c>
      <c r="V27" s="9">
        <f t="shared" si="8"/>
        <v>0</v>
      </c>
      <c r="W27" s="3"/>
      <c r="X27" s="3"/>
      <c r="Y27" s="9">
        <f t="shared" si="9"/>
        <v>0</v>
      </c>
      <c r="Z27" s="3"/>
      <c r="AA27" s="3"/>
      <c r="AB27" s="9">
        <f t="shared" si="10"/>
        <v>0</v>
      </c>
      <c r="AC27" s="3"/>
      <c r="AD27" s="33"/>
    </row>
    <row r="28" spans="1:30" ht="19.5" customHeight="1">
      <c r="A28" s="19"/>
      <c r="B28" s="20" t="s">
        <v>46</v>
      </c>
      <c r="C28" s="11" t="s">
        <v>14</v>
      </c>
      <c r="D28" s="9">
        <f t="shared" si="0"/>
        <v>1</v>
      </c>
      <c r="E28" s="9">
        <f t="shared" si="2"/>
        <v>1</v>
      </c>
      <c r="F28" s="9">
        <f t="shared" si="1"/>
        <v>0</v>
      </c>
      <c r="G28" s="9">
        <f t="shared" si="3"/>
        <v>0</v>
      </c>
      <c r="H28" s="3"/>
      <c r="I28" s="3"/>
      <c r="J28" s="9">
        <f t="shared" si="4"/>
        <v>0</v>
      </c>
      <c r="K28" s="3"/>
      <c r="L28" s="3"/>
      <c r="M28" s="9">
        <f t="shared" si="5"/>
        <v>0</v>
      </c>
      <c r="N28" s="3"/>
      <c r="O28" s="3"/>
      <c r="P28" s="9">
        <f t="shared" si="6"/>
        <v>1</v>
      </c>
      <c r="Q28" s="3">
        <v>1</v>
      </c>
      <c r="R28" s="3"/>
      <c r="S28" s="9">
        <f t="shared" si="7"/>
        <v>0</v>
      </c>
      <c r="T28" s="3"/>
      <c r="U28" s="3"/>
      <c r="V28" s="9">
        <f t="shared" si="8"/>
        <v>0</v>
      </c>
      <c r="W28" s="3"/>
      <c r="X28" s="3"/>
      <c r="Y28" s="9">
        <f t="shared" si="9"/>
        <v>0</v>
      </c>
      <c r="Z28" s="3"/>
      <c r="AA28" s="3"/>
      <c r="AB28" s="9">
        <f t="shared" si="10"/>
        <v>0</v>
      </c>
      <c r="AC28" s="3"/>
      <c r="AD28" s="33"/>
    </row>
    <row r="29" spans="1:30" ht="19.5" customHeight="1">
      <c r="A29" s="19"/>
      <c r="B29" s="20"/>
      <c r="C29" s="11" t="s">
        <v>15</v>
      </c>
      <c r="D29" s="9">
        <f t="shared" si="0"/>
        <v>0</v>
      </c>
      <c r="E29" s="9">
        <f t="shared" si="2"/>
        <v>0</v>
      </c>
      <c r="F29" s="9">
        <f t="shared" si="1"/>
        <v>0</v>
      </c>
      <c r="G29" s="9">
        <f t="shared" si="3"/>
        <v>0</v>
      </c>
      <c r="H29" s="3"/>
      <c r="I29" s="3"/>
      <c r="J29" s="9">
        <f t="shared" si="4"/>
        <v>0</v>
      </c>
      <c r="K29" s="3"/>
      <c r="L29" s="3"/>
      <c r="M29" s="9">
        <f t="shared" si="5"/>
        <v>0</v>
      </c>
      <c r="N29" s="3"/>
      <c r="O29" s="3"/>
      <c r="P29" s="9">
        <f t="shared" si="6"/>
        <v>0</v>
      </c>
      <c r="Q29" s="3"/>
      <c r="R29" s="3"/>
      <c r="S29" s="9">
        <f t="shared" si="7"/>
        <v>0</v>
      </c>
      <c r="T29" s="3"/>
      <c r="U29" s="3"/>
      <c r="V29" s="9">
        <f t="shared" si="8"/>
        <v>0</v>
      </c>
      <c r="W29" s="3"/>
      <c r="X29" s="3"/>
      <c r="Y29" s="9">
        <f t="shared" si="9"/>
        <v>0</v>
      </c>
      <c r="Z29" s="3"/>
      <c r="AA29" s="3"/>
      <c r="AB29" s="9">
        <f t="shared" si="10"/>
        <v>0</v>
      </c>
      <c r="AC29" s="3"/>
      <c r="AD29" s="33"/>
    </row>
    <row r="30" spans="1:30" ht="19.5" customHeight="1">
      <c r="A30" s="19"/>
      <c r="B30" s="20" t="s">
        <v>47</v>
      </c>
      <c r="C30" s="11" t="s">
        <v>70</v>
      </c>
      <c r="D30" s="9">
        <f t="shared" si="0"/>
        <v>3</v>
      </c>
      <c r="E30" s="9">
        <f t="shared" si="2"/>
        <v>1</v>
      </c>
      <c r="F30" s="9">
        <f t="shared" si="1"/>
        <v>2</v>
      </c>
      <c r="G30" s="9">
        <f t="shared" si="3"/>
        <v>0</v>
      </c>
      <c r="H30" s="3"/>
      <c r="I30" s="3"/>
      <c r="J30" s="9">
        <f t="shared" si="4"/>
        <v>1</v>
      </c>
      <c r="K30" s="3"/>
      <c r="L30" s="3">
        <v>1</v>
      </c>
      <c r="M30" s="9">
        <f t="shared" si="5"/>
        <v>0</v>
      </c>
      <c r="N30" s="3"/>
      <c r="O30" s="3"/>
      <c r="P30" s="9">
        <f t="shared" si="6"/>
        <v>0</v>
      </c>
      <c r="Q30" s="3"/>
      <c r="R30" s="3"/>
      <c r="S30" s="9">
        <f t="shared" si="7"/>
        <v>2</v>
      </c>
      <c r="T30" s="3">
        <v>1</v>
      </c>
      <c r="U30" s="3">
        <v>1</v>
      </c>
      <c r="V30" s="9">
        <f t="shared" si="8"/>
        <v>0</v>
      </c>
      <c r="W30" s="3"/>
      <c r="X30" s="3"/>
      <c r="Y30" s="9">
        <f t="shared" si="9"/>
        <v>0</v>
      </c>
      <c r="Z30" s="3"/>
      <c r="AA30" s="3"/>
      <c r="AB30" s="9">
        <f t="shared" si="10"/>
        <v>0</v>
      </c>
      <c r="AC30" s="3"/>
      <c r="AD30" s="33"/>
    </row>
    <row r="31" spans="1:30" ht="19.5" customHeight="1">
      <c r="A31" s="19"/>
      <c r="B31" s="20"/>
      <c r="C31" s="11" t="s">
        <v>71</v>
      </c>
      <c r="D31" s="9">
        <f t="shared" si="0"/>
        <v>1</v>
      </c>
      <c r="E31" s="9">
        <f t="shared" si="2"/>
        <v>0</v>
      </c>
      <c r="F31" s="9">
        <f t="shared" si="1"/>
        <v>1</v>
      </c>
      <c r="G31" s="9">
        <f t="shared" si="3"/>
        <v>0</v>
      </c>
      <c r="H31" s="3"/>
      <c r="I31" s="3"/>
      <c r="J31" s="9">
        <f t="shared" si="4"/>
        <v>0</v>
      </c>
      <c r="K31" s="3"/>
      <c r="L31" s="3"/>
      <c r="M31" s="9">
        <f t="shared" si="5"/>
        <v>0</v>
      </c>
      <c r="N31" s="3"/>
      <c r="O31" s="3"/>
      <c r="P31" s="9">
        <f t="shared" si="6"/>
        <v>1</v>
      </c>
      <c r="Q31" s="3"/>
      <c r="R31" s="3">
        <v>1</v>
      </c>
      <c r="S31" s="9">
        <f t="shared" si="7"/>
        <v>0</v>
      </c>
      <c r="T31" s="3"/>
      <c r="U31" s="3"/>
      <c r="V31" s="9">
        <f t="shared" si="8"/>
        <v>0</v>
      </c>
      <c r="W31" s="3"/>
      <c r="X31" s="3"/>
      <c r="Y31" s="9">
        <f t="shared" si="9"/>
        <v>0</v>
      </c>
      <c r="Z31" s="3"/>
      <c r="AA31" s="3"/>
      <c r="AB31" s="9">
        <f t="shared" si="10"/>
        <v>0</v>
      </c>
      <c r="AC31" s="3"/>
      <c r="AD31" s="33"/>
    </row>
    <row r="32" spans="1:30" ht="19.5" customHeight="1">
      <c r="A32" s="19"/>
      <c r="B32" s="20"/>
      <c r="C32" s="11" t="s">
        <v>35</v>
      </c>
      <c r="D32" s="9">
        <f t="shared" si="0"/>
        <v>0</v>
      </c>
      <c r="E32" s="9">
        <f t="shared" si="2"/>
        <v>0</v>
      </c>
      <c r="F32" s="9">
        <f t="shared" si="1"/>
        <v>0</v>
      </c>
      <c r="G32" s="9">
        <f t="shared" si="3"/>
        <v>0</v>
      </c>
      <c r="H32" s="3"/>
      <c r="I32" s="3"/>
      <c r="J32" s="9">
        <f t="shared" si="4"/>
        <v>0</v>
      </c>
      <c r="K32" s="3"/>
      <c r="L32" s="3"/>
      <c r="M32" s="9">
        <f t="shared" si="5"/>
        <v>0</v>
      </c>
      <c r="N32" s="3"/>
      <c r="O32" s="3"/>
      <c r="P32" s="9">
        <f t="shared" si="6"/>
        <v>0</v>
      </c>
      <c r="Q32" s="3"/>
      <c r="R32" s="3"/>
      <c r="S32" s="9">
        <f t="shared" si="7"/>
        <v>0</v>
      </c>
      <c r="T32" s="3"/>
      <c r="U32" s="3"/>
      <c r="V32" s="9">
        <f t="shared" si="8"/>
        <v>0</v>
      </c>
      <c r="W32" s="3"/>
      <c r="X32" s="3"/>
      <c r="Y32" s="9">
        <f t="shared" si="9"/>
        <v>0</v>
      </c>
      <c r="Z32" s="3"/>
      <c r="AA32" s="3"/>
      <c r="AB32" s="9">
        <f t="shared" si="10"/>
        <v>0</v>
      </c>
      <c r="AC32" s="3"/>
      <c r="AD32" s="33"/>
    </row>
    <row r="33" spans="1:30" ht="19.5" customHeight="1">
      <c r="A33" s="19"/>
      <c r="B33" s="20" t="s">
        <v>48</v>
      </c>
      <c r="C33" s="11" t="s">
        <v>16</v>
      </c>
      <c r="D33" s="9">
        <f t="shared" si="0"/>
        <v>2</v>
      </c>
      <c r="E33" s="9">
        <f t="shared" si="2"/>
        <v>1</v>
      </c>
      <c r="F33" s="9">
        <f t="shared" si="1"/>
        <v>1</v>
      </c>
      <c r="G33" s="9">
        <f t="shared" si="3"/>
        <v>0</v>
      </c>
      <c r="H33" s="3"/>
      <c r="I33" s="3"/>
      <c r="J33" s="9">
        <f t="shared" si="4"/>
        <v>0</v>
      </c>
      <c r="K33" s="3"/>
      <c r="L33" s="3"/>
      <c r="M33" s="9">
        <f t="shared" si="5"/>
        <v>0</v>
      </c>
      <c r="N33" s="3"/>
      <c r="O33" s="3"/>
      <c r="P33" s="9">
        <f t="shared" si="6"/>
        <v>1</v>
      </c>
      <c r="Q33" s="3">
        <v>1</v>
      </c>
      <c r="R33" s="3"/>
      <c r="S33" s="9">
        <f t="shared" si="7"/>
        <v>0</v>
      </c>
      <c r="T33" s="3"/>
      <c r="U33" s="3"/>
      <c r="V33" s="9">
        <f t="shared" si="8"/>
        <v>1</v>
      </c>
      <c r="W33" s="3"/>
      <c r="X33" s="3">
        <v>1</v>
      </c>
      <c r="Y33" s="9">
        <f t="shared" si="9"/>
        <v>0</v>
      </c>
      <c r="Z33" s="3"/>
      <c r="AA33" s="3"/>
      <c r="AB33" s="9">
        <f t="shared" si="10"/>
        <v>0</v>
      </c>
      <c r="AC33" s="3"/>
      <c r="AD33" s="33"/>
    </row>
    <row r="34" spans="1:30" ht="19.5" customHeight="1">
      <c r="A34" s="19"/>
      <c r="B34" s="20"/>
      <c r="C34" s="11" t="s">
        <v>17</v>
      </c>
      <c r="D34" s="9">
        <f t="shared" si="0"/>
        <v>1</v>
      </c>
      <c r="E34" s="9">
        <f t="shared" si="2"/>
        <v>0</v>
      </c>
      <c r="F34" s="9">
        <f t="shared" si="1"/>
        <v>1</v>
      </c>
      <c r="G34" s="9">
        <f t="shared" si="3"/>
        <v>0</v>
      </c>
      <c r="H34" s="3"/>
      <c r="I34" s="3"/>
      <c r="J34" s="9">
        <f t="shared" si="4"/>
        <v>1</v>
      </c>
      <c r="K34" s="3"/>
      <c r="L34" s="3">
        <v>1</v>
      </c>
      <c r="M34" s="9">
        <f t="shared" si="5"/>
        <v>0</v>
      </c>
      <c r="N34" s="3"/>
      <c r="O34" s="3"/>
      <c r="P34" s="9">
        <f t="shared" si="6"/>
        <v>0</v>
      </c>
      <c r="Q34" s="3"/>
      <c r="R34" s="3"/>
      <c r="S34" s="9">
        <f t="shared" si="7"/>
        <v>0</v>
      </c>
      <c r="T34" s="3"/>
      <c r="U34" s="3"/>
      <c r="V34" s="9">
        <f t="shared" si="8"/>
        <v>0</v>
      </c>
      <c r="W34" s="3"/>
      <c r="X34" s="3"/>
      <c r="Y34" s="9">
        <f t="shared" si="9"/>
        <v>0</v>
      </c>
      <c r="Z34" s="3"/>
      <c r="AA34" s="3"/>
      <c r="AB34" s="9">
        <f t="shared" si="10"/>
        <v>0</v>
      </c>
      <c r="AC34" s="3"/>
      <c r="AD34" s="33"/>
    </row>
    <row r="35" spans="1:30" ht="19.5" customHeight="1">
      <c r="A35" s="19"/>
      <c r="B35" s="20"/>
      <c r="C35" s="11" t="s">
        <v>18</v>
      </c>
      <c r="D35" s="9">
        <f t="shared" si="0"/>
        <v>1</v>
      </c>
      <c r="E35" s="9">
        <f t="shared" si="2"/>
        <v>1</v>
      </c>
      <c r="F35" s="9">
        <f t="shared" si="1"/>
        <v>0</v>
      </c>
      <c r="G35" s="9">
        <f t="shared" si="3"/>
        <v>0</v>
      </c>
      <c r="H35" s="3"/>
      <c r="I35" s="3"/>
      <c r="J35" s="9">
        <f t="shared" si="4"/>
        <v>0</v>
      </c>
      <c r="K35" s="3"/>
      <c r="L35" s="3"/>
      <c r="M35" s="9">
        <f t="shared" si="5"/>
        <v>0</v>
      </c>
      <c r="N35" s="3"/>
      <c r="O35" s="3"/>
      <c r="P35" s="9">
        <f t="shared" si="6"/>
        <v>0</v>
      </c>
      <c r="Q35" s="3"/>
      <c r="R35" s="3"/>
      <c r="S35" s="9">
        <f t="shared" si="7"/>
        <v>0</v>
      </c>
      <c r="T35" s="3"/>
      <c r="U35" s="3"/>
      <c r="V35" s="9">
        <f t="shared" si="8"/>
        <v>0</v>
      </c>
      <c r="W35" s="3"/>
      <c r="X35" s="3"/>
      <c r="Y35" s="9">
        <f t="shared" si="9"/>
        <v>1</v>
      </c>
      <c r="Z35" s="3">
        <v>1</v>
      </c>
      <c r="AA35" s="3"/>
      <c r="AB35" s="9">
        <f t="shared" si="10"/>
        <v>0</v>
      </c>
      <c r="AC35" s="3"/>
      <c r="AD35" s="33"/>
    </row>
    <row r="36" spans="1:30" ht="19.5" customHeight="1">
      <c r="A36" s="19"/>
      <c r="B36" s="20"/>
      <c r="C36" s="11" t="s">
        <v>72</v>
      </c>
      <c r="D36" s="9">
        <f t="shared" si="0"/>
        <v>0</v>
      </c>
      <c r="E36" s="9">
        <f t="shared" si="2"/>
        <v>0</v>
      </c>
      <c r="F36" s="9">
        <f t="shared" si="1"/>
        <v>0</v>
      </c>
      <c r="G36" s="9">
        <f t="shared" si="3"/>
        <v>0</v>
      </c>
      <c r="H36" s="3"/>
      <c r="I36" s="3"/>
      <c r="J36" s="9">
        <f t="shared" si="4"/>
        <v>0</v>
      </c>
      <c r="K36" s="3"/>
      <c r="L36" s="3"/>
      <c r="M36" s="9">
        <f t="shared" si="5"/>
        <v>0</v>
      </c>
      <c r="N36" s="3"/>
      <c r="O36" s="3"/>
      <c r="P36" s="9">
        <f t="shared" si="6"/>
        <v>0</v>
      </c>
      <c r="Q36" s="3"/>
      <c r="R36" s="3"/>
      <c r="S36" s="9">
        <f t="shared" si="7"/>
        <v>0</v>
      </c>
      <c r="T36" s="3"/>
      <c r="U36" s="3"/>
      <c r="V36" s="9">
        <f t="shared" si="8"/>
        <v>0</v>
      </c>
      <c r="W36" s="3"/>
      <c r="X36" s="3"/>
      <c r="Y36" s="9">
        <f t="shared" si="9"/>
        <v>0</v>
      </c>
      <c r="Z36" s="3"/>
      <c r="AA36" s="3"/>
      <c r="AB36" s="9">
        <f t="shared" si="10"/>
        <v>0</v>
      </c>
      <c r="AC36" s="3"/>
      <c r="AD36" s="33"/>
    </row>
    <row r="37" spans="1:30" ht="19.5" customHeight="1">
      <c r="A37" s="19"/>
      <c r="B37" s="20"/>
      <c r="C37" s="11" t="s">
        <v>19</v>
      </c>
      <c r="D37" s="9">
        <f t="shared" si="0"/>
        <v>2</v>
      </c>
      <c r="E37" s="9">
        <f t="shared" si="2"/>
        <v>0</v>
      </c>
      <c r="F37" s="9">
        <f t="shared" si="1"/>
        <v>2</v>
      </c>
      <c r="G37" s="9">
        <f t="shared" si="3"/>
        <v>0</v>
      </c>
      <c r="H37" s="3"/>
      <c r="I37" s="3"/>
      <c r="J37" s="9">
        <f t="shared" si="4"/>
        <v>0</v>
      </c>
      <c r="K37" s="3"/>
      <c r="L37" s="3"/>
      <c r="M37" s="9">
        <f t="shared" si="5"/>
        <v>0</v>
      </c>
      <c r="N37" s="3"/>
      <c r="O37" s="3"/>
      <c r="P37" s="9">
        <f t="shared" si="6"/>
        <v>1</v>
      </c>
      <c r="Q37" s="3"/>
      <c r="R37" s="3">
        <v>1</v>
      </c>
      <c r="S37" s="9">
        <f t="shared" si="7"/>
        <v>1</v>
      </c>
      <c r="T37" s="3"/>
      <c r="U37" s="3">
        <v>1</v>
      </c>
      <c r="V37" s="9">
        <f t="shared" si="8"/>
        <v>0</v>
      </c>
      <c r="W37" s="3"/>
      <c r="X37" s="3"/>
      <c r="Y37" s="9">
        <f t="shared" si="9"/>
        <v>0</v>
      </c>
      <c r="Z37" s="3"/>
      <c r="AA37" s="3"/>
      <c r="AB37" s="9">
        <f t="shared" si="10"/>
        <v>0</v>
      </c>
      <c r="AC37" s="3"/>
      <c r="AD37" s="33"/>
    </row>
    <row r="38" spans="1:30" ht="19.5" customHeight="1">
      <c r="A38" s="19"/>
      <c r="B38" s="20"/>
      <c r="C38" s="11" t="s">
        <v>20</v>
      </c>
      <c r="D38" s="9">
        <f t="shared" si="0"/>
        <v>1</v>
      </c>
      <c r="E38" s="9">
        <f t="shared" si="2"/>
        <v>1</v>
      </c>
      <c r="F38" s="9">
        <f t="shared" si="1"/>
        <v>0</v>
      </c>
      <c r="G38" s="9">
        <f t="shared" si="3"/>
        <v>0</v>
      </c>
      <c r="H38" s="3"/>
      <c r="I38" s="3"/>
      <c r="J38" s="9">
        <f t="shared" si="4"/>
        <v>0</v>
      </c>
      <c r="K38" s="3"/>
      <c r="L38" s="3"/>
      <c r="M38" s="9">
        <f t="shared" si="5"/>
        <v>0</v>
      </c>
      <c r="N38" s="3"/>
      <c r="O38" s="3"/>
      <c r="P38" s="9">
        <f t="shared" si="6"/>
        <v>0</v>
      </c>
      <c r="Q38" s="3"/>
      <c r="R38" s="3"/>
      <c r="S38" s="9">
        <f t="shared" si="7"/>
        <v>1</v>
      </c>
      <c r="T38" s="3">
        <v>1</v>
      </c>
      <c r="U38" s="3"/>
      <c r="V38" s="9">
        <f t="shared" si="8"/>
        <v>0</v>
      </c>
      <c r="W38" s="3"/>
      <c r="X38" s="3"/>
      <c r="Y38" s="9">
        <f t="shared" si="9"/>
        <v>0</v>
      </c>
      <c r="Z38" s="3"/>
      <c r="AA38" s="3"/>
      <c r="AB38" s="9">
        <f t="shared" si="10"/>
        <v>0</v>
      </c>
      <c r="AC38" s="3"/>
      <c r="AD38" s="33"/>
    </row>
    <row r="39" spans="1:30" ht="19.5" customHeight="1">
      <c r="A39" s="19"/>
      <c r="B39" s="21" t="s">
        <v>36</v>
      </c>
      <c r="C39" s="21"/>
      <c r="D39" s="9">
        <f t="shared" si="0"/>
        <v>56</v>
      </c>
      <c r="E39" s="9">
        <f t="shared" si="2"/>
        <v>30</v>
      </c>
      <c r="F39" s="9">
        <f t="shared" si="1"/>
        <v>26</v>
      </c>
      <c r="G39" s="9">
        <f t="shared" si="3"/>
        <v>0</v>
      </c>
      <c r="H39" s="9">
        <f>SUM(H26:H38)</f>
        <v>0</v>
      </c>
      <c r="I39" s="9">
        <f>SUM(I26:I38)</f>
        <v>0</v>
      </c>
      <c r="J39" s="9">
        <f t="shared" si="4"/>
        <v>5</v>
      </c>
      <c r="K39" s="9">
        <f>SUM(K26:K38)</f>
        <v>0</v>
      </c>
      <c r="L39" s="9">
        <f>SUM(L26:L38)</f>
        <v>5</v>
      </c>
      <c r="M39" s="9">
        <f t="shared" si="5"/>
        <v>7</v>
      </c>
      <c r="N39" s="9">
        <f>SUM(N26:N38)</f>
        <v>2</v>
      </c>
      <c r="O39" s="9">
        <f>SUM(O26:O38)</f>
        <v>5</v>
      </c>
      <c r="P39" s="9">
        <f t="shared" si="6"/>
        <v>19</v>
      </c>
      <c r="Q39" s="9">
        <f>SUM(Q26:Q38)</f>
        <v>12</v>
      </c>
      <c r="R39" s="9">
        <f>SUM(R26:R38)</f>
        <v>7</v>
      </c>
      <c r="S39" s="9">
        <f t="shared" si="7"/>
        <v>21</v>
      </c>
      <c r="T39" s="9">
        <f>SUM(T26:T38)</f>
        <v>14</v>
      </c>
      <c r="U39" s="9">
        <f>SUM(U26:U38)</f>
        <v>7</v>
      </c>
      <c r="V39" s="9">
        <f t="shared" si="8"/>
        <v>3</v>
      </c>
      <c r="W39" s="9">
        <f>SUM(W26:W38)</f>
        <v>1</v>
      </c>
      <c r="X39" s="9">
        <f>SUM(X26:X38)</f>
        <v>2</v>
      </c>
      <c r="Y39" s="9">
        <f t="shared" si="9"/>
        <v>1</v>
      </c>
      <c r="Z39" s="9">
        <f>SUM(Z26:Z38)</f>
        <v>1</v>
      </c>
      <c r="AA39" s="9">
        <f>SUM(AA26:AA38)</f>
        <v>0</v>
      </c>
      <c r="AB39" s="9">
        <f t="shared" si="10"/>
        <v>0</v>
      </c>
      <c r="AC39" s="9">
        <f>SUM(AC26:AC38)</f>
        <v>0</v>
      </c>
      <c r="AD39" s="32">
        <f>SUM(AD26:AD38)</f>
        <v>0</v>
      </c>
    </row>
    <row r="40" spans="1:30" ht="19.5" customHeight="1">
      <c r="A40" s="19" t="s">
        <v>53</v>
      </c>
      <c r="B40" s="20" t="s">
        <v>1</v>
      </c>
      <c r="C40" s="20"/>
      <c r="D40" s="9">
        <f t="shared" si="0"/>
        <v>10</v>
      </c>
      <c r="E40" s="9">
        <f t="shared" si="2"/>
        <v>6</v>
      </c>
      <c r="F40" s="9">
        <f t="shared" si="1"/>
        <v>4</v>
      </c>
      <c r="G40" s="9">
        <f t="shared" si="3"/>
        <v>0</v>
      </c>
      <c r="H40" s="3"/>
      <c r="I40" s="3"/>
      <c r="J40" s="9">
        <f t="shared" si="4"/>
        <v>1</v>
      </c>
      <c r="K40" s="3"/>
      <c r="L40" s="3">
        <v>1</v>
      </c>
      <c r="M40" s="9">
        <f t="shared" si="5"/>
        <v>0</v>
      </c>
      <c r="N40" s="3"/>
      <c r="O40" s="3"/>
      <c r="P40" s="9">
        <f t="shared" si="6"/>
        <v>3</v>
      </c>
      <c r="Q40" s="3">
        <v>2</v>
      </c>
      <c r="R40" s="3">
        <v>1</v>
      </c>
      <c r="S40" s="9">
        <f t="shared" si="7"/>
        <v>2</v>
      </c>
      <c r="T40" s="3">
        <v>2</v>
      </c>
      <c r="U40" s="3"/>
      <c r="V40" s="9">
        <f t="shared" si="8"/>
        <v>2</v>
      </c>
      <c r="W40" s="3">
        <v>1</v>
      </c>
      <c r="X40" s="3">
        <v>1</v>
      </c>
      <c r="Y40" s="9">
        <f t="shared" si="9"/>
        <v>2</v>
      </c>
      <c r="Z40" s="3">
        <v>1</v>
      </c>
      <c r="AA40" s="3">
        <v>1</v>
      </c>
      <c r="AB40" s="9">
        <f t="shared" si="10"/>
        <v>0</v>
      </c>
      <c r="AC40" s="3"/>
      <c r="AD40" s="33"/>
    </row>
    <row r="41" spans="1:30" ht="19.5" customHeight="1">
      <c r="A41" s="19"/>
      <c r="B41" s="20" t="s">
        <v>49</v>
      </c>
      <c r="C41" s="11" t="s">
        <v>73</v>
      </c>
      <c r="D41" s="9">
        <f t="shared" si="0"/>
        <v>1</v>
      </c>
      <c r="E41" s="9">
        <f t="shared" si="2"/>
        <v>1</v>
      </c>
      <c r="F41" s="9">
        <f t="shared" si="1"/>
        <v>0</v>
      </c>
      <c r="G41" s="9">
        <f t="shared" si="3"/>
        <v>0</v>
      </c>
      <c r="H41" s="3"/>
      <c r="I41" s="3"/>
      <c r="J41" s="9">
        <f t="shared" si="4"/>
        <v>0</v>
      </c>
      <c r="K41" s="3"/>
      <c r="L41" s="3"/>
      <c r="M41" s="9">
        <f t="shared" si="5"/>
        <v>1</v>
      </c>
      <c r="N41" s="3">
        <v>1</v>
      </c>
      <c r="O41" s="3"/>
      <c r="P41" s="9">
        <f t="shared" si="6"/>
        <v>0</v>
      </c>
      <c r="Q41" s="3"/>
      <c r="R41" s="3"/>
      <c r="S41" s="9">
        <f t="shared" si="7"/>
        <v>0</v>
      </c>
      <c r="T41" s="3"/>
      <c r="U41" s="3"/>
      <c r="V41" s="9">
        <f t="shared" si="8"/>
        <v>0</v>
      </c>
      <c r="W41" s="3"/>
      <c r="X41" s="3"/>
      <c r="Y41" s="9">
        <f t="shared" si="9"/>
        <v>0</v>
      </c>
      <c r="Z41" s="3"/>
      <c r="AA41" s="3"/>
      <c r="AB41" s="9">
        <f t="shared" si="10"/>
        <v>0</v>
      </c>
      <c r="AC41" s="3"/>
      <c r="AD41" s="33"/>
    </row>
    <row r="42" spans="1:30" ht="19.5" customHeight="1">
      <c r="A42" s="19"/>
      <c r="B42" s="20"/>
      <c r="C42" s="11" t="s">
        <v>57</v>
      </c>
      <c r="D42" s="9">
        <f t="shared" si="0"/>
        <v>2</v>
      </c>
      <c r="E42" s="9">
        <f t="shared" si="2"/>
        <v>1</v>
      </c>
      <c r="F42" s="9">
        <f t="shared" si="1"/>
        <v>1</v>
      </c>
      <c r="G42" s="9">
        <f t="shared" si="3"/>
        <v>0</v>
      </c>
      <c r="H42" s="3"/>
      <c r="I42" s="3"/>
      <c r="J42" s="9">
        <f t="shared" si="4"/>
        <v>0</v>
      </c>
      <c r="K42" s="3"/>
      <c r="L42" s="3"/>
      <c r="M42" s="9">
        <f t="shared" si="5"/>
        <v>0</v>
      </c>
      <c r="N42" s="3"/>
      <c r="O42" s="3"/>
      <c r="P42" s="9">
        <f t="shared" si="6"/>
        <v>2</v>
      </c>
      <c r="Q42" s="3">
        <v>1</v>
      </c>
      <c r="R42" s="3">
        <v>1</v>
      </c>
      <c r="S42" s="9">
        <f t="shared" si="7"/>
        <v>0</v>
      </c>
      <c r="T42" s="3"/>
      <c r="U42" s="3"/>
      <c r="V42" s="9">
        <f t="shared" si="8"/>
        <v>0</v>
      </c>
      <c r="W42" s="3"/>
      <c r="X42" s="3"/>
      <c r="Y42" s="9">
        <f t="shared" si="9"/>
        <v>0</v>
      </c>
      <c r="Z42" s="3"/>
      <c r="AA42" s="3"/>
      <c r="AB42" s="9">
        <f t="shared" si="10"/>
        <v>0</v>
      </c>
      <c r="AC42" s="3"/>
      <c r="AD42" s="33"/>
    </row>
    <row r="43" spans="1:30" ht="19.5" customHeight="1">
      <c r="A43" s="19"/>
      <c r="B43" s="21" t="s">
        <v>37</v>
      </c>
      <c r="C43" s="21"/>
      <c r="D43" s="9">
        <f t="shared" si="0"/>
        <v>13</v>
      </c>
      <c r="E43" s="9">
        <f t="shared" si="2"/>
        <v>8</v>
      </c>
      <c r="F43" s="9">
        <f t="shared" si="1"/>
        <v>5</v>
      </c>
      <c r="G43" s="9">
        <f t="shared" si="3"/>
        <v>0</v>
      </c>
      <c r="H43" s="9">
        <f>SUM(H40:H42)</f>
        <v>0</v>
      </c>
      <c r="I43" s="9">
        <f>SUM(I40:I42)</f>
        <v>0</v>
      </c>
      <c r="J43" s="9">
        <f t="shared" si="4"/>
        <v>1</v>
      </c>
      <c r="K43" s="9">
        <f>SUM(K40:K42)</f>
        <v>0</v>
      </c>
      <c r="L43" s="9">
        <f>SUM(L40:L42)</f>
        <v>1</v>
      </c>
      <c r="M43" s="9">
        <f t="shared" si="5"/>
        <v>1</v>
      </c>
      <c r="N43" s="9">
        <f>SUM(N40:N42)</f>
        <v>1</v>
      </c>
      <c r="O43" s="9">
        <f>SUM(O40:O42)</f>
        <v>0</v>
      </c>
      <c r="P43" s="9">
        <f t="shared" si="6"/>
        <v>5</v>
      </c>
      <c r="Q43" s="9">
        <f>SUM(Q40:Q42)</f>
        <v>3</v>
      </c>
      <c r="R43" s="9">
        <f>SUM(R40:R42)</f>
        <v>2</v>
      </c>
      <c r="S43" s="9">
        <f t="shared" si="7"/>
        <v>2</v>
      </c>
      <c r="T43" s="9">
        <f>SUM(T40:T42)</f>
        <v>2</v>
      </c>
      <c r="U43" s="9">
        <f>SUM(U40:U42)</f>
        <v>0</v>
      </c>
      <c r="V43" s="9">
        <f t="shared" si="8"/>
        <v>2</v>
      </c>
      <c r="W43" s="9">
        <f>SUM(W40:W42)</f>
        <v>1</v>
      </c>
      <c r="X43" s="9">
        <f>SUM(X40:X42)</f>
        <v>1</v>
      </c>
      <c r="Y43" s="9">
        <f t="shared" si="9"/>
        <v>2</v>
      </c>
      <c r="Z43" s="9">
        <f>SUM(Z40:Z42)</f>
        <v>1</v>
      </c>
      <c r="AA43" s="9">
        <f>SUM(AA40:AA42)</f>
        <v>1</v>
      </c>
      <c r="AB43" s="9">
        <f t="shared" si="10"/>
        <v>0</v>
      </c>
      <c r="AC43" s="9">
        <f>SUM(AC40:AC42)</f>
        <v>0</v>
      </c>
      <c r="AD43" s="32">
        <f>SUM(AD40:AD42)</f>
        <v>0</v>
      </c>
    </row>
    <row r="44" spans="1:30" ht="19.5" customHeight="1">
      <c r="A44" s="19" t="s">
        <v>54</v>
      </c>
      <c r="B44" s="20" t="s">
        <v>3</v>
      </c>
      <c r="C44" s="20"/>
      <c r="D44" s="9">
        <f t="shared" si="0"/>
        <v>4</v>
      </c>
      <c r="E44" s="9">
        <f t="shared" si="2"/>
        <v>1</v>
      </c>
      <c r="F44" s="9">
        <f t="shared" si="1"/>
        <v>3</v>
      </c>
      <c r="G44" s="9">
        <f t="shared" si="3"/>
        <v>0</v>
      </c>
      <c r="H44" s="3"/>
      <c r="I44" s="3"/>
      <c r="J44" s="9">
        <f t="shared" si="4"/>
        <v>1</v>
      </c>
      <c r="K44" s="3"/>
      <c r="L44" s="3">
        <v>1</v>
      </c>
      <c r="M44" s="9">
        <f t="shared" si="5"/>
        <v>1</v>
      </c>
      <c r="N44" s="3"/>
      <c r="O44" s="3">
        <v>1</v>
      </c>
      <c r="P44" s="9">
        <f t="shared" si="6"/>
        <v>2</v>
      </c>
      <c r="Q44" s="3">
        <v>1</v>
      </c>
      <c r="R44" s="3">
        <v>1</v>
      </c>
      <c r="S44" s="9">
        <f t="shared" si="7"/>
        <v>0</v>
      </c>
      <c r="T44" s="3"/>
      <c r="U44" s="3"/>
      <c r="V44" s="9">
        <f t="shared" si="8"/>
        <v>0</v>
      </c>
      <c r="W44" s="3"/>
      <c r="X44" s="3"/>
      <c r="Y44" s="9">
        <f t="shared" si="9"/>
        <v>0</v>
      </c>
      <c r="Z44" s="3"/>
      <c r="AA44" s="3"/>
      <c r="AB44" s="9">
        <f t="shared" si="10"/>
        <v>0</v>
      </c>
      <c r="AC44" s="3"/>
      <c r="AD44" s="33"/>
    </row>
    <row r="45" spans="1:30" ht="19.5" customHeight="1">
      <c r="A45" s="19"/>
      <c r="B45" s="20" t="s">
        <v>50</v>
      </c>
      <c r="C45" s="11" t="s">
        <v>21</v>
      </c>
      <c r="D45" s="9">
        <f t="shared" si="0"/>
        <v>2</v>
      </c>
      <c r="E45" s="9">
        <f t="shared" si="2"/>
        <v>2</v>
      </c>
      <c r="F45" s="9">
        <f t="shared" si="1"/>
        <v>0</v>
      </c>
      <c r="G45" s="9">
        <f t="shared" si="3"/>
        <v>0</v>
      </c>
      <c r="H45" s="3"/>
      <c r="I45" s="3"/>
      <c r="J45" s="9">
        <f t="shared" si="4"/>
        <v>1</v>
      </c>
      <c r="K45" s="3">
        <v>1</v>
      </c>
      <c r="L45" s="3"/>
      <c r="M45" s="9">
        <f t="shared" si="5"/>
        <v>0</v>
      </c>
      <c r="N45" s="3"/>
      <c r="O45" s="3"/>
      <c r="P45" s="9">
        <f t="shared" si="6"/>
        <v>0</v>
      </c>
      <c r="Q45" s="3"/>
      <c r="R45" s="3"/>
      <c r="S45" s="9">
        <f t="shared" si="7"/>
        <v>1</v>
      </c>
      <c r="T45" s="3">
        <v>1</v>
      </c>
      <c r="U45" s="3"/>
      <c r="V45" s="9">
        <f t="shared" si="8"/>
        <v>0</v>
      </c>
      <c r="W45" s="3"/>
      <c r="X45" s="3"/>
      <c r="Y45" s="9">
        <f t="shared" si="9"/>
        <v>0</v>
      </c>
      <c r="Z45" s="3"/>
      <c r="AA45" s="3"/>
      <c r="AB45" s="9">
        <f t="shared" si="10"/>
        <v>0</v>
      </c>
      <c r="AC45" s="3"/>
      <c r="AD45" s="33"/>
    </row>
    <row r="46" spans="1:30" ht="19.5" customHeight="1">
      <c r="A46" s="19"/>
      <c r="B46" s="20"/>
      <c r="C46" s="11" t="s">
        <v>22</v>
      </c>
      <c r="D46" s="9">
        <f t="shared" si="0"/>
        <v>0</v>
      </c>
      <c r="E46" s="9">
        <f t="shared" si="2"/>
        <v>0</v>
      </c>
      <c r="F46" s="9">
        <f t="shared" si="1"/>
        <v>0</v>
      </c>
      <c r="G46" s="9">
        <f t="shared" si="3"/>
        <v>0</v>
      </c>
      <c r="H46" s="3"/>
      <c r="I46" s="3"/>
      <c r="J46" s="9">
        <f t="shared" si="4"/>
        <v>0</v>
      </c>
      <c r="K46" s="3"/>
      <c r="L46" s="3"/>
      <c r="M46" s="9">
        <f t="shared" si="5"/>
        <v>0</v>
      </c>
      <c r="N46" s="3"/>
      <c r="O46" s="3"/>
      <c r="P46" s="9">
        <f t="shared" si="6"/>
        <v>0</v>
      </c>
      <c r="Q46" s="3"/>
      <c r="R46" s="3"/>
      <c r="S46" s="9">
        <f t="shared" si="7"/>
        <v>0</v>
      </c>
      <c r="T46" s="3"/>
      <c r="U46" s="3"/>
      <c r="V46" s="9">
        <f t="shared" si="8"/>
        <v>0</v>
      </c>
      <c r="W46" s="3"/>
      <c r="X46" s="3"/>
      <c r="Y46" s="9">
        <f t="shared" si="9"/>
        <v>0</v>
      </c>
      <c r="Z46" s="3"/>
      <c r="AA46" s="3"/>
      <c r="AB46" s="9">
        <f t="shared" si="10"/>
        <v>0</v>
      </c>
      <c r="AC46" s="3"/>
      <c r="AD46" s="33"/>
    </row>
    <row r="47" spans="1:30" ht="19.5" customHeight="1">
      <c r="A47" s="19"/>
      <c r="B47" s="20" t="s">
        <v>51</v>
      </c>
      <c r="C47" s="11" t="s">
        <v>23</v>
      </c>
      <c r="D47" s="9">
        <f t="shared" si="0"/>
        <v>3</v>
      </c>
      <c r="E47" s="9">
        <f t="shared" si="2"/>
        <v>1</v>
      </c>
      <c r="F47" s="9">
        <f t="shared" si="1"/>
        <v>2</v>
      </c>
      <c r="G47" s="9">
        <f t="shared" si="3"/>
        <v>0</v>
      </c>
      <c r="H47" s="3"/>
      <c r="I47" s="3"/>
      <c r="J47" s="9">
        <f t="shared" si="4"/>
        <v>1</v>
      </c>
      <c r="K47" s="3"/>
      <c r="L47" s="3">
        <v>1</v>
      </c>
      <c r="M47" s="9">
        <f t="shared" si="5"/>
        <v>0</v>
      </c>
      <c r="N47" s="3"/>
      <c r="O47" s="3"/>
      <c r="P47" s="9">
        <f t="shared" si="6"/>
        <v>0</v>
      </c>
      <c r="Q47" s="3"/>
      <c r="R47" s="3"/>
      <c r="S47" s="9">
        <f t="shared" si="7"/>
        <v>1</v>
      </c>
      <c r="T47" s="3"/>
      <c r="U47" s="3">
        <v>1</v>
      </c>
      <c r="V47" s="9">
        <f t="shared" si="8"/>
        <v>1</v>
      </c>
      <c r="W47" s="3">
        <v>1</v>
      </c>
      <c r="X47" s="3"/>
      <c r="Y47" s="9">
        <f t="shared" si="9"/>
        <v>0</v>
      </c>
      <c r="Z47" s="3"/>
      <c r="AA47" s="3"/>
      <c r="AB47" s="9">
        <f t="shared" si="10"/>
        <v>0</v>
      </c>
      <c r="AC47" s="3"/>
      <c r="AD47" s="33"/>
    </row>
    <row r="48" spans="1:30" ht="19.5" customHeight="1">
      <c r="A48" s="19"/>
      <c r="B48" s="20"/>
      <c r="C48" s="11" t="s">
        <v>38</v>
      </c>
      <c r="D48" s="9">
        <f t="shared" si="0"/>
        <v>2</v>
      </c>
      <c r="E48" s="9">
        <f t="shared" si="2"/>
        <v>1</v>
      </c>
      <c r="F48" s="9">
        <f t="shared" si="1"/>
        <v>1</v>
      </c>
      <c r="G48" s="9">
        <f t="shared" si="3"/>
        <v>0</v>
      </c>
      <c r="H48" s="3"/>
      <c r="I48" s="3"/>
      <c r="J48" s="9">
        <f t="shared" si="4"/>
        <v>0</v>
      </c>
      <c r="K48" s="3"/>
      <c r="L48" s="3"/>
      <c r="M48" s="9">
        <f t="shared" si="5"/>
        <v>0</v>
      </c>
      <c r="N48" s="3"/>
      <c r="O48" s="3"/>
      <c r="P48" s="9">
        <f t="shared" si="6"/>
        <v>0</v>
      </c>
      <c r="Q48" s="3"/>
      <c r="R48" s="3"/>
      <c r="S48" s="9">
        <f t="shared" si="7"/>
        <v>2</v>
      </c>
      <c r="T48" s="3">
        <v>1</v>
      </c>
      <c r="U48" s="3">
        <v>1</v>
      </c>
      <c r="V48" s="9">
        <f t="shared" si="8"/>
        <v>0</v>
      </c>
      <c r="W48" s="3"/>
      <c r="X48" s="3"/>
      <c r="Y48" s="9">
        <f t="shared" si="9"/>
        <v>0</v>
      </c>
      <c r="Z48" s="3"/>
      <c r="AA48" s="3"/>
      <c r="AB48" s="9">
        <f t="shared" si="10"/>
        <v>0</v>
      </c>
      <c r="AC48" s="3"/>
      <c r="AD48" s="33"/>
    </row>
    <row r="49" spans="1:30" ht="14.25" thickBot="1">
      <c r="A49" s="30"/>
      <c r="B49" s="31" t="s">
        <v>74</v>
      </c>
      <c r="C49" s="31"/>
      <c r="D49" s="10">
        <f t="shared" si="0"/>
        <v>11</v>
      </c>
      <c r="E49" s="10">
        <f t="shared" si="2"/>
        <v>5</v>
      </c>
      <c r="F49" s="10">
        <f t="shared" si="1"/>
        <v>6</v>
      </c>
      <c r="G49" s="10">
        <f t="shared" si="3"/>
        <v>0</v>
      </c>
      <c r="H49" s="10">
        <f>SUM(H44:H48)</f>
        <v>0</v>
      </c>
      <c r="I49" s="10">
        <f>SUM(I44:I48)</f>
        <v>0</v>
      </c>
      <c r="J49" s="10">
        <f t="shared" si="4"/>
        <v>3</v>
      </c>
      <c r="K49" s="10">
        <f>SUM(K44:K48)</f>
        <v>1</v>
      </c>
      <c r="L49" s="10">
        <f>SUM(L44:L48)</f>
        <v>2</v>
      </c>
      <c r="M49" s="10">
        <f t="shared" si="5"/>
        <v>1</v>
      </c>
      <c r="N49" s="10">
        <f>SUM(N44:N48)</f>
        <v>0</v>
      </c>
      <c r="O49" s="10">
        <f>SUM(O44:O48)</f>
        <v>1</v>
      </c>
      <c r="P49" s="10">
        <f t="shared" si="6"/>
        <v>2</v>
      </c>
      <c r="Q49" s="10">
        <f>SUM(Q44:Q48)</f>
        <v>1</v>
      </c>
      <c r="R49" s="10">
        <f>SUM(R44:R48)</f>
        <v>1</v>
      </c>
      <c r="S49" s="10">
        <f t="shared" si="7"/>
        <v>4</v>
      </c>
      <c r="T49" s="10">
        <f>SUM(T44:T48)</f>
        <v>2</v>
      </c>
      <c r="U49" s="10">
        <f>SUM(U44:U48)</f>
        <v>2</v>
      </c>
      <c r="V49" s="10">
        <f t="shared" si="8"/>
        <v>1</v>
      </c>
      <c r="W49" s="10">
        <f>SUM(W44:W48)</f>
        <v>1</v>
      </c>
      <c r="X49" s="10">
        <f>SUM(X44:X48)</f>
        <v>0</v>
      </c>
      <c r="Y49" s="10">
        <f t="shared" si="9"/>
        <v>0</v>
      </c>
      <c r="Z49" s="10">
        <f>SUM(Z44:Z48)</f>
        <v>0</v>
      </c>
      <c r="AA49" s="10">
        <f>SUM(AA44:AA48)</f>
        <v>0</v>
      </c>
      <c r="AB49" s="10">
        <f t="shared" si="10"/>
        <v>0</v>
      </c>
      <c r="AC49" s="10">
        <f>SUM(AC44:AC48)</f>
        <v>0</v>
      </c>
      <c r="AD49" s="35">
        <f>SUM(AD44:AD48)</f>
        <v>0</v>
      </c>
    </row>
  </sheetData>
  <mergeCells count="41">
    <mergeCell ref="A44:A49"/>
    <mergeCell ref="B44:C44"/>
    <mergeCell ref="B45:B46"/>
    <mergeCell ref="B47:B48"/>
    <mergeCell ref="B49:C49"/>
    <mergeCell ref="B39:C39"/>
    <mergeCell ref="A26:A39"/>
    <mergeCell ref="B33:B38"/>
    <mergeCell ref="A40:A43"/>
    <mergeCell ref="B40:C40"/>
    <mergeCell ref="B41:B42"/>
    <mergeCell ref="B43:C43"/>
    <mergeCell ref="B27:C27"/>
    <mergeCell ref="B28:B29"/>
    <mergeCell ref="B30:B32"/>
    <mergeCell ref="AB3:AD3"/>
    <mergeCell ref="D3:F3"/>
    <mergeCell ref="A5:C5"/>
    <mergeCell ref="A6:C6"/>
    <mergeCell ref="A3:C4"/>
    <mergeCell ref="P3:R3"/>
    <mergeCell ref="S3:U3"/>
    <mergeCell ref="V3:X3"/>
    <mergeCell ref="Y3:AA3"/>
    <mergeCell ref="G3:I3"/>
    <mergeCell ref="J3:L3"/>
    <mergeCell ref="M3:O3"/>
    <mergeCell ref="A7:C7"/>
    <mergeCell ref="B26:C26"/>
    <mergeCell ref="B8:C8"/>
    <mergeCell ref="B13:C13"/>
    <mergeCell ref="B21:C21"/>
    <mergeCell ref="A8:A13"/>
    <mergeCell ref="B10:B12"/>
    <mergeCell ref="A14:A21"/>
    <mergeCell ref="B14:C14"/>
    <mergeCell ref="B15:B20"/>
    <mergeCell ref="A22:A25"/>
    <mergeCell ref="B23:C23"/>
    <mergeCell ref="B22:C22"/>
    <mergeCell ref="B25:C25"/>
  </mergeCells>
  <printOptions/>
  <pageMargins left="0.75" right="0.75" top="1" bottom="0.58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2006-02-27T06:25:22Z</cp:lastPrinted>
  <dcterms:created xsi:type="dcterms:W3CDTF">2004-10-22T00:43:41Z</dcterms:created>
  <dcterms:modified xsi:type="dcterms:W3CDTF">2006-02-28T23:59:26Z</dcterms:modified>
  <cp:category/>
  <cp:version/>
  <cp:contentType/>
  <cp:contentStatus/>
</cp:coreProperties>
</file>