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３３表　婚姻件数・平均婚姻年齢 (正)" sheetId="1" r:id="rId1"/>
  </sheets>
  <definedNames>
    <definedName name="_xlnm.Print_Area" localSheetId="0">'第３３表　婚姻件数・平均婚姻年齢 (正)'!$A$1:$K$46</definedName>
  </definedNames>
  <calcPr fullCalcOnLoad="1"/>
</workbook>
</file>

<file path=xl/sharedStrings.xml><?xml version="1.0" encoding="utf-8"?>
<sst xmlns="http://schemas.openxmlformats.org/spreadsheetml/2006/main" count="82" uniqueCount="69">
  <si>
    <t>福井市</t>
  </si>
  <si>
    <t>美山町</t>
  </si>
  <si>
    <t>松岡町</t>
  </si>
  <si>
    <t>永平寺町</t>
  </si>
  <si>
    <t>上志比村</t>
  </si>
  <si>
    <t>三国町</t>
  </si>
  <si>
    <t>丸岡町</t>
  </si>
  <si>
    <t>春江町</t>
  </si>
  <si>
    <t>坂井町</t>
  </si>
  <si>
    <t>大野市</t>
  </si>
  <si>
    <t>勝山市</t>
  </si>
  <si>
    <t>和泉村</t>
  </si>
  <si>
    <t>武生市</t>
  </si>
  <si>
    <t>鯖江市</t>
  </si>
  <si>
    <t>今立町</t>
  </si>
  <si>
    <t>池田町</t>
  </si>
  <si>
    <t>越前町</t>
  </si>
  <si>
    <t>越廼村</t>
  </si>
  <si>
    <t>織田町</t>
  </si>
  <si>
    <t>清水町</t>
  </si>
  <si>
    <t>敦賀市</t>
  </si>
  <si>
    <t>三方町</t>
  </si>
  <si>
    <t>美浜町</t>
  </si>
  <si>
    <t>小浜市</t>
  </si>
  <si>
    <t>上中町</t>
  </si>
  <si>
    <t>名田庄村</t>
  </si>
  <si>
    <t>高浜町</t>
  </si>
  <si>
    <t>大飯町</t>
  </si>
  <si>
    <t>福井</t>
  </si>
  <si>
    <t>足羽郡</t>
  </si>
  <si>
    <t>吉田郡</t>
  </si>
  <si>
    <t>坂井郡</t>
  </si>
  <si>
    <t>奥越</t>
  </si>
  <si>
    <t>大野郡</t>
  </si>
  <si>
    <t>今立郡</t>
  </si>
  <si>
    <t>丹南</t>
  </si>
  <si>
    <t>南条郡</t>
  </si>
  <si>
    <t>三方郡</t>
  </si>
  <si>
    <t>遠敷郡</t>
  </si>
  <si>
    <t>福井保健所管内計</t>
  </si>
  <si>
    <t>奥越保健所管内計</t>
  </si>
  <si>
    <t>丹南保健所管内計</t>
  </si>
  <si>
    <t>県総数</t>
  </si>
  <si>
    <t>市部計</t>
  </si>
  <si>
    <t>郡部計</t>
  </si>
  <si>
    <t>男</t>
  </si>
  <si>
    <t>女</t>
  </si>
  <si>
    <t>保健所</t>
  </si>
  <si>
    <t>市町村</t>
  </si>
  <si>
    <t>坂井保健所管内計</t>
  </si>
  <si>
    <t>二州</t>
  </si>
  <si>
    <t>二州保健所管内計</t>
  </si>
  <si>
    <t>若狭</t>
  </si>
  <si>
    <t>若狭保健所管内計</t>
  </si>
  <si>
    <t>婚姻件数</t>
  </si>
  <si>
    <t>初婚</t>
  </si>
  <si>
    <t>再婚</t>
  </si>
  <si>
    <t>平均婚姻年齢</t>
  </si>
  <si>
    <t>第３３表　婚姻件数・平均婚姻年齢</t>
  </si>
  <si>
    <t>大飯郡</t>
  </si>
  <si>
    <t>・</t>
  </si>
  <si>
    <t>初婚・再婚・性・保健所・市町村別</t>
  </si>
  <si>
    <t>坂　　　井</t>
  </si>
  <si>
    <t>あわら市</t>
  </si>
  <si>
    <t>越前市</t>
  </si>
  <si>
    <t>南越前町</t>
  </si>
  <si>
    <t>丹生郡</t>
  </si>
  <si>
    <t>三方上中郡</t>
  </si>
  <si>
    <t>若狭町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</si>
</sst>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77" fontId="2" fillId="0" borderId="1" xfId="0" applyNumberFormat="1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76" fontId="2" fillId="2" borderId="1" xfId="0" applyNumberFormat="1" applyFont="1" applyFill="1" applyBorder="1" applyAlignment="1">
      <alignment vertical="center"/>
    </xf>
    <xf numFmtId="177" fontId="2" fillId="2" borderId="1" xfId="0" applyNumberFormat="1" applyFont="1" applyFill="1" applyBorder="1" applyAlignment="1">
      <alignment vertical="center"/>
    </xf>
    <xf numFmtId="177" fontId="2" fillId="2" borderId="2" xfId="0" applyNumberFormat="1" applyFont="1" applyFill="1" applyBorder="1" applyAlignment="1">
      <alignment vertical="center"/>
    </xf>
    <xf numFmtId="176" fontId="2" fillId="2" borderId="13" xfId="0" applyNumberFormat="1" applyFont="1" applyFill="1" applyBorder="1" applyAlignment="1">
      <alignment vertical="center"/>
    </xf>
    <xf numFmtId="177" fontId="2" fillId="2" borderId="13" xfId="0" applyNumberFormat="1" applyFont="1" applyFill="1" applyBorder="1" applyAlignment="1">
      <alignment vertical="center"/>
    </xf>
    <xf numFmtId="177" fontId="2" fillId="2" borderId="14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distributed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distributed"/>
    </xf>
    <xf numFmtId="0" fontId="2" fillId="0" borderId="5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2" fillId="2" borderId="21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2" borderId="2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23" xfId="0" applyFont="1" applyFill="1" applyBorder="1" applyAlignment="1">
      <alignment horizontal="distributed" vertical="center"/>
    </xf>
    <xf numFmtId="0" fontId="2" fillId="2" borderId="24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22" xfId="0" applyFont="1" applyFill="1" applyBorder="1" applyAlignment="1">
      <alignment horizontal="center" vertical="distributed"/>
    </xf>
    <xf numFmtId="0" fontId="2" fillId="0" borderId="4" xfId="0" applyFont="1" applyFill="1" applyBorder="1" applyAlignment="1">
      <alignment horizontal="center" vertical="distributed"/>
    </xf>
    <xf numFmtId="0" fontId="2" fillId="0" borderId="2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SheetLayoutView="100" workbookViewId="0" topLeftCell="A1">
      <selection activeCell="H2" sqref="H2"/>
    </sheetView>
  </sheetViews>
  <sheetFormatPr defaultColWidth="9.00390625" defaultRowHeight="13.5"/>
  <cols>
    <col min="1" max="1" width="3.75390625" style="6" customWidth="1"/>
    <col min="2" max="2" width="11.00390625" style="6" customWidth="1"/>
    <col min="3" max="3" width="8.625" style="6" customWidth="1"/>
    <col min="4" max="11" width="9.875" style="6" customWidth="1"/>
    <col min="12" max="16384" width="9.00390625" style="6" customWidth="1"/>
  </cols>
  <sheetData>
    <row r="1" ht="18.75">
      <c r="B1" s="7" t="s">
        <v>58</v>
      </c>
    </row>
    <row r="2" spans="7:11" ht="15.75" customHeight="1" thickBot="1">
      <c r="G2" s="8"/>
      <c r="H2" s="8"/>
      <c r="I2" s="8"/>
      <c r="J2" s="8"/>
      <c r="K2" s="8" t="s">
        <v>61</v>
      </c>
    </row>
    <row r="3" spans="1:11" ht="18.75" customHeight="1">
      <c r="A3" s="56" t="s">
        <v>47</v>
      </c>
      <c r="B3" s="31"/>
      <c r="C3" s="55"/>
      <c r="D3" s="30" t="s">
        <v>54</v>
      </c>
      <c r="E3" s="31"/>
      <c r="F3" s="31"/>
      <c r="G3" s="55"/>
      <c r="H3" s="30" t="s">
        <v>57</v>
      </c>
      <c r="I3" s="31"/>
      <c r="J3" s="31"/>
      <c r="K3" s="32"/>
    </row>
    <row r="4" spans="1:11" ht="18.75" customHeight="1">
      <c r="A4" s="60" t="s">
        <v>60</v>
      </c>
      <c r="B4" s="61"/>
      <c r="C4" s="62"/>
      <c r="D4" s="33" t="s">
        <v>55</v>
      </c>
      <c r="E4" s="33"/>
      <c r="F4" s="33" t="s">
        <v>56</v>
      </c>
      <c r="G4" s="33"/>
      <c r="H4" s="33" t="s">
        <v>55</v>
      </c>
      <c r="I4" s="33"/>
      <c r="J4" s="33" t="s">
        <v>56</v>
      </c>
      <c r="K4" s="34"/>
    </row>
    <row r="5" spans="1:11" ht="18.75" customHeight="1">
      <c r="A5" s="57" t="s">
        <v>48</v>
      </c>
      <c r="B5" s="58"/>
      <c r="C5" s="59"/>
      <c r="D5" s="9" t="s">
        <v>45</v>
      </c>
      <c r="E5" s="9" t="s">
        <v>46</v>
      </c>
      <c r="F5" s="9" t="s">
        <v>45</v>
      </c>
      <c r="G5" s="9" t="s">
        <v>46</v>
      </c>
      <c r="H5" s="9" t="s">
        <v>45</v>
      </c>
      <c r="I5" s="9" t="s">
        <v>46</v>
      </c>
      <c r="J5" s="9" t="s">
        <v>45</v>
      </c>
      <c r="K5" s="10" t="s">
        <v>46</v>
      </c>
    </row>
    <row r="6" spans="1:11" ht="18.75" customHeight="1">
      <c r="A6" s="38" t="s">
        <v>42</v>
      </c>
      <c r="B6" s="39"/>
      <c r="C6" s="40"/>
      <c r="D6" s="21">
        <f>SUM(D7:D8)</f>
        <v>3658</v>
      </c>
      <c r="E6" s="21">
        <f>SUM(E7:E8)</f>
        <v>3796</v>
      </c>
      <c r="F6" s="21">
        <f>SUM(F7:F8)</f>
        <v>707</v>
      </c>
      <c r="G6" s="21">
        <f>SUM(G7:G8)</f>
        <v>569</v>
      </c>
      <c r="H6" s="22">
        <v>29.4</v>
      </c>
      <c r="I6" s="22">
        <v>27.5</v>
      </c>
      <c r="J6" s="22">
        <v>41.4</v>
      </c>
      <c r="K6" s="23">
        <v>38.6</v>
      </c>
    </row>
    <row r="7" spans="1:11" ht="18.75" customHeight="1">
      <c r="A7" s="38" t="s">
        <v>43</v>
      </c>
      <c r="B7" s="39"/>
      <c r="C7" s="40"/>
      <c r="D7" s="21">
        <f>D9+D15+D21+D22+D25+D26+D27+D36+D41</f>
        <v>2721</v>
      </c>
      <c r="E7" s="21">
        <f>E9+E15+E21+E22+E25+E26+E27+E36+E41</f>
        <v>2847</v>
      </c>
      <c r="F7" s="21">
        <f>F9+F15+F21+F22+F25+F26+F27+F36+F41</f>
        <v>570</v>
      </c>
      <c r="G7" s="21">
        <f>G9+G15+G21+G22+G25+G26+G27+G36+G41</f>
        <v>444</v>
      </c>
      <c r="H7" s="22">
        <v>29.5</v>
      </c>
      <c r="I7" s="22">
        <v>27.5</v>
      </c>
      <c r="J7" s="22">
        <v>41.8</v>
      </c>
      <c r="K7" s="23">
        <v>39</v>
      </c>
    </row>
    <row r="8" spans="1:11" ht="18.75" customHeight="1">
      <c r="A8" s="38" t="s">
        <v>44</v>
      </c>
      <c r="B8" s="39"/>
      <c r="C8" s="40"/>
      <c r="D8" s="21">
        <f>D10+D11+D12+D13+D16+D17+D18+D19+D23+D28+D29+D30+D31+D32+D33+D34+D37+D38+D39+D42+D43+D44+D45</f>
        <v>937</v>
      </c>
      <c r="E8" s="21">
        <f>E10+E11+E12+E13+E16+E17+E18+E19+E23+E28+E29+E30+E31+E32+E33+E34+E37+E38+E39+E42+E43+E44+E45</f>
        <v>949</v>
      </c>
      <c r="F8" s="21">
        <f>F10+F11+F12+F13+F16+F17+F18+F19+F23+F28+F29+F30+F31+F32+F33+F34+F37+F38+F39+F42+F43+F44+F45</f>
        <v>137</v>
      </c>
      <c r="G8" s="21">
        <f>G10+G11+G12+G13+G16+G17+G18+G19+G23+G28+G29+G30+G31+G32+G33+G34+G37+G38+G39+G42+G43+G44+G45</f>
        <v>125</v>
      </c>
      <c r="H8" s="22">
        <v>29.3</v>
      </c>
      <c r="I8" s="22">
        <v>27.3</v>
      </c>
      <c r="J8" s="22">
        <v>40.1</v>
      </c>
      <c r="K8" s="23">
        <v>37</v>
      </c>
    </row>
    <row r="9" spans="1:11" ht="18.75" customHeight="1">
      <c r="A9" s="11"/>
      <c r="B9" s="41" t="s">
        <v>0</v>
      </c>
      <c r="C9" s="42"/>
      <c r="D9" s="3">
        <v>1245</v>
      </c>
      <c r="E9" s="3">
        <v>1310</v>
      </c>
      <c r="F9" s="3">
        <v>281</v>
      </c>
      <c r="G9" s="3">
        <v>216</v>
      </c>
      <c r="H9" s="1">
        <v>29.6</v>
      </c>
      <c r="I9" s="1">
        <v>27.9</v>
      </c>
      <c r="J9" s="1">
        <v>42.2</v>
      </c>
      <c r="K9" s="2">
        <v>39.5</v>
      </c>
    </row>
    <row r="10" spans="1:11" ht="18.75" customHeight="1">
      <c r="A10" s="35" t="s">
        <v>28</v>
      </c>
      <c r="B10" s="9" t="s">
        <v>29</v>
      </c>
      <c r="C10" s="12" t="s">
        <v>1</v>
      </c>
      <c r="D10" s="3">
        <v>12</v>
      </c>
      <c r="E10" s="3">
        <v>12</v>
      </c>
      <c r="F10" s="3">
        <v>1</v>
      </c>
      <c r="G10" s="3">
        <v>1</v>
      </c>
      <c r="H10" s="1">
        <v>28.6</v>
      </c>
      <c r="I10" s="1">
        <v>26.4</v>
      </c>
      <c r="J10" s="1">
        <v>29.6</v>
      </c>
      <c r="K10" s="2">
        <v>41.1</v>
      </c>
    </row>
    <row r="11" spans="1:11" ht="18.75" customHeight="1">
      <c r="A11" s="35"/>
      <c r="B11" s="13"/>
      <c r="C11" s="12" t="s">
        <v>2</v>
      </c>
      <c r="D11" s="3">
        <v>56</v>
      </c>
      <c r="E11" s="3">
        <v>59</v>
      </c>
      <c r="F11" s="3">
        <v>4</v>
      </c>
      <c r="G11" s="3">
        <v>1</v>
      </c>
      <c r="H11" s="1">
        <v>29.8</v>
      </c>
      <c r="I11" s="1">
        <v>27.8</v>
      </c>
      <c r="J11" s="1">
        <v>33.3</v>
      </c>
      <c r="K11" s="2">
        <v>54.3</v>
      </c>
    </row>
    <row r="12" spans="1:11" ht="18.75" customHeight="1">
      <c r="A12" s="35"/>
      <c r="B12" s="14" t="s">
        <v>30</v>
      </c>
      <c r="C12" s="12" t="s">
        <v>3</v>
      </c>
      <c r="D12" s="3">
        <v>24</v>
      </c>
      <c r="E12" s="3">
        <v>24</v>
      </c>
      <c r="F12" s="3">
        <v>6</v>
      </c>
      <c r="G12" s="3">
        <v>6</v>
      </c>
      <c r="H12" s="1">
        <v>29.6</v>
      </c>
      <c r="I12" s="1">
        <v>26</v>
      </c>
      <c r="J12" s="1">
        <v>41.1</v>
      </c>
      <c r="K12" s="2">
        <v>39.2</v>
      </c>
    </row>
    <row r="13" spans="1:11" ht="18.75" customHeight="1">
      <c r="A13" s="35"/>
      <c r="B13" s="15"/>
      <c r="C13" s="12" t="s">
        <v>4</v>
      </c>
      <c r="D13" s="3">
        <v>15</v>
      </c>
      <c r="E13" s="3">
        <v>14</v>
      </c>
      <c r="F13" s="3">
        <v>0</v>
      </c>
      <c r="G13" s="3">
        <v>1</v>
      </c>
      <c r="H13" s="1">
        <v>30.2</v>
      </c>
      <c r="I13" s="1">
        <v>26.6</v>
      </c>
      <c r="J13" s="1">
        <v>0</v>
      </c>
      <c r="K13" s="2">
        <v>45.1</v>
      </c>
    </row>
    <row r="14" spans="1:11" ht="18.75" customHeight="1">
      <c r="A14" s="16"/>
      <c r="B14" s="45" t="s">
        <v>39</v>
      </c>
      <c r="C14" s="46"/>
      <c r="D14" s="21">
        <f>SUM(D9:D13)</f>
        <v>1352</v>
      </c>
      <c r="E14" s="21">
        <f>E9+E10+E11+E12+E13</f>
        <v>1419</v>
      </c>
      <c r="F14" s="21">
        <f>F9+F10+F11+F12+F13</f>
        <v>292</v>
      </c>
      <c r="G14" s="21">
        <f>G9+G10+G11+G12+G13</f>
        <v>225</v>
      </c>
      <c r="H14" s="22">
        <v>29.6</v>
      </c>
      <c r="I14" s="22">
        <v>27.9</v>
      </c>
      <c r="J14" s="22">
        <v>42</v>
      </c>
      <c r="K14" s="23">
        <v>39.6</v>
      </c>
    </row>
    <row r="15" spans="1:11" ht="18.75" customHeight="1">
      <c r="A15" s="50" t="s">
        <v>62</v>
      </c>
      <c r="B15" s="53" t="s">
        <v>63</v>
      </c>
      <c r="C15" s="54"/>
      <c r="D15" s="3">
        <v>133</v>
      </c>
      <c r="E15" s="3">
        <v>134</v>
      </c>
      <c r="F15" s="3">
        <v>24</v>
      </c>
      <c r="G15" s="3">
        <v>23</v>
      </c>
      <c r="H15" s="1">
        <v>29</v>
      </c>
      <c r="I15" s="1">
        <v>27</v>
      </c>
      <c r="J15" s="1">
        <v>41.8</v>
      </c>
      <c r="K15" s="2">
        <v>39.7</v>
      </c>
    </row>
    <row r="16" spans="1:11" ht="18.75" customHeight="1">
      <c r="A16" s="51"/>
      <c r="B16" s="36" t="s">
        <v>31</v>
      </c>
      <c r="C16" s="9" t="s">
        <v>5</v>
      </c>
      <c r="D16" s="3">
        <v>88</v>
      </c>
      <c r="E16" s="3">
        <v>89</v>
      </c>
      <c r="F16" s="3">
        <v>18</v>
      </c>
      <c r="G16" s="3">
        <v>17</v>
      </c>
      <c r="H16" s="1">
        <v>29.5</v>
      </c>
      <c r="I16" s="1">
        <v>27.2</v>
      </c>
      <c r="J16" s="1">
        <v>39.2</v>
      </c>
      <c r="K16" s="2">
        <v>38.3</v>
      </c>
    </row>
    <row r="17" spans="1:11" ht="18.75" customHeight="1">
      <c r="A17" s="51"/>
      <c r="B17" s="49"/>
      <c r="C17" s="9" t="s">
        <v>6</v>
      </c>
      <c r="D17" s="3">
        <v>136</v>
      </c>
      <c r="E17" s="3">
        <v>141</v>
      </c>
      <c r="F17" s="3">
        <v>24</v>
      </c>
      <c r="G17" s="3">
        <v>19</v>
      </c>
      <c r="H17" s="1">
        <v>28.9</v>
      </c>
      <c r="I17" s="1">
        <v>27.2</v>
      </c>
      <c r="J17" s="1">
        <v>40.5</v>
      </c>
      <c r="K17" s="2">
        <v>36.1</v>
      </c>
    </row>
    <row r="18" spans="1:11" ht="18.75" customHeight="1">
      <c r="A18" s="51"/>
      <c r="B18" s="49"/>
      <c r="C18" s="9" t="s">
        <v>7</v>
      </c>
      <c r="D18" s="3">
        <v>114</v>
      </c>
      <c r="E18" s="3">
        <v>115</v>
      </c>
      <c r="F18" s="3">
        <v>19</v>
      </c>
      <c r="G18" s="3">
        <v>18</v>
      </c>
      <c r="H18" s="1">
        <v>29.2</v>
      </c>
      <c r="I18" s="1">
        <v>27.9</v>
      </c>
      <c r="J18" s="1">
        <v>38.8</v>
      </c>
      <c r="K18" s="2">
        <v>35.3</v>
      </c>
    </row>
    <row r="19" spans="1:11" ht="18.75" customHeight="1">
      <c r="A19" s="51"/>
      <c r="B19" s="37"/>
      <c r="C19" s="9" t="s">
        <v>8</v>
      </c>
      <c r="D19" s="3">
        <v>51</v>
      </c>
      <c r="E19" s="3">
        <v>52</v>
      </c>
      <c r="F19" s="3">
        <v>5</v>
      </c>
      <c r="G19" s="3">
        <v>4</v>
      </c>
      <c r="H19" s="1">
        <v>29.5</v>
      </c>
      <c r="I19" s="1">
        <v>27.6</v>
      </c>
      <c r="J19" s="1">
        <v>35.8</v>
      </c>
      <c r="K19" s="2">
        <v>37.4</v>
      </c>
    </row>
    <row r="20" spans="1:11" ht="18.75" customHeight="1">
      <c r="A20" s="52"/>
      <c r="B20" s="45" t="s">
        <v>49</v>
      </c>
      <c r="C20" s="46"/>
      <c r="D20" s="21">
        <f>SUM(D15:D19)</f>
        <v>522</v>
      </c>
      <c r="E20" s="21">
        <f>SUM(E15:E19)</f>
        <v>531</v>
      </c>
      <c r="F20" s="21">
        <f>SUM(F15:F19)</f>
        <v>90</v>
      </c>
      <c r="G20" s="21">
        <f>SUM(G15:G19)</f>
        <v>81</v>
      </c>
      <c r="H20" s="22">
        <v>29.1</v>
      </c>
      <c r="I20" s="22">
        <v>27.3</v>
      </c>
      <c r="J20" s="22">
        <v>40</v>
      </c>
      <c r="K20" s="23">
        <v>37.5</v>
      </c>
    </row>
    <row r="21" spans="1:11" ht="18.75" customHeight="1">
      <c r="A21" s="17"/>
      <c r="B21" s="41" t="s">
        <v>9</v>
      </c>
      <c r="C21" s="42"/>
      <c r="D21" s="3">
        <v>145</v>
      </c>
      <c r="E21" s="3">
        <v>155</v>
      </c>
      <c r="F21" s="3">
        <v>26</v>
      </c>
      <c r="G21" s="3">
        <v>16</v>
      </c>
      <c r="H21" s="1">
        <v>29.8</v>
      </c>
      <c r="I21" s="1">
        <v>27.8</v>
      </c>
      <c r="J21" s="1">
        <v>41.7</v>
      </c>
      <c r="K21" s="2">
        <v>39</v>
      </c>
    </row>
    <row r="22" spans="1:11" ht="18.75" customHeight="1">
      <c r="A22" s="35" t="s">
        <v>32</v>
      </c>
      <c r="B22" s="41" t="s">
        <v>10</v>
      </c>
      <c r="C22" s="42"/>
      <c r="D22" s="3">
        <v>109</v>
      </c>
      <c r="E22" s="3">
        <v>115</v>
      </c>
      <c r="F22" s="3">
        <v>15</v>
      </c>
      <c r="G22" s="3">
        <v>9</v>
      </c>
      <c r="H22" s="1">
        <v>29.8</v>
      </c>
      <c r="I22" s="1">
        <v>27.5</v>
      </c>
      <c r="J22" s="1">
        <v>39.7</v>
      </c>
      <c r="K22" s="2">
        <v>38.5</v>
      </c>
    </row>
    <row r="23" spans="1:11" ht="18.75" customHeight="1">
      <c r="A23" s="35"/>
      <c r="B23" s="9" t="s">
        <v>33</v>
      </c>
      <c r="C23" s="12" t="s">
        <v>11</v>
      </c>
      <c r="D23" s="3">
        <v>1</v>
      </c>
      <c r="E23" s="3">
        <v>2</v>
      </c>
      <c r="F23" s="3">
        <v>1</v>
      </c>
      <c r="G23" s="3">
        <v>0</v>
      </c>
      <c r="H23" s="1">
        <v>29.5</v>
      </c>
      <c r="I23" s="1">
        <v>28.3</v>
      </c>
      <c r="J23" s="1">
        <v>34.7</v>
      </c>
      <c r="K23" s="4">
        <v>0</v>
      </c>
    </row>
    <row r="24" spans="1:11" ht="18.75" customHeight="1">
      <c r="A24" s="18"/>
      <c r="B24" s="45" t="s">
        <v>40</v>
      </c>
      <c r="C24" s="46"/>
      <c r="D24" s="21">
        <f>D21+D22+D23</f>
        <v>255</v>
      </c>
      <c r="E24" s="21">
        <f>E21+E22+E23</f>
        <v>272</v>
      </c>
      <c r="F24" s="21">
        <f>F21+F22+F23</f>
        <v>42</v>
      </c>
      <c r="G24" s="21">
        <f>G21+G22+G23</f>
        <v>25</v>
      </c>
      <c r="H24" s="22">
        <v>29.8</v>
      </c>
      <c r="I24" s="22">
        <v>27.7</v>
      </c>
      <c r="J24" s="22">
        <v>40.8</v>
      </c>
      <c r="K24" s="23">
        <v>38.8</v>
      </c>
    </row>
    <row r="25" spans="1:11" ht="18.75" customHeight="1">
      <c r="A25" s="11"/>
      <c r="B25" s="41" t="s">
        <v>12</v>
      </c>
      <c r="C25" s="42" t="s">
        <v>12</v>
      </c>
      <c r="D25" s="3">
        <v>217</v>
      </c>
      <c r="E25" s="3">
        <v>218</v>
      </c>
      <c r="F25" s="3">
        <v>44</v>
      </c>
      <c r="G25" s="3">
        <v>43</v>
      </c>
      <c r="H25" s="1">
        <v>29.5</v>
      </c>
      <c r="I25" s="1">
        <v>26.7</v>
      </c>
      <c r="J25" s="1">
        <v>42</v>
      </c>
      <c r="K25" s="2">
        <v>39.6</v>
      </c>
    </row>
    <row r="26" spans="1:11" ht="18.75" customHeight="1">
      <c r="A26" s="19"/>
      <c r="B26" s="41" t="s">
        <v>13</v>
      </c>
      <c r="C26" s="42" t="s">
        <v>13</v>
      </c>
      <c r="D26" s="3">
        <v>317</v>
      </c>
      <c r="E26" s="3">
        <v>329</v>
      </c>
      <c r="F26" s="3">
        <v>50</v>
      </c>
      <c r="G26" s="3">
        <v>38</v>
      </c>
      <c r="H26" s="1">
        <v>29</v>
      </c>
      <c r="I26" s="1">
        <v>27.2</v>
      </c>
      <c r="J26" s="1">
        <v>39.2</v>
      </c>
      <c r="K26" s="2">
        <v>39.2</v>
      </c>
    </row>
    <row r="27" spans="1:11" ht="18.75" customHeight="1">
      <c r="A27" s="19"/>
      <c r="B27" s="41" t="s">
        <v>64</v>
      </c>
      <c r="C27" s="42" t="s">
        <v>13</v>
      </c>
      <c r="D27" s="3">
        <v>106</v>
      </c>
      <c r="E27" s="3">
        <v>111</v>
      </c>
      <c r="F27" s="3">
        <v>20</v>
      </c>
      <c r="G27" s="3">
        <v>15</v>
      </c>
      <c r="H27" s="1">
        <v>29.6</v>
      </c>
      <c r="I27" s="1">
        <v>27.4</v>
      </c>
      <c r="J27" s="1">
        <v>38.4</v>
      </c>
      <c r="K27" s="2">
        <v>34.8</v>
      </c>
    </row>
    <row r="28" spans="1:11" ht="18.75" customHeight="1">
      <c r="A28" s="19"/>
      <c r="B28" s="43" t="s">
        <v>34</v>
      </c>
      <c r="C28" s="9" t="s">
        <v>14</v>
      </c>
      <c r="D28" s="3">
        <v>37</v>
      </c>
      <c r="E28" s="3">
        <v>36</v>
      </c>
      <c r="F28" s="3">
        <v>3</v>
      </c>
      <c r="G28" s="3">
        <v>4</v>
      </c>
      <c r="H28" s="1">
        <v>27.8</v>
      </c>
      <c r="I28" s="1">
        <v>25.7</v>
      </c>
      <c r="J28" s="1">
        <v>35.7</v>
      </c>
      <c r="K28" s="2">
        <v>39.4</v>
      </c>
    </row>
    <row r="29" spans="1:11" ht="18.75" customHeight="1">
      <c r="A29" s="35" t="s">
        <v>35</v>
      </c>
      <c r="B29" s="44"/>
      <c r="C29" s="9" t="s">
        <v>15</v>
      </c>
      <c r="D29" s="3">
        <v>11</v>
      </c>
      <c r="E29" s="3">
        <v>10</v>
      </c>
      <c r="F29" s="3">
        <v>1</v>
      </c>
      <c r="G29" s="3">
        <v>2</v>
      </c>
      <c r="H29" s="1">
        <v>27</v>
      </c>
      <c r="I29" s="1">
        <v>24</v>
      </c>
      <c r="J29" s="1">
        <v>46.5</v>
      </c>
      <c r="K29" s="2">
        <v>36.4</v>
      </c>
    </row>
    <row r="30" spans="1:11" ht="18.75" customHeight="1">
      <c r="A30" s="35"/>
      <c r="B30" s="28" t="s">
        <v>36</v>
      </c>
      <c r="C30" s="9" t="s">
        <v>65</v>
      </c>
      <c r="D30" s="3">
        <v>62</v>
      </c>
      <c r="E30" s="3">
        <v>59</v>
      </c>
      <c r="F30" s="3">
        <v>5</v>
      </c>
      <c r="G30" s="3">
        <v>8</v>
      </c>
      <c r="H30" s="1">
        <v>29.5</v>
      </c>
      <c r="I30" s="1">
        <v>27.5</v>
      </c>
      <c r="J30" s="1">
        <v>43.1</v>
      </c>
      <c r="K30" s="2">
        <v>37.9</v>
      </c>
    </row>
    <row r="31" spans="1:11" ht="18.75" customHeight="1">
      <c r="A31" s="35"/>
      <c r="B31" s="36" t="s">
        <v>66</v>
      </c>
      <c r="C31" s="12" t="s">
        <v>16</v>
      </c>
      <c r="D31" s="3">
        <v>87</v>
      </c>
      <c r="E31" s="3">
        <v>88</v>
      </c>
      <c r="F31" s="3">
        <v>12</v>
      </c>
      <c r="G31" s="3">
        <v>11</v>
      </c>
      <c r="H31" s="1">
        <v>29</v>
      </c>
      <c r="I31" s="1">
        <v>27.7</v>
      </c>
      <c r="J31" s="1">
        <v>40.7</v>
      </c>
      <c r="K31" s="2">
        <v>35.8</v>
      </c>
    </row>
    <row r="32" spans="1:11" ht="18.75" customHeight="1">
      <c r="A32" s="35"/>
      <c r="B32" s="49"/>
      <c r="C32" s="12" t="s">
        <v>17</v>
      </c>
      <c r="D32" s="3">
        <v>10</v>
      </c>
      <c r="E32" s="3">
        <v>10</v>
      </c>
      <c r="F32" s="3">
        <v>1</v>
      </c>
      <c r="G32" s="3">
        <v>1</v>
      </c>
      <c r="H32" s="1">
        <v>27.9</v>
      </c>
      <c r="I32" s="1">
        <v>25.9</v>
      </c>
      <c r="J32" s="5">
        <v>50.6</v>
      </c>
      <c r="K32" s="2">
        <v>30.8</v>
      </c>
    </row>
    <row r="33" spans="1:11" ht="18.75" customHeight="1">
      <c r="A33" s="19"/>
      <c r="B33" s="49"/>
      <c r="C33" s="12" t="s">
        <v>18</v>
      </c>
      <c r="D33" s="3">
        <v>1</v>
      </c>
      <c r="E33" s="3">
        <v>1</v>
      </c>
      <c r="F33" s="3">
        <v>0</v>
      </c>
      <c r="G33" s="3">
        <v>0</v>
      </c>
      <c r="H33" s="1">
        <v>39.8</v>
      </c>
      <c r="I33" s="1">
        <v>29.8</v>
      </c>
      <c r="J33" s="1">
        <v>0</v>
      </c>
      <c r="K33" s="2">
        <v>0</v>
      </c>
    </row>
    <row r="34" spans="1:11" ht="18.75" customHeight="1">
      <c r="A34" s="19"/>
      <c r="B34" s="37"/>
      <c r="C34" s="12" t="s">
        <v>19</v>
      </c>
      <c r="D34" s="3">
        <v>36</v>
      </c>
      <c r="E34" s="3">
        <v>34</v>
      </c>
      <c r="F34" s="3">
        <v>5</v>
      </c>
      <c r="G34" s="3">
        <v>7</v>
      </c>
      <c r="H34" s="1">
        <v>29.4</v>
      </c>
      <c r="I34" s="1">
        <v>26.6</v>
      </c>
      <c r="J34" s="1">
        <v>45.5</v>
      </c>
      <c r="K34" s="2">
        <v>43.1</v>
      </c>
    </row>
    <row r="35" spans="1:11" ht="18.75" customHeight="1">
      <c r="A35" s="16"/>
      <c r="B35" s="45" t="s">
        <v>41</v>
      </c>
      <c r="C35" s="46"/>
      <c r="D35" s="21">
        <f>SUM(D25:D34)</f>
        <v>884</v>
      </c>
      <c r="E35" s="21">
        <f>SUM(E25:E34)</f>
        <v>896</v>
      </c>
      <c r="F35" s="21">
        <f>SUM(F25:F34)</f>
        <v>141</v>
      </c>
      <c r="G35" s="21">
        <f>SUM(G25:G34)</f>
        <v>129</v>
      </c>
      <c r="H35" s="22">
        <v>29.2</v>
      </c>
      <c r="I35" s="22">
        <v>27.1</v>
      </c>
      <c r="J35" s="22">
        <v>40.5</v>
      </c>
      <c r="K35" s="23">
        <v>38.6</v>
      </c>
    </row>
    <row r="36" spans="1:11" ht="18.75" customHeight="1">
      <c r="A36" s="11"/>
      <c r="B36" s="41" t="s">
        <v>20</v>
      </c>
      <c r="C36" s="42" t="s">
        <v>20</v>
      </c>
      <c r="D36" s="3">
        <v>324</v>
      </c>
      <c r="E36" s="3">
        <v>338</v>
      </c>
      <c r="F36" s="3">
        <v>85</v>
      </c>
      <c r="G36" s="3">
        <v>71</v>
      </c>
      <c r="H36" s="1">
        <v>29.5</v>
      </c>
      <c r="I36" s="1">
        <v>27.3</v>
      </c>
      <c r="J36" s="1">
        <v>43.2</v>
      </c>
      <c r="K36" s="2">
        <v>38.1</v>
      </c>
    </row>
    <row r="37" spans="1:11" ht="18.75" customHeight="1">
      <c r="A37" s="35" t="s">
        <v>50</v>
      </c>
      <c r="B37" s="36" t="s">
        <v>37</v>
      </c>
      <c r="C37" s="12" t="s">
        <v>21</v>
      </c>
      <c r="D37" s="3">
        <v>7</v>
      </c>
      <c r="E37" s="3">
        <v>7</v>
      </c>
      <c r="F37" s="3">
        <v>1</v>
      </c>
      <c r="G37" s="3">
        <v>1</v>
      </c>
      <c r="H37" s="1">
        <v>26.9</v>
      </c>
      <c r="I37" s="1">
        <v>25.8</v>
      </c>
      <c r="J37" s="1">
        <v>36.8</v>
      </c>
      <c r="K37" s="2">
        <v>31</v>
      </c>
    </row>
    <row r="38" spans="1:11" ht="18.75" customHeight="1">
      <c r="A38" s="35"/>
      <c r="B38" s="37"/>
      <c r="C38" s="12" t="s">
        <v>22</v>
      </c>
      <c r="D38" s="3">
        <v>42</v>
      </c>
      <c r="E38" s="3">
        <v>40</v>
      </c>
      <c r="F38" s="3">
        <v>5</v>
      </c>
      <c r="G38" s="3">
        <v>7</v>
      </c>
      <c r="H38" s="1">
        <v>30.4</v>
      </c>
      <c r="I38" s="1">
        <v>28.4</v>
      </c>
      <c r="J38" s="1">
        <v>42.4</v>
      </c>
      <c r="K38" s="2">
        <v>35.2</v>
      </c>
    </row>
    <row r="39" spans="1:11" ht="18.75" customHeight="1">
      <c r="A39" s="27"/>
      <c r="B39" s="29" t="s">
        <v>67</v>
      </c>
      <c r="C39" s="9" t="s">
        <v>68</v>
      </c>
      <c r="D39" s="3">
        <v>49</v>
      </c>
      <c r="E39" s="3">
        <v>50</v>
      </c>
      <c r="F39" s="3">
        <v>4</v>
      </c>
      <c r="G39" s="3">
        <v>3</v>
      </c>
      <c r="H39" s="1">
        <v>29.2</v>
      </c>
      <c r="I39" s="1">
        <v>27.2</v>
      </c>
      <c r="J39" s="1">
        <v>33.8</v>
      </c>
      <c r="K39" s="2">
        <v>31.6</v>
      </c>
    </row>
    <row r="40" spans="1:11" ht="18.75" customHeight="1">
      <c r="A40" s="16"/>
      <c r="B40" s="45" t="s">
        <v>51</v>
      </c>
      <c r="C40" s="46"/>
      <c r="D40" s="21">
        <f>SUM(D36:D39)</f>
        <v>422</v>
      </c>
      <c r="E40" s="21">
        <f>SUM(E36:E39)</f>
        <v>435</v>
      </c>
      <c r="F40" s="21">
        <f>SUM(F36:F39)</f>
        <v>95</v>
      </c>
      <c r="G40" s="21">
        <f>SUM(G36:G39)</f>
        <v>82</v>
      </c>
      <c r="H40" s="22">
        <v>29.5</v>
      </c>
      <c r="I40" s="22">
        <v>27.4</v>
      </c>
      <c r="J40" s="22">
        <v>42.7</v>
      </c>
      <c r="K40" s="23">
        <v>37.5</v>
      </c>
    </row>
    <row r="41" spans="1:11" ht="18.75" customHeight="1">
      <c r="A41" s="11"/>
      <c r="B41" s="41" t="s">
        <v>23</v>
      </c>
      <c r="C41" s="42" t="s">
        <v>23</v>
      </c>
      <c r="D41" s="3">
        <v>125</v>
      </c>
      <c r="E41" s="3">
        <v>137</v>
      </c>
      <c r="F41" s="3">
        <v>25</v>
      </c>
      <c r="G41" s="3">
        <v>13</v>
      </c>
      <c r="H41" s="1">
        <v>29.5</v>
      </c>
      <c r="I41" s="1">
        <v>26.8</v>
      </c>
      <c r="J41" s="1">
        <v>40.4</v>
      </c>
      <c r="K41" s="2">
        <v>36.5</v>
      </c>
    </row>
    <row r="42" spans="1:11" ht="18.75" customHeight="1">
      <c r="A42" s="35" t="s">
        <v>52</v>
      </c>
      <c r="B42" s="36" t="s">
        <v>38</v>
      </c>
      <c r="C42" s="12" t="s">
        <v>24</v>
      </c>
      <c r="D42" s="3">
        <v>6</v>
      </c>
      <c r="E42" s="3">
        <v>7</v>
      </c>
      <c r="F42" s="3">
        <v>1</v>
      </c>
      <c r="G42" s="3">
        <v>0</v>
      </c>
      <c r="H42" s="1">
        <v>25.3</v>
      </c>
      <c r="I42" s="1">
        <v>22.5</v>
      </c>
      <c r="J42" s="1">
        <v>44.5</v>
      </c>
      <c r="K42" s="2">
        <v>0</v>
      </c>
    </row>
    <row r="43" spans="1:11" ht="18.75" customHeight="1">
      <c r="A43" s="35"/>
      <c r="B43" s="37"/>
      <c r="C43" s="12" t="s">
        <v>25</v>
      </c>
      <c r="D43" s="3">
        <v>9</v>
      </c>
      <c r="E43" s="3">
        <v>7</v>
      </c>
      <c r="F43" s="3">
        <v>0</v>
      </c>
      <c r="G43" s="3">
        <v>2</v>
      </c>
      <c r="H43" s="1">
        <v>37.4</v>
      </c>
      <c r="I43" s="1">
        <v>30.2</v>
      </c>
      <c r="J43" s="1">
        <v>0</v>
      </c>
      <c r="K43" s="2">
        <v>35.7</v>
      </c>
    </row>
    <row r="44" spans="1:11" ht="18.75" customHeight="1">
      <c r="A44" s="35"/>
      <c r="B44" s="36" t="s">
        <v>59</v>
      </c>
      <c r="C44" s="12" t="s">
        <v>26</v>
      </c>
      <c r="D44" s="3">
        <v>50</v>
      </c>
      <c r="E44" s="3">
        <v>55</v>
      </c>
      <c r="F44" s="3">
        <v>13</v>
      </c>
      <c r="G44" s="3">
        <v>8</v>
      </c>
      <c r="H44" s="1">
        <v>29.6</v>
      </c>
      <c r="I44" s="1">
        <v>27.6</v>
      </c>
      <c r="J44" s="1">
        <v>40.9</v>
      </c>
      <c r="K44" s="2">
        <v>35.6</v>
      </c>
    </row>
    <row r="45" spans="1:11" ht="18.75" customHeight="1">
      <c r="A45" s="35"/>
      <c r="B45" s="37"/>
      <c r="C45" s="12" t="s">
        <v>27</v>
      </c>
      <c r="D45" s="3">
        <v>33</v>
      </c>
      <c r="E45" s="3">
        <v>37</v>
      </c>
      <c r="F45" s="3">
        <v>8</v>
      </c>
      <c r="G45" s="3">
        <v>4</v>
      </c>
      <c r="H45" s="1">
        <v>28.8</v>
      </c>
      <c r="I45" s="1">
        <v>28.6</v>
      </c>
      <c r="J45" s="1">
        <v>45.5</v>
      </c>
      <c r="K45" s="2">
        <v>37.9</v>
      </c>
    </row>
    <row r="46" spans="1:11" ht="18.75" customHeight="1" thickBot="1">
      <c r="A46" s="20"/>
      <c r="B46" s="47" t="s">
        <v>53</v>
      </c>
      <c r="C46" s="48"/>
      <c r="D46" s="24">
        <f>D41+D42+D43+D44+D45</f>
        <v>223</v>
      </c>
      <c r="E46" s="24">
        <f>E41+E42+E43+E44+E45</f>
        <v>243</v>
      </c>
      <c r="F46" s="24">
        <f>F41+F42+F43+F44+F45</f>
        <v>47</v>
      </c>
      <c r="G46" s="24">
        <f>G41+G42+G43+G44+G45</f>
        <v>27</v>
      </c>
      <c r="H46" s="25">
        <v>29.6</v>
      </c>
      <c r="I46" s="25">
        <v>27.2</v>
      </c>
      <c r="J46" s="25">
        <v>41.3</v>
      </c>
      <c r="K46" s="26">
        <v>35.4</v>
      </c>
    </row>
    <row r="47" ht="15" customHeight="1"/>
  </sheetData>
  <mergeCells count="39">
    <mergeCell ref="A15:A20"/>
    <mergeCell ref="B15:C15"/>
    <mergeCell ref="D3:G3"/>
    <mergeCell ref="D4:E4"/>
    <mergeCell ref="F4:G4"/>
    <mergeCell ref="A8:C8"/>
    <mergeCell ref="A3:C3"/>
    <mergeCell ref="A5:C5"/>
    <mergeCell ref="A7:C7"/>
    <mergeCell ref="A4:C4"/>
    <mergeCell ref="B9:C9"/>
    <mergeCell ref="B41:C41"/>
    <mergeCell ref="B37:B38"/>
    <mergeCell ref="B16:B19"/>
    <mergeCell ref="B35:C35"/>
    <mergeCell ref="B36:C36"/>
    <mergeCell ref="B25:C25"/>
    <mergeCell ref="B27:C27"/>
    <mergeCell ref="B31:B34"/>
    <mergeCell ref="A10:A13"/>
    <mergeCell ref="B46:C46"/>
    <mergeCell ref="B14:C14"/>
    <mergeCell ref="B20:C20"/>
    <mergeCell ref="B24:C24"/>
    <mergeCell ref="B21:C21"/>
    <mergeCell ref="B22:C22"/>
    <mergeCell ref="A37:A38"/>
    <mergeCell ref="A22:A23"/>
    <mergeCell ref="A29:A32"/>
    <mergeCell ref="H3:K3"/>
    <mergeCell ref="H4:I4"/>
    <mergeCell ref="J4:K4"/>
    <mergeCell ref="A42:A45"/>
    <mergeCell ref="B42:B43"/>
    <mergeCell ref="B44:B45"/>
    <mergeCell ref="A6:C6"/>
    <mergeCell ref="B26:C26"/>
    <mergeCell ref="B28:B29"/>
    <mergeCell ref="B40:C40"/>
  </mergeCells>
  <printOptions horizontalCentered="1" verticalCentered="1"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Guest</cp:lastModifiedBy>
  <cp:lastPrinted>2007-03-06T07:51:42Z</cp:lastPrinted>
  <dcterms:created xsi:type="dcterms:W3CDTF">2000-06-01T05:02:46Z</dcterms:created>
  <dcterms:modified xsi:type="dcterms:W3CDTF">2007-06-01T07:40:04Z</dcterms:modified>
  <cp:category/>
  <cp:version/>
  <cp:contentType/>
  <cp:contentStatus/>
</cp:coreProperties>
</file>