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<sst xmlns="http://schemas.openxmlformats.org/spreadsheetml/2006/main" count="47" uniqueCount="47">
  <si>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総計</t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</si>
  <si>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</si>
  <si>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</si>
  <si>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</si>
  <si>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</si>
  <si>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</si>
  <si>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</si>
  <si>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</si>
  <si>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</si>
  <si>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</si>
  <si>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</si>
  <si>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</si>
  <si>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</si>
  <si>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</si>
  <si>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</si>
  <si>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</si>
  <si>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</si>
  <si>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</si>
  <si>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</si>
  <si>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</si>
  <si>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</si>
  <si>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</si>
  <si>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</si>
  <si>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</si>
  <si>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</si>
  <si>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</si>
  <si>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</si>
  <si>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　第７表　出生数</t>
  </si>
  <si>
    <t>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</si>
  <si>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</si>
  <si>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</si>
  <si>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</si>
  <si>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</si>
  <si>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</si>
  <si>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</si>
  <si>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</si>
  <si>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</si>
  <si>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</t>
  </si>
  <si>
    <t>不詳</t>
  </si>
  <si>
    <t>母の年齢・保健所・市町村別</t>
  </si>
  <si>
    <t>あわら市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</si>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</sst>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4" borderId="1" xfId="16" applyFont="1" applyFill="1" applyBorder="1" applyAlignment="1">
      <alignment vertical="center"/>
    </xf>
    <xf numFmtId="38" fontId="3" fillId="4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pane xSplit="4" ySplit="3" topLeftCell="E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:IV29"/>
    </sheetView>
  </sheetViews>
  <sheetFormatPr defaultColWidth="9.00390625" defaultRowHeight="13.5"/>
  <cols>
    <col min="1" max="1" width="3.625" style="2" customWidth="1"/>
    <col min="2" max="2" width="10.25390625" style="2" customWidth="1"/>
    <col min="3" max="3" width="8.625" style="2" customWidth="1"/>
    <col min="4" max="15" width="7.25390625" style="2" customWidth="1"/>
    <col min="16" max="23" width="6.50390625" style="2" bestFit="1" customWidth="1"/>
    <col min="24" max="25" width="5.50390625" style="2" bestFit="1" customWidth="1"/>
    <col min="26" max="16384" width="9.00390625" style="2" customWidth="1"/>
  </cols>
  <sheetData>
    <row r="1" spans="1:16" ht="20.25" customHeight="1">
      <c r="A1" s="1" t="s">
        <v>27</v>
      </c>
      <c r="B1" s="1"/>
      <c r="O1" s="14"/>
      <c r="P1" s="14"/>
    </row>
    <row r="2" spans="15:16" ht="20.25" customHeight="1" thickBot="1">
      <c r="O2" s="15" t="s">
        <v>39</v>
      </c>
      <c r="P2" s="14"/>
    </row>
    <row r="3" spans="1:15" ht="40.5" customHeight="1">
      <c r="A3" s="26" t="s">
        <v>1</v>
      </c>
      <c r="B3" s="27"/>
      <c r="C3" s="27"/>
      <c r="D3" s="8" t="s">
        <v>0</v>
      </c>
      <c r="E3" s="6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7" t="s">
        <v>38</v>
      </c>
    </row>
    <row r="4" spans="1:15" ht="24.75" customHeight="1">
      <c r="A4" s="32" t="s">
        <v>2</v>
      </c>
      <c r="B4" s="33"/>
      <c r="C4" s="33"/>
      <c r="D4" s="9">
        <f aca="true" t="shared" si="0" ref="D4:O4">+D9+D12+D15+D21+D25+D29</f>
        <v>7191</v>
      </c>
      <c r="E4" s="9">
        <f t="shared" si="0"/>
        <v>0</v>
      </c>
      <c r="F4" s="9">
        <f t="shared" si="0"/>
        <v>67</v>
      </c>
      <c r="G4" s="9">
        <f t="shared" si="0"/>
        <v>860</v>
      </c>
      <c r="H4" s="9">
        <f t="shared" si="0"/>
        <v>2340</v>
      </c>
      <c r="I4" s="9">
        <f t="shared" si="0"/>
        <v>2774</v>
      </c>
      <c r="J4" s="9">
        <f t="shared" si="0"/>
        <v>1013</v>
      </c>
      <c r="K4" s="9">
        <f t="shared" si="0"/>
        <v>135</v>
      </c>
      <c r="L4" s="9">
        <f t="shared" si="0"/>
        <v>2</v>
      </c>
      <c r="M4" s="9">
        <f t="shared" si="0"/>
        <v>0</v>
      </c>
      <c r="N4" s="9">
        <f t="shared" si="0"/>
        <v>0</v>
      </c>
      <c r="O4" s="11">
        <f t="shared" si="0"/>
        <v>0</v>
      </c>
    </row>
    <row r="5" spans="1:15" ht="24.75" customHeight="1">
      <c r="A5" s="32" t="s">
        <v>3</v>
      </c>
      <c r="B5" s="33"/>
      <c r="C5" s="33"/>
      <c r="D5" s="9">
        <f aca="true" t="shared" si="1" ref="D5:O5">D7+D10+D11+D13+D14+D16+D17+D22+D26</f>
        <v>6379</v>
      </c>
      <c r="E5" s="9">
        <f t="shared" si="1"/>
        <v>0</v>
      </c>
      <c r="F5" s="9">
        <f t="shared" si="1"/>
        <v>61</v>
      </c>
      <c r="G5" s="9">
        <f t="shared" si="1"/>
        <v>756</v>
      </c>
      <c r="H5" s="9">
        <f t="shared" si="1"/>
        <v>2093</v>
      </c>
      <c r="I5" s="9">
        <f t="shared" si="1"/>
        <v>2431</v>
      </c>
      <c r="J5" s="9">
        <f t="shared" si="1"/>
        <v>919</v>
      </c>
      <c r="K5" s="9">
        <f t="shared" si="1"/>
        <v>117</v>
      </c>
      <c r="L5" s="9">
        <f t="shared" si="1"/>
        <v>2</v>
      </c>
      <c r="M5" s="9">
        <f t="shared" si="1"/>
        <v>0</v>
      </c>
      <c r="N5" s="9">
        <f t="shared" si="1"/>
        <v>0</v>
      </c>
      <c r="O5" s="11">
        <f t="shared" si="1"/>
        <v>0</v>
      </c>
    </row>
    <row r="6" spans="1:15" ht="24.75" customHeight="1">
      <c r="A6" s="32" t="s">
        <v>4</v>
      </c>
      <c r="B6" s="33"/>
      <c r="C6" s="33"/>
      <c r="D6" s="9">
        <f>SUM(D8+D18+D19+D20+D23+D24+D27+D28)</f>
        <v>812</v>
      </c>
      <c r="E6" s="9">
        <f aca="true" t="shared" si="2" ref="E6:O6">SUM(E8+E18+E19+E20+E23+E24+E27+E28)</f>
        <v>0</v>
      </c>
      <c r="F6" s="9">
        <f t="shared" si="2"/>
        <v>6</v>
      </c>
      <c r="G6" s="9">
        <f t="shared" si="2"/>
        <v>104</v>
      </c>
      <c r="H6" s="9">
        <f t="shared" si="2"/>
        <v>247</v>
      </c>
      <c r="I6" s="9">
        <f t="shared" si="2"/>
        <v>343</v>
      </c>
      <c r="J6" s="9">
        <f t="shared" si="2"/>
        <v>94</v>
      </c>
      <c r="K6" s="9">
        <f t="shared" si="2"/>
        <v>18</v>
      </c>
      <c r="L6" s="9">
        <f t="shared" si="2"/>
        <v>0</v>
      </c>
      <c r="M6" s="9">
        <f>SUM(M8+M18+M19+M20+M23+M24+M27+M28)</f>
        <v>0</v>
      </c>
      <c r="N6" s="9">
        <f t="shared" si="2"/>
        <v>0</v>
      </c>
      <c r="O6" s="11">
        <f t="shared" si="2"/>
        <v>0</v>
      </c>
    </row>
    <row r="7" spans="1:15" ht="24.75" customHeight="1">
      <c r="A7" s="28" t="s">
        <v>5</v>
      </c>
      <c r="B7" s="24" t="s">
        <v>6</v>
      </c>
      <c r="C7" s="24"/>
      <c r="D7" s="9">
        <f aca="true" t="shared" si="3" ref="D7:D29">SUM(E7:O7)</f>
        <v>2593</v>
      </c>
      <c r="E7" s="3">
        <v>0</v>
      </c>
      <c r="F7" s="3">
        <v>27</v>
      </c>
      <c r="G7" s="3">
        <v>290</v>
      </c>
      <c r="H7" s="3">
        <v>811</v>
      </c>
      <c r="I7" s="3">
        <v>990</v>
      </c>
      <c r="J7" s="3">
        <v>426</v>
      </c>
      <c r="K7" s="3">
        <v>47</v>
      </c>
      <c r="L7" s="3">
        <v>2</v>
      </c>
      <c r="M7" s="3"/>
      <c r="N7" s="3"/>
      <c r="O7" s="4"/>
    </row>
    <row r="8" spans="1:15" ht="24.75" customHeight="1">
      <c r="A8" s="28"/>
      <c r="B8" s="19" t="s">
        <v>7</v>
      </c>
      <c r="C8" s="20"/>
      <c r="D8" s="9">
        <f t="shared" si="3"/>
        <v>158</v>
      </c>
      <c r="E8" s="3">
        <v>0</v>
      </c>
      <c r="F8" s="3">
        <v>2</v>
      </c>
      <c r="G8" s="3">
        <v>17</v>
      </c>
      <c r="H8" s="3">
        <v>49</v>
      </c>
      <c r="I8" s="3">
        <v>68</v>
      </c>
      <c r="J8" s="3">
        <v>21</v>
      </c>
      <c r="K8" s="3">
        <v>1</v>
      </c>
      <c r="L8" s="3"/>
      <c r="M8" s="3"/>
      <c r="N8" s="3"/>
      <c r="O8" s="4"/>
    </row>
    <row r="9" spans="1:15" ht="24.75" customHeight="1">
      <c r="A9" s="28"/>
      <c r="B9" s="25" t="s">
        <v>8</v>
      </c>
      <c r="C9" s="25"/>
      <c r="D9" s="9">
        <f t="shared" si="3"/>
        <v>2751</v>
      </c>
      <c r="E9" s="16">
        <v>0</v>
      </c>
      <c r="F9" s="9">
        <f aca="true" t="shared" si="4" ref="F9:L9">SUM(F7:F8)</f>
        <v>29</v>
      </c>
      <c r="G9" s="9">
        <f t="shared" si="4"/>
        <v>307</v>
      </c>
      <c r="H9" s="9">
        <f t="shared" si="4"/>
        <v>860</v>
      </c>
      <c r="I9" s="9">
        <f t="shared" si="4"/>
        <v>1058</v>
      </c>
      <c r="J9" s="9">
        <f t="shared" si="4"/>
        <v>447</v>
      </c>
      <c r="K9" s="9">
        <f t="shared" si="4"/>
        <v>48</v>
      </c>
      <c r="L9" s="9">
        <f t="shared" si="4"/>
        <v>2</v>
      </c>
      <c r="M9" s="9">
        <f>SUM(M7:M8)</f>
        <v>0</v>
      </c>
      <c r="N9" s="9">
        <f>SUM(N7:N8)</f>
        <v>0</v>
      </c>
      <c r="O9" s="11">
        <f>SUM(O7:O8)</f>
        <v>0</v>
      </c>
    </row>
    <row r="10" spans="1:15" ht="24.75" customHeight="1">
      <c r="A10" s="28" t="s">
        <v>9</v>
      </c>
      <c r="B10" s="19" t="s">
        <v>40</v>
      </c>
      <c r="C10" s="21"/>
      <c r="D10" s="9">
        <f t="shared" si="3"/>
        <v>204</v>
      </c>
      <c r="E10" s="3">
        <v>0</v>
      </c>
      <c r="F10" s="12">
        <v>5</v>
      </c>
      <c r="G10" s="12">
        <v>25</v>
      </c>
      <c r="H10" s="12">
        <v>67</v>
      </c>
      <c r="I10" s="12">
        <v>77</v>
      </c>
      <c r="J10" s="12">
        <v>27</v>
      </c>
      <c r="K10" s="12">
        <v>3</v>
      </c>
      <c r="L10" s="12"/>
      <c r="M10" s="12"/>
      <c r="N10" s="12"/>
      <c r="O10" s="13"/>
    </row>
    <row r="11" spans="1:15" ht="24.75" customHeight="1">
      <c r="A11" s="28"/>
      <c r="B11" s="19" t="s">
        <v>44</v>
      </c>
      <c r="C11" s="21"/>
      <c r="D11" s="9">
        <f t="shared" si="3"/>
        <v>815</v>
      </c>
      <c r="E11" s="3">
        <v>0</v>
      </c>
      <c r="F11" s="12">
        <v>3</v>
      </c>
      <c r="G11" s="12">
        <v>90</v>
      </c>
      <c r="H11" s="12">
        <v>280</v>
      </c>
      <c r="I11" s="12">
        <v>305</v>
      </c>
      <c r="J11" s="12">
        <v>121</v>
      </c>
      <c r="K11" s="12">
        <v>16</v>
      </c>
      <c r="L11" s="12"/>
      <c r="M11" s="12"/>
      <c r="N11" s="12"/>
      <c r="O11" s="13"/>
    </row>
    <row r="12" spans="1:15" ht="24.75" customHeight="1">
      <c r="A12" s="28"/>
      <c r="B12" s="25" t="s">
        <v>10</v>
      </c>
      <c r="C12" s="25"/>
      <c r="D12" s="9">
        <f t="shared" si="3"/>
        <v>1019</v>
      </c>
      <c r="E12" s="16">
        <v>0</v>
      </c>
      <c r="F12" s="9">
        <f aca="true" t="shared" si="5" ref="F12:K12">SUM(F10:F11)</f>
        <v>8</v>
      </c>
      <c r="G12" s="9">
        <f t="shared" si="5"/>
        <v>115</v>
      </c>
      <c r="H12" s="9">
        <f t="shared" si="5"/>
        <v>347</v>
      </c>
      <c r="I12" s="9">
        <f t="shared" si="5"/>
        <v>382</v>
      </c>
      <c r="J12" s="9">
        <f t="shared" si="5"/>
        <v>148</v>
      </c>
      <c r="K12" s="9">
        <f t="shared" si="5"/>
        <v>19</v>
      </c>
      <c r="L12" s="9">
        <f>SUM(L10:L11)</f>
        <v>0</v>
      </c>
      <c r="M12" s="9">
        <f>SUM(M10:M11)</f>
        <v>0</v>
      </c>
      <c r="N12" s="9">
        <f>SUM(N10:N11)</f>
        <v>0</v>
      </c>
      <c r="O12" s="11">
        <f>SUM(O10:O11)</f>
        <v>0</v>
      </c>
    </row>
    <row r="13" spans="1:15" ht="24.75" customHeight="1">
      <c r="A13" s="28" t="s">
        <v>11</v>
      </c>
      <c r="B13" s="24" t="s">
        <v>12</v>
      </c>
      <c r="C13" s="24"/>
      <c r="D13" s="9">
        <f t="shared" si="3"/>
        <v>284</v>
      </c>
      <c r="E13" s="3">
        <v>0</v>
      </c>
      <c r="F13" s="3">
        <v>2</v>
      </c>
      <c r="G13" s="3">
        <v>35</v>
      </c>
      <c r="H13" s="3">
        <v>104</v>
      </c>
      <c r="I13" s="3">
        <v>103</v>
      </c>
      <c r="J13" s="3">
        <v>35</v>
      </c>
      <c r="K13" s="3">
        <v>5</v>
      </c>
      <c r="L13" s="3"/>
      <c r="M13" s="3"/>
      <c r="N13" s="3"/>
      <c r="O13" s="4"/>
    </row>
    <row r="14" spans="1:15" ht="24.75" customHeight="1">
      <c r="A14" s="28"/>
      <c r="B14" s="24" t="s">
        <v>13</v>
      </c>
      <c r="C14" s="24"/>
      <c r="D14" s="9">
        <f t="shared" si="3"/>
        <v>179</v>
      </c>
      <c r="E14" s="3">
        <v>0</v>
      </c>
      <c r="F14" s="3">
        <v>3</v>
      </c>
      <c r="G14" s="3">
        <v>26</v>
      </c>
      <c r="H14" s="3">
        <v>51</v>
      </c>
      <c r="I14" s="3">
        <v>75</v>
      </c>
      <c r="J14" s="3">
        <v>23</v>
      </c>
      <c r="K14" s="3">
        <v>1</v>
      </c>
      <c r="L14" s="3"/>
      <c r="M14" s="3"/>
      <c r="N14" s="3"/>
      <c r="O14" s="4"/>
    </row>
    <row r="15" spans="1:15" ht="24.75" customHeight="1">
      <c r="A15" s="28"/>
      <c r="B15" s="25" t="s">
        <v>14</v>
      </c>
      <c r="C15" s="25"/>
      <c r="D15" s="9">
        <f t="shared" si="3"/>
        <v>463</v>
      </c>
      <c r="E15" s="16">
        <v>0</v>
      </c>
      <c r="F15" s="9">
        <f aca="true" t="shared" si="6" ref="F15:K15">SUM(F13:F14)</f>
        <v>5</v>
      </c>
      <c r="G15" s="9">
        <f t="shared" si="6"/>
        <v>61</v>
      </c>
      <c r="H15" s="9">
        <f t="shared" si="6"/>
        <v>155</v>
      </c>
      <c r="I15" s="9">
        <f t="shared" si="6"/>
        <v>178</v>
      </c>
      <c r="J15" s="9">
        <f t="shared" si="6"/>
        <v>58</v>
      </c>
      <c r="K15" s="9">
        <f t="shared" si="6"/>
        <v>6</v>
      </c>
      <c r="L15" s="9">
        <f>SUM(L13:L14)</f>
        <v>0</v>
      </c>
      <c r="M15" s="9">
        <f>SUM(M13:M14)</f>
        <v>0</v>
      </c>
      <c r="N15" s="9">
        <f>SUM(N13:N14)</f>
        <v>0</v>
      </c>
      <c r="O15" s="11">
        <f>SUM(O13:O14)</f>
        <v>0</v>
      </c>
    </row>
    <row r="16" spans="1:15" ht="24.75" customHeight="1">
      <c r="A16" s="28" t="s">
        <v>46</v>
      </c>
      <c r="B16" s="24" t="s">
        <v>15</v>
      </c>
      <c r="C16" s="24"/>
      <c r="D16" s="9">
        <f t="shared" si="3"/>
        <v>670</v>
      </c>
      <c r="E16" s="3">
        <v>0</v>
      </c>
      <c r="F16" s="3">
        <v>4</v>
      </c>
      <c r="G16" s="3">
        <v>76</v>
      </c>
      <c r="H16" s="3">
        <v>232</v>
      </c>
      <c r="I16" s="3">
        <v>261</v>
      </c>
      <c r="J16" s="3">
        <v>84</v>
      </c>
      <c r="K16" s="3">
        <v>13</v>
      </c>
      <c r="L16" s="3"/>
      <c r="M16" s="3"/>
      <c r="N16" s="3"/>
      <c r="O16" s="4"/>
    </row>
    <row r="17" spans="1:15" ht="24.75" customHeight="1">
      <c r="A17" s="28"/>
      <c r="B17" s="24" t="s">
        <v>41</v>
      </c>
      <c r="C17" s="24"/>
      <c r="D17" s="9">
        <f t="shared" si="3"/>
        <v>728</v>
      </c>
      <c r="E17" s="3">
        <v>0</v>
      </c>
      <c r="F17" s="3">
        <v>7</v>
      </c>
      <c r="G17" s="3">
        <v>93</v>
      </c>
      <c r="H17" s="3">
        <v>266</v>
      </c>
      <c r="I17" s="3">
        <v>271</v>
      </c>
      <c r="J17" s="3">
        <v>80</v>
      </c>
      <c r="K17" s="3">
        <v>11</v>
      </c>
      <c r="L17" s="3"/>
      <c r="M17" s="3"/>
      <c r="N17" s="3"/>
      <c r="O17" s="4"/>
    </row>
    <row r="18" spans="1:15" ht="24.75" customHeight="1">
      <c r="A18" s="28"/>
      <c r="B18" s="19" t="s">
        <v>16</v>
      </c>
      <c r="C18" s="20"/>
      <c r="D18" s="9">
        <f t="shared" si="3"/>
        <v>18</v>
      </c>
      <c r="E18" s="3">
        <v>0</v>
      </c>
      <c r="F18" s="3"/>
      <c r="G18" s="3">
        <v>4</v>
      </c>
      <c r="H18" s="3">
        <v>6</v>
      </c>
      <c r="I18" s="3">
        <v>5</v>
      </c>
      <c r="J18" s="3">
        <v>2</v>
      </c>
      <c r="K18" s="3">
        <v>1</v>
      </c>
      <c r="L18" s="3"/>
      <c r="M18" s="3"/>
      <c r="N18" s="3"/>
      <c r="O18" s="4"/>
    </row>
    <row r="19" spans="1:15" ht="24.75" customHeight="1">
      <c r="A19" s="28"/>
      <c r="B19" s="19" t="s">
        <v>42</v>
      </c>
      <c r="C19" s="20"/>
      <c r="D19" s="9">
        <f t="shared" si="3"/>
        <v>85</v>
      </c>
      <c r="E19" s="3">
        <v>0</v>
      </c>
      <c r="F19" s="3">
        <v>1</v>
      </c>
      <c r="G19" s="3">
        <v>13</v>
      </c>
      <c r="H19" s="3">
        <v>25</v>
      </c>
      <c r="I19" s="3">
        <v>33</v>
      </c>
      <c r="J19" s="3">
        <v>12</v>
      </c>
      <c r="K19" s="3">
        <v>1</v>
      </c>
      <c r="L19" s="3"/>
      <c r="M19" s="3"/>
      <c r="N19" s="3"/>
      <c r="O19" s="4"/>
    </row>
    <row r="20" spans="1:15" ht="24.75" customHeight="1">
      <c r="A20" s="28"/>
      <c r="B20" s="19" t="s">
        <v>17</v>
      </c>
      <c r="C20" s="20"/>
      <c r="D20" s="9">
        <f t="shared" si="3"/>
        <v>179</v>
      </c>
      <c r="E20" s="3">
        <v>0</v>
      </c>
      <c r="F20" s="3"/>
      <c r="G20" s="3">
        <v>30</v>
      </c>
      <c r="H20" s="3">
        <v>56</v>
      </c>
      <c r="I20" s="3">
        <v>74</v>
      </c>
      <c r="J20" s="3">
        <v>16</v>
      </c>
      <c r="K20" s="3">
        <v>3</v>
      </c>
      <c r="L20" s="3"/>
      <c r="M20" s="3"/>
      <c r="N20" s="3"/>
      <c r="O20" s="4"/>
    </row>
    <row r="21" spans="1:15" ht="24.75" customHeight="1">
      <c r="A21" s="28"/>
      <c r="B21" s="25" t="s">
        <v>18</v>
      </c>
      <c r="C21" s="25"/>
      <c r="D21" s="9">
        <f t="shared" si="3"/>
        <v>1680</v>
      </c>
      <c r="E21" s="16">
        <v>0</v>
      </c>
      <c r="F21" s="9">
        <f aca="true" t="shared" si="7" ref="F21:L21">SUM(F16:F20)</f>
        <v>12</v>
      </c>
      <c r="G21" s="9">
        <f t="shared" si="7"/>
        <v>216</v>
      </c>
      <c r="H21" s="9">
        <f t="shared" si="7"/>
        <v>585</v>
      </c>
      <c r="I21" s="9">
        <f t="shared" si="7"/>
        <v>644</v>
      </c>
      <c r="J21" s="9">
        <f t="shared" si="7"/>
        <v>194</v>
      </c>
      <c r="K21" s="9">
        <f t="shared" si="7"/>
        <v>29</v>
      </c>
      <c r="L21" s="9">
        <f t="shared" si="7"/>
        <v>0</v>
      </c>
      <c r="M21" s="9">
        <f>SUM(M16:M20)</f>
        <v>0</v>
      </c>
      <c r="N21" s="9">
        <f>SUM(N16:N20)</f>
        <v>0</v>
      </c>
      <c r="O21" s="11">
        <f>SUM(O16:O20)</f>
        <v>0</v>
      </c>
    </row>
    <row r="22" spans="1:15" ht="24.75" customHeight="1">
      <c r="A22" s="28" t="s">
        <v>19</v>
      </c>
      <c r="B22" s="24" t="s">
        <v>20</v>
      </c>
      <c r="C22" s="24"/>
      <c r="D22" s="9">
        <f t="shared" si="3"/>
        <v>663</v>
      </c>
      <c r="E22" s="3">
        <v>0</v>
      </c>
      <c r="F22" s="3">
        <v>7</v>
      </c>
      <c r="G22" s="3">
        <v>89</v>
      </c>
      <c r="H22" s="3">
        <v>206</v>
      </c>
      <c r="I22" s="3">
        <v>248</v>
      </c>
      <c r="J22" s="3">
        <v>95</v>
      </c>
      <c r="K22" s="3">
        <v>18</v>
      </c>
      <c r="L22" s="3"/>
      <c r="M22" s="3"/>
      <c r="N22" s="3"/>
      <c r="O22" s="4"/>
    </row>
    <row r="23" spans="1:15" ht="24.75" customHeight="1">
      <c r="A23" s="28"/>
      <c r="B23" s="19" t="s">
        <v>21</v>
      </c>
      <c r="C23" s="20"/>
      <c r="D23" s="9">
        <f t="shared" si="3"/>
        <v>74</v>
      </c>
      <c r="E23" s="3">
        <v>0</v>
      </c>
      <c r="F23" s="3">
        <v>1</v>
      </c>
      <c r="G23" s="3">
        <v>7</v>
      </c>
      <c r="H23" s="3">
        <v>23</v>
      </c>
      <c r="I23" s="3">
        <v>32</v>
      </c>
      <c r="J23" s="3">
        <v>9</v>
      </c>
      <c r="K23" s="3">
        <v>2</v>
      </c>
      <c r="L23" s="3"/>
      <c r="M23" s="3"/>
      <c r="N23" s="3"/>
      <c r="O23" s="4"/>
    </row>
    <row r="24" spans="1:15" ht="24.75" customHeight="1">
      <c r="A24" s="28"/>
      <c r="B24" s="19" t="s">
        <v>43</v>
      </c>
      <c r="C24" s="20"/>
      <c r="D24" s="9">
        <f t="shared" si="3"/>
        <v>135</v>
      </c>
      <c r="E24" s="3">
        <v>0</v>
      </c>
      <c r="F24" s="3">
        <v>1</v>
      </c>
      <c r="G24" s="3">
        <v>15</v>
      </c>
      <c r="H24" s="3">
        <v>41</v>
      </c>
      <c r="I24" s="3">
        <v>57</v>
      </c>
      <c r="J24" s="3">
        <v>17</v>
      </c>
      <c r="K24" s="3">
        <v>4</v>
      </c>
      <c r="L24" s="3"/>
      <c r="M24" s="3"/>
      <c r="N24" s="3"/>
      <c r="O24" s="4"/>
    </row>
    <row r="25" spans="1:15" ht="24.75" customHeight="1">
      <c r="A25" s="28"/>
      <c r="B25" s="25" t="s">
        <v>22</v>
      </c>
      <c r="C25" s="25"/>
      <c r="D25" s="9">
        <f t="shared" si="3"/>
        <v>872</v>
      </c>
      <c r="E25" s="16">
        <v>0</v>
      </c>
      <c r="F25" s="9">
        <f aca="true" t="shared" si="8" ref="F25:K25">SUM(F22:F24)</f>
        <v>9</v>
      </c>
      <c r="G25" s="9">
        <f t="shared" si="8"/>
        <v>111</v>
      </c>
      <c r="H25" s="9">
        <f t="shared" si="8"/>
        <v>270</v>
      </c>
      <c r="I25" s="9">
        <f t="shared" si="8"/>
        <v>337</v>
      </c>
      <c r="J25" s="9">
        <f t="shared" si="8"/>
        <v>121</v>
      </c>
      <c r="K25" s="9">
        <f t="shared" si="8"/>
        <v>24</v>
      </c>
      <c r="L25" s="9">
        <f>SUM(L22:L24)</f>
        <v>0</v>
      </c>
      <c r="M25" s="9">
        <f>SUM(M22:M24)</f>
        <v>0</v>
      </c>
      <c r="N25" s="9">
        <f>SUM(N22:N24)</f>
        <v>0</v>
      </c>
      <c r="O25" s="11">
        <f>SUM(O22:O24)</f>
        <v>0</v>
      </c>
    </row>
    <row r="26" spans="1:15" ht="24.75" customHeight="1">
      <c r="A26" s="28" t="s">
        <v>23</v>
      </c>
      <c r="B26" s="24" t="s">
        <v>24</v>
      </c>
      <c r="C26" s="24"/>
      <c r="D26" s="9">
        <f t="shared" si="3"/>
        <v>243</v>
      </c>
      <c r="E26" s="3">
        <v>0</v>
      </c>
      <c r="F26" s="3">
        <v>3</v>
      </c>
      <c r="G26" s="3">
        <v>32</v>
      </c>
      <c r="H26" s="3">
        <v>76</v>
      </c>
      <c r="I26" s="3">
        <v>101</v>
      </c>
      <c r="J26" s="3">
        <v>28</v>
      </c>
      <c r="K26" s="3">
        <v>3</v>
      </c>
      <c r="L26" s="3"/>
      <c r="M26" s="3"/>
      <c r="N26" s="3"/>
      <c r="O26" s="4"/>
    </row>
    <row r="27" spans="1:15" ht="24.75" customHeight="1">
      <c r="A27" s="28"/>
      <c r="B27" s="19" t="s">
        <v>25</v>
      </c>
      <c r="C27" s="21"/>
      <c r="D27" s="9">
        <f t="shared" si="3"/>
        <v>89</v>
      </c>
      <c r="E27" s="3">
        <v>0</v>
      </c>
      <c r="F27" s="3">
        <v>1</v>
      </c>
      <c r="G27" s="3">
        <v>9</v>
      </c>
      <c r="H27" s="3">
        <v>21</v>
      </c>
      <c r="I27" s="3">
        <v>46</v>
      </c>
      <c r="J27" s="3">
        <v>8</v>
      </c>
      <c r="K27" s="3">
        <v>4</v>
      </c>
      <c r="L27" s="3"/>
      <c r="M27" s="3"/>
      <c r="N27" s="3"/>
      <c r="O27" s="4"/>
    </row>
    <row r="28" spans="1:15" ht="24.75" customHeight="1">
      <c r="A28" s="29"/>
      <c r="B28" s="22" t="s">
        <v>45</v>
      </c>
      <c r="C28" s="23"/>
      <c r="D28" s="9">
        <f t="shared" si="3"/>
        <v>74</v>
      </c>
      <c r="E28" s="3">
        <v>0</v>
      </c>
      <c r="F28" s="3"/>
      <c r="G28" s="3">
        <v>9</v>
      </c>
      <c r="H28" s="3">
        <v>26</v>
      </c>
      <c r="I28" s="3">
        <v>28</v>
      </c>
      <c r="J28" s="3">
        <v>9</v>
      </c>
      <c r="K28" s="3">
        <v>2</v>
      </c>
      <c r="L28" s="3"/>
      <c r="M28" s="3"/>
      <c r="N28" s="3"/>
      <c r="O28" s="4"/>
    </row>
    <row r="29" spans="1:15" ht="24.75" customHeight="1" thickBot="1">
      <c r="A29" s="30"/>
      <c r="B29" s="31" t="s">
        <v>26</v>
      </c>
      <c r="C29" s="31"/>
      <c r="D29" s="10">
        <f t="shared" si="3"/>
        <v>406</v>
      </c>
      <c r="E29" s="17">
        <v>0</v>
      </c>
      <c r="F29" s="10">
        <f aca="true" t="shared" si="9" ref="F29:K29">SUM(F26:F28)</f>
        <v>4</v>
      </c>
      <c r="G29" s="10">
        <f t="shared" si="9"/>
        <v>50</v>
      </c>
      <c r="H29" s="10">
        <f t="shared" si="9"/>
        <v>123</v>
      </c>
      <c r="I29" s="10">
        <f t="shared" si="9"/>
        <v>175</v>
      </c>
      <c r="J29" s="10">
        <f t="shared" si="9"/>
        <v>45</v>
      </c>
      <c r="K29" s="10">
        <f t="shared" si="9"/>
        <v>9</v>
      </c>
      <c r="L29" s="10">
        <f>SUM(L26:L28)</f>
        <v>0</v>
      </c>
      <c r="M29" s="10">
        <f>SUM(M26:M28)</f>
        <v>0</v>
      </c>
      <c r="N29" s="10">
        <f>SUM(N26:N28)</f>
        <v>0</v>
      </c>
      <c r="O29" s="18">
        <f>SUM(O26:O28)</f>
        <v>0</v>
      </c>
    </row>
  </sheetData>
  <mergeCells count="33">
    <mergeCell ref="A10:A12"/>
    <mergeCell ref="B10:C10"/>
    <mergeCell ref="B11:C11"/>
    <mergeCell ref="A4:C4"/>
    <mergeCell ref="A5:C5"/>
    <mergeCell ref="A6:C6"/>
    <mergeCell ref="A7:A9"/>
    <mergeCell ref="B7:C7"/>
    <mergeCell ref="B9:C9"/>
    <mergeCell ref="A13:A15"/>
    <mergeCell ref="B13:C13"/>
    <mergeCell ref="B14:C14"/>
    <mergeCell ref="B15:C15"/>
    <mergeCell ref="A3:C3"/>
    <mergeCell ref="A26:A29"/>
    <mergeCell ref="B26:C26"/>
    <mergeCell ref="B29:C29"/>
    <mergeCell ref="A22:A25"/>
    <mergeCell ref="B22:C22"/>
    <mergeCell ref="B25:C25"/>
    <mergeCell ref="A16:A21"/>
    <mergeCell ref="B16:C16"/>
    <mergeCell ref="B21:C21"/>
    <mergeCell ref="B24:C24"/>
    <mergeCell ref="B27:C27"/>
    <mergeCell ref="B28:C28"/>
    <mergeCell ref="B8:C8"/>
    <mergeCell ref="B18:C18"/>
    <mergeCell ref="B19:C19"/>
    <mergeCell ref="B20:C20"/>
    <mergeCell ref="B17:C17"/>
    <mergeCell ref="B12:C12"/>
    <mergeCell ref="B23:C23"/>
  </mergeCells>
  <printOptions/>
  <pageMargins left="0.75" right="0.75" top="0.87" bottom="0.7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2009-01-05T08:53:00Z</cp:lastPrinted>
  <dcterms:created xsi:type="dcterms:W3CDTF">2004-10-22T01:22:54Z</dcterms:created>
  <dcterms:modified xsi:type="dcterms:W3CDTF">2009-01-05T08:54:06Z</dcterms:modified>
  <cp:category/>
  <cp:version/>
  <cp:contentType/>
  <cp:contentStatus/>
</cp:coreProperties>
</file>