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６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<sst xmlns="http://schemas.openxmlformats.org/spreadsheetml/2006/main" count="91" uniqueCount="42">
  <si>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母の年齢・出生順位別</t>
  </si>
  <si>
    <t>総数</t>
  </si>
  <si>
    <t>１児</t>
  </si>
  <si>
    <t>２児</t>
  </si>
  <si>
    <t>３児</t>
  </si>
  <si>
    <t>4児</t>
  </si>
  <si>
    <t>５児以上</t>
  </si>
  <si>
    <t>男</t>
  </si>
  <si>
    <t>女</t>
  </si>
  <si>
    <t>総　　数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</si>
  <si>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</si>
  <si>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</si>
  <si>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</si>
  <si>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</si>
  <si>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</si>
  <si>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</si>
  <si>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</si>
  <si>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</si>
  <si>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</si>
  <si>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</si>
  <si>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</si>
  <si>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</si>
  <si>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</si>
  <si>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</si>
  <si>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</si>
  <si>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</si>
  <si>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</si>
  <si>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</si>
  <si>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</si>
  <si>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</si>
  <si>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</si>
  <si>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</si>
  <si>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</si>
  <si>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</si>
  <si>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</si>
  <si>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</si>
  <si>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</si>
  <si>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</si>
  <si>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</si>
  <si>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</si>
  <si>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</si>
  <si>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　第６表　出　生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</si>
</sst>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8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23" xfId="0" applyNumberFormat="1" applyFont="1" applyFill="1" applyBorder="1" applyAlignment="1">
      <alignment vertical="center"/>
    </xf>
    <xf numFmtId="0" fontId="38" fillId="0" borderId="24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2" max="20" width="6.57421875" style="0" customWidth="1"/>
  </cols>
  <sheetData>
    <row r="1" ht="18.75">
      <c r="A1" s="2" t="s">
        <v>41</v>
      </c>
    </row>
    <row r="2" spans="13:20" ht="14.25" thickBot="1">
      <c r="M2" s="1" t="s">
        <v>0</v>
      </c>
      <c r="N2" s="1"/>
      <c r="T2" s="1" t="s">
        <v>0</v>
      </c>
    </row>
    <row r="3" spans="1:20" ht="18.75" customHeight="1">
      <c r="A3" s="8"/>
      <c r="B3" s="10" t="s">
        <v>1</v>
      </c>
      <c r="C3" s="11"/>
      <c r="D3" s="11"/>
      <c r="E3" s="11" t="s">
        <v>2</v>
      </c>
      <c r="F3" s="11"/>
      <c r="G3" s="11"/>
      <c r="H3" s="11" t="s">
        <v>3</v>
      </c>
      <c r="I3" s="11"/>
      <c r="J3" s="11"/>
      <c r="K3" s="11" t="s">
        <v>4</v>
      </c>
      <c r="L3" s="11"/>
      <c r="M3" s="11"/>
      <c r="N3" s="12"/>
      <c r="O3" s="11" t="s">
        <v>5</v>
      </c>
      <c r="P3" s="11"/>
      <c r="Q3" s="11"/>
      <c r="R3" s="11" t="s">
        <v>6</v>
      </c>
      <c r="S3" s="11"/>
      <c r="T3" s="13"/>
    </row>
    <row r="4" spans="1:20" ht="18.75" customHeight="1">
      <c r="A4" s="9"/>
      <c r="B4" s="14" t="s">
        <v>1</v>
      </c>
      <c r="C4" s="15" t="s">
        <v>7</v>
      </c>
      <c r="D4" s="15" t="s">
        <v>8</v>
      </c>
      <c r="E4" s="15" t="s">
        <v>1</v>
      </c>
      <c r="F4" s="15" t="s">
        <v>7</v>
      </c>
      <c r="G4" s="15" t="s">
        <v>8</v>
      </c>
      <c r="H4" s="15" t="s">
        <v>1</v>
      </c>
      <c r="I4" s="15" t="s">
        <v>7</v>
      </c>
      <c r="J4" s="15" t="s">
        <v>8</v>
      </c>
      <c r="K4" s="15" t="s">
        <v>1</v>
      </c>
      <c r="L4" s="15" t="s">
        <v>7</v>
      </c>
      <c r="M4" s="15" t="s">
        <v>8</v>
      </c>
      <c r="N4" s="16"/>
      <c r="O4" s="15" t="s">
        <v>1</v>
      </c>
      <c r="P4" s="15" t="s">
        <v>7</v>
      </c>
      <c r="Q4" s="15" t="s">
        <v>8</v>
      </c>
      <c r="R4" s="15" t="s">
        <v>1</v>
      </c>
      <c r="S4" s="15" t="s">
        <v>7</v>
      </c>
      <c r="T4" s="17" t="s">
        <v>8</v>
      </c>
    </row>
    <row r="5" spans="1:20" ht="18.75" customHeight="1">
      <c r="A5" s="3" t="s">
        <v>9</v>
      </c>
      <c r="B5" s="18">
        <f>C5+D5</f>
        <v>7042</v>
      </c>
      <c r="C5" s="5">
        <f>SUM(C7:C37)</f>
        <v>3629</v>
      </c>
      <c r="D5" s="5">
        <f>SUM(D7:D37)</f>
        <v>3413</v>
      </c>
      <c r="E5" s="19">
        <f>+F5+G5</f>
        <v>3202</v>
      </c>
      <c r="F5" s="19">
        <f>SUM(F7:F37)</f>
        <v>1643</v>
      </c>
      <c r="G5" s="19">
        <f>SUM(G7:G37)</f>
        <v>1559</v>
      </c>
      <c r="H5" s="19">
        <f>+I5+J5</f>
        <v>2608</v>
      </c>
      <c r="I5" s="19">
        <f>SUM(I7:I37)</f>
        <v>1355</v>
      </c>
      <c r="J5" s="19">
        <f>SUM(J7:J37)</f>
        <v>1253</v>
      </c>
      <c r="K5" s="19">
        <f>+L5+M5</f>
        <v>1021</v>
      </c>
      <c r="L5" s="19">
        <f aca="true" t="shared" si="0" ref="L5:T5">SUM(L7:L37)</f>
        <v>522</v>
      </c>
      <c r="M5" s="19">
        <f t="shared" si="0"/>
        <v>499</v>
      </c>
      <c r="N5" s="20" t="s">
        <v>9</v>
      </c>
      <c r="O5" s="19">
        <f>+P5+Q5</f>
        <v>172</v>
      </c>
      <c r="P5" s="19">
        <f t="shared" si="0"/>
        <v>88</v>
      </c>
      <c r="Q5" s="19">
        <f t="shared" si="0"/>
        <v>84</v>
      </c>
      <c r="R5" s="19">
        <f>+S5+T5</f>
        <v>39</v>
      </c>
      <c r="S5" s="19">
        <f t="shared" si="0"/>
        <v>21</v>
      </c>
      <c r="T5" s="21">
        <f t="shared" si="0"/>
        <v>18</v>
      </c>
    </row>
    <row r="6" spans="1:20" ht="18.75" customHeight="1">
      <c r="A6" s="4"/>
      <c r="B6" s="18"/>
      <c r="C6" s="5"/>
      <c r="D6" s="5"/>
      <c r="E6" s="22"/>
      <c r="F6" s="22"/>
      <c r="G6" s="22"/>
      <c r="H6" s="22"/>
      <c r="I6" s="22"/>
      <c r="J6" s="22"/>
      <c r="K6" s="22"/>
      <c r="L6" s="22"/>
      <c r="M6" s="22"/>
      <c r="N6" s="23"/>
      <c r="O6" s="22"/>
      <c r="P6" s="22"/>
      <c r="Q6" s="22"/>
      <c r="R6" s="22"/>
      <c r="S6" s="22"/>
      <c r="T6" s="24"/>
    </row>
    <row r="7" spans="1:20" ht="18.75" customHeight="1">
      <c r="A7" s="4" t="s">
        <v>10</v>
      </c>
      <c r="B7" s="18">
        <f aca="true" t="shared" si="1" ref="B7:B37">C7+D7</f>
        <v>2</v>
      </c>
      <c r="C7" s="5">
        <f aca="true" t="shared" si="2" ref="C7:D9">+F7+I7+L7+P7+S7</f>
        <v>2</v>
      </c>
      <c r="D7" s="5">
        <f t="shared" si="2"/>
        <v>0</v>
      </c>
      <c r="E7" s="22">
        <f aca="true" t="shared" si="3" ref="E7:E37">+F7+G7</f>
        <v>2</v>
      </c>
      <c r="F7" s="25">
        <v>2</v>
      </c>
      <c r="G7" s="25"/>
      <c r="H7" s="22">
        <f aca="true" t="shared" si="4" ref="H7:H37">+I7+J7</f>
        <v>0</v>
      </c>
      <c r="I7" s="22"/>
      <c r="J7" s="22"/>
      <c r="K7" s="22">
        <f aca="true" t="shared" si="5" ref="K7:K37">+L7+M7</f>
        <v>0</v>
      </c>
      <c r="L7" s="22"/>
      <c r="M7" s="22"/>
      <c r="N7" s="23" t="s">
        <v>10</v>
      </c>
      <c r="O7" s="22">
        <f aca="true" t="shared" si="6" ref="O7:O37">+P7+Q7</f>
        <v>0</v>
      </c>
      <c r="P7" s="25"/>
      <c r="Q7" s="25"/>
      <c r="R7" s="22">
        <f aca="true" t="shared" si="7" ref="R7:R37">+S7+T7</f>
        <v>0</v>
      </c>
      <c r="S7" s="22"/>
      <c r="T7" s="24"/>
    </row>
    <row r="8" spans="1:20" ht="18.75" customHeight="1">
      <c r="A8" s="4" t="s">
        <v>11</v>
      </c>
      <c r="B8" s="18">
        <f t="shared" si="1"/>
        <v>7</v>
      </c>
      <c r="C8" s="5">
        <f t="shared" si="2"/>
        <v>5</v>
      </c>
      <c r="D8" s="5">
        <f t="shared" si="2"/>
        <v>2</v>
      </c>
      <c r="E8" s="22">
        <f t="shared" si="3"/>
        <v>7</v>
      </c>
      <c r="F8" s="25">
        <v>5</v>
      </c>
      <c r="G8" s="25">
        <v>2</v>
      </c>
      <c r="H8" s="22">
        <f t="shared" si="4"/>
        <v>0</v>
      </c>
      <c r="I8" s="22"/>
      <c r="J8" s="22"/>
      <c r="K8" s="22">
        <f t="shared" si="5"/>
        <v>0</v>
      </c>
      <c r="L8" s="22"/>
      <c r="M8" s="22"/>
      <c r="N8" s="23" t="s">
        <v>11</v>
      </c>
      <c r="O8" s="22">
        <f t="shared" si="6"/>
        <v>0</v>
      </c>
      <c r="P8" s="25"/>
      <c r="Q8" s="25"/>
      <c r="R8" s="22">
        <f t="shared" si="7"/>
        <v>0</v>
      </c>
      <c r="S8" s="22"/>
      <c r="T8" s="24"/>
    </row>
    <row r="9" spans="1:20" ht="18.75" customHeight="1">
      <c r="A9" s="4" t="s">
        <v>12</v>
      </c>
      <c r="B9" s="18">
        <f t="shared" si="1"/>
        <v>15</v>
      </c>
      <c r="C9" s="5">
        <f t="shared" si="2"/>
        <v>5</v>
      </c>
      <c r="D9" s="5">
        <f>+G9+J9+M9+Q9+T9</f>
        <v>10</v>
      </c>
      <c r="E9" s="22">
        <f t="shared" si="3"/>
        <v>14</v>
      </c>
      <c r="F9" s="25">
        <v>5</v>
      </c>
      <c r="G9" s="25">
        <v>9</v>
      </c>
      <c r="H9" s="22">
        <f t="shared" si="4"/>
        <v>1</v>
      </c>
      <c r="I9" s="22"/>
      <c r="J9" s="22">
        <v>1</v>
      </c>
      <c r="K9" s="22">
        <f t="shared" si="5"/>
        <v>0</v>
      </c>
      <c r="L9" s="22"/>
      <c r="M9" s="22"/>
      <c r="N9" s="23" t="s">
        <v>12</v>
      </c>
      <c r="O9" s="22">
        <f t="shared" si="6"/>
        <v>0</v>
      </c>
      <c r="P9" s="25"/>
      <c r="Q9" s="25"/>
      <c r="R9" s="22">
        <f t="shared" si="7"/>
        <v>0</v>
      </c>
      <c r="S9" s="22"/>
      <c r="T9" s="24"/>
    </row>
    <row r="10" spans="1:20" ht="18.75" customHeight="1">
      <c r="A10" s="4" t="s">
        <v>13</v>
      </c>
      <c r="B10" s="18">
        <f t="shared" si="1"/>
        <v>37</v>
      </c>
      <c r="C10" s="5">
        <f>+F10+I10+L10+P10+S10</f>
        <v>22</v>
      </c>
      <c r="D10" s="5">
        <f aca="true" t="shared" si="8" ref="D10:D37">+G10+J10+M10+Q10+T10</f>
        <v>15</v>
      </c>
      <c r="E10" s="22">
        <f t="shared" si="3"/>
        <v>32</v>
      </c>
      <c r="F10" s="25">
        <v>19</v>
      </c>
      <c r="G10" s="25">
        <v>13</v>
      </c>
      <c r="H10" s="22">
        <f t="shared" si="4"/>
        <v>4</v>
      </c>
      <c r="I10" s="22">
        <v>2</v>
      </c>
      <c r="J10" s="22">
        <v>2</v>
      </c>
      <c r="K10" s="22">
        <f t="shared" si="5"/>
        <v>1</v>
      </c>
      <c r="L10" s="22">
        <v>1</v>
      </c>
      <c r="M10" s="22"/>
      <c r="N10" s="23" t="s">
        <v>13</v>
      </c>
      <c r="O10" s="22">
        <f t="shared" si="6"/>
        <v>0</v>
      </c>
      <c r="P10" s="25"/>
      <c r="Q10" s="25"/>
      <c r="R10" s="22">
        <f t="shared" si="7"/>
        <v>0</v>
      </c>
      <c r="S10" s="22"/>
      <c r="T10" s="24"/>
    </row>
    <row r="11" spans="1:20" ht="18.75" customHeight="1">
      <c r="A11" s="4" t="s">
        <v>14</v>
      </c>
      <c r="B11" s="18">
        <f t="shared" si="1"/>
        <v>51</v>
      </c>
      <c r="C11" s="5">
        <f aca="true" t="shared" si="9" ref="C11:C37">+F11+I11+L11+P11+S11</f>
        <v>29</v>
      </c>
      <c r="D11" s="5">
        <f t="shared" si="8"/>
        <v>22</v>
      </c>
      <c r="E11" s="22">
        <f t="shared" si="3"/>
        <v>46</v>
      </c>
      <c r="F11" s="25">
        <v>26</v>
      </c>
      <c r="G11" s="25">
        <v>20</v>
      </c>
      <c r="H11" s="22">
        <f t="shared" si="4"/>
        <v>5</v>
      </c>
      <c r="I11" s="22">
        <v>3</v>
      </c>
      <c r="J11" s="22">
        <v>2</v>
      </c>
      <c r="K11" s="22">
        <f t="shared" si="5"/>
        <v>0</v>
      </c>
      <c r="L11" s="22"/>
      <c r="M11" s="22"/>
      <c r="N11" s="23" t="s">
        <v>14</v>
      </c>
      <c r="O11" s="22">
        <f t="shared" si="6"/>
        <v>0</v>
      </c>
      <c r="P11" s="25"/>
      <c r="Q11" s="25"/>
      <c r="R11" s="22">
        <f t="shared" si="7"/>
        <v>0</v>
      </c>
      <c r="S11" s="22"/>
      <c r="T11" s="24"/>
    </row>
    <row r="12" spans="1:20" ht="18.75" customHeight="1">
      <c r="A12" s="4" t="s">
        <v>15</v>
      </c>
      <c r="B12" s="18">
        <f t="shared" si="1"/>
        <v>103</v>
      </c>
      <c r="C12" s="5">
        <f t="shared" si="9"/>
        <v>56</v>
      </c>
      <c r="D12" s="5">
        <f t="shared" si="8"/>
        <v>47</v>
      </c>
      <c r="E12" s="22">
        <f t="shared" si="3"/>
        <v>81</v>
      </c>
      <c r="F12" s="25">
        <v>47</v>
      </c>
      <c r="G12" s="25">
        <v>34</v>
      </c>
      <c r="H12" s="22">
        <f t="shared" si="4"/>
        <v>21</v>
      </c>
      <c r="I12" s="22">
        <v>9</v>
      </c>
      <c r="J12" s="22">
        <v>12</v>
      </c>
      <c r="K12" s="22">
        <f t="shared" si="5"/>
        <v>1</v>
      </c>
      <c r="L12" s="22"/>
      <c r="M12" s="22">
        <v>1</v>
      </c>
      <c r="N12" s="23" t="s">
        <v>15</v>
      </c>
      <c r="O12" s="22">
        <f t="shared" si="6"/>
        <v>0</v>
      </c>
      <c r="P12" s="25"/>
      <c r="Q12" s="25"/>
      <c r="R12" s="22">
        <f t="shared" si="7"/>
        <v>0</v>
      </c>
      <c r="S12" s="22"/>
      <c r="T12" s="24"/>
    </row>
    <row r="13" spans="1:20" ht="18.75" customHeight="1">
      <c r="A13" s="4" t="s">
        <v>16</v>
      </c>
      <c r="B13" s="18">
        <f t="shared" si="1"/>
        <v>128</v>
      </c>
      <c r="C13" s="5">
        <f t="shared" si="9"/>
        <v>76</v>
      </c>
      <c r="D13" s="5">
        <f t="shared" si="8"/>
        <v>52</v>
      </c>
      <c r="E13" s="22">
        <f t="shared" si="3"/>
        <v>95</v>
      </c>
      <c r="F13" s="25">
        <v>59</v>
      </c>
      <c r="G13" s="25">
        <v>36</v>
      </c>
      <c r="H13" s="22">
        <f t="shared" si="4"/>
        <v>32</v>
      </c>
      <c r="I13" s="22">
        <v>17</v>
      </c>
      <c r="J13" s="22">
        <v>15</v>
      </c>
      <c r="K13" s="22">
        <f t="shared" si="5"/>
        <v>1</v>
      </c>
      <c r="L13" s="22"/>
      <c r="M13" s="22">
        <v>1</v>
      </c>
      <c r="N13" s="23" t="s">
        <v>16</v>
      </c>
      <c r="O13" s="22">
        <f t="shared" si="6"/>
        <v>0</v>
      </c>
      <c r="P13" s="25"/>
      <c r="Q13" s="25"/>
      <c r="R13" s="22">
        <f t="shared" si="7"/>
        <v>0</v>
      </c>
      <c r="S13" s="22"/>
      <c r="T13" s="24"/>
    </row>
    <row r="14" spans="1:20" ht="18.75" customHeight="1">
      <c r="A14" s="4" t="s">
        <v>17</v>
      </c>
      <c r="B14" s="18">
        <f t="shared" si="1"/>
        <v>198</v>
      </c>
      <c r="C14" s="5">
        <f t="shared" si="9"/>
        <v>99</v>
      </c>
      <c r="D14" s="5">
        <f t="shared" si="8"/>
        <v>99</v>
      </c>
      <c r="E14" s="22">
        <f t="shared" si="3"/>
        <v>122</v>
      </c>
      <c r="F14" s="25">
        <v>65</v>
      </c>
      <c r="G14" s="25">
        <v>57</v>
      </c>
      <c r="H14" s="22">
        <f t="shared" si="4"/>
        <v>63</v>
      </c>
      <c r="I14" s="22">
        <v>27</v>
      </c>
      <c r="J14" s="22">
        <v>36</v>
      </c>
      <c r="K14" s="22">
        <f t="shared" si="5"/>
        <v>12</v>
      </c>
      <c r="L14" s="22">
        <v>6</v>
      </c>
      <c r="M14" s="22">
        <v>6</v>
      </c>
      <c r="N14" s="23" t="s">
        <v>17</v>
      </c>
      <c r="O14" s="22">
        <f t="shared" si="6"/>
        <v>0</v>
      </c>
      <c r="P14" s="25"/>
      <c r="Q14" s="25"/>
      <c r="R14" s="22">
        <f t="shared" si="7"/>
        <v>1</v>
      </c>
      <c r="S14" s="22">
        <v>1</v>
      </c>
      <c r="T14" s="24"/>
    </row>
    <row r="15" spans="1:20" ht="18.75" customHeight="1">
      <c r="A15" s="4" t="s">
        <v>18</v>
      </c>
      <c r="B15" s="18">
        <f t="shared" si="1"/>
        <v>280</v>
      </c>
      <c r="C15" s="5">
        <f t="shared" si="9"/>
        <v>132</v>
      </c>
      <c r="D15" s="5">
        <f t="shared" si="8"/>
        <v>148</v>
      </c>
      <c r="E15" s="22">
        <f t="shared" si="3"/>
        <v>194</v>
      </c>
      <c r="F15" s="25">
        <v>86</v>
      </c>
      <c r="G15" s="25">
        <v>108</v>
      </c>
      <c r="H15" s="22">
        <f t="shared" si="4"/>
        <v>69</v>
      </c>
      <c r="I15" s="22">
        <v>37</v>
      </c>
      <c r="J15" s="22">
        <v>32</v>
      </c>
      <c r="K15" s="22">
        <f t="shared" si="5"/>
        <v>17</v>
      </c>
      <c r="L15" s="22">
        <v>9</v>
      </c>
      <c r="M15" s="22">
        <v>8</v>
      </c>
      <c r="N15" s="23" t="s">
        <v>18</v>
      </c>
      <c r="O15" s="22">
        <f t="shared" si="6"/>
        <v>0</v>
      </c>
      <c r="P15" s="25"/>
      <c r="Q15" s="25"/>
      <c r="R15" s="22">
        <f t="shared" si="7"/>
        <v>0</v>
      </c>
      <c r="S15" s="22"/>
      <c r="T15" s="24"/>
    </row>
    <row r="16" spans="1:20" ht="18.75" customHeight="1">
      <c r="A16" s="4" t="s">
        <v>19</v>
      </c>
      <c r="B16" s="18">
        <f t="shared" si="1"/>
        <v>299</v>
      </c>
      <c r="C16" s="5">
        <f t="shared" si="9"/>
        <v>160</v>
      </c>
      <c r="D16" s="5">
        <f t="shared" si="8"/>
        <v>139</v>
      </c>
      <c r="E16" s="22">
        <f t="shared" si="3"/>
        <v>184</v>
      </c>
      <c r="F16" s="25">
        <v>100</v>
      </c>
      <c r="G16" s="25">
        <v>84</v>
      </c>
      <c r="H16" s="22">
        <f t="shared" si="4"/>
        <v>95</v>
      </c>
      <c r="I16" s="22">
        <v>49</v>
      </c>
      <c r="J16" s="22">
        <v>46</v>
      </c>
      <c r="K16" s="22">
        <f t="shared" si="5"/>
        <v>19</v>
      </c>
      <c r="L16" s="22">
        <v>10</v>
      </c>
      <c r="M16" s="22">
        <v>9</v>
      </c>
      <c r="N16" s="23" t="s">
        <v>19</v>
      </c>
      <c r="O16" s="22">
        <f t="shared" si="6"/>
        <v>0</v>
      </c>
      <c r="P16" s="25"/>
      <c r="Q16" s="25"/>
      <c r="R16" s="22">
        <f t="shared" si="7"/>
        <v>1</v>
      </c>
      <c r="S16" s="22">
        <v>1</v>
      </c>
      <c r="T16" s="24"/>
    </row>
    <row r="17" spans="1:20" ht="18.75" customHeight="1">
      <c r="A17" s="4" t="s">
        <v>20</v>
      </c>
      <c r="B17" s="18">
        <f t="shared" si="1"/>
        <v>418</v>
      </c>
      <c r="C17" s="5">
        <f t="shared" si="9"/>
        <v>215</v>
      </c>
      <c r="D17" s="5">
        <f t="shared" si="8"/>
        <v>203</v>
      </c>
      <c r="E17" s="22">
        <f t="shared" si="3"/>
        <v>259</v>
      </c>
      <c r="F17" s="25">
        <v>122</v>
      </c>
      <c r="G17" s="25">
        <v>137</v>
      </c>
      <c r="H17" s="22">
        <f t="shared" si="4"/>
        <v>122</v>
      </c>
      <c r="I17" s="22">
        <v>68</v>
      </c>
      <c r="J17" s="22">
        <v>54</v>
      </c>
      <c r="K17" s="22">
        <f t="shared" si="5"/>
        <v>33</v>
      </c>
      <c r="L17" s="22">
        <v>22</v>
      </c>
      <c r="M17" s="22">
        <v>11</v>
      </c>
      <c r="N17" s="23" t="s">
        <v>20</v>
      </c>
      <c r="O17" s="22">
        <f t="shared" si="6"/>
        <v>3</v>
      </c>
      <c r="P17" s="25">
        <v>2</v>
      </c>
      <c r="Q17" s="25">
        <v>1</v>
      </c>
      <c r="R17" s="22">
        <f t="shared" si="7"/>
        <v>1</v>
      </c>
      <c r="S17" s="22">
        <v>1</v>
      </c>
      <c r="T17" s="24"/>
    </row>
    <row r="18" spans="1:20" ht="18.75" customHeight="1">
      <c r="A18" s="4" t="s">
        <v>21</v>
      </c>
      <c r="B18" s="18">
        <f t="shared" si="1"/>
        <v>445</v>
      </c>
      <c r="C18" s="5">
        <f t="shared" si="9"/>
        <v>225</v>
      </c>
      <c r="D18" s="5">
        <f t="shared" si="8"/>
        <v>220</v>
      </c>
      <c r="E18" s="22">
        <f t="shared" si="3"/>
        <v>268</v>
      </c>
      <c r="F18" s="25">
        <v>132</v>
      </c>
      <c r="G18" s="25">
        <v>136</v>
      </c>
      <c r="H18" s="22">
        <f t="shared" si="4"/>
        <v>133</v>
      </c>
      <c r="I18" s="22">
        <v>71</v>
      </c>
      <c r="J18" s="22">
        <v>62</v>
      </c>
      <c r="K18" s="22">
        <f t="shared" si="5"/>
        <v>40</v>
      </c>
      <c r="L18" s="22">
        <v>19</v>
      </c>
      <c r="M18" s="22">
        <v>21</v>
      </c>
      <c r="N18" s="23" t="s">
        <v>21</v>
      </c>
      <c r="O18" s="22">
        <f t="shared" si="6"/>
        <v>4</v>
      </c>
      <c r="P18" s="25">
        <v>3</v>
      </c>
      <c r="Q18" s="25">
        <v>1</v>
      </c>
      <c r="R18" s="22">
        <f t="shared" si="7"/>
        <v>0</v>
      </c>
      <c r="S18" s="22"/>
      <c r="T18" s="24"/>
    </row>
    <row r="19" spans="1:20" ht="18.75" customHeight="1">
      <c r="A19" s="4" t="s">
        <v>22</v>
      </c>
      <c r="B19" s="18">
        <f t="shared" si="1"/>
        <v>494</v>
      </c>
      <c r="C19" s="5">
        <f t="shared" si="9"/>
        <v>263</v>
      </c>
      <c r="D19" s="5">
        <f t="shared" si="8"/>
        <v>231</v>
      </c>
      <c r="E19" s="22">
        <f t="shared" si="3"/>
        <v>266</v>
      </c>
      <c r="F19" s="25">
        <v>139</v>
      </c>
      <c r="G19" s="25">
        <v>127</v>
      </c>
      <c r="H19" s="22">
        <f t="shared" si="4"/>
        <v>172</v>
      </c>
      <c r="I19" s="22">
        <v>94</v>
      </c>
      <c r="J19" s="22">
        <v>78</v>
      </c>
      <c r="K19" s="22">
        <f t="shared" si="5"/>
        <v>48</v>
      </c>
      <c r="L19" s="22">
        <v>25</v>
      </c>
      <c r="M19" s="22">
        <v>23</v>
      </c>
      <c r="N19" s="23" t="s">
        <v>22</v>
      </c>
      <c r="O19" s="22">
        <f t="shared" si="6"/>
        <v>8</v>
      </c>
      <c r="P19" s="25">
        <v>5</v>
      </c>
      <c r="Q19" s="25">
        <v>3</v>
      </c>
      <c r="R19" s="22">
        <f t="shared" si="7"/>
        <v>0</v>
      </c>
      <c r="S19" s="22"/>
      <c r="T19" s="24"/>
    </row>
    <row r="20" spans="1:20" ht="18.75" customHeight="1">
      <c r="A20" s="4" t="s">
        <v>23</v>
      </c>
      <c r="B20" s="18">
        <f t="shared" si="1"/>
        <v>562</v>
      </c>
      <c r="C20" s="5">
        <f t="shared" si="9"/>
        <v>262</v>
      </c>
      <c r="D20" s="5">
        <f t="shared" si="8"/>
        <v>300</v>
      </c>
      <c r="E20" s="22">
        <f t="shared" si="3"/>
        <v>264</v>
      </c>
      <c r="F20" s="25">
        <v>134</v>
      </c>
      <c r="G20" s="25">
        <v>130</v>
      </c>
      <c r="H20" s="22">
        <f t="shared" si="4"/>
        <v>245</v>
      </c>
      <c r="I20" s="22">
        <v>110</v>
      </c>
      <c r="J20" s="22">
        <v>135</v>
      </c>
      <c r="K20" s="22">
        <f t="shared" si="5"/>
        <v>47</v>
      </c>
      <c r="L20" s="22">
        <v>15</v>
      </c>
      <c r="M20" s="22">
        <v>32</v>
      </c>
      <c r="N20" s="23" t="s">
        <v>23</v>
      </c>
      <c r="O20" s="22">
        <f t="shared" si="6"/>
        <v>5</v>
      </c>
      <c r="P20" s="25">
        <v>2</v>
      </c>
      <c r="Q20" s="25">
        <v>3</v>
      </c>
      <c r="R20" s="22">
        <f t="shared" si="7"/>
        <v>1</v>
      </c>
      <c r="S20" s="22">
        <v>1</v>
      </c>
      <c r="T20" s="24"/>
    </row>
    <row r="21" spans="1:20" ht="18.75" customHeight="1">
      <c r="A21" s="4" t="s">
        <v>24</v>
      </c>
      <c r="B21" s="18">
        <f t="shared" si="1"/>
        <v>577</v>
      </c>
      <c r="C21" s="5">
        <f t="shared" si="9"/>
        <v>315</v>
      </c>
      <c r="D21" s="5">
        <f t="shared" si="8"/>
        <v>262</v>
      </c>
      <c r="E21" s="22">
        <f t="shared" si="3"/>
        <v>268</v>
      </c>
      <c r="F21" s="25">
        <v>146</v>
      </c>
      <c r="G21" s="25">
        <v>122</v>
      </c>
      <c r="H21" s="22">
        <f t="shared" si="4"/>
        <v>242</v>
      </c>
      <c r="I21" s="22">
        <v>131</v>
      </c>
      <c r="J21" s="22">
        <v>111</v>
      </c>
      <c r="K21" s="22">
        <f t="shared" si="5"/>
        <v>55</v>
      </c>
      <c r="L21" s="22">
        <v>31</v>
      </c>
      <c r="M21" s="22">
        <v>24</v>
      </c>
      <c r="N21" s="23" t="s">
        <v>24</v>
      </c>
      <c r="O21" s="22">
        <f t="shared" si="6"/>
        <v>12</v>
      </c>
      <c r="P21" s="25">
        <v>7</v>
      </c>
      <c r="Q21" s="25">
        <v>5</v>
      </c>
      <c r="R21" s="22">
        <f t="shared" si="7"/>
        <v>0</v>
      </c>
      <c r="S21" s="22"/>
      <c r="T21" s="24"/>
    </row>
    <row r="22" spans="1:20" ht="18.75" customHeight="1">
      <c r="A22" s="4" t="s">
        <v>25</v>
      </c>
      <c r="B22" s="18">
        <f t="shared" si="1"/>
        <v>586</v>
      </c>
      <c r="C22" s="5">
        <f t="shared" si="9"/>
        <v>314</v>
      </c>
      <c r="D22" s="5">
        <f t="shared" si="8"/>
        <v>272</v>
      </c>
      <c r="E22" s="22">
        <f t="shared" si="3"/>
        <v>231</v>
      </c>
      <c r="F22" s="25">
        <v>122</v>
      </c>
      <c r="G22" s="25">
        <v>109</v>
      </c>
      <c r="H22" s="22">
        <f t="shared" si="4"/>
        <v>251</v>
      </c>
      <c r="I22" s="22">
        <v>136</v>
      </c>
      <c r="J22" s="22">
        <v>115</v>
      </c>
      <c r="K22" s="22">
        <f t="shared" si="5"/>
        <v>86</v>
      </c>
      <c r="L22" s="22">
        <v>46</v>
      </c>
      <c r="M22" s="22">
        <v>40</v>
      </c>
      <c r="N22" s="23" t="s">
        <v>25</v>
      </c>
      <c r="O22" s="22">
        <f t="shared" si="6"/>
        <v>16</v>
      </c>
      <c r="P22" s="25">
        <v>10</v>
      </c>
      <c r="Q22" s="25">
        <v>6</v>
      </c>
      <c r="R22" s="22">
        <f t="shared" si="7"/>
        <v>2</v>
      </c>
      <c r="S22" s="22"/>
      <c r="T22" s="24">
        <v>2</v>
      </c>
    </row>
    <row r="23" spans="1:20" ht="18.75" customHeight="1">
      <c r="A23" s="4" t="s">
        <v>26</v>
      </c>
      <c r="B23" s="18">
        <f t="shared" si="1"/>
        <v>505</v>
      </c>
      <c r="C23" s="5">
        <f t="shared" si="9"/>
        <v>273</v>
      </c>
      <c r="D23" s="5">
        <f t="shared" si="8"/>
        <v>232</v>
      </c>
      <c r="E23" s="22">
        <f t="shared" si="3"/>
        <v>165</v>
      </c>
      <c r="F23" s="25">
        <v>86</v>
      </c>
      <c r="G23" s="25">
        <v>79</v>
      </c>
      <c r="H23" s="22">
        <f t="shared" si="4"/>
        <v>230</v>
      </c>
      <c r="I23" s="22">
        <v>127</v>
      </c>
      <c r="J23" s="22">
        <v>103</v>
      </c>
      <c r="K23" s="22">
        <f t="shared" si="5"/>
        <v>96</v>
      </c>
      <c r="L23" s="22">
        <v>54</v>
      </c>
      <c r="M23" s="22">
        <v>42</v>
      </c>
      <c r="N23" s="23" t="s">
        <v>26</v>
      </c>
      <c r="O23" s="22">
        <f t="shared" si="6"/>
        <v>13</v>
      </c>
      <c r="P23" s="25">
        <v>6</v>
      </c>
      <c r="Q23" s="25">
        <v>7</v>
      </c>
      <c r="R23" s="22">
        <f t="shared" si="7"/>
        <v>1</v>
      </c>
      <c r="S23" s="22"/>
      <c r="T23" s="24">
        <v>1</v>
      </c>
    </row>
    <row r="24" spans="1:20" ht="18.75" customHeight="1">
      <c r="A24" s="4" t="s">
        <v>27</v>
      </c>
      <c r="B24" s="18">
        <f t="shared" si="1"/>
        <v>520</v>
      </c>
      <c r="C24" s="5">
        <f t="shared" si="9"/>
        <v>244</v>
      </c>
      <c r="D24" s="5">
        <f t="shared" si="8"/>
        <v>276</v>
      </c>
      <c r="E24" s="22">
        <f t="shared" si="3"/>
        <v>168</v>
      </c>
      <c r="F24" s="25">
        <v>76</v>
      </c>
      <c r="G24" s="25">
        <v>92</v>
      </c>
      <c r="H24" s="22">
        <f t="shared" si="4"/>
        <v>220</v>
      </c>
      <c r="I24" s="22">
        <v>101</v>
      </c>
      <c r="J24" s="22">
        <v>119</v>
      </c>
      <c r="K24" s="22">
        <f t="shared" si="5"/>
        <v>112</v>
      </c>
      <c r="L24" s="22">
        <v>56</v>
      </c>
      <c r="M24" s="22">
        <v>56</v>
      </c>
      <c r="N24" s="23" t="s">
        <v>27</v>
      </c>
      <c r="O24" s="22">
        <f t="shared" si="6"/>
        <v>17</v>
      </c>
      <c r="P24" s="25">
        <v>9</v>
      </c>
      <c r="Q24" s="25">
        <v>8</v>
      </c>
      <c r="R24" s="22">
        <f t="shared" si="7"/>
        <v>3</v>
      </c>
      <c r="S24" s="22">
        <v>2</v>
      </c>
      <c r="T24" s="24">
        <v>1</v>
      </c>
    </row>
    <row r="25" spans="1:20" ht="18.75" customHeight="1">
      <c r="A25" s="4" t="s">
        <v>28</v>
      </c>
      <c r="B25" s="18">
        <f t="shared" si="1"/>
        <v>479</v>
      </c>
      <c r="C25" s="5">
        <f t="shared" si="9"/>
        <v>230</v>
      </c>
      <c r="D25" s="5">
        <f t="shared" si="8"/>
        <v>249</v>
      </c>
      <c r="E25" s="22">
        <f t="shared" si="3"/>
        <v>129</v>
      </c>
      <c r="F25" s="25">
        <v>58</v>
      </c>
      <c r="G25" s="25">
        <v>71</v>
      </c>
      <c r="H25" s="22">
        <f t="shared" si="4"/>
        <v>210</v>
      </c>
      <c r="I25" s="22">
        <v>105</v>
      </c>
      <c r="J25" s="22">
        <v>105</v>
      </c>
      <c r="K25" s="22">
        <f t="shared" si="5"/>
        <v>123</v>
      </c>
      <c r="L25" s="22">
        <v>60</v>
      </c>
      <c r="M25" s="22">
        <v>63</v>
      </c>
      <c r="N25" s="23" t="s">
        <v>28</v>
      </c>
      <c r="O25" s="22">
        <f t="shared" si="6"/>
        <v>13</v>
      </c>
      <c r="P25" s="25">
        <v>4</v>
      </c>
      <c r="Q25" s="25">
        <v>9</v>
      </c>
      <c r="R25" s="22">
        <f t="shared" si="7"/>
        <v>4</v>
      </c>
      <c r="S25" s="22">
        <v>3</v>
      </c>
      <c r="T25" s="24">
        <v>1</v>
      </c>
    </row>
    <row r="26" spans="1:20" ht="18.75" customHeight="1">
      <c r="A26" s="4" t="s">
        <v>29</v>
      </c>
      <c r="B26" s="18">
        <f t="shared" si="1"/>
        <v>376</v>
      </c>
      <c r="C26" s="5">
        <f t="shared" si="9"/>
        <v>194</v>
      </c>
      <c r="D26" s="5">
        <f t="shared" si="8"/>
        <v>182</v>
      </c>
      <c r="E26" s="22">
        <f t="shared" si="3"/>
        <v>101</v>
      </c>
      <c r="F26" s="25">
        <v>50</v>
      </c>
      <c r="G26" s="25">
        <v>51</v>
      </c>
      <c r="H26" s="22">
        <f t="shared" si="4"/>
        <v>157</v>
      </c>
      <c r="I26" s="22">
        <v>85</v>
      </c>
      <c r="J26" s="22">
        <v>72</v>
      </c>
      <c r="K26" s="22">
        <f t="shared" si="5"/>
        <v>99</v>
      </c>
      <c r="L26" s="22">
        <v>48</v>
      </c>
      <c r="M26" s="22">
        <v>51</v>
      </c>
      <c r="N26" s="23" t="s">
        <v>29</v>
      </c>
      <c r="O26" s="22">
        <f t="shared" si="6"/>
        <v>16</v>
      </c>
      <c r="P26" s="25">
        <v>8</v>
      </c>
      <c r="Q26" s="25">
        <v>8</v>
      </c>
      <c r="R26" s="22">
        <f t="shared" si="7"/>
        <v>3</v>
      </c>
      <c r="S26" s="22">
        <v>3</v>
      </c>
      <c r="T26" s="24"/>
    </row>
    <row r="27" spans="1:20" ht="18.75" customHeight="1">
      <c r="A27" s="4" t="s">
        <v>30</v>
      </c>
      <c r="B27" s="18">
        <f t="shared" si="1"/>
        <v>286</v>
      </c>
      <c r="C27" s="5">
        <f t="shared" si="9"/>
        <v>148</v>
      </c>
      <c r="D27" s="5">
        <f t="shared" si="8"/>
        <v>138</v>
      </c>
      <c r="E27" s="22">
        <f t="shared" si="3"/>
        <v>85</v>
      </c>
      <c r="F27" s="25">
        <v>40</v>
      </c>
      <c r="G27" s="25">
        <v>45</v>
      </c>
      <c r="H27" s="22">
        <f t="shared" si="4"/>
        <v>99</v>
      </c>
      <c r="I27" s="22">
        <v>57</v>
      </c>
      <c r="J27" s="22">
        <v>42</v>
      </c>
      <c r="K27" s="22">
        <f t="shared" si="5"/>
        <v>81</v>
      </c>
      <c r="L27" s="22">
        <v>38</v>
      </c>
      <c r="M27" s="22">
        <v>43</v>
      </c>
      <c r="N27" s="23" t="s">
        <v>30</v>
      </c>
      <c r="O27" s="22">
        <f t="shared" si="6"/>
        <v>17</v>
      </c>
      <c r="P27" s="25">
        <v>10</v>
      </c>
      <c r="Q27" s="25">
        <v>7</v>
      </c>
      <c r="R27" s="22">
        <f t="shared" si="7"/>
        <v>4</v>
      </c>
      <c r="S27" s="22">
        <v>3</v>
      </c>
      <c r="T27" s="24">
        <v>1</v>
      </c>
    </row>
    <row r="28" spans="1:20" ht="18.75" customHeight="1">
      <c r="A28" s="4" t="s">
        <v>31</v>
      </c>
      <c r="B28" s="18">
        <f t="shared" si="1"/>
        <v>227</v>
      </c>
      <c r="C28" s="5">
        <f t="shared" si="9"/>
        <v>115</v>
      </c>
      <c r="D28" s="5">
        <f t="shared" si="8"/>
        <v>112</v>
      </c>
      <c r="E28" s="22">
        <f t="shared" si="3"/>
        <v>72</v>
      </c>
      <c r="F28" s="25">
        <v>39</v>
      </c>
      <c r="G28" s="25">
        <v>33</v>
      </c>
      <c r="H28" s="22">
        <f t="shared" si="4"/>
        <v>84</v>
      </c>
      <c r="I28" s="22">
        <v>45</v>
      </c>
      <c r="J28" s="22">
        <v>39</v>
      </c>
      <c r="K28" s="22">
        <f t="shared" si="5"/>
        <v>50</v>
      </c>
      <c r="L28" s="22">
        <v>23</v>
      </c>
      <c r="M28" s="22">
        <v>27</v>
      </c>
      <c r="N28" s="23" t="s">
        <v>31</v>
      </c>
      <c r="O28" s="22">
        <f t="shared" si="6"/>
        <v>14</v>
      </c>
      <c r="P28" s="25">
        <v>5</v>
      </c>
      <c r="Q28" s="25">
        <v>9</v>
      </c>
      <c r="R28" s="22">
        <f t="shared" si="7"/>
        <v>7</v>
      </c>
      <c r="S28" s="22">
        <v>3</v>
      </c>
      <c r="T28" s="24">
        <v>4</v>
      </c>
    </row>
    <row r="29" spans="1:20" ht="18.75" customHeight="1">
      <c r="A29" s="4" t="s">
        <v>32</v>
      </c>
      <c r="B29" s="18">
        <f t="shared" si="1"/>
        <v>165</v>
      </c>
      <c r="C29" s="5">
        <f t="shared" si="9"/>
        <v>80</v>
      </c>
      <c r="D29" s="5">
        <f t="shared" si="8"/>
        <v>85</v>
      </c>
      <c r="E29" s="22">
        <f t="shared" si="3"/>
        <v>53</v>
      </c>
      <c r="F29" s="25">
        <v>25</v>
      </c>
      <c r="G29" s="25">
        <v>28</v>
      </c>
      <c r="H29" s="22">
        <f t="shared" si="4"/>
        <v>57</v>
      </c>
      <c r="I29" s="22">
        <v>23</v>
      </c>
      <c r="J29" s="22">
        <v>34</v>
      </c>
      <c r="K29" s="22">
        <f t="shared" si="5"/>
        <v>42</v>
      </c>
      <c r="L29" s="22">
        <v>26</v>
      </c>
      <c r="M29" s="22">
        <v>16</v>
      </c>
      <c r="N29" s="23" t="s">
        <v>32</v>
      </c>
      <c r="O29" s="22">
        <f t="shared" si="6"/>
        <v>10</v>
      </c>
      <c r="P29" s="25">
        <v>6</v>
      </c>
      <c r="Q29" s="25">
        <v>4</v>
      </c>
      <c r="R29" s="22">
        <f t="shared" si="7"/>
        <v>3</v>
      </c>
      <c r="S29" s="22"/>
      <c r="T29" s="24">
        <v>3</v>
      </c>
    </row>
    <row r="30" spans="1:20" ht="18.75" customHeight="1">
      <c r="A30" s="4" t="s">
        <v>33</v>
      </c>
      <c r="B30" s="18">
        <f t="shared" si="1"/>
        <v>109</v>
      </c>
      <c r="C30" s="5">
        <f t="shared" si="9"/>
        <v>61</v>
      </c>
      <c r="D30" s="5">
        <f t="shared" si="8"/>
        <v>48</v>
      </c>
      <c r="E30" s="22">
        <f t="shared" si="3"/>
        <v>31</v>
      </c>
      <c r="F30" s="25">
        <v>18</v>
      </c>
      <c r="G30" s="25">
        <v>13</v>
      </c>
      <c r="H30" s="22">
        <f t="shared" si="4"/>
        <v>41</v>
      </c>
      <c r="I30" s="22">
        <v>27</v>
      </c>
      <c r="J30" s="22">
        <v>14</v>
      </c>
      <c r="K30" s="22">
        <f t="shared" si="5"/>
        <v>25</v>
      </c>
      <c r="L30" s="22">
        <v>13</v>
      </c>
      <c r="M30" s="22">
        <v>12</v>
      </c>
      <c r="N30" s="23" t="s">
        <v>33</v>
      </c>
      <c r="O30" s="22">
        <f t="shared" si="6"/>
        <v>11</v>
      </c>
      <c r="P30" s="25">
        <v>3</v>
      </c>
      <c r="Q30" s="25">
        <v>8</v>
      </c>
      <c r="R30" s="22">
        <f t="shared" si="7"/>
        <v>1</v>
      </c>
      <c r="S30" s="22"/>
      <c r="T30" s="24">
        <v>1</v>
      </c>
    </row>
    <row r="31" spans="1:20" ht="18.75" customHeight="1">
      <c r="A31" s="4" t="s">
        <v>34</v>
      </c>
      <c r="B31" s="18">
        <f t="shared" si="1"/>
        <v>74</v>
      </c>
      <c r="C31" s="5">
        <f t="shared" si="9"/>
        <v>48</v>
      </c>
      <c r="D31" s="5">
        <f t="shared" si="8"/>
        <v>26</v>
      </c>
      <c r="E31" s="22">
        <f t="shared" si="3"/>
        <v>24</v>
      </c>
      <c r="F31" s="25">
        <v>16</v>
      </c>
      <c r="G31" s="25">
        <v>8</v>
      </c>
      <c r="H31" s="22">
        <f t="shared" si="4"/>
        <v>25</v>
      </c>
      <c r="I31" s="22">
        <v>15</v>
      </c>
      <c r="J31" s="22">
        <v>10</v>
      </c>
      <c r="K31" s="22">
        <f t="shared" si="5"/>
        <v>14</v>
      </c>
      <c r="L31" s="22">
        <v>9</v>
      </c>
      <c r="M31" s="22">
        <v>5</v>
      </c>
      <c r="N31" s="23" t="s">
        <v>34</v>
      </c>
      <c r="O31" s="22">
        <f t="shared" si="6"/>
        <v>7</v>
      </c>
      <c r="P31" s="25">
        <v>6</v>
      </c>
      <c r="Q31" s="25">
        <v>1</v>
      </c>
      <c r="R31" s="22">
        <f t="shared" si="7"/>
        <v>4</v>
      </c>
      <c r="S31" s="22">
        <v>2</v>
      </c>
      <c r="T31" s="24">
        <v>2</v>
      </c>
    </row>
    <row r="32" spans="1:20" ht="18.75" customHeight="1">
      <c r="A32" s="4" t="s">
        <v>35</v>
      </c>
      <c r="B32" s="18">
        <f t="shared" si="1"/>
        <v>49</v>
      </c>
      <c r="C32" s="5">
        <f t="shared" si="9"/>
        <v>26</v>
      </c>
      <c r="D32" s="5">
        <f t="shared" si="8"/>
        <v>23</v>
      </c>
      <c r="E32" s="22">
        <f t="shared" si="3"/>
        <v>16</v>
      </c>
      <c r="F32" s="25">
        <v>10</v>
      </c>
      <c r="G32" s="25">
        <v>6</v>
      </c>
      <c r="H32" s="22">
        <f t="shared" si="4"/>
        <v>17</v>
      </c>
      <c r="I32" s="22">
        <v>9</v>
      </c>
      <c r="J32" s="22">
        <v>8</v>
      </c>
      <c r="K32" s="22">
        <f t="shared" si="5"/>
        <v>12</v>
      </c>
      <c r="L32" s="22">
        <v>7</v>
      </c>
      <c r="M32" s="22">
        <v>5</v>
      </c>
      <c r="N32" s="23" t="s">
        <v>35</v>
      </c>
      <c r="O32" s="22">
        <f t="shared" si="6"/>
        <v>2</v>
      </c>
      <c r="P32" s="25"/>
      <c r="Q32" s="25">
        <v>2</v>
      </c>
      <c r="R32" s="22">
        <f t="shared" si="7"/>
        <v>2</v>
      </c>
      <c r="S32" s="22"/>
      <c r="T32" s="24">
        <v>2</v>
      </c>
    </row>
    <row r="33" spans="1:20" ht="18.75" customHeight="1">
      <c r="A33" s="4" t="s">
        <v>36</v>
      </c>
      <c r="B33" s="18">
        <f t="shared" si="1"/>
        <v>34</v>
      </c>
      <c r="C33" s="5">
        <f t="shared" si="9"/>
        <v>22</v>
      </c>
      <c r="D33" s="5">
        <f t="shared" si="8"/>
        <v>12</v>
      </c>
      <c r="E33" s="22">
        <f t="shared" si="3"/>
        <v>17</v>
      </c>
      <c r="F33" s="25">
        <v>12</v>
      </c>
      <c r="G33" s="25">
        <v>5</v>
      </c>
      <c r="H33" s="22">
        <f t="shared" si="4"/>
        <v>8</v>
      </c>
      <c r="I33" s="22">
        <v>6</v>
      </c>
      <c r="J33" s="22">
        <v>2</v>
      </c>
      <c r="K33" s="22">
        <f t="shared" si="5"/>
        <v>6</v>
      </c>
      <c r="L33" s="22">
        <v>3</v>
      </c>
      <c r="M33" s="22">
        <v>3</v>
      </c>
      <c r="N33" s="23" t="s">
        <v>36</v>
      </c>
      <c r="O33" s="22">
        <f t="shared" si="6"/>
        <v>2</v>
      </c>
      <c r="P33" s="25"/>
      <c r="Q33" s="25">
        <v>2</v>
      </c>
      <c r="R33" s="22">
        <f t="shared" si="7"/>
        <v>1</v>
      </c>
      <c r="S33" s="22">
        <v>1</v>
      </c>
      <c r="T33" s="24"/>
    </row>
    <row r="34" spans="1:20" ht="18.75" customHeight="1">
      <c r="A34" s="4" t="s">
        <v>37</v>
      </c>
      <c r="B34" s="18">
        <f t="shared" si="1"/>
        <v>10</v>
      </c>
      <c r="C34" s="5">
        <f t="shared" si="9"/>
        <v>5</v>
      </c>
      <c r="D34" s="5">
        <f t="shared" si="8"/>
        <v>5</v>
      </c>
      <c r="E34" s="22">
        <f t="shared" si="3"/>
        <v>5</v>
      </c>
      <c r="F34" s="25">
        <v>2</v>
      </c>
      <c r="G34" s="25">
        <v>3</v>
      </c>
      <c r="H34" s="22">
        <f t="shared" si="4"/>
        <v>3</v>
      </c>
      <c r="I34" s="22">
        <v>1</v>
      </c>
      <c r="J34" s="22">
        <v>2</v>
      </c>
      <c r="K34" s="22">
        <f t="shared" si="5"/>
        <v>0</v>
      </c>
      <c r="L34" s="22"/>
      <c r="M34" s="22"/>
      <c r="N34" s="23" t="s">
        <v>37</v>
      </c>
      <c r="O34" s="22">
        <f t="shared" si="6"/>
        <v>2</v>
      </c>
      <c r="P34" s="25">
        <v>2</v>
      </c>
      <c r="Q34" s="25"/>
      <c r="R34" s="22">
        <f t="shared" si="7"/>
        <v>0</v>
      </c>
      <c r="S34" s="22"/>
      <c r="T34" s="24"/>
    </row>
    <row r="35" spans="1:20" ht="18.75" customHeight="1">
      <c r="A35" s="4" t="s">
        <v>38</v>
      </c>
      <c r="B35" s="18">
        <f t="shared" si="1"/>
        <v>3</v>
      </c>
      <c r="C35" s="5">
        <f t="shared" si="9"/>
        <v>1</v>
      </c>
      <c r="D35" s="5">
        <f t="shared" si="8"/>
        <v>2</v>
      </c>
      <c r="E35" s="22">
        <f t="shared" si="3"/>
        <v>2</v>
      </c>
      <c r="F35" s="25">
        <v>1</v>
      </c>
      <c r="G35" s="25">
        <v>1</v>
      </c>
      <c r="H35" s="22">
        <f t="shared" si="4"/>
        <v>1</v>
      </c>
      <c r="I35" s="22"/>
      <c r="J35" s="22">
        <v>1</v>
      </c>
      <c r="K35" s="22">
        <f t="shared" si="5"/>
        <v>0</v>
      </c>
      <c r="L35" s="22"/>
      <c r="M35" s="22"/>
      <c r="N35" s="23" t="s">
        <v>38</v>
      </c>
      <c r="O35" s="22">
        <f t="shared" si="6"/>
        <v>0</v>
      </c>
      <c r="P35" s="25"/>
      <c r="Q35" s="25"/>
      <c r="R35" s="22">
        <f t="shared" si="7"/>
        <v>0</v>
      </c>
      <c r="S35" s="22"/>
      <c r="T35" s="24"/>
    </row>
    <row r="36" spans="1:20" ht="18.75" customHeight="1">
      <c r="A36" s="4" t="s">
        <v>39</v>
      </c>
      <c r="B36" s="18">
        <f t="shared" si="1"/>
        <v>2</v>
      </c>
      <c r="C36" s="5">
        <f t="shared" si="9"/>
        <v>1</v>
      </c>
      <c r="D36" s="5">
        <f t="shared" si="8"/>
        <v>1</v>
      </c>
      <c r="E36" s="22">
        <f t="shared" si="3"/>
        <v>1</v>
      </c>
      <c r="F36" s="25">
        <v>1</v>
      </c>
      <c r="G36" s="25"/>
      <c r="H36" s="22">
        <f t="shared" si="4"/>
        <v>1</v>
      </c>
      <c r="I36" s="22"/>
      <c r="J36" s="22">
        <v>1</v>
      </c>
      <c r="K36" s="22">
        <f t="shared" si="5"/>
        <v>0</v>
      </c>
      <c r="L36" s="22"/>
      <c r="M36" s="22"/>
      <c r="N36" s="23" t="s">
        <v>39</v>
      </c>
      <c r="O36" s="22">
        <f t="shared" si="6"/>
        <v>0</v>
      </c>
      <c r="P36" s="25"/>
      <c r="Q36" s="25"/>
      <c r="R36" s="22">
        <f t="shared" si="7"/>
        <v>0</v>
      </c>
      <c r="S36" s="22"/>
      <c r="T36" s="24"/>
    </row>
    <row r="37" spans="1:20" ht="18.75" customHeight="1" thickBot="1">
      <c r="A37" s="6" t="s">
        <v>40</v>
      </c>
      <c r="B37" s="26">
        <f t="shared" si="1"/>
        <v>1</v>
      </c>
      <c r="C37" s="7">
        <f t="shared" si="9"/>
        <v>1</v>
      </c>
      <c r="D37" s="7">
        <f t="shared" si="8"/>
        <v>0</v>
      </c>
      <c r="E37" s="27">
        <f t="shared" si="3"/>
        <v>0</v>
      </c>
      <c r="F37" s="28"/>
      <c r="G37" s="29"/>
      <c r="H37" s="27">
        <f t="shared" si="4"/>
        <v>0</v>
      </c>
      <c r="I37" s="27"/>
      <c r="J37" s="27"/>
      <c r="K37" s="27">
        <f t="shared" si="5"/>
        <v>1</v>
      </c>
      <c r="L37" s="27">
        <v>1</v>
      </c>
      <c r="M37" s="27"/>
      <c r="N37" s="30" t="s">
        <v>40</v>
      </c>
      <c r="O37" s="27">
        <f t="shared" si="6"/>
        <v>0</v>
      </c>
      <c r="P37" s="27"/>
      <c r="Q37" s="27"/>
      <c r="R37" s="27">
        <f t="shared" si="7"/>
        <v>0</v>
      </c>
      <c r="S37" s="27"/>
      <c r="T37" s="31"/>
    </row>
  </sheetData>
  <sheetProtection/>
  <mergeCells count="8">
    <mergeCell ref="O3:Q3"/>
    <mergeCell ref="R3:T3"/>
    <mergeCell ref="A3:A4"/>
    <mergeCell ref="B3:D3"/>
    <mergeCell ref="E3:G3"/>
    <mergeCell ref="H3:J3"/>
    <mergeCell ref="K3:M3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2010-12-27T08:19:26Z</cp:lastPrinted>
  <dcterms:created xsi:type="dcterms:W3CDTF">2010-11-29T06:39:54Z</dcterms:created>
  <dcterms:modified xsi:type="dcterms:W3CDTF">2010-12-27T08:20:52Z</dcterms:modified>
  <cp:category/>
  <cp:version/>
  <cp:contentType/>
  <cp:contentStatus/>
</cp:coreProperties>
</file>