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第12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<sst xmlns="http://schemas.openxmlformats.org/spreadsheetml/2006/main" count="86" uniqueCount="49">
  <si>
    <t>保健所
市町村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</si>
  <si>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</si>
  <si>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</si>
  <si>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</si>
  <si>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</si>
  <si>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</si>
  <si>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</si>
  <si>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</si>
  <si>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</si>
  <si>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</si>
  <si>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</si>
  <si>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</si>
  <si>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</si>
  <si>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</si>
  <si>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</si>
  <si>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</si>
  <si>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</si>
  <si>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</si>
  <si>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</si>
  <si>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</si>
  <si>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</si>
  <si>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</si>
  <si>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</si>
  <si>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</si>
  <si>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</si>
  <si>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</si>
  <si>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</si>
  <si>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</si>
  <si>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</si>
  <si>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</si>
  <si>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</si>
  <si>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</si>
  <si>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</si>
  <si>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</si>
  <si>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</si>
  <si>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</si>
  <si>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</si>
  <si>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</si>
  <si>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</si>
  <si>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</si>
  <si>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</si>
  <si>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</si>
  <si>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</si>
  <si>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</si>
  <si>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</si>
  <si>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</si>
  <si>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</si>
  <si>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</si>
  <si>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第１２表　死　亡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</si>
</sst>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 horizontal="center" vertical="center" wrapText="1"/>
    </xf>
    <xf numFmtId="38" fontId="2" fillId="0" borderId="22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38" fontId="2" fillId="0" borderId="23" xfId="48" applyFont="1" applyFill="1" applyBorder="1" applyAlignment="1">
      <alignment horizontal="center" vertical="center" wrapText="1"/>
    </xf>
    <xf numFmtId="38" fontId="2" fillId="0" borderId="24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center" wrapText="1"/>
    </xf>
    <xf numFmtId="38" fontId="2" fillId="0" borderId="26" xfId="48" applyFont="1" applyFill="1" applyBorder="1" applyAlignment="1">
      <alignment horizontal="center" vertical="center" wrapText="1"/>
    </xf>
    <xf numFmtId="38" fontId="2" fillId="0" borderId="27" xfId="48" applyFont="1" applyFill="1" applyBorder="1" applyAlignment="1">
      <alignment vertical="center"/>
    </xf>
    <xf numFmtId="38" fontId="2" fillId="0" borderId="24" xfId="48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38" fontId="2" fillId="0" borderId="28" xfId="48" applyFont="1" applyFill="1" applyBorder="1" applyAlignment="1">
      <alignment horizontal="center" vertical="center" wrapText="1"/>
    </xf>
    <xf numFmtId="38" fontId="2" fillId="0" borderId="29" xfId="48" applyFont="1" applyFill="1" applyBorder="1" applyAlignment="1">
      <alignment horizontal="center" vertical="center"/>
    </xf>
    <xf numFmtId="38" fontId="2" fillId="0" borderId="30" xfId="48" applyFont="1" applyFill="1" applyBorder="1" applyAlignment="1">
      <alignment horizontal="center" vertical="center"/>
    </xf>
    <xf numFmtId="38" fontId="2" fillId="0" borderId="31" xfId="48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3">
      <selection activeCell="M13" sqref="M13"/>
    </sheetView>
  </sheetViews>
  <sheetFormatPr defaultColWidth="9.140625" defaultRowHeight="15"/>
  <cols>
    <col min="1" max="1" width="3.7109375" style="0" customWidth="1"/>
    <col min="4" max="42" width="6.57421875" style="0" customWidth="1"/>
  </cols>
  <sheetData>
    <row r="1" ht="18.75">
      <c r="B1" s="1" t="s">
        <v>48</v>
      </c>
    </row>
    <row r="2" ht="14.25" thickBot="1"/>
    <row r="3" spans="1:42" ht="30" customHeight="1">
      <c r="A3" s="2" t="s">
        <v>0</v>
      </c>
      <c r="B3" s="3"/>
      <c r="C3" s="4"/>
      <c r="D3" s="5" t="s">
        <v>1</v>
      </c>
      <c r="E3" s="5"/>
      <c r="F3" s="5"/>
      <c r="G3" s="5" t="s">
        <v>2</v>
      </c>
      <c r="H3" s="5"/>
      <c r="I3" s="5"/>
      <c r="J3" s="5" t="s">
        <v>3</v>
      </c>
      <c r="K3" s="5"/>
      <c r="L3" s="5"/>
      <c r="M3" s="5" t="s">
        <v>4</v>
      </c>
      <c r="N3" s="5"/>
      <c r="O3" s="5"/>
      <c r="P3" s="5" t="s">
        <v>5</v>
      </c>
      <c r="Q3" s="5"/>
      <c r="R3" s="5"/>
      <c r="S3" s="5" t="s">
        <v>6</v>
      </c>
      <c r="T3" s="5"/>
      <c r="U3" s="5"/>
      <c r="V3" s="5" t="s">
        <v>7</v>
      </c>
      <c r="W3" s="5"/>
      <c r="X3" s="5"/>
      <c r="Y3" s="5" t="s">
        <v>8</v>
      </c>
      <c r="Z3" s="5"/>
      <c r="AA3" s="5"/>
      <c r="AB3" s="5" t="s">
        <v>9</v>
      </c>
      <c r="AC3" s="5"/>
      <c r="AD3" s="5"/>
      <c r="AE3" s="5" t="s">
        <v>10</v>
      </c>
      <c r="AF3" s="5"/>
      <c r="AG3" s="5"/>
      <c r="AH3" s="5" t="s">
        <v>11</v>
      </c>
      <c r="AI3" s="5"/>
      <c r="AJ3" s="5"/>
      <c r="AK3" s="5" t="s">
        <v>12</v>
      </c>
      <c r="AL3" s="5"/>
      <c r="AM3" s="5"/>
      <c r="AN3" s="5" t="s">
        <v>13</v>
      </c>
      <c r="AO3" s="5"/>
      <c r="AP3" s="6"/>
    </row>
    <row r="4" spans="1:42" ht="30" customHeight="1">
      <c r="A4" s="7"/>
      <c r="B4" s="8"/>
      <c r="C4" s="9"/>
      <c r="D4" s="10" t="s">
        <v>1</v>
      </c>
      <c r="E4" s="10" t="s">
        <v>14</v>
      </c>
      <c r="F4" s="10" t="s">
        <v>15</v>
      </c>
      <c r="G4" s="10" t="s">
        <v>1</v>
      </c>
      <c r="H4" s="10" t="s">
        <v>14</v>
      </c>
      <c r="I4" s="10" t="s">
        <v>15</v>
      </c>
      <c r="J4" s="10" t="s">
        <v>1</v>
      </c>
      <c r="K4" s="10" t="s">
        <v>14</v>
      </c>
      <c r="L4" s="10" t="s">
        <v>15</v>
      </c>
      <c r="M4" s="10" t="s">
        <v>1</v>
      </c>
      <c r="N4" s="10" t="s">
        <v>14</v>
      </c>
      <c r="O4" s="10" t="s">
        <v>15</v>
      </c>
      <c r="P4" s="10" t="s">
        <v>1</v>
      </c>
      <c r="Q4" s="10" t="s">
        <v>14</v>
      </c>
      <c r="R4" s="10" t="s">
        <v>15</v>
      </c>
      <c r="S4" s="10" t="s">
        <v>1</v>
      </c>
      <c r="T4" s="10" t="s">
        <v>14</v>
      </c>
      <c r="U4" s="10" t="s">
        <v>15</v>
      </c>
      <c r="V4" s="10" t="s">
        <v>1</v>
      </c>
      <c r="W4" s="10" t="s">
        <v>14</v>
      </c>
      <c r="X4" s="10" t="s">
        <v>15</v>
      </c>
      <c r="Y4" s="10" t="s">
        <v>1</v>
      </c>
      <c r="Z4" s="10" t="s">
        <v>14</v>
      </c>
      <c r="AA4" s="10" t="s">
        <v>15</v>
      </c>
      <c r="AB4" s="10" t="s">
        <v>1</v>
      </c>
      <c r="AC4" s="10" t="s">
        <v>14</v>
      </c>
      <c r="AD4" s="10" t="s">
        <v>15</v>
      </c>
      <c r="AE4" s="10" t="s">
        <v>1</v>
      </c>
      <c r="AF4" s="10" t="s">
        <v>14</v>
      </c>
      <c r="AG4" s="10" t="s">
        <v>15</v>
      </c>
      <c r="AH4" s="10" t="s">
        <v>1</v>
      </c>
      <c r="AI4" s="10" t="s">
        <v>14</v>
      </c>
      <c r="AJ4" s="10" t="s">
        <v>15</v>
      </c>
      <c r="AK4" s="10" t="s">
        <v>1</v>
      </c>
      <c r="AL4" s="10" t="s">
        <v>14</v>
      </c>
      <c r="AM4" s="10" t="s">
        <v>15</v>
      </c>
      <c r="AN4" s="10" t="s">
        <v>1</v>
      </c>
      <c r="AO4" s="10" t="s">
        <v>14</v>
      </c>
      <c r="AP4" s="11" t="s">
        <v>15</v>
      </c>
    </row>
    <row r="5" spans="1:42" ht="30" customHeight="1">
      <c r="A5" s="12" t="s">
        <v>16</v>
      </c>
      <c r="B5" s="13"/>
      <c r="C5" s="14"/>
      <c r="D5" s="15">
        <f>+D10+D13+D16+D22+D26+D30</f>
        <v>8187</v>
      </c>
      <c r="E5" s="15">
        <f aca="true" t="shared" si="0" ref="E5:F30">H5+K5+N5+Q5+T5+W5+Z5+AC5+AF5+AI5+AL5+AO5</f>
        <v>4177</v>
      </c>
      <c r="F5" s="15">
        <f t="shared" si="0"/>
        <v>4010</v>
      </c>
      <c r="G5" s="15">
        <f>+H5+I5</f>
        <v>788</v>
      </c>
      <c r="H5" s="15">
        <f>+H10+H13+H16+H22+H26+H30</f>
        <v>385</v>
      </c>
      <c r="I5" s="15">
        <f>+I10+I13+I16+I22+I26+I30</f>
        <v>403</v>
      </c>
      <c r="J5" s="15">
        <f>+K5+L5</f>
        <v>670</v>
      </c>
      <c r="K5" s="15">
        <f>+K10+K13+K16+K22+K26+K30</f>
        <v>333</v>
      </c>
      <c r="L5" s="15">
        <f>+L10+L13+L16+L22+L26+L30</f>
        <v>337</v>
      </c>
      <c r="M5" s="15">
        <f>+N5+O5</f>
        <v>704</v>
      </c>
      <c r="N5" s="15">
        <f>+N10+N13+N16+N22+N26+N30</f>
        <v>375</v>
      </c>
      <c r="O5" s="15">
        <f>+O10+O13+O16+O22+O26+O30</f>
        <v>329</v>
      </c>
      <c r="P5" s="15">
        <f>+Q5+R5</f>
        <v>743</v>
      </c>
      <c r="Q5" s="15">
        <f>+Q10+Q13+Q16+Q22+Q26+Q30</f>
        <v>366</v>
      </c>
      <c r="R5" s="15">
        <f>+R10+R13+R16+R22+R26+R30</f>
        <v>377</v>
      </c>
      <c r="S5" s="15">
        <f>+T5+U5</f>
        <v>655</v>
      </c>
      <c r="T5" s="15">
        <f>+T10+T13+T16+T22+T26+T30</f>
        <v>339</v>
      </c>
      <c r="U5" s="15">
        <f>+U10+U13+U16+U22+U26+U30</f>
        <v>316</v>
      </c>
      <c r="V5" s="15">
        <f>+W5+X5</f>
        <v>613</v>
      </c>
      <c r="W5" s="15">
        <f>+W10+W13+W16+W22+W26+W30</f>
        <v>306</v>
      </c>
      <c r="X5" s="15">
        <f>+X10+X13+X16+X22+X26+X30</f>
        <v>307</v>
      </c>
      <c r="Y5" s="15">
        <f>+Z5+AA5</f>
        <v>628</v>
      </c>
      <c r="Z5" s="15">
        <f>+Z10+Z13+Z16+Z22+Z26+Z30</f>
        <v>305</v>
      </c>
      <c r="AA5" s="15">
        <f>+AA10+AA13+AA16+AA22+AA26+AA30</f>
        <v>323</v>
      </c>
      <c r="AB5" s="15">
        <f>+AC5+AD5</f>
        <v>626</v>
      </c>
      <c r="AC5" s="15">
        <f>+AC10+AC13+AC16+AC22+AC26+AC30</f>
        <v>327</v>
      </c>
      <c r="AD5" s="15">
        <f>+AD10+AD13+AD16+AD22+AD26+AD30</f>
        <v>299</v>
      </c>
      <c r="AE5" s="15">
        <f>+AF5+AG5</f>
        <v>621</v>
      </c>
      <c r="AF5" s="15">
        <f>+AF10+AF13+AF16+AF22+AF26+AF30</f>
        <v>318</v>
      </c>
      <c r="AG5" s="15">
        <f>+AG10+AG13+AG16+AG22+AG26+AG30</f>
        <v>303</v>
      </c>
      <c r="AH5" s="15">
        <f>+AI5+AJ5</f>
        <v>685</v>
      </c>
      <c r="AI5" s="15">
        <f>+AI10+AI13+AI16+AI22+AI26+AI30</f>
        <v>357</v>
      </c>
      <c r="AJ5" s="15">
        <f>+AJ10+AJ13+AJ16+AJ22+AJ26+AJ30</f>
        <v>328</v>
      </c>
      <c r="AK5" s="15">
        <f>+AL5+AM5</f>
        <v>689</v>
      </c>
      <c r="AL5" s="15">
        <f>+AL10+AL13+AL16+AL22+AL26+AL30</f>
        <v>342</v>
      </c>
      <c r="AM5" s="15">
        <f>+AM10+AM13+AM16+AM22+AM26+AM30</f>
        <v>347</v>
      </c>
      <c r="AN5" s="15">
        <f>+AO5+AP5</f>
        <v>765</v>
      </c>
      <c r="AO5" s="15">
        <f>+AO10+AO13+AO16+AO22+AO26+AO30</f>
        <v>424</v>
      </c>
      <c r="AP5" s="16">
        <f>+AP10+AP13+AP16+AP22+AP26+AP30</f>
        <v>341</v>
      </c>
    </row>
    <row r="6" spans="1:42" ht="30" customHeight="1">
      <c r="A6" s="12" t="s">
        <v>17</v>
      </c>
      <c r="B6" s="13"/>
      <c r="C6" s="14"/>
      <c r="D6" s="15">
        <f aca="true" t="shared" si="1" ref="D6:AP6">D8+D11+D12+D14+D15+D17+D18+D23+D27</f>
        <v>6835</v>
      </c>
      <c r="E6" s="15">
        <f t="shared" si="1"/>
        <v>3512</v>
      </c>
      <c r="F6" s="15">
        <f t="shared" si="1"/>
        <v>3323</v>
      </c>
      <c r="G6" s="15">
        <f t="shared" si="1"/>
        <v>651</v>
      </c>
      <c r="H6" s="15">
        <f t="shared" si="1"/>
        <v>321</v>
      </c>
      <c r="I6" s="15">
        <f t="shared" si="1"/>
        <v>330</v>
      </c>
      <c r="J6" s="15">
        <f t="shared" si="1"/>
        <v>564</v>
      </c>
      <c r="K6" s="15">
        <f t="shared" si="1"/>
        <v>284</v>
      </c>
      <c r="L6" s="15">
        <f t="shared" si="1"/>
        <v>280</v>
      </c>
      <c r="M6" s="15">
        <f t="shared" si="1"/>
        <v>576</v>
      </c>
      <c r="N6" s="15">
        <f t="shared" si="1"/>
        <v>307</v>
      </c>
      <c r="O6" s="15">
        <f t="shared" si="1"/>
        <v>269</v>
      </c>
      <c r="P6" s="15">
        <f t="shared" si="1"/>
        <v>617</v>
      </c>
      <c r="Q6" s="15">
        <f t="shared" si="1"/>
        <v>308</v>
      </c>
      <c r="R6" s="15">
        <f t="shared" si="1"/>
        <v>309</v>
      </c>
      <c r="S6" s="15">
        <f t="shared" si="1"/>
        <v>554</v>
      </c>
      <c r="T6" s="15">
        <f t="shared" si="1"/>
        <v>297</v>
      </c>
      <c r="U6" s="15">
        <f t="shared" si="1"/>
        <v>257</v>
      </c>
      <c r="V6" s="15">
        <f t="shared" si="1"/>
        <v>513</v>
      </c>
      <c r="W6" s="15">
        <f t="shared" si="1"/>
        <v>257</v>
      </c>
      <c r="X6" s="15">
        <f t="shared" si="1"/>
        <v>256</v>
      </c>
      <c r="Y6" s="15">
        <f t="shared" si="1"/>
        <v>542</v>
      </c>
      <c r="Z6" s="15">
        <f t="shared" si="1"/>
        <v>263</v>
      </c>
      <c r="AA6" s="15">
        <f t="shared" si="1"/>
        <v>279</v>
      </c>
      <c r="AB6" s="15">
        <f t="shared" si="1"/>
        <v>520</v>
      </c>
      <c r="AC6" s="15">
        <f t="shared" si="1"/>
        <v>271</v>
      </c>
      <c r="AD6" s="15">
        <f t="shared" si="1"/>
        <v>249</v>
      </c>
      <c r="AE6" s="15">
        <f t="shared" si="1"/>
        <v>501</v>
      </c>
      <c r="AF6" s="15">
        <f t="shared" si="1"/>
        <v>262</v>
      </c>
      <c r="AG6" s="15">
        <f t="shared" si="1"/>
        <v>239</v>
      </c>
      <c r="AH6" s="15">
        <f t="shared" si="1"/>
        <v>581</v>
      </c>
      <c r="AI6" s="15">
        <f t="shared" si="1"/>
        <v>303</v>
      </c>
      <c r="AJ6" s="15">
        <f t="shared" si="1"/>
        <v>278</v>
      </c>
      <c r="AK6" s="15">
        <f t="shared" si="1"/>
        <v>592</v>
      </c>
      <c r="AL6" s="15">
        <f t="shared" si="1"/>
        <v>296</v>
      </c>
      <c r="AM6" s="15">
        <f t="shared" si="1"/>
        <v>296</v>
      </c>
      <c r="AN6" s="15">
        <f t="shared" si="1"/>
        <v>624</v>
      </c>
      <c r="AO6" s="15">
        <f t="shared" si="1"/>
        <v>343</v>
      </c>
      <c r="AP6" s="16">
        <f t="shared" si="1"/>
        <v>281</v>
      </c>
    </row>
    <row r="7" spans="1:42" ht="30" customHeight="1">
      <c r="A7" s="12" t="s">
        <v>18</v>
      </c>
      <c r="B7" s="13"/>
      <c r="C7" s="14"/>
      <c r="D7" s="15">
        <f>SUM(D9+D19+D20+D21+D24+D25+D28+D29)</f>
        <v>1352</v>
      </c>
      <c r="E7" s="15">
        <f>SUM(E9+E19+E20+E21+E24+E25+E28+E29)</f>
        <v>665</v>
      </c>
      <c r="F7" s="15">
        <f>SUM(F9+F19+F20+F21+F24+F25+F28+F29)</f>
        <v>687</v>
      </c>
      <c r="G7" s="15">
        <f aca="true" t="shared" si="2" ref="G7:AP7">SUM(G9+G19+G20+G21+G24+G25+G28+G29)</f>
        <v>137</v>
      </c>
      <c r="H7" s="15">
        <f t="shared" si="2"/>
        <v>64</v>
      </c>
      <c r="I7" s="15">
        <f t="shared" si="2"/>
        <v>73</v>
      </c>
      <c r="J7" s="15">
        <f t="shared" si="2"/>
        <v>106</v>
      </c>
      <c r="K7" s="15">
        <f t="shared" si="2"/>
        <v>49</v>
      </c>
      <c r="L7" s="15">
        <f t="shared" si="2"/>
        <v>57</v>
      </c>
      <c r="M7" s="15">
        <f t="shared" si="2"/>
        <v>128</v>
      </c>
      <c r="N7" s="15">
        <f t="shared" si="2"/>
        <v>68</v>
      </c>
      <c r="O7" s="15">
        <f t="shared" si="2"/>
        <v>60</v>
      </c>
      <c r="P7" s="15">
        <f t="shared" si="2"/>
        <v>126</v>
      </c>
      <c r="Q7" s="15">
        <f t="shared" si="2"/>
        <v>58</v>
      </c>
      <c r="R7" s="15">
        <f t="shared" si="2"/>
        <v>68</v>
      </c>
      <c r="S7" s="15">
        <f t="shared" si="2"/>
        <v>101</v>
      </c>
      <c r="T7" s="15">
        <f t="shared" si="2"/>
        <v>42</v>
      </c>
      <c r="U7" s="15">
        <f t="shared" si="2"/>
        <v>59</v>
      </c>
      <c r="V7" s="15">
        <f t="shared" si="2"/>
        <v>100</v>
      </c>
      <c r="W7" s="15">
        <f t="shared" si="2"/>
        <v>49</v>
      </c>
      <c r="X7" s="15">
        <f t="shared" si="2"/>
        <v>51</v>
      </c>
      <c r="Y7" s="15">
        <f t="shared" si="2"/>
        <v>86</v>
      </c>
      <c r="Z7" s="15">
        <f t="shared" si="2"/>
        <v>42</v>
      </c>
      <c r="AA7" s="15">
        <f t="shared" si="2"/>
        <v>44</v>
      </c>
      <c r="AB7" s="15">
        <f t="shared" si="2"/>
        <v>106</v>
      </c>
      <c r="AC7" s="15">
        <f t="shared" si="2"/>
        <v>56</v>
      </c>
      <c r="AD7" s="15">
        <f t="shared" si="2"/>
        <v>50</v>
      </c>
      <c r="AE7" s="15">
        <f t="shared" si="2"/>
        <v>120</v>
      </c>
      <c r="AF7" s="15">
        <f t="shared" si="2"/>
        <v>56</v>
      </c>
      <c r="AG7" s="15">
        <f t="shared" si="2"/>
        <v>64</v>
      </c>
      <c r="AH7" s="15">
        <f t="shared" si="2"/>
        <v>104</v>
      </c>
      <c r="AI7" s="15">
        <f t="shared" si="2"/>
        <v>54</v>
      </c>
      <c r="AJ7" s="15">
        <f t="shared" si="2"/>
        <v>50</v>
      </c>
      <c r="AK7" s="15">
        <f t="shared" si="2"/>
        <v>97</v>
      </c>
      <c r="AL7" s="15">
        <f t="shared" si="2"/>
        <v>46</v>
      </c>
      <c r="AM7" s="15">
        <f t="shared" si="2"/>
        <v>51</v>
      </c>
      <c r="AN7" s="15">
        <f t="shared" si="2"/>
        <v>141</v>
      </c>
      <c r="AO7" s="15">
        <f t="shared" si="2"/>
        <v>81</v>
      </c>
      <c r="AP7" s="16">
        <f t="shared" si="2"/>
        <v>60</v>
      </c>
    </row>
    <row r="8" spans="1:42" ht="30" customHeight="1">
      <c r="A8" s="17" t="s">
        <v>19</v>
      </c>
      <c r="B8" s="18" t="s">
        <v>20</v>
      </c>
      <c r="C8" s="19"/>
      <c r="D8" s="15">
        <f>+E8+F8</f>
        <v>2523</v>
      </c>
      <c r="E8" s="15">
        <f t="shared" si="0"/>
        <v>1246</v>
      </c>
      <c r="F8" s="15">
        <f t="shared" si="0"/>
        <v>1277</v>
      </c>
      <c r="G8" s="15">
        <f>+H8+I8</f>
        <v>249</v>
      </c>
      <c r="H8" s="15">
        <v>106</v>
      </c>
      <c r="I8" s="15">
        <v>143</v>
      </c>
      <c r="J8" s="15">
        <f>+K8+L8</f>
        <v>189</v>
      </c>
      <c r="K8" s="15">
        <v>94</v>
      </c>
      <c r="L8" s="15">
        <v>95</v>
      </c>
      <c r="M8" s="15">
        <f>+N8+O8</f>
        <v>246</v>
      </c>
      <c r="N8" s="15">
        <v>121</v>
      </c>
      <c r="O8" s="15">
        <v>125</v>
      </c>
      <c r="P8" s="15">
        <f>+Q8+R8</f>
        <v>220</v>
      </c>
      <c r="Q8" s="15">
        <v>112</v>
      </c>
      <c r="R8" s="15">
        <v>108</v>
      </c>
      <c r="S8" s="15">
        <f>+T8+U8</f>
        <v>196</v>
      </c>
      <c r="T8" s="15">
        <v>94</v>
      </c>
      <c r="U8" s="15">
        <v>102</v>
      </c>
      <c r="V8" s="15">
        <f>+W8+X8</f>
        <v>196</v>
      </c>
      <c r="W8" s="15">
        <v>99</v>
      </c>
      <c r="X8" s="15">
        <v>97</v>
      </c>
      <c r="Y8" s="15">
        <f>+Z8+AA8</f>
        <v>216</v>
      </c>
      <c r="Z8" s="15">
        <v>106</v>
      </c>
      <c r="AA8" s="15">
        <v>110</v>
      </c>
      <c r="AB8" s="15">
        <f>+AC8+AD8</f>
        <v>186</v>
      </c>
      <c r="AC8" s="15">
        <v>89</v>
      </c>
      <c r="AD8" s="15">
        <v>97</v>
      </c>
      <c r="AE8" s="15">
        <f>+AF8+AG8</f>
        <v>189</v>
      </c>
      <c r="AF8" s="15">
        <v>93</v>
      </c>
      <c r="AG8" s="15">
        <v>96</v>
      </c>
      <c r="AH8" s="15">
        <f>+AI8+AJ8</f>
        <v>214</v>
      </c>
      <c r="AI8" s="15">
        <v>106</v>
      </c>
      <c r="AJ8" s="15">
        <v>108</v>
      </c>
      <c r="AK8" s="15">
        <f>+AL8+AM8</f>
        <v>205</v>
      </c>
      <c r="AL8" s="15">
        <v>106</v>
      </c>
      <c r="AM8" s="15">
        <v>99</v>
      </c>
      <c r="AN8" s="15">
        <f>+AO8+AP8</f>
        <v>217</v>
      </c>
      <c r="AO8" s="15">
        <v>120</v>
      </c>
      <c r="AP8" s="16">
        <v>97</v>
      </c>
    </row>
    <row r="9" spans="1:42" ht="30" customHeight="1">
      <c r="A9" s="20"/>
      <c r="B9" s="18" t="s">
        <v>21</v>
      </c>
      <c r="C9" s="19"/>
      <c r="D9" s="15">
        <f>+E9+F9</f>
        <v>250</v>
      </c>
      <c r="E9" s="15">
        <f t="shared" si="0"/>
        <v>128</v>
      </c>
      <c r="F9" s="15">
        <f t="shared" si="0"/>
        <v>122</v>
      </c>
      <c r="G9" s="15">
        <f>+H9+I9</f>
        <v>20</v>
      </c>
      <c r="H9" s="15">
        <v>7</v>
      </c>
      <c r="I9" s="15">
        <v>13</v>
      </c>
      <c r="J9" s="15">
        <f>+K9+L9</f>
        <v>28</v>
      </c>
      <c r="K9" s="15">
        <v>16</v>
      </c>
      <c r="L9" s="15">
        <v>12</v>
      </c>
      <c r="M9" s="15">
        <f>+N9+O9</f>
        <v>15</v>
      </c>
      <c r="N9" s="15">
        <v>7</v>
      </c>
      <c r="O9" s="15">
        <v>8</v>
      </c>
      <c r="P9" s="15">
        <f>+Q9+R9</f>
        <v>24</v>
      </c>
      <c r="Q9" s="15">
        <v>11</v>
      </c>
      <c r="R9" s="15">
        <v>13</v>
      </c>
      <c r="S9" s="15">
        <f>+T9+U9</f>
        <v>15</v>
      </c>
      <c r="T9" s="15">
        <v>5</v>
      </c>
      <c r="U9" s="15">
        <v>10</v>
      </c>
      <c r="V9" s="15">
        <f>+W9+X9</f>
        <v>18</v>
      </c>
      <c r="W9" s="15">
        <v>12</v>
      </c>
      <c r="X9" s="15">
        <v>6</v>
      </c>
      <c r="Y9" s="15">
        <f>+Z9+AA9</f>
        <v>17</v>
      </c>
      <c r="Z9" s="15">
        <v>9</v>
      </c>
      <c r="AA9" s="15">
        <v>8</v>
      </c>
      <c r="AB9" s="15">
        <f>+AC9+AD9</f>
        <v>15</v>
      </c>
      <c r="AC9" s="15">
        <v>9</v>
      </c>
      <c r="AD9" s="15">
        <v>6</v>
      </c>
      <c r="AE9" s="15">
        <f>+AF9+AG9</f>
        <v>23</v>
      </c>
      <c r="AF9" s="15">
        <v>7</v>
      </c>
      <c r="AG9" s="15">
        <v>16</v>
      </c>
      <c r="AH9" s="15">
        <f>+AI9+AJ9</f>
        <v>26</v>
      </c>
      <c r="AI9" s="15">
        <v>13</v>
      </c>
      <c r="AJ9" s="15">
        <v>13</v>
      </c>
      <c r="AK9" s="15">
        <f>+AL9+AM9</f>
        <v>20</v>
      </c>
      <c r="AL9" s="15">
        <v>11</v>
      </c>
      <c r="AM9" s="15">
        <v>9</v>
      </c>
      <c r="AN9" s="15">
        <f>+AO9+AP9</f>
        <v>29</v>
      </c>
      <c r="AO9" s="15">
        <v>21</v>
      </c>
      <c r="AP9" s="16">
        <v>8</v>
      </c>
    </row>
    <row r="10" spans="1:42" ht="30" customHeight="1">
      <c r="A10" s="21"/>
      <c r="B10" s="18" t="s">
        <v>22</v>
      </c>
      <c r="C10" s="19"/>
      <c r="D10" s="22">
        <f>SUM(D8:D9)</f>
        <v>2773</v>
      </c>
      <c r="E10" s="22">
        <f t="shared" si="0"/>
        <v>1374</v>
      </c>
      <c r="F10" s="22">
        <f t="shared" si="0"/>
        <v>1399</v>
      </c>
      <c r="G10" s="22">
        <f aca="true" t="shared" si="3" ref="G10:AP10">SUM(G8:G9)</f>
        <v>269</v>
      </c>
      <c r="H10" s="22">
        <f t="shared" si="3"/>
        <v>113</v>
      </c>
      <c r="I10" s="22">
        <f t="shared" si="3"/>
        <v>156</v>
      </c>
      <c r="J10" s="22">
        <f t="shared" si="3"/>
        <v>217</v>
      </c>
      <c r="K10" s="22">
        <f t="shared" si="3"/>
        <v>110</v>
      </c>
      <c r="L10" s="22">
        <f t="shared" si="3"/>
        <v>107</v>
      </c>
      <c r="M10" s="15">
        <f t="shared" si="3"/>
        <v>261</v>
      </c>
      <c r="N10" s="15">
        <f t="shared" si="3"/>
        <v>128</v>
      </c>
      <c r="O10" s="15">
        <f t="shared" si="3"/>
        <v>133</v>
      </c>
      <c r="P10" s="15">
        <f>SUM(P8:P9)</f>
        <v>244</v>
      </c>
      <c r="Q10" s="15">
        <f t="shared" si="3"/>
        <v>123</v>
      </c>
      <c r="R10" s="15">
        <f t="shared" si="3"/>
        <v>121</v>
      </c>
      <c r="S10" s="15">
        <f t="shared" si="3"/>
        <v>211</v>
      </c>
      <c r="T10" s="15">
        <f t="shared" si="3"/>
        <v>99</v>
      </c>
      <c r="U10" s="15">
        <f t="shared" si="3"/>
        <v>112</v>
      </c>
      <c r="V10" s="15">
        <f t="shared" si="3"/>
        <v>214</v>
      </c>
      <c r="W10" s="15">
        <f t="shared" si="3"/>
        <v>111</v>
      </c>
      <c r="X10" s="15">
        <f t="shared" si="3"/>
        <v>103</v>
      </c>
      <c r="Y10" s="15">
        <f t="shared" si="3"/>
        <v>233</v>
      </c>
      <c r="Z10" s="15">
        <f t="shared" si="3"/>
        <v>115</v>
      </c>
      <c r="AA10" s="15">
        <f t="shared" si="3"/>
        <v>118</v>
      </c>
      <c r="AB10" s="15">
        <f t="shared" si="3"/>
        <v>201</v>
      </c>
      <c r="AC10" s="15">
        <f t="shared" si="3"/>
        <v>98</v>
      </c>
      <c r="AD10" s="15">
        <f t="shared" si="3"/>
        <v>103</v>
      </c>
      <c r="AE10" s="15">
        <f t="shared" si="3"/>
        <v>212</v>
      </c>
      <c r="AF10" s="15">
        <f t="shared" si="3"/>
        <v>100</v>
      </c>
      <c r="AG10" s="15">
        <f t="shared" si="3"/>
        <v>112</v>
      </c>
      <c r="AH10" s="15">
        <f t="shared" si="3"/>
        <v>240</v>
      </c>
      <c r="AI10" s="15">
        <f t="shared" si="3"/>
        <v>119</v>
      </c>
      <c r="AJ10" s="15">
        <f t="shared" si="3"/>
        <v>121</v>
      </c>
      <c r="AK10" s="15">
        <f t="shared" si="3"/>
        <v>225</v>
      </c>
      <c r="AL10" s="15">
        <f t="shared" si="3"/>
        <v>117</v>
      </c>
      <c r="AM10" s="15">
        <f t="shared" si="3"/>
        <v>108</v>
      </c>
      <c r="AN10" s="15">
        <f t="shared" si="3"/>
        <v>246</v>
      </c>
      <c r="AO10" s="15">
        <f t="shared" si="3"/>
        <v>141</v>
      </c>
      <c r="AP10" s="16">
        <f t="shared" si="3"/>
        <v>105</v>
      </c>
    </row>
    <row r="11" spans="1:42" ht="30" customHeight="1">
      <c r="A11" s="17" t="s">
        <v>23</v>
      </c>
      <c r="B11" s="18" t="s">
        <v>24</v>
      </c>
      <c r="C11" s="19"/>
      <c r="D11" s="15">
        <f>+E11+F11</f>
        <v>396</v>
      </c>
      <c r="E11" s="15">
        <f t="shared" si="0"/>
        <v>188</v>
      </c>
      <c r="F11" s="23">
        <f t="shared" si="0"/>
        <v>208</v>
      </c>
      <c r="G11" s="15">
        <f>+H11+I11</f>
        <v>33</v>
      </c>
      <c r="H11" s="15">
        <v>19</v>
      </c>
      <c r="I11" s="15">
        <v>14</v>
      </c>
      <c r="J11" s="15">
        <f>+K11+L11</f>
        <v>31</v>
      </c>
      <c r="K11" s="15">
        <v>13</v>
      </c>
      <c r="L11" s="15">
        <v>18</v>
      </c>
      <c r="M11" s="15">
        <f>+N11+O11</f>
        <v>33</v>
      </c>
      <c r="N11" s="15">
        <v>16</v>
      </c>
      <c r="O11" s="15">
        <v>17</v>
      </c>
      <c r="P11" s="15">
        <f>+Q11+R11</f>
        <v>30</v>
      </c>
      <c r="Q11" s="15">
        <v>12</v>
      </c>
      <c r="R11" s="15">
        <v>18</v>
      </c>
      <c r="S11" s="15">
        <f>+T11+U11</f>
        <v>40</v>
      </c>
      <c r="T11" s="15">
        <v>19</v>
      </c>
      <c r="U11" s="15">
        <v>21</v>
      </c>
      <c r="V11" s="15">
        <f>+W11+X11</f>
        <v>31</v>
      </c>
      <c r="W11" s="15">
        <v>11</v>
      </c>
      <c r="X11" s="15">
        <v>20</v>
      </c>
      <c r="Y11" s="15">
        <f>+Z11+AA11</f>
        <v>28</v>
      </c>
      <c r="Z11" s="15">
        <v>16</v>
      </c>
      <c r="AA11" s="15">
        <v>12</v>
      </c>
      <c r="AB11" s="15">
        <f>+AC11+AD11</f>
        <v>31</v>
      </c>
      <c r="AC11" s="15">
        <v>17</v>
      </c>
      <c r="AD11" s="15">
        <v>14</v>
      </c>
      <c r="AE11" s="15">
        <f>+AF11+AG11</f>
        <v>29</v>
      </c>
      <c r="AF11" s="15">
        <v>16</v>
      </c>
      <c r="AG11" s="15">
        <v>13</v>
      </c>
      <c r="AH11" s="15">
        <f>+AI11+AJ11</f>
        <v>44</v>
      </c>
      <c r="AI11" s="15">
        <v>22</v>
      </c>
      <c r="AJ11" s="15">
        <v>22</v>
      </c>
      <c r="AK11" s="15">
        <f>+AL11+AM11</f>
        <v>33</v>
      </c>
      <c r="AL11" s="15">
        <v>12</v>
      </c>
      <c r="AM11" s="15">
        <v>21</v>
      </c>
      <c r="AN11" s="15">
        <f>+AO11+AP11</f>
        <v>33</v>
      </c>
      <c r="AO11" s="15">
        <v>15</v>
      </c>
      <c r="AP11" s="16">
        <v>18</v>
      </c>
    </row>
    <row r="12" spans="1:42" ht="30" customHeight="1">
      <c r="A12" s="20"/>
      <c r="B12" s="18" t="s">
        <v>25</v>
      </c>
      <c r="C12" s="19"/>
      <c r="D12" s="15">
        <f>+E12+F12</f>
        <v>810</v>
      </c>
      <c r="E12" s="15">
        <f>H12+K12+N12+Q12+T12+W12+Z12+AC12+AF12+AI12+AL12+AO12</f>
        <v>429</v>
      </c>
      <c r="F12" s="23">
        <f>I12+L12+O12+R12+U12+X12+AA12+AD12+AG12+AJ12+AM12+AP12</f>
        <v>381</v>
      </c>
      <c r="G12" s="15">
        <f>+H12+I12</f>
        <v>80</v>
      </c>
      <c r="H12" s="15">
        <v>41</v>
      </c>
      <c r="I12" s="15">
        <v>39</v>
      </c>
      <c r="J12" s="15">
        <f>+K12+L12</f>
        <v>65</v>
      </c>
      <c r="K12" s="15">
        <v>30</v>
      </c>
      <c r="L12" s="15">
        <v>35</v>
      </c>
      <c r="M12" s="15">
        <f>+N12+O12</f>
        <v>58</v>
      </c>
      <c r="N12" s="15">
        <v>33</v>
      </c>
      <c r="O12" s="15">
        <v>25</v>
      </c>
      <c r="P12" s="15">
        <f>+Q12+R12</f>
        <v>81</v>
      </c>
      <c r="Q12" s="15">
        <v>40</v>
      </c>
      <c r="R12" s="15">
        <v>41</v>
      </c>
      <c r="S12" s="15">
        <f>+T12+U12</f>
        <v>59</v>
      </c>
      <c r="T12" s="15">
        <v>37</v>
      </c>
      <c r="U12" s="15">
        <v>22</v>
      </c>
      <c r="V12" s="15">
        <f>+W12+X12</f>
        <v>53</v>
      </c>
      <c r="W12" s="15">
        <v>26</v>
      </c>
      <c r="X12" s="15">
        <v>27</v>
      </c>
      <c r="Y12" s="15">
        <f>+Z12+AA12</f>
        <v>77</v>
      </c>
      <c r="Z12" s="15">
        <v>40</v>
      </c>
      <c r="AA12" s="15">
        <v>37</v>
      </c>
      <c r="AB12" s="15">
        <f>+AC12+AD12</f>
        <v>65</v>
      </c>
      <c r="AC12" s="15">
        <v>33</v>
      </c>
      <c r="AD12" s="15">
        <v>32</v>
      </c>
      <c r="AE12" s="15">
        <f>+AF12+AG12</f>
        <v>59</v>
      </c>
      <c r="AF12" s="15">
        <v>33</v>
      </c>
      <c r="AG12" s="15">
        <v>26</v>
      </c>
      <c r="AH12" s="15">
        <f>+AI12+AJ12</f>
        <v>67</v>
      </c>
      <c r="AI12" s="15">
        <v>38</v>
      </c>
      <c r="AJ12" s="15">
        <v>29</v>
      </c>
      <c r="AK12" s="15">
        <f>+AL12+AM12</f>
        <v>68</v>
      </c>
      <c r="AL12" s="15">
        <v>32</v>
      </c>
      <c r="AM12" s="15">
        <v>36</v>
      </c>
      <c r="AN12" s="15">
        <f>+AO12+AP12</f>
        <v>78</v>
      </c>
      <c r="AO12" s="15">
        <v>46</v>
      </c>
      <c r="AP12" s="16">
        <v>32</v>
      </c>
    </row>
    <row r="13" spans="1:42" ht="30" customHeight="1">
      <c r="A13" s="21"/>
      <c r="B13" s="18" t="s">
        <v>26</v>
      </c>
      <c r="C13" s="19"/>
      <c r="D13" s="15">
        <f>SUM(D11:D12)</f>
        <v>1206</v>
      </c>
      <c r="E13" s="15">
        <f t="shared" si="0"/>
        <v>617</v>
      </c>
      <c r="F13" s="15">
        <f t="shared" si="0"/>
        <v>589</v>
      </c>
      <c r="G13" s="15">
        <f aca="true" t="shared" si="4" ref="G13:AP13">SUM(G11:G12)</f>
        <v>113</v>
      </c>
      <c r="H13" s="15">
        <f t="shared" si="4"/>
        <v>60</v>
      </c>
      <c r="I13" s="15">
        <f t="shared" si="4"/>
        <v>53</v>
      </c>
      <c r="J13" s="15">
        <f t="shared" si="4"/>
        <v>96</v>
      </c>
      <c r="K13" s="15">
        <f t="shared" si="4"/>
        <v>43</v>
      </c>
      <c r="L13" s="15">
        <f t="shared" si="4"/>
        <v>53</v>
      </c>
      <c r="M13" s="15">
        <f t="shared" si="4"/>
        <v>91</v>
      </c>
      <c r="N13" s="15">
        <f t="shared" si="4"/>
        <v>49</v>
      </c>
      <c r="O13" s="15">
        <f t="shared" si="4"/>
        <v>42</v>
      </c>
      <c r="P13" s="15">
        <f t="shared" si="4"/>
        <v>111</v>
      </c>
      <c r="Q13" s="15">
        <f t="shared" si="4"/>
        <v>52</v>
      </c>
      <c r="R13" s="15">
        <f t="shared" si="4"/>
        <v>59</v>
      </c>
      <c r="S13" s="15">
        <f t="shared" si="4"/>
        <v>99</v>
      </c>
      <c r="T13" s="15">
        <f t="shared" si="4"/>
        <v>56</v>
      </c>
      <c r="U13" s="15">
        <f t="shared" si="4"/>
        <v>43</v>
      </c>
      <c r="V13" s="15">
        <f t="shared" si="4"/>
        <v>84</v>
      </c>
      <c r="W13" s="15">
        <f t="shared" si="4"/>
        <v>37</v>
      </c>
      <c r="X13" s="15">
        <f t="shared" si="4"/>
        <v>47</v>
      </c>
      <c r="Y13" s="15">
        <f t="shared" si="4"/>
        <v>105</v>
      </c>
      <c r="Z13" s="15">
        <f t="shared" si="4"/>
        <v>56</v>
      </c>
      <c r="AA13" s="15">
        <f t="shared" si="4"/>
        <v>49</v>
      </c>
      <c r="AB13" s="15">
        <f t="shared" si="4"/>
        <v>96</v>
      </c>
      <c r="AC13" s="15">
        <f>SUM(AC11:AC12)</f>
        <v>50</v>
      </c>
      <c r="AD13" s="15">
        <f t="shared" si="4"/>
        <v>46</v>
      </c>
      <c r="AE13" s="15">
        <f t="shared" si="4"/>
        <v>88</v>
      </c>
      <c r="AF13" s="15">
        <f>SUM(AF11:AF12)</f>
        <v>49</v>
      </c>
      <c r="AG13" s="15">
        <f t="shared" si="4"/>
        <v>39</v>
      </c>
      <c r="AH13" s="15">
        <f t="shared" si="4"/>
        <v>111</v>
      </c>
      <c r="AI13" s="15">
        <f t="shared" si="4"/>
        <v>60</v>
      </c>
      <c r="AJ13" s="15">
        <f t="shared" si="4"/>
        <v>51</v>
      </c>
      <c r="AK13" s="15">
        <f t="shared" si="4"/>
        <v>101</v>
      </c>
      <c r="AL13" s="15">
        <f t="shared" si="4"/>
        <v>44</v>
      </c>
      <c r="AM13" s="15">
        <f t="shared" si="4"/>
        <v>57</v>
      </c>
      <c r="AN13" s="15">
        <f t="shared" si="4"/>
        <v>111</v>
      </c>
      <c r="AO13" s="15">
        <f t="shared" si="4"/>
        <v>61</v>
      </c>
      <c r="AP13" s="16">
        <f t="shared" si="4"/>
        <v>50</v>
      </c>
    </row>
    <row r="14" spans="1:42" ht="30" customHeight="1">
      <c r="A14" s="17" t="s">
        <v>27</v>
      </c>
      <c r="B14" s="18" t="s">
        <v>28</v>
      </c>
      <c r="C14" s="19"/>
      <c r="D14" s="15">
        <f>+E14+F14</f>
        <v>452</v>
      </c>
      <c r="E14" s="15">
        <f t="shared" si="0"/>
        <v>233</v>
      </c>
      <c r="F14" s="15">
        <f t="shared" si="0"/>
        <v>219</v>
      </c>
      <c r="G14" s="15">
        <f>+H14+I14</f>
        <v>49</v>
      </c>
      <c r="H14" s="15">
        <v>22</v>
      </c>
      <c r="I14" s="15">
        <v>27</v>
      </c>
      <c r="J14" s="15">
        <f>+K14+L14</f>
        <v>34</v>
      </c>
      <c r="K14" s="15">
        <v>20</v>
      </c>
      <c r="L14" s="15">
        <v>14</v>
      </c>
      <c r="M14" s="15">
        <f>+N14+O14</f>
        <v>42</v>
      </c>
      <c r="N14" s="15">
        <v>24</v>
      </c>
      <c r="O14" s="15">
        <v>18</v>
      </c>
      <c r="P14" s="15">
        <f>+Q14+R14</f>
        <v>42</v>
      </c>
      <c r="Q14" s="15">
        <v>20</v>
      </c>
      <c r="R14" s="15">
        <v>22</v>
      </c>
      <c r="S14" s="15">
        <f>+T14+U14</f>
        <v>35</v>
      </c>
      <c r="T14" s="15">
        <v>26</v>
      </c>
      <c r="U14" s="15">
        <v>9</v>
      </c>
      <c r="V14" s="15">
        <f>+W14+X14</f>
        <v>32</v>
      </c>
      <c r="W14" s="15">
        <v>15</v>
      </c>
      <c r="X14" s="15">
        <v>17</v>
      </c>
      <c r="Y14" s="15">
        <f>+Z14+AA14</f>
        <v>36</v>
      </c>
      <c r="Z14" s="15">
        <v>15</v>
      </c>
      <c r="AA14" s="15">
        <v>21</v>
      </c>
      <c r="AB14" s="15">
        <f>+AC14+AD14</f>
        <v>34</v>
      </c>
      <c r="AC14" s="15">
        <v>15</v>
      </c>
      <c r="AD14" s="15">
        <v>19</v>
      </c>
      <c r="AE14" s="15">
        <f>+AF14+AG14</f>
        <v>38</v>
      </c>
      <c r="AF14" s="15">
        <v>22</v>
      </c>
      <c r="AG14" s="15">
        <v>16</v>
      </c>
      <c r="AH14" s="15">
        <f>+AI14+AJ14</f>
        <v>32</v>
      </c>
      <c r="AI14" s="15">
        <v>14</v>
      </c>
      <c r="AJ14" s="15">
        <v>18</v>
      </c>
      <c r="AK14" s="15">
        <f>+AL14+AM14</f>
        <v>38</v>
      </c>
      <c r="AL14" s="15">
        <v>19</v>
      </c>
      <c r="AM14" s="15">
        <v>19</v>
      </c>
      <c r="AN14" s="15">
        <f>+AO14+AP14</f>
        <v>40</v>
      </c>
      <c r="AO14" s="15">
        <v>21</v>
      </c>
      <c r="AP14" s="16">
        <v>19</v>
      </c>
    </row>
    <row r="15" spans="1:42" ht="30" customHeight="1">
      <c r="A15" s="20"/>
      <c r="B15" s="18" t="s">
        <v>29</v>
      </c>
      <c r="C15" s="19"/>
      <c r="D15" s="15">
        <f>+E15+F15</f>
        <v>344</v>
      </c>
      <c r="E15" s="15">
        <f t="shared" si="0"/>
        <v>173</v>
      </c>
      <c r="F15" s="15">
        <f t="shared" si="0"/>
        <v>171</v>
      </c>
      <c r="G15" s="15">
        <f>+H15+I15</f>
        <v>26</v>
      </c>
      <c r="H15" s="15">
        <v>14</v>
      </c>
      <c r="I15" s="15">
        <v>12</v>
      </c>
      <c r="J15" s="15">
        <f>+K15+L15</f>
        <v>46</v>
      </c>
      <c r="K15" s="15">
        <v>26</v>
      </c>
      <c r="L15" s="15">
        <v>20</v>
      </c>
      <c r="M15" s="15">
        <f>+N15+O15</f>
        <v>27</v>
      </c>
      <c r="N15" s="15">
        <v>17</v>
      </c>
      <c r="O15" s="15">
        <v>10</v>
      </c>
      <c r="P15" s="15">
        <f>+Q15+R15</f>
        <v>28</v>
      </c>
      <c r="Q15" s="15">
        <v>11</v>
      </c>
      <c r="R15" s="15">
        <v>17</v>
      </c>
      <c r="S15" s="15">
        <f>+T15+U15</f>
        <v>30</v>
      </c>
      <c r="T15" s="15">
        <v>19</v>
      </c>
      <c r="U15" s="15">
        <v>11</v>
      </c>
      <c r="V15" s="15">
        <f>+W15+X15</f>
        <v>22</v>
      </c>
      <c r="W15" s="15">
        <v>7</v>
      </c>
      <c r="X15" s="15">
        <v>15</v>
      </c>
      <c r="Y15" s="15">
        <f>+Z15+AA15</f>
        <v>27</v>
      </c>
      <c r="Z15" s="15">
        <v>13</v>
      </c>
      <c r="AA15" s="15">
        <v>14</v>
      </c>
      <c r="AB15" s="15">
        <f>+AC15+AD15</f>
        <v>26</v>
      </c>
      <c r="AC15" s="15">
        <v>12</v>
      </c>
      <c r="AD15" s="15">
        <v>14</v>
      </c>
      <c r="AE15" s="15">
        <f>+AF15+AG15</f>
        <v>32</v>
      </c>
      <c r="AF15" s="15">
        <v>13</v>
      </c>
      <c r="AG15" s="15">
        <v>19</v>
      </c>
      <c r="AH15" s="15">
        <f>+AI15+AJ15</f>
        <v>24</v>
      </c>
      <c r="AI15" s="15">
        <v>9</v>
      </c>
      <c r="AJ15" s="15">
        <v>15</v>
      </c>
      <c r="AK15" s="15">
        <f>+AL15+AM15</f>
        <v>26</v>
      </c>
      <c r="AL15" s="15">
        <v>19</v>
      </c>
      <c r="AM15" s="15">
        <v>7</v>
      </c>
      <c r="AN15" s="15">
        <f>+AO15+AP15</f>
        <v>30</v>
      </c>
      <c r="AO15" s="15">
        <v>13</v>
      </c>
      <c r="AP15" s="16">
        <v>17</v>
      </c>
    </row>
    <row r="16" spans="1:42" ht="30" customHeight="1">
      <c r="A16" s="21"/>
      <c r="B16" s="18" t="s">
        <v>30</v>
      </c>
      <c r="C16" s="19"/>
      <c r="D16" s="15">
        <f>SUM(D14:D15)</f>
        <v>796</v>
      </c>
      <c r="E16" s="15">
        <f t="shared" si="0"/>
        <v>406</v>
      </c>
      <c r="F16" s="15">
        <f t="shared" si="0"/>
        <v>390</v>
      </c>
      <c r="G16" s="15">
        <f aca="true" t="shared" si="5" ref="G16:AP16">SUM(G14:G15)</f>
        <v>75</v>
      </c>
      <c r="H16" s="15">
        <f t="shared" si="5"/>
        <v>36</v>
      </c>
      <c r="I16" s="15">
        <f t="shared" si="5"/>
        <v>39</v>
      </c>
      <c r="J16" s="15">
        <f t="shared" si="5"/>
        <v>80</v>
      </c>
      <c r="K16" s="15">
        <f t="shared" si="5"/>
        <v>46</v>
      </c>
      <c r="L16" s="15">
        <f t="shared" si="5"/>
        <v>34</v>
      </c>
      <c r="M16" s="15">
        <f t="shared" si="5"/>
        <v>69</v>
      </c>
      <c r="N16" s="15">
        <f t="shared" si="5"/>
        <v>41</v>
      </c>
      <c r="O16" s="15">
        <f t="shared" si="5"/>
        <v>28</v>
      </c>
      <c r="P16" s="15">
        <f t="shared" si="5"/>
        <v>70</v>
      </c>
      <c r="Q16" s="15">
        <f t="shared" si="5"/>
        <v>31</v>
      </c>
      <c r="R16" s="15">
        <f t="shared" si="5"/>
        <v>39</v>
      </c>
      <c r="S16" s="15">
        <f t="shared" si="5"/>
        <v>65</v>
      </c>
      <c r="T16" s="15">
        <f t="shared" si="5"/>
        <v>45</v>
      </c>
      <c r="U16" s="15">
        <f t="shared" si="5"/>
        <v>20</v>
      </c>
      <c r="V16" s="15">
        <f t="shared" si="5"/>
        <v>54</v>
      </c>
      <c r="W16" s="15">
        <f t="shared" si="5"/>
        <v>22</v>
      </c>
      <c r="X16" s="15">
        <f t="shared" si="5"/>
        <v>32</v>
      </c>
      <c r="Y16" s="15">
        <f t="shared" si="5"/>
        <v>63</v>
      </c>
      <c r="Z16" s="15">
        <f t="shared" si="5"/>
        <v>28</v>
      </c>
      <c r="AA16" s="15">
        <f t="shared" si="5"/>
        <v>35</v>
      </c>
      <c r="AB16" s="15">
        <f t="shared" si="5"/>
        <v>60</v>
      </c>
      <c r="AC16" s="15">
        <f t="shared" si="5"/>
        <v>27</v>
      </c>
      <c r="AD16" s="15">
        <f t="shared" si="5"/>
        <v>33</v>
      </c>
      <c r="AE16" s="15">
        <f t="shared" si="5"/>
        <v>70</v>
      </c>
      <c r="AF16" s="15">
        <f t="shared" si="5"/>
        <v>35</v>
      </c>
      <c r="AG16" s="15">
        <f t="shared" si="5"/>
        <v>35</v>
      </c>
      <c r="AH16" s="15">
        <f t="shared" si="5"/>
        <v>56</v>
      </c>
      <c r="AI16" s="15">
        <f t="shared" si="5"/>
        <v>23</v>
      </c>
      <c r="AJ16" s="15">
        <f t="shared" si="5"/>
        <v>33</v>
      </c>
      <c r="AK16" s="15">
        <f t="shared" si="5"/>
        <v>64</v>
      </c>
      <c r="AL16" s="15">
        <f t="shared" si="5"/>
        <v>38</v>
      </c>
      <c r="AM16" s="15">
        <f t="shared" si="5"/>
        <v>26</v>
      </c>
      <c r="AN16" s="15">
        <f t="shared" si="5"/>
        <v>70</v>
      </c>
      <c r="AO16" s="15">
        <f t="shared" si="5"/>
        <v>34</v>
      </c>
      <c r="AP16" s="16">
        <f t="shared" si="5"/>
        <v>36</v>
      </c>
    </row>
    <row r="17" spans="1:42" ht="30" customHeight="1">
      <c r="A17" s="17" t="s">
        <v>31</v>
      </c>
      <c r="B17" s="18" t="s">
        <v>32</v>
      </c>
      <c r="C17" s="19"/>
      <c r="D17" s="15">
        <f>+E17+F17</f>
        <v>578</v>
      </c>
      <c r="E17" s="15">
        <f t="shared" si="0"/>
        <v>313</v>
      </c>
      <c r="F17" s="15">
        <f t="shared" si="0"/>
        <v>265</v>
      </c>
      <c r="G17" s="15">
        <f>+H17+I17</f>
        <v>43</v>
      </c>
      <c r="H17" s="15">
        <v>25</v>
      </c>
      <c r="I17" s="15">
        <v>18</v>
      </c>
      <c r="J17" s="15">
        <f>+K17+L17</f>
        <v>49</v>
      </c>
      <c r="K17" s="15">
        <v>23</v>
      </c>
      <c r="L17" s="15">
        <v>26</v>
      </c>
      <c r="M17" s="15">
        <f>+N17+O17</f>
        <v>49</v>
      </c>
      <c r="N17" s="15">
        <v>26</v>
      </c>
      <c r="O17" s="15">
        <v>23</v>
      </c>
      <c r="P17" s="15">
        <f>+Q17+R17</f>
        <v>51</v>
      </c>
      <c r="Q17" s="15">
        <v>24</v>
      </c>
      <c r="R17" s="15">
        <v>27</v>
      </c>
      <c r="S17" s="15">
        <f>+T17+U17</f>
        <v>49</v>
      </c>
      <c r="T17" s="15">
        <v>27</v>
      </c>
      <c r="U17" s="15">
        <v>22</v>
      </c>
      <c r="V17" s="15">
        <f>+W17+X17</f>
        <v>50</v>
      </c>
      <c r="W17" s="15">
        <v>28</v>
      </c>
      <c r="X17" s="15">
        <v>22</v>
      </c>
      <c r="Y17" s="15">
        <f>+Z17+AA17</f>
        <v>34</v>
      </c>
      <c r="Z17" s="15">
        <v>19</v>
      </c>
      <c r="AA17" s="15">
        <v>15</v>
      </c>
      <c r="AB17" s="15">
        <f>+AC17+AD17</f>
        <v>43</v>
      </c>
      <c r="AC17" s="15">
        <v>27</v>
      </c>
      <c r="AD17" s="15">
        <v>16</v>
      </c>
      <c r="AE17" s="15">
        <f>+AF17+AG17</f>
        <v>41</v>
      </c>
      <c r="AF17" s="15">
        <v>26</v>
      </c>
      <c r="AG17" s="15">
        <v>15</v>
      </c>
      <c r="AH17" s="15">
        <f>+AI17+AJ17</f>
        <v>53</v>
      </c>
      <c r="AI17" s="15">
        <v>28</v>
      </c>
      <c r="AJ17" s="15">
        <v>25</v>
      </c>
      <c r="AK17" s="15">
        <f>+AL17+AM17</f>
        <v>56</v>
      </c>
      <c r="AL17" s="15">
        <v>28</v>
      </c>
      <c r="AM17" s="15">
        <v>28</v>
      </c>
      <c r="AN17" s="15">
        <f>+AO17+AP17</f>
        <v>60</v>
      </c>
      <c r="AO17" s="15">
        <v>32</v>
      </c>
      <c r="AP17" s="16">
        <v>28</v>
      </c>
    </row>
    <row r="18" spans="1:42" ht="30" customHeight="1">
      <c r="A18" s="20"/>
      <c r="B18" s="18" t="s">
        <v>33</v>
      </c>
      <c r="C18" s="19"/>
      <c r="D18" s="15">
        <f>+E18+F18</f>
        <v>767</v>
      </c>
      <c r="E18" s="15">
        <f t="shared" si="0"/>
        <v>397</v>
      </c>
      <c r="F18" s="15">
        <f t="shared" si="0"/>
        <v>370</v>
      </c>
      <c r="G18" s="15">
        <f>+H18+I18</f>
        <v>79</v>
      </c>
      <c r="H18" s="15">
        <v>40</v>
      </c>
      <c r="I18" s="15">
        <v>39</v>
      </c>
      <c r="J18" s="15">
        <f>+K18+L18</f>
        <v>69</v>
      </c>
      <c r="K18" s="15">
        <v>36</v>
      </c>
      <c r="L18" s="15">
        <v>33</v>
      </c>
      <c r="M18" s="15">
        <f>+N18+O18</f>
        <v>54</v>
      </c>
      <c r="N18" s="15">
        <v>28</v>
      </c>
      <c r="O18" s="15">
        <v>26</v>
      </c>
      <c r="P18" s="15">
        <f>+Q18+R18</f>
        <v>67</v>
      </c>
      <c r="Q18" s="15">
        <v>39</v>
      </c>
      <c r="R18" s="15">
        <v>28</v>
      </c>
      <c r="S18" s="15">
        <f>+T18+U18</f>
        <v>67</v>
      </c>
      <c r="T18" s="15">
        <v>37</v>
      </c>
      <c r="U18" s="15">
        <v>30</v>
      </c>
      <c r="V18" s="15">
        <f>+W18+X18</f>
        <v>54</v>
      </c>
      <c r="W18" s="15">
        <v>26</v>
      </c>
      <c r="X18" s="15">
        <v>28</v>
      </c>
      <c r="Y18" s="15">
        <f>+Z18+AA18</f>
        <v>54</v>
      </c>
      <c r="Z18" s="15">
        <v>23</v>
      </c>
      <c r="AA18" s="15">
        <v>31</v>
      </c>
      <c r="AB18" s="15">
        <f>+AC18+AD18</f>
        <v>57</v>
      </c>
      <c r="AC18" s="15">
        <v>36</v>
      </c>
      <c r="AD18" s="15">
        <v>21</v>
      </c>
      <c r="AE18" s="15">
        <f>+AF18+AG18</f>
        <v>50</v>
      </c>
      <c r="AF18" s="15">
        <v>24</v>
      </c>
      <c r="AG18" s="15">
        <v>26</v>
      </c>
      <c r="AH18" s="15">
        <f>+AI18+AJ18</f>
        <v>58</v>
      </c>
      <c r="AI18" s="15">
        <v>39</v>
      </c>
      <c r="AJ18" s="15">
        <v>19</v>
      </c>
      <c r="AK18" s="15">
        <f>+AL18+AM18</f>
        <v>84</v>
      </c>
      <c r="AL18" s="15">
        <v>33</v>
      </c>
      <c r="AM18" s="15">
        <v>51</v>
      </c>
      <c r="AN18" s="15">
        <f>+AO18+AP18</f>
        <v>74</v>
      </c>
      <c r="AO18" s="15">
        <v>36</v>
      </c>
      <c r="AP18" s="16">
        <v>38</v>
      </c>
    </row>
    <row r="19" spans="1:42" ht="30" customHeight="1">
      <c r="A19" s="20"/>
      <c r="B19" s="18" t="s">
        <v>34</v>
      </c>
      <c r="C19" s="19"/>
      <c r="D19" s="15">
        <f>+E19+F19</f>
        <v>57</v>
      </c>
      <c r="E19" s="15">
        <f t="shared" si="0"/>
        <v>38</v>
      </c>
      <c r="F19" s="15">
        <f t="shared" si="0"/>
        <v>19</v>
      </c>
      <c r="G19" s="15">
        <f>+H19+I19</f>
        <v>3</v>
      </c>
      <c r="H19" s="15">
        <v>2</v>
      </c>
      <c r="I19" s="15">
        <v>1</v>
      </c>
      <c r="J19" s="15">
        <f>+K19+L19</f>
        <v>5</v>
      </c>
      <c r="K19" s="15">
        <v>2</v>
      </c>
      <c r="L19" s="15">
        <v>3</v>
      </c>
      <c r="M19" s="15">
        <f>+N19+O19</f>
        <v>5</v>
      </c>
      <c r="N19" s="15">
        <v>4</v>
      </c>
      <c r="O19" s="15">
        <v>1</v>
      </c>
      <c r="P19" s="15">
        <f>+Q19+R19</f>
        <v>4</v>
      </c>
      <c r="Q19" s="15">
        <v>3</v>
      </c>
      <c r="R19" s="15">
        <v>1</v>
      </c>
      <c r="S19" s="15">
        <f>+T19+U19</f>
        <v>2</v>
      </c>
      <c r="T19" s="15">
        <v>2</v>
      </c>
      <c r="U19" s="15"/>
      <c r="V19" s="15">
        <f>+W19+X19</f>
        <v>7</v>
      </c>
      <c r="W19" s="15">
        <v>4</v>
      </c>
      <c r="X19" s="15">
        <v>3</v>
      </c>
      <c r="Y19" s="15">
        <f>+Z19+AA19</f>
        <v>4</v>
      </c>
      <c r="Z19" s="15">
        <v>4</v>
      </c>
      <c r="AA19" s="15"/>
      <c r="AB19" s="15">
        <f>+AC19+AD19</f>
        <v>3</v>
      </c>
      <c r="AC19" s="15">
        <v>2</v>
      </c>
      <c r="AD19" s="15">
        <v>1</v>
      </c>
      <c r="AE19" s="15">
        <f>+AF19+AG19</f>
        <v>4</v>
      </c>
      <c r="AF19" s="15">
        <v>4</v>
      </c>
      <c r="AG19" s="15"/>
      <c r="AH19" s="15">
        <f>+AI19+AJ19</f>
        <v>7</v>
      </c>
      <c r="AI19" s="15">
        <v>4</v>
      </c>
      <c r="AJ19" s="15">
        <v>3</v>
      </c>
      <c r="AK19" s="15">
        <f>+AL19+AM19</f>
        <v>5</v>
      </c>
      <c r="AL19" s="15">
        <v>3</v>
      </c>
      <c r="AM19" s="15">
        <v>2</v>
      </c>
      <c r="AN19" s="15">
        <f>+AO19+AP19</f>
        <v>8</v>
      </c>
      <c r="AO19" s="15">
        <v>4</v>
      </c>
      <c r="AP19" s="16">
        <v>4</v>
      </c>
    </row>
    <row r="20" spans="1:42" ht="30" customHeight="1">
      <c r="A20" s="20"/>
      <c r="B20" s="18" t="s">
        <v>35</v>
      </c>
      <c r="C20" s="19"/>
      <c r="D20" s="15">
        <f>+E20+F20</f>
        <v>177</v>
      </c>
      <c r="E20" s="15">
        <f t="shared" si="0"/>
        <v>86</v>
      </c>
      <c r="F20" s="15">
        <f t="shared" si="0"/>
        <v>91</v>
      </c>
      <c r="G20" s="15">
        <f>+H20+I20</f>
        <v>17</v>
      </c>
      <c r="H20" s="15">
        <v>4</v>
      </c>
      <c r="I20" s="15">
        <v>13</v>
      </c>
      <c r="J20" s="15">
        <f>+K20+L20</f>
        <v>13</v>
      </c>
      <c r="K20" s="15">
        <v>6</v>
      </c>
      <c r="L20" s="15">
        <v>7</v>
      </c>
      <c r="M20" s="15">
        <f>+N20+O20</f>
        <v>16</v>
      </c>
      <c r="N20" s="15">
        <v>10</v>
      </c>
      <c r="O20" s="15">
        <v>6</v>
      </c>
      <c r="P20" s="15">
        <f>+Q20+R20</f>
        <v>16</v>
      </c>
      <c r="Q20" s="15">
        <v>8</v>
      </c>
      <c r="R20" s="15">
        <v>8</v>
      </c>
      <c r="S20" s="15">
        <f>+T20+U20</f>
        <v>18</v>
      </c>
      <c r="T20" s="15">
        <v>8</v>
      </c>
      <c r="U20" s="15">
        <v>10</v>
      </c>
      <c r="V20" s="15">
        <f>+W20+X20</f>
        <v>19</v>
      </c>
      <c r="W20" s="15">
        <v>8</v>
      </c>
      <c r="X20" s="15">
        <v>11</v>
      </c>
      <c r="Y20" s="15">
        <f>+Z20+AA20</f>
        <v>13</v>
      </c>
      <c r="Z20" s="15">
        <v>9</v>
      </c>
      <c r="AA20" s="15">
        <v>4</v>
      </c>
      <c r="AB20" s="15">
        <f>+AC20+AD20</f>
        <v>9</v>
      </c>
      <c r="AC20" s="15">
        <v>4</v>
      </c>
      <c r="AD20" s="15">
        <v>5</v>
      </c>
      <c r="AE20" s="15">
        <f>+AF20+AG20</f>
        <v>15</v>
      </c>
      <c r="AF20" s="15">
        <v>7</v>
      </c>
      <c r="AG20" s="15">
        <v>8</v>
      </c>
      <c r="AH20" s="15">
        <f>+AI20+AJ20</f>
        <v>8</v>
      </c>
      <c r="AI20" s="15">
        <v>4</v>
      </c>
      <c r="AJ20" s="15">
        <v>4</v>
      </c>
      <c r="AK20" s="15">
        <f>+AL20+AM20</f>
        <v>15</v>
      </c>
      <c r="AL20" s="15">
        <v>8</v>
      </c>
      <c r="AM20" s="15">
        <v>7</v>
      </c>
      <c r="AN20" s="15">
        <f>+AO20+AP20</f>
        <v>18</v>
      </c>
      <c r="AO20" s="15">
        <v>10</v>
      </c>
      <c r="AP20" s="16">
        <v>8</v>
      </c>
    </row>
    <row r="21" spans="1:42" ht="30" customHeight="1">
      <c r="A21" s="20"/>
      <c r="B21" s="18" t="s">
        <v>36</v>
      </c>
      <c r="C21" s="19"/>
      <c r="D21" s="15">
        <f>+E21+F21</f>
        <v>253</v>
      </c>
      <c r="E21" s="15">
        <f t="shared" si="0"/>
        <v>120</v>
      </c>
      <c r="F21" s="15">
        <f t="shared" si="0"/>
        <v>133</v>
      </c>
      <c r="G21" s="15">
        <f>+H21+I21</f>
        <v>23</v>
      </c>
      <c r="H21" s="15">
        <v>16</v>
      </c>
      <c r="I21" s="15">
        <v>7</v>
      </c>
      <c r="J21" s="15">
        <f>+K21+L21</f>
        <v>16</v>
      </c>
      <c r="K21" s="15">
        <v>6</v>
      </c>
      <c r="L21" s="15">
        <v>10</v>
      </c>
      <c r="M21" s="15">
        <f>+N21+O21</f>
        <v>26</v>
      </c>
      <c r="N21" s="15">
        <v>9</v>
      </c>
      <c r="O21" s="15">
        <v>17</v>
      </c>
      <c r="P21" s="15">
        <f>+Q21+R21</f>
        <v>26</v>
      </c>
      <c r="Q21" s="15">
        <v>9</v>
      </c>
      <c r="R21" s="15">
        <v>17</v>
      </c>
      <c r="S21" s="15">
        <f>+T21+U21</f>
        <v>22</v>
      </c>
      <c r="T21" s="15">
        <v>9</v>
      </c>
      <c r="U21" s="15">
        <v>13</v>
      </c>
      <c r="V21" s="15">
        <f>+W21+X21</f>
        <v>17</v>
      </c>
      <c r="W21" s="15">
        <v>11</v>
      </c>
      <c r="X21" s="15">
        <v>6</v>
      </c>
      <c r="Y21" s="15">
        <f>+Z21+AA21</f>
        <v>17</v>
      </c>
      <c r="Z21" s="15">
        <v>7</v>
      </c>
      <c r="AA21" s="15">
        <v>10</v>
      </c>
      <c r="AB21" s="15">
        <f>+AC21+AD21</f>
        <v>19</v>
      </c>
      <c r="AC21" s="15">
        <v>10</v>
      </c>
      <c r="AD21" s="15">
        <v>9</v>
      </c>
      <c r="AE21" s="15">
        <f>+AF21+AG21</f>
        <v>24</v>
      </c>
      <c r="AF21" s="15">
        <v>11</v>
      </c>
      <c r="AG21" s="15">
        <v>13</v>
      </c>
      <c r="AH21" s="15">
        <f>+AI21+AJ21</f>
        <v>16</v>
      </c>
      <c r="AI21" s="15">
        <v>7</v>
      </c>
      <c r="AJ21" s="15">
        <v>9</v>
      </c>
      <c r="AK21" s="15">
        <f>+AL21+AM21</f>
        <v>24</v>
      </c>
      <c r="AL21" s="15">
        <v>10</v>
      </c>
      <c r="AM21" s="15">
        <v>14</v>
      </c>
      <c r="AN21" s="15">
        <f>+AO21+AP21</f>
        <v>23</v>
      </c>
      <c r="AO21" s="15">
        <v>15</v>
      </c>
      <c r="AP21" s="16">
        <v>8</v>
      </c>
    </row>
    <row r="22" spans="1:42" ht="30" customHeight="1">
      <c r="A22" s="21"/>
      <c r="B22" s="18" t="s">
        <v>37</v>
      </c>
      <c r="C22" s="19"/>
      <c r="D22" s="15">
        <f>SUM(D17:D21)</f>
        <v>1832</v>
      </c>
      <c r="E22" s="15">
        <f t="shared" si="0"/>
        <v>954</v>
      </c>
      <c r="F22" s="15">
        <f t="shared" si="0"/>
        <v>878</v>
      </c>
      <c r="G22" s="15">
        <f aca="true" t="shared" si="6" ref="G22:AP22">SUM(G17:G21)</f>
        <v>165</v>
      </c>
      <c r="H22" s="15">
        <f t="shared" si="6"/>
        <v>87</v>
      </c>
      <c r="I22" s="15">
        <f t="shared" si="6"/>
        <v>78</v>
      </c>
      <c r="J22" s="15">
        <f t="shared" si="6"/>
        <v>152</v>
      </c>
      <c r="K22" s="15">
        <f t="shared" si="6"/>
        <v>73</v>
      </c>
      <c r="L22" s="15">
        <f t="shared" si="6"/>
        <v>79</v>
      </c>
      <c r="M22" s="15">
        <f t="shared" si="6"/>
        <v>150</v>
      </c>
      <c r="N22" s="15">
        <f t="shared" si="6"/>
        <v>77</v>
      </c>
      <c r="O22" s="15">
        <f t="shared" si="6"/>
        <v>73</v>
      </c>
      <c r="P22" s="15">
        <f t="shared" si="6"/>
        <v>164</v>
      </c>
      <c r="Q22" s="15">
        <f t="shared" si="6"/>
        <v>83</v>
      </c>
      <c r="R22" s="15">
        <f t="shared" si="6"/>
        <v>81</v>
      </c>
      <c r="S22" s="15">
        <f t="shared" si="6"/>
        <v>158</v>
      </c>
      <c r="T22" s="15">
        <f t="shared" si="6"/>
        <v>83</v>
      </c>
      <c r="U22" s="15">
        <f t="shared" si="6"/>
        <v>75</v>
      </c>
      <c r="V22" s="15">
        <f t="shared" si="6"/>
        <v>147</v>
      </c>
      <c r="W22" s="15">
        <f t="shared" si="6"/>
        <v>77</v>
      </c>
      <c r="X22" s="15">
        <f t="shared" si="6"/>
        <v>70</v>
      </c>
      <c r="Y22" s="15">
        <f t="shared" si="6"/>
        <v>122</v>
      </c>
      <c r="Z22" s="15">
        <f t="shared" si="6"/>
        <v>62</v>
      </c>
      <c r="AA22" s="15">
        <f t="shared" si="6"/>
        <v>60</v>
      </c>
      <c r="AB22" s="15">
        <f t="shared" si="6"/>
        <v>131</v>
      </c>
      <c r="AC22" s="15">
        <f t="shared" si="6"/>
        <v>79</v>
      </c>
      <c r="AD22" s="15">
        <f t="shared" si="6"/>
        <v>52</v>
      </c>
      <c r="AE22" s="15">
        <f t="shared" si="6"/>
        <v>134</v>
      </c>
      <c r="AF22" s="15">
        <f t="shared" si="6"/>
        <v>72</v>
      </c>
      <c r="AG22" s="15">
        <f t="shared" si="6"/>
        <v>62</v>
      </c>
      <c r="AH22" s="15">
        <f t="shared" si="6"/>
        <v>142</v>
      </c>
      <c r="AI22" s="15">
        <f t="shared" si="6"/>
        <v>82</v>
      </c>
      <c r="AJ22" s="15">
        <f t="shared" si="6"/>
        <v>60</v>
      </c>
      <c r="AK22" s="15">
        <f t="shared" si="6"/>
        <v>184</v>
      </c>
      <c r="AL22" s="15">
        <f t="shared" si="6"/>
        <v>82</v>
      </c>
      <c r="AM22" s="15">
        <f t="shared" si="6"/>
        <v>102</v>
      </c>
      <c r="AN22" s="15">
        <f t="shared" si="6"/>
        <v>183</v>
      </c>
      <c r="AO22" s="15">
        <f t="shared" si="6"/>
        <v>97</v>
      </c>
      <c r="AP22" s="16">
        <f t="shared" si="6"/>
        <v>86</v>
      </c>
    </row>
    <row r="23" spans="1:42" ht="30" customHeight="1">
      <c r="A23" s="17" t="s">
        <v>38</v>
      </c>
      <c r="B23" s="18" t="s">
        <v>39</v>
      </c>
      <c r="C23" s="24"/>
      <c r="D23" s="15">
        <f>+E23+F23</f>
        <v>610</v>
      </c>
      <c r="E23" s="15">
        <f t="shared" si="0"/>
        <v>339</v>
      </c>
      <c r="F23" s="15">
        <f t="shared" si="0"/>
        <v>271</v>
      </c>
      <c r="G23" s="15">
        <f>+H23+I23</f>
        <v>55</v>
      </c>
      <c r="H23" s="15">
        <v>29</v>
      </c>
      <c r="I23" s="15">
        <v>26</v>
      </c>
      <c r="J23" s="15">
        <f>+K23+L23</f>
        <v>54</v>
      </c>
      <c r="K23" s="15">
        <v>29</v>
      </c>
      <c r="L23" s="15">
        <v>25</v>
      </c>
      <c r="M23" s="15">
        <f>+N23+O23</f>
        <v>40</v>
      </c>
      <c r="N23" s="15">
        <v>27</v>
      </c>
      <c r="O23" s="15">
        <v>13</v>
      </c>
      <c r="P23" s="15">
        <f>+Q23+R23</f>
        <v>59</v>
      </c>
      <c r="Q23" s="15">
        <v>32</v>
      </c>
      <c r="R23" s="15">
        <v>27</v>
      </c>
      <c r="S23" s="15">
        <f>+T23+U23</f>
        <v>49</v>
      </c>
      <c r="T23" s="15">
        <v>21</v>
      </c>
      <c r="U23" s="15">
        <v>28</v>
      </c>
      <c r="V23" s="15">
        <f>+W23+X23</f>
        <v>50</v>
      </c>
      <c r="W23" s="15">
        <v>30</v>
      </c>
      <c r="X23" s="15">
        <v>20</v>
      </c>
      <c r="Y23" s="15">
        <f>+Z23+AA23</f>
        <v>47</v>
      </c>
      <c r="Z23" s="15">
        <v>21</v>
      </c>
      <c r="AA23" s="15">
        <v>26</v>
      </c>
      <c r="AB23" s="15">
        <f>+AC23+AD23</f>
        <v>57</v>
      </c>
      <c r="AC23" s="15">
        <v>31</v>
      </c>
      <c r="AD23" s="15">
        <v>26</v>
      </c>
      <c r="AE23" s="15">
        <f>+AF23+AG23</f>
        <v>38</v>
      </c>
      <c r="AF23" s="15">
        <v>25</v>
      </c>
      <c r="AG23" s="15">
        <v>13</v>
      </c>
      <c r="AH23" s="15">
        <f>+AI23+AJ23</f>
        <v>54</v>
      </c>
      <c r="AI23" s="15">
        <v>31</v>
      </c>
      <c r="AJ23" s="15">
        <v>23</v>
      </c>
      <c r="AK23" s="15">
        <f>+AL23+AM23</f>
        <v>51</v>
      </c>
      <c r="AL23" s="15">
        <v>28</v>
      </c>
      <c r="AM23" s="15">
        <v>23</v>
      </c>
      <c r="AN23" s="15">
        <f>+AO23+AP23</f>
        <v>56</v>
      </c>
      <c r="AO23" s="15">
        <v>35</v>
      </c>
      <c r="AP23" s="16">
        <v>21</v>
      </c>
    </row>
    <row r="24" spans="1:42" ht="30" customHeight="1">
      <c r="A24" s="20"/>
      <c r="B24" s="18" t="s">
        <v>40</v>
      </c>
      <c r="C24" s="24"/>
      <c r="D24" s="15">
        <f>+E24+F24</f>
        <v>158</v>
      </c>
      <c r="E24" s="15">
        <f t="shared" si="0"/>
        <v>66</v>
      </c>
      <c r="F24" s="15">
        <f t="shared" si="0"/>
        <v>92</v>
      </c>
      <c r="G24" s="15">
        <f>+H24+I24</f>
        <v>25</v>
      </c>
      <c r="H24" s="15">
        <v>10</v>
      </c>
      <c r="I24" s="15">
        <v>15</v>
      </c>
      <c r="J24" s="15">
        <f>+K24+L24</f>
        <v>12</v>
      </c>
      <c r="K24" s="15">
        <v>5</v>
      </c>
      <c r="L24" s="15">
        <v>7</v>
      </c>
      <c r="M24" s="15">
        <f>+N24+O24</f>
        <v>10</v>
      </c>
      <c r="N24" s="15">
        <v>6</v>
      </c>
      <c r="O24" s="15">
        <v>4</v>
      </c>
      <c r="P24" s="15">
        <f>+Q24+R24</f>
        <v>10</v>
      </c>
      <c r="Q24" s="15">
        <v>5</v>
      </c>
      <c r="R24" s="15">
        <v>5</v>
      </c>
      <c r="S24" s="15">
        <f>+T24+U24</f>
        <v>13</v>
      </c>
      <c r="T24" s="15">
        <v>5</v>
      </c>
      <c r="U24" s="15">
        <v>8</v>
      </c>
      <c r="V24" s="15">
        <f>+W24+X24</f>
        <v>11</v>
      </c>
      <c r="W24" s="15">
        <v>2</v>
      </c>
      <c r="X24" s="15">
        <v>9</v>
      </c>
      <c r="Y24" s="15">
        <f>+Z24+AA24</f>
        <v>8</v>
      </c>
      <c r="Z24" s="15">
        <v>2</v>
      </c>
      <c r="AA24" s="15">
        <v>6</v>
      </c>
      <c r="AB24" s="15">
        <f>+AC24+AD24</f>
        <v>11</v>
      </c>
      <c r="AC24" s="15">
        <v>5</v>
      </c>
      <c r="AD24" s="15">
        <v>6</v>
      </c>
      <c r="AE24" s="15">
        <f>+AF24+AG24</f>
        <v>13</v>
      </c>
      <c r="AF24" s="15">
        <v>8</v>
      </c>
      <c r="AG24" s="15">
        <v>5</v>
      </c>
      <c r="AH24" s="15">
        <f>+AI24+AJ24</f>
        <v>12</v>
      </c>
      <c r="AI24" s="15">
        <v>8</v>
      </c>
      <c r="AJ24" s="15">
        <v>4</v>
      </c>
      <c r="AK24" s="15">
        <f>+AL24+AM24</f>
        <v>13</v>
      </c>
      <c r="AL24" s="15">
        <v>3</v>
      </c>
      <c r="AM24" s="15">
        <v>10</v>
      </c>
      <c r="AN24" s="15">
        <f>+AO24+AP24</f>
        <v>20</v>
      </c>
      <c r="AO24" s="15">
        <v>7</v>
      </c>
      <c r="AP24" s="16">
        <v>13</v>
      </c>
    </row>
    <row r="25" spans="1:42" ht="30" customHeight="1">
      <c r="A25" s="20"/>
      <c r="B25" s="18" t="s">
        <v>41</v>
      </c>
      <c r="C25" s="24"/>
      <c r="D25" s="15">
        <f>+E25+F25</f>
        <v>202</v>
      </c>
      <c r="E25" s="15">
        <f t="shared" si="0"/>
        <v>104</v>
      </c>
      <c r="F25" s="15">
        <f t="shared" si="0"/>
        <v>98</v>
      </c>
      <c r="G25" s="15">
        <f>+H25+I25</f>
        <v>22</v>
      </c>
      <c r="H25" s="15">
        <v>11</v>
      </c>
      <c r="I25" s="15">
        <v>11</v>
      </c>
      <c r="J25" s="15">
        <f>+K25+L25</f>
        <v>12</v>
      </c>
      <c r="K25" s="15">
        <v>5</v>
      </c>
      <c r="L25" s="15">
        <v>7</v>
      </c>
      <c r="M25" s="15">
        <f>+N25+O25</f>
        <v>22</v>
      </c>
      <c r="N25" s="15">
        <v>10</v>
      </c>
      <c r="O25" s="15">
        <v>12</v>
      </c>
      <c r="P25" s="15">
        <f>+Q25+R25</f>
        <v>20</v>
      </c>
      <c r="Q25" s="15">
        <v>12</v>
      </c>
      <c r="R25" s="15">
        <v>8</v>
      </c>
      <c r="S25" s="15">
        <f>+T25+U25</f>
        <v>15</v>
      </c>
      <c r="T25" s="15">
        <v>7</v>
      </c>
      <c r="U25" s="15">
        <v>8</v>
      </c>
      <c r="V25" s="15">
        <f>+W25+X25</f>
        <v>10</v>
      </c>
      <c r="W25" s="15">
        <v>6</v>
      </c>
      <c r="X25" s="15">
        <v>4</v>
      </c>
      <c r="Y25" s="15">
        <f>+Z25+AA25</f>
        <v>13</v>
      </c>
      <c r="Z25" s="15">
        <v>6</v>
      </c>
      <c r="AA25" s="15">
        <v>7</v>
      </c>
      <c r="AB25" s="15">
        <f>+AC25+AD25</f>
        <v>25</v>
      </c>
      <c r="AC25" s="15">
        <v>15</v>
      </c>
      <c r="AD25" s="15">
        <v>10</v>
      </c>
      <c r="AE25" s="15">
        <f>+AF25+AG25</f>
        <v>20</v>
      </c>
      <c r="AF25" s="15">
        <v>8</v>
      </c>
      <c r="AG25" s="15">
        <v>12</v>
      </c>
      <c r="AH25" s="15">
        <f>+AI25+AJ25</f>
        <v>11</v>
      </c>
      <c r="AI25" s="15">
        <v>6</v>
      </c>
      <c r="AJ25" s="15">
        <v>5</v>
      </c>
      <c r="AK25" s="15">
        <f>+AL25+AM25</f>
        <v>9</v>
      </c>
      <c r="AL25" s="15">
        <v>6</v>
      </c>
      <c r="AM25" s="15">
        <v>3</v>
      </c>
      <c r="AN25" s="15">
        <f>+AO25+AP25</f>
        <v>23</v>
      </c>
      <c r="AO25" s="15">
        <v>12</v>
      </c>
      <c r="AP25" s="16">
        <v>11</v>
      </c>
    </row>
    <row r="26" spans="1:42" ht="30" customHeight="1">
      <c r="A26" s="21"/>
      <c r="B26" s="18" t="s">
        <v>42</v>
      </c>
      <c r="C26" s="19"/>
      <c r="D26" s="15">
        <f>SUM(D23:D25)</f>
        <v>970</v>
      </c>
      <c r="E26" s="15">
        <f t="shared" si="0"/>
        <v>509</v>
      </c>
      <c r="F26" s="15">
        <f t="shared" si="0"/>
        <v>461</v>
      </c>
      <c r="G26" s="15">
        <f>SUM(G23:G25)</f>
        <v>102</v>
      </c>
      <c r="H26" s="15">
        <f aca="true" t="shared" si="7" ref="H26:AP26">SUM(H23:H25)</f>
        <v>50</v>
      </c>
      <c r="I26" s="15">
        <f t="shared" si="7"/>
        <v>52</v>
      </c>
      <c r="J26" s="15">
        <f t="shared" si="7"/>
        <v>78</v>
      </c>
      <c r="K26" s="15">
        <f t="shared" si="7"/>
        <v>39</v>
      </c>
      <c r="L26" s="15">
        <f t="shared" si="7"/>
        <v>39</v>
      </c>
      <c r="M26" s="15">
        <f t="shared" si="7"/>
        <v>72</v>
      </c>
      <c r="N26" s="15">
        <f t="shared" si="7"/>
        <v>43</v>
      </c>
      <c r="O26" s="15">
        <f t="shared" si="7"/>
        <v>29</v>
      </c>
      <c r="P26" s="15">
        <f t="shared" si="7"/>
        <v>89</v>
      </c>
      <c r="Q26" s="15">
        <f t="shared" si="7"/>
        <v>49</v>
      </c>
      <c r="R26" s="15">
        <f t="shared" si="7"/>
        <v>40</v>
      </c>
      <c r="S26" s="15">
        <f t="shared" si="7"/>
        <v>77</v>
      </c>
      <c r="T26" s="15">
        <f t="shared" si="7"/>
        <v>33</v>
      </c>
      <c r="U26" s="15">
        <f t="shared" si="7"/>
        <v>44</v>
      </c>
      <c r="V26" s="15">
        <f t="shared" si="7"/>
        <v>71</v>
      </c>
      <c r="W26" s="15">
        <f t="shared" si="7"/>
        <v>38</v>
      </c>
      <c r="X26" s="15">
        <f t="shared" si="7"/>
        <v>33</v>
      </c>
      <c r="Y26" s="15">
        <f t="shared" si="7"/>
        <v>68</v>
      </c>
      <c r="Z26" s="15">
        <f t="shared" si="7"/>
        <v>29</v>
      </c>
      <c r="AA26" s="15">
        <f t="shared" si="7"/>
        <v>39</v>
      </c>
      <c r="AB26" s="15">
        <f t="shared" si="7"/>
        <v>93</v>
      </c>
      <c r="AC26" s="15">
        <f t="shared" si="7"/>
        <v>51</v>
      </c>
      <c r="AD26" s="15">
        <f t="shared" si="7"/>
        <v>42</v>
      </c>
      <c r="AE26" s="15">
        <f t="shared" si="7"/>
        <v>71</v>
      </c>
      <c r="AF26" s="15">
        <f t="shared" si="7"/>
        <v>41</v>
      </c>
      <c r="AG26" s="15">
        <f t="shared" si="7"/>
        <v>30</v>
      </c>
      <c r="AH26" s="15">
        <f t="shared" si="7"/>
        <v>77</v>
      </c>
      <c r="AI26" s="15">
        <f t="shared" si="7"/>
        <v>45</v>
      </c>
      <c r="AJ26" s="15">
        <f t="shared" si="7"/>
        <v>32</v>
      </c>
      <c r="AK26" s="15">
        <f t="shared" si="7"/>
        <v>73</v>
      </c>
      <c r="AL26" s="15">
        <f t="shared" si="7"/>
        <v>37</v>
      </c>
      <c r="AM26" s="15">
        <f t="shared" si="7"/>
        <v>36</v>
      </c>
      <c r="AN26" s="15">
        <f t="shared" si="7"/>
        <v>99</v>
      </c>
      <c r="AO26" s="15">
        <f t="shared" si="7"/>
        <v>54</v>
      </c>
      <c r="AP26" s="16">
        <f t="shared" si="7"/>
        <v>45</v>
      </c>
    </row>
    <row r="27" spans="1:42" ht="30" customHeight="1">
      <c r="A27" s="17" t="s">
        <v>43</v>
      </c>
      <c r="B27" s="18" t="s">
        <v>44</v>
      </c>
      <c r="C27" s="19"/>
      <c r="D27" s="15">
        <f>+E27+F27</f>
        <v>355</v>
      </c>
      <c r="E27" s="15">
        <f t="shared" si="0"/>
        <v>194</v>
      </c>
      <c r="F27" s="15">
        <f t="shared" si="0"/>
        <v>161</v>
      </c>
      <c r="G27" s="15">
        <f>+H27+I27</f>
        <v>37</v>
      </c>
      <c r="H27" s="15">
        <v>25</v>
      </c>
      <c r="I27" s="15">
        <v>12</v>
      </c>
      <c r="J27" s="15">
        <f>+K27+L27</f>
        <v>27</v>
      </c>
      <c r="K27" s="15">
        <v>13</v>
      </c>
      <c r="L27" s="15">
        <v>14</v>
      </c>
      <c r="M27" s="15">
        <f>+N27+O27</f>
        <v>27</v>
      </c>
      <c r="N27" s="15">
        <v>15</v>
      </c>
      <c r="O27" s="15">
        <v>12</v>
      </c>
      <c r="P27" s="15">
        <f>+Q27+R27</f>
        <v>39</v>
      </c>
      <c r="Q27" s="15">
        <v>18</v>
      </c>
      <c r="R27" s="15">
        <v>21</v>
      </c>
      <c r="S27" s="15">
        <f>+T27+U27</f>
        <v>29</v>
      </c>
      <c r="T27" s="15">
        <v>17</v>
      </c>
      <c r="U27" s="15">
        <v>12</v>
      </c>
      <c r="V27" s="15">
        <f>+W27+X27</f>
        <v>25</v>
      </c>
      <c r="W27" s="15">
        <v>15</v>
      </c>
      <c r="X27" s="15">
        <v>10</v>
      </c>
      <c r="Y27" s="15">
        <f>+Z27+AA27</f>
        <v>23</v>
      </c>
      <c r="Z27" s="15">
        <v>10</v>
      </c>
      <c r="AA27" s="15">
        <v>13</v>
      </c>
      <c r="AB27" s="15">
        <f>+AC27+AD27</f>
        <v>21</v>
      </c>
      <c r="AC27" s="15">
        <v>11</v>
      </c>
      <c r="AD27" s="15">
        <v>10</v>
      </c>
      <c r="AE27" s="15">
        <f>+AF27+AG27</f>
        <v>25</v>
      </c>
      <c r="AF27" s="15">
        <v>10</v>
      </c>
      <c r="AG27" s="15">
        <v>15</v>
      </c>
      <c r="AH27" s="15">
        <f>+AI27+AJ27</f>
        <v>35</v>
      </c>
      <c r="AI27" s="15">
        <v>16</v>
      </c>
      <c r="AJ27" s="15">
        <v>19</v>
      </c>
      <c r="AK27" s="15">
        <f>+AL27+AM27</f>
        <v>31</v>
      </c>
      <c r="AL27" s="15">
        <v>19</v>
      </c>
      <c r="AM27" s="15">
        <v>12</v>
      </c>
      <c r="AN27" s="15">
        <f>+AO27+AP27</f>
        <v>36</v>
      </c>
      <c r="AO27" s="15">
        <v>25</v>
      </c>
      <c r="AP27" s="16">
        <v>11</v>
      </c>
    </row>
    <row r="28" spans="1:42" ht="30" customHeight="1">
      <c r="A28" s="20"/>
      <c r="B28" s="18" t="s">
        <v>45</v>
      </c>
      <c r="C28" s="19"/>
      <c r="D28" s="15">
        <f>+E28+F28</f>
        <v>156</v>
      </c>
      <c r="E28" s="15">
        <f t="shared" si="0"/>
        <v>77</v>
      </c>
      <c r="F28" s="15">
        <f t="shared" si="0"/>
        <v>79</v>
      </c>
      <c r="G28" s="15">
        <f>+H28+I28</f>
        <v>20</v>
      </c>
      <c r="H28" s="15">
        <v>10</v>
      </c>
      <c r="I28" s="15">
        <v>10</v>
      </c>
      <c r="J28" s="15">
        <f>+K28+L28</f>
        <v>8</v>
      </c>
      <c r="K28" s="15">
        <v>3</v>
      </c>
      <c r="L28" s="15">
        <v>5</v>
      </c>
      <c r="M28" s="15">
        <f>+N28+O28</f>
        <v>21</v>
      </c>
      <c r="N28" s="15">
        <v>13</v>
      </c>
      <c r="O28" s="15">
        <v>8</v>
      </c>
      <c r="P28" s="15">
        <f>+Q28+R28</f>
        <v>13</v>
      </c>
      <c r="Q28" s="15">
        <v>5</v>
      </c>
      <c r="R28" s="15">
        <v>8</v>
      </c>
      <c r="S28" s="15">
        <f>+T28+U28</f>
        <v>10</v>
      </c>
      <c r="T28" s="15">
        <v>2</v>
      </c>
      <c r="U28" s="15">
        <v>8</v>
      </c>
      <c r="V28" s="15">
        <f>+W28+X28</f>
        <v>8</v>
      </c>
      <c r="W28" s="15">
        <v>4</v>
      </c>
      <c r="X28" s="15">
        <v>4</v>
      </c>
      <c r="Y28" s="15">
        <f>+Z28+AA28</f>
        <v>10</v>
      </c>
      <c r="Z28" s="15">
        <v>4</v>
      </c>
      <c r="AA28" s="15">
        <v>6</v>
      </c>
      <c r="AB28" s="15">
        <f>+AC28+AD28</f>
        <v>17</v>
      </c>
      <c r="AC28" s="15">
        <v>8</v>
      </c>
      <c r="AD28" s="15">
        <v>9</v>
      </c>
      <c r="AE28" s="15">
        <f>+AF28+AG28</f>
        <v>14</v>
      </c>
      <c r="AF28" s="15">
        <v>9</v>
      </c>
      <c r="AG28" s="15">
        <v>5</v>
      </c>
      <c r="AH28" s="15">
        <f>+AI28+AJ28</f>
        <v>15</v>
      </c>
      <c r="AI28" s="15">
        <v>8</v>
      </c>
      <c r="AJ28" s="15">
        <v>7</v>
      </c>
      <c r="AK28" s="15">
        <f>+AL28+AM28</f>
        <v>6</v>
      </c>
      <c r="AL28" s="15">
        <v>3</v>
      </c>
      <c r="AM28" s="15">
        <v>3</v>
      </c>
      <c r="AN28" s="15">
        <f>+AO28+AP28</f>
        <v>14</v>
      </c>
      <c r="AO28" s="15">
        <v>8</v>
      </c>
      <c r="AP28" s="16">
        <v>6</v>
      </c>
    </row>
    <row r="29" spans="1:42" ht="30" customHeight="1">
      <c r="A29" s="20"/>
      <c r="B29" s="18" t="s">
        <v>46</v>
      </c>
      <c r="C29" s="19"/>
      <c r="D29" s="15">
        <f>+E29+F29</f>
        <v>99</v>
      </c>
      <c r="E29" s="15">
        <f>H29+K29+N29+Q29+T29+W29+Z29+AC29+AF29+AI29+AL29+AO29</f>
        <v>46</v>
      </c>
      <c r="F29" s="15">
        <f>I29+L29+O29+R29+U29+X29+AA29+AD29+AG29+AJ29+AM29+AP29</f>
        <v>53</v>
      </c>
      <c r="G29" s="15">
        <f>+H29+I29</f>
        <v>7</v>
      </c>
      <c r="H29" s="15">
        <v>4</v>
      </c>
      <c r="I29" s="15">
        <v>3</v>
      </c>
      <c r="J29" s="15">
        <f>+K29+L29</f>
        <v>12</v>
      </c>
      <c r="K29" s="15">
        <v>6</v>
      </c>
      <c r="L29" s="15">
        <v>6</v>
      </c>
      <c r="M29" s="15">
        <f>+N29+O29</f>
        <v>13</v>
      </c>
      <c r="N29" s="15">
        <v>9</v>
      </c>
      <c r="O29" s="15">
        <v>4</v>
      </c>
      <c r="P29" s="15">
        <f>+Q29+R29</f>
        <v>13</v>
      </c>
      <c r="Q29" s="15">
        <v>5</v>
      </c>
      <c r="R29" s="15">
        <v>8</v>
      </c>
      <c r="S29" s="15">
        <f>+T29+U29</f>
        <v>6</v>
      </c>
      <c r="T29" s="15">
        <v>4</v>
      </c>
      <c r="U29" s="15">
        <v>2</v>
      </c>
      <c r="V29" s="15">
        <f>+W29+X29</f>
        <v>10</v>
      </c>
      <c r="W29" s="15">
        <v>2</v>
      </c>
      <c r="X29" s="15">
        <v>8</v>
      </c>
      <c r="Y29" s="15">
        <f>+Z29+AA29</f>
        <v>4</v>
      </c>
      <c r="Z29" s="15">
        <v>1</v>
      </c>
      <c r="AA29" s="15">
        <v>3</v>
      </c>
      <c r="AB29" s="15">
        <f>+AC29+AD29</f>
        <v>7</v>
      </c>
      <c r="AC29" s="15">
        <v>3</v>
      </c>
      <c r="AD29" s="15">
        <v>4</v>
      </c>
      <c r="AE29" s="15">
        <f>+AF29+AG29</f>
        <v>7</v>
      </c>
      <c r="AF29" s="15">
        <v>2</v>
      </c>
      <c r="AG29" s="15">
        <v>5</v>
      </c>
      <c r="AH29" s="15">
        <f>+AI29+AJ29</f>
        <v>9</v>
      </c>
      <c r="AI29" s="15">
        <v>4</v>
      </c>
      <c r="AJ29" s="15">
        <v>5</v>
      </c>
      <c r="AK29" s="15">
        <f>+AL29+AM29</f>
        <v>5</v>
      </c>
      <c r="AL29" s="15">
        <v>2</v>
      </c>
      <c r="AM29" s="15">
        <v>3</v>
      </c>
      <c r="AN29" s="15">
        <f>+AO29+AP29</f>
        <v>6</v>
      </c>
      <c r="AO29" s="15">
        <v>4</v>
      </c>
      <c r="AP29" s="16">
        <v>2</v>
      </c>
    </row>
    <row r="30" spans="1:42" ht="30" customHeight="1" thickBot="1">
      <c r="A30" s="25"/>
      <c r="B30" s="26" t="s">
        <v>47</v>
      </c>
      <c r="C30" s="27"/>
      <c r="D30" s="28">
        <f>SUM(D27:D29)</f>
        <v>610</v>
      </c>
      <c r="E30" s="28">
        <f t="shared" si="0"/>
        <v>317</v>
      </c>
      <c r="F30" s="28">
        <f t="shared" si="0"/>
        <v>293</v>
      </c>
      <c r="G30" s="28">
        <f aca="true" t="shared" si="8" ref="G30:AP30">SUM(G27:G29)</f>
        <v>64</v>
      </c>
      <c r="H30" s="28">
        <f t="shared" si="8"/>
        <v>39</v>
      </c>
      <c r="I30" s="28">
        <f t="shared" si="8"/>
        <v>25</v>
      </c>
      <c r="J30" s="28">
        <f t="shared" si="8"/>
        <v>47</v>
      </c>
      <c r="K30" s="28">
        <f t="shared" si="8"/>
        <v>22</v>
      </c>
      <c r="L30" s="28">
        <f t="shared" si="8"/>
        <v>25</v>
      </c>
      <c r="M30" s="28">
        <f t="shared" si="8"/>
        <v>61</v>
      </c>
      <c r="N30" s="28">
        <f t="shared" si="8"/>
        <v>37</v>
      </c>
      <c r="O30" s="28">
        <f t="shared" si="8"/>
        <v>24</v>
      </c>
      <c r="P30" s="28">
        <f t="shared" si="8"/>
        <v>65</v>
      </c>
      <c r="Q30" s="28">
        <f t="shared" si="8"/>
        <v>28</v>
      </c>
      <c r="R30" s="28">
        <f t="shared" si="8"/>
        <v>37</v>
      </c>
      <c r="S30" s="28">
        <f t="shared" si="8"/>
        <v>45</v>
      </c>
      <c r="T30" s="28">
        <f t="shared" si="8"/>
        <v>23</v>
      </c>
      <c r="U30" s="28">
        <f t="shared" si="8"/>
        <v>22</v>
      </c>
      <c r="V30" s="28">
        <f t="shared" si="8"/>
        <v>43</v>
      </c>
      <c r="W30" s="28">
        <f t="shared" si="8"/>
        <v>21</v>
      </c>
      <c r="X30" s="28">
        <f t="shared" si="8"/>
        <v>22</v>
      </c>
      <c r="Y30" s="28">
        <f t="shared" si="8"/>
        <v>37</v>
      </c>
      <c r="Z30" s="28">
        <f t="shared" si="8"/>
        <v>15</v>
      </c>
      <c r="AA30" s="28">
        <f t="shared" si="8"/>
        <v>22</v>
      </c>
      <c r="AB30" s="28">
        <f t="shared" si="8"/>
        <v>45</v>
      </c>
      <c r="AC30" s="28">
        <f t="shared" si="8"/>
        <v>22</v>
      </c>
      <c r="AD30" s="28">
        <f t="shared" si="8"/>
        <v>23</v>
      </c>
      <c r="AE30" s="28">
        <f t="shared" si="8"/>
        <v>46</v>
      </c>
      <c r="AF30" s="28">
        <f t="shared" si="8"/>
        <v>21</v>
      </c>
      <c r="AG30" s="28">
        <f t="shared" si="8"/>
        <v>25</v>
      </c>
      <c r="AH30" s="28">
        <f t="shared" si="8"/>
        <v>59</v>
      </c>
      <c r="AI30" s="28">
        <f t="shared" si="8"/>
        <v>28</v>
      </c>
      <c r="AJ30" s="28">
        <f t="shared" si="8"/>
        <v>31</v>
      </c>
      <c r="AK30" s="28">
        <f t="shared" si="8"/>
        <v>42</v>
      </c>
      <c r="AL30" s="28">
        <f t="shared" si="8"/>
        <v>24</v>
      </c>
      <c r="AM30" s="28">
        <f t="shared" si="8"/>
        <v>18</v>
      </c>
      <c r="AN30" s="28">
        <f t="shared" si="8"/>
        <v>56</v>
      </c>
      <c r="AO30" s="28">
        <f t="shared" si="8"/>
        <v>37</v>
      </c>
      <c r="AP30" s="29">
        <f t="shared" si="8"/>
        <v>19</v>
      </c>
    </row>
  </sheetData>
  <sheetProtection/>
  <mergeCells count="46">
    <mergeCell ref="AH3:AJ3"/>
    <mergeCell ref="D3:F3"/>
    <mergeCell ref="G3:I3"/>
    <mergeCell ref="J3:L3"/>
    <mergeCell ref="M3:O3"/>
    <mergeCell ref="AK3:AM3"/>
    <mergeCell ref="P3:R3"/>
    <mergeCell ref="V3:X3"/>
    <mergeCell ref="Y3:AA3"/>
    <mergeCell ref="AB3:AD3"/>
    <mergeCell ref="AE3:AG3"/>
    <mergeCell ref="AN3:AP3"/>
    <mergeCell ref="A5:C5"/>
    <mergeCell ref="A6:C6"/>
    <mergeCell ref="A7:C7"/>
    <mergeCell ref="A8:A10"/>
    <mergeCell ref="B8:C8"/>
    <mergeCell ref="B9:C9"/>
    <mergeCell ref="B10:C10"/>
    <mergeCell ref="S3:U3"/>
    <mergeCell ref="A3:C4"/>
    <mergeCell ref="A11:A13"/>
    <mergeCell ref="B11:C11"/>
    <mergeCell ref="B12:C12"/>
    <mergeCell ref="B13:C13"/>
    <mergeCell ref="A14:A16"/>
    <mergeCell ref="B14:C14"/>
    <mergeCell ref="B15:C15"/>
    <mergeCell ref="B16:C16"/>
    <mergeCell ref="A17:A22"/>
    <mergeCell ref="B17:C17"/>
    <mergeCell ref="B18:C18"/>
    <mergeCell ref="B19:C19"/>
    <mergeCell ref="B20:C20"/>
    <mergeCell ref="B21:C21"/>
    <mergeCell ref="B22:C22"/>
    <mergeCell ref="A23:A26"/>
    <mergeCell ref="B23:C23"/>
    <mergeCell ref="B24:C24"/>
    <mergeCell ref="B25:C25"/>
    <mergeCell ref="B26:C26"/>
    <mergeCell ref="A27:A30"/>
    <mergeCell ref="B27:C27"/>
    <mergeCell ref="B28:C28"/>
    <mergeCell ref="B29:C29"/>
    <mergeCell ref="B30:C30"/>
  </mergeCells>
  <printOptions/>
  <pageMargins left="0.47" right="0.1968503937007874" top="0.86" bottom="0.31496062992125984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2010-12-27T08:37:08Z</cp:lastPrinted>
  <dcterms:created xsi:type="dcterms:W3CDTF">2010-11-24T07:56:54Z</dcterms:created>
  <dcterms:modified xsi:type="dcterms:W3CDTF">2010-12-27T08:38:33Z</dcterms:modified>
  <cp:category/>
  <cp:version/>
  <cp:contentType/>
  <cp:contentStatus/>
</cp:coreProperties>
</file>