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第３３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<sst xmlns="http://schemas.openxmlformats.org/spreadsheetml/2006/main" count="51" uniqueCount="43">
  <si>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保健所</t>
  </si>
  <si>
    <t>婚姻件数</t>
  </si>
  <si>
    <t>平均婚姻年齢</t>
  </si>
  <si>
    <t>・</t>
  </si>
  <si>
    <t>初婚</t>
  </si>
  <si>
    <t>再婚</t>
  </si>
  <si>
    <t>市町村</t>
  </si>
  <si>
    <t>男</t>
  </si>
  <si>
    <t>女</t>
  </si>
  <si>
    <t>県総数</t>
  </si>
  <si>
    <t>市部計</t>
  </si>
  <si>
    <t>郡部計</t>
  </si>
  <si>
    <t>福　　井</t>
  </si>
  <si>
    <t>福井市</t>
  </si>
  <si>
    <t>永平寺町</t>
  </si>
  <si>
    <t>福井保健所管内計</t>
  </si>
  <si>
    <t>坂　　　井</t>
  </si>
  <si>
    <t>あわら市</t>
  </si>
  <si>
    <t>坂井市</t>
  </si>
  <si>
    <t>坂井保健所管内計</t>
  </si>
  <si>
    <t>奥　　　越</t>
  </si>
  <si>
    <t>大野市</t>
  </si>
  <si>
    <t>勝山市</t>
  </si>
  <si>
    <t>奥越保健所管内計</t>
  </si>
  <si>
    <t>鯖江市</t>
  </si>
  <si>
    <t>越前市</t>
  </si>
  <si>
    <t>丹南</t>
  </si>
  <si>
    <t>池田町</t>
  </si>
  <si>
    <t>南越前町</t>
  </si>
  <si>
    <t>越前町</t>
  </si>
  <si>
    <t>丹南保健所管内計</t>
  </si>
  <si>
    <t>敦賀市</t>
  </si>
  <si>
    <t>二州</t>
  </si>
  <si>
    <t>美浜町</t>
  </si>
  <si>
    <t>若狭町</t>
  </si>
  <si>
    <t>二州保健所管内計</t>
  </si>
  <si>
    <t>若　　　狭</t>
  </si>
  <si>
    <t>小浜市</t>
  </si>
  <si>
    <t>高浜町</t>
  </si>
  <si>
    <t>おおい町</t>
  </si>
  <si>
    <t>若狭保健所管内計</t>
  </si>
  <si>
    <t>第３３表　婚姻件数・平均婚姻年齢</t>
  </si>
  <si>
    <t>初婚・再婚・性・保健所・市町村別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</si>
</sst>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0_ "/>
    <numFmt numFmtId="179" formatCode="0.00_);[Red]\(0.00\)"/>
    <numFmt numFmtId="180" formatCode="0.0_);[Red]\(0.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8" fontId="1" fillId="0" borderId="10" xfId="48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 textRotation="255"/>
    </xf>
    <xf numFmtId="0" fontId="0" fillId="0" borderId="12" xfId="0" applyFill="1" applyBorder="1" applyAlignment="1">
      <alignment vertical="center" textRotation="255"/>
    </xf>
    <xf numFmtId="0" fontId="0" fillId="0" borderId="18" xfId="0" applyFill="1" applyBorder="1" applyAlignment="1">
      <alignment vertical="center" textRotation="255"/>
    </xf>
    <xf numFmtId="0" fontId="0" fillId="0" borderId="17" xfId="0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distributed"/>
    </xf>
    <xf numFmtId="0" fontId="1" fillId="0" borderId="14" xfId="0" applyFont="1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distributed"/>
    </xf>
    <xf numFmtId="0" fontId="1" fillId="0" borderId="17" xfId="0" applyFont="1" applyFill="1" applyBorder="1" applyAlignment="1">
      <alignment horizontal="center" vertical="distributed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3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3.75390625" style="0" customWidth="1"/>
    <col min="2" max="2" width="10.875" style="0" customWidth="1"/>
    <col min="3" max="3" width="8.50390625" style="0" customWidth="1"/>
    <col min="4" max="11" width="9.625" style="0" customWidth="1"/>
  </cols>
  <sheetData>
    <row r="1" ht="18.75">
      <c r="B1" s="6" t="s">
        <v>41</v>
      </c>
    </row>
    <row r="2" ht="14.25" thickBot="1">
      <c r="K2" s="7" t="s">
        <v>42</v>
      </c>
    </row>
    <row r="3" spans="1:11" ht="30" customHeight="1">
      <c r="A3" s="34" t="s">
        <v>0</v>
      </c>
      <c r="B3" s="35"/>
      <c r="C3" s="36"/>
      <c r="D3" s="37" t="s">
        <v>1</v>
      </c>
      <c r="E3" s="35"/>
      <c r="F3" s="35"/>
      <c r="G3" s="36"/>
      <c r="H3" s="37" t="s">
        <v>2</v>
      </c>
      <c r="I3" s="35"/>
      <c r="J3" s="35"/>
      <c r="K3" s="38"/>
    </row>
    <row r="4" spans="1:11" ht="30" customHeight="1">
      <c r="A4" s="39" t="s">
        <v>3</v>
      </c>
      <c r="B4" s="40"/>
      <c r="C4" s="41"/>
      <c r="D4" s="42" t="s">
        <v>4</v>
      </c>
      <c r="E4" s="42"/>
      <c r="F4" s="42" t="s">
        <v>5</v>
      </c>
      <c r="G4" s="42"/>
      <c r="H4" s="42" t="s">
        <v>4</v>
      </c>
      <c r="I4" s="42"/>
      <c r="J4" s="42" t="s">
        <v>5</v>
      </c>
      <c r="K4" s="43"/>
    </row>
    <row r="5" spans="1:11" ht="30" customHeight="1">
      <c r="A5" s="28" t="s">
        <v>6</v>
      </c>
      <c r="B5" s="29"/>
      <c r="C5" s="30"/>
      <c r="D5" s="1" t="s">
        <v>7</v>
      </c>
      <c r="E5" s="1" t="s">
        <v>8</v>
      </c>
      <c r="F5" s="1" t="s">
        <v>7</v>
      </c>
      <c r="G5" s="1" t="s">
        <v>8</v>
      </c>
      <c r="H5" s="1" t="s">
        <v>7</v>
      </c>
      <c r="I5" s="1" t="s">
        <v>8</v>
      </c>
      <c r="J5" s="1" t="s">
        <v>7</v>
      </c>
      <c r="K5" s="2" t="s">
        <v>8</v>
      </c>
    </row>
    <row r="6" spans="1:11" ht="30" customHeight="1">
      <c r="A6" s="31" t="s">
        <v>9</v>
      </c>
      <c r="B6" s="32"/>
      <c r="C6" s="33"/>
      <c r="D6" s="8">
        <f>SUM(D7:D8)</f>
        <v>3349</v>
      </c>
      <c r="E6" s="8">
        <f>SUM(E7:E8)</f>
        <v>3448</v>
      </c>
      <c r="F6" s="8">
        <f>SUM(F7:F8)</f>
        <v>668</v>
      </c>
      <c r="G6" s="8">
        <f>SUM(G7:G8)</f>
        <v>569</v>
      </c>
      <c r="H6" s="44">
        <v>30.039812879466506</v>
      </c>
      <c r="I6" s="45">
        <v>28.177204176334104</v>
      </c>
      <c r="J6" s="44">
        <v>42.38348303393214</v>
      </c>
      <c r="K6" s="46">
        <v>38.50864089045108</v>
      </c>
    </row>
    <row r="7" spans="1:11" ht="30" customHeight="1">
      <c r="A7" s="31" t="s">
        <v>10</v>
      </c>
      <c r="B7" s="32"/>
      <c r="C7" s="33"/>
      <c r="D7" s="10">
        <f>D9+D12+D13+D15+D16+D18+D19+D24+D28</f>
        <v>2942</v>
      </c>
      <c r="E7" s="10">
        <f>E9+E12+E13+E15+E16+E18+E19+E24+E28</f>
        <v>3047</v>
      </c>
      <c r="F7" s="10">
        <f>F9+F12+F13+F15+F16+F18+F19+F24+F28</f>
        <v>607</v>
      </c>
      <c r="G7" s="10">
        <f>G9+G12+G13+G15+G16+G18+G19+G24+G28</f>
        <v>502</v>
      </c>
      <c r="H7" s="44">
        <v>30.1</v>
      </c>
      <c r="I7" s="45">
        <v>28.3</v>
      </c>
      <c r="J7" s="44">
        <v>42.3</v>
      </c>
      <c r="K7" s="46">
        <v>38.6</v>
      </c>
    </row>
    <row r="8" spans="1:11" ht="30" customHeight="1">
      <c r="A8" s="31" t="s">
        <v>11</v>
      </c>
      <c r="B8" s="32"/>
      <c r="C8" s="33"/>
      <c r="D8" s="10">
        <f>SUM(D10+D20+D21+D22+D25+D26+D29+D30)</f>
        <v>407</v>
      </c>
      <c r="E8" s="10">
        <f>SUM(E10+E20+E21+E22+E25+E26+E29+E30)</f>
        <v>401</v>
      </c>
      <c r="F8" s="10">
        <f>SUM(F10+F20+F21+F22+F25+F26+F29+F30)</f>
        <v>61</v>
      </c>
      <c r="G8" s="10">
        <f>SUM(G10+G20+G21+G22+G25+G26+G29+G30)</f>
        <v>67</v>
      </c>
      <c r="H8" s="44">
        <v>29.5</v>
      </c>
      <c r="I8" s="45">
        <v>27.5</v>
      </c>
      <c r="J8" s="44">
        <v>43.5</v>
      </c>
      <c r="K8" s="46">
        <v>38</v>
      </c>
    </row>
    <row r="9" spans="1:11" ht="30" customHeight="1">
      <c r="A9" s="21" t="s">
        <v>12</v>
      </c>
      <c r="B9" s="12" t="s">
        <v>13</v>
      </c>
      <c r="C9" s="13"/>
      <c r="D9" s="9">
        <v>1250</v>
      </c>
      <c r="E9" s="9">
        <v>1312</v>
      </c>
      <c r="F9" s="9">
        <v>269</v>
      </c>
      <c r="G9" s="9">
        <v>207</v>
      </c>
      <c r="H9" s="45">
        <v>30.322466666666667</v>
      </c>
      <c r="I9" s="45">
        <v>28.559514735772357</v>
      </c>
      <c r="J9" s="45">
        <v>41.53283767038414</v>
      </c>
      <c r="K9" s="46">
        <v>38.92632850241546</v>
      </c>
    </row>
    <row r="10" spans="1:11" ht="30" customHeight="1">
      <c r="A10" s="22"/>
      <c r="B10" s="12" t="s">
        <v>14</v>
      </c>
      <c r="C10" s="17"/>
      <c r="D10" s="9">
        <v>66</v>
      </c>
      <c r="E10" s="9">
        <v>70</v>
      </c>
      <c r="F10" s="9">
        <v>16</v>
      </c>
      <c r="G10" s="9">
        <v>12</v>
      </c>
      <c r="H10" s="45">
        <v>30.383838383838384</v>
      </c>
      <c r="I10" s="45">
        <v>28.36904761904762</v>
      </c>
      <c r="J10" s="45">
        <v>44.416666666666664</v>
      </c>
      <c r="K10" s="46">
        <v>41.395833333333336</v>
      </c>
    </row>
    <row r="11" spans="1:11" ht="30" customHeight="1">
      <c r="A11" s="23"/>
      <c r="B11" s="12" t="s">
        <v>15</v>
      </c>
      <c r="C11" s="13"/>
      <c r="D11" s="9">
        <f>+D9+D10</f>
        <v>1316</v>
      </c>
      <c r="E11" s="9">
        <f>+E9+E10</f>
        <v>1382</v>
      </c>
      <c r="F11" s="9">
        <f>+F9+F10</f>
        <v>285</v>
      </c>
      <c r="G11" s="9">
        <f>+G9+G10</f>
        <v>219</v>
      </c>
      <c r="H11" s="44">
        <v>30.3</v>
      </c>
      <c r="I11" s="44">
        <v>28.5</v>
      </c>
      <c r="J11" s="44">
        <v>41.7</v>
      </c>
      <c r="K11" s="47">
        <v>39.1</v>
      </c>
    </row>
    <row r="12" spans="1:11" ht="30" customHeight="1">
      <c r="A12" s="21" t="s">
        <v>16</v>
      </c>
      <c r="B12" s="26" t="s">
        <v>17</v>
      </c>
      <c r="C12" s="27"/>
      <c r="D12" s="9">
        <v>106</v>
      </c>
      <c r="E12" s="9">
        <v>106</v>
      </c>
      <c r="F12" s="9">
        <v>20</v>
      </c>
      <c r="G12" s="9">
        <v>20</v>
      </c>
      <c r="H12" s="45">
        <v>29.116352201257865</v>
      </c>
      <c r="I12" s="45">
        <v>27.273584905660375</v>
      </c>
      <c r="J12" s="45">
        <v>41.75416666666667</v>
      </c>
      <c r="K12" s="46">
        <v>38.67916666666667</v>
      </c>
    </row>
    <row r="13" spans="1:11" ht="30" customHeight="1">
      <c r="A13" s="24"/>
      <c r="B13" s="26" t="s">
        <v>18</v>
      </c>
      <c r="C13" s="27"/>
      <c r="D13" s="9">
        <v>371</v>
      </c>
      <c r="E13" s="9">
        <v>376</v>
      </c>
      <c r="F13" s="9">
        <v>69</v>
      </c>
      <c r="G13" s="9">
        <v>64</v>
      </c>
      <c r="H13" s="45">
        <v>29.829514824797844</v>
      </c>
      <c r="I13" s="45">
        <v>28.279033687943265</v>
      </c>
      <c r="J13" s="45">
        <v>42.96135265700483</v>
      </c>
      <c r="K13" s="46">
        <v>37.833333333333336</v>
      </c>
    </row>
    <row r="14" spans="1:11" ht="30" customHeight="1">
      <c r="A14" s="25"/>
      <c r="B14" s="12" t="s">
        <v>19</v>
      </c>
      <c r="C14" s="13"/>
      <c r="D14" s="9">
        <f>+D12+D13</f>
        <v>477</v>
      </c>
      <c r="E14" s="9">
        <f>+E12+E13</f>
        <v>482</v>
      </c>
      <c r="F14" s="9">
        <f>+F12+F13</f>
        <v>89</v>
      </c>
      <c r="G14" s="9">
        <f>+G12+G13</f>
        <v>84</v>
      </c>
      <c r="H14" s="44">
        <v>29.7</v>
      </c>
      <c r="I14" s="44">
        <v>28.1</v>
      </c>
      <c r="J14" s="44">
        <v>42.7</v>
      </c>
      <c r="K14" s="47">
        <v>38</v>
      </c>
    </row>
    <row r="15" spans="1:11" ht="30" customHeight="1">
      <c r="A15" s="21" t="s">
        <v>20</v>
      </c>
      <c r="B15" s="12" t="s">
        <v>21</v>
      </c>
      <c r="C15" s="13"/>
      <c r="D15" s="9">
        <v>112</v>
      </c>
      <c r="E15" s="9">
        <v>116</v>
      </c>
      <c r="F15" s="9">
        <v>18</v>
      </c>
      <c r="G15" s="9">
        <v>14</v>
      </c>
      <c r="H15" s="45">
        <v>29.3296130952381</v>
      </c>
      <c r="I15" s="45">
        <v>27.54022988505747</v>
      </c>
      <c r="J15" s="45">
        <v>45.28240740740741</v>
      </c>
      <c r="K15" s="46">
        <v>44.160714285714285</v>
      </c>
    </row>
    <row r="16" spans="1:11" ht="30" customHeight="1">
      <c r="A16" s="22"/>
      <c r="B16" s="12" t="s">
        <v>22</v>
      </c>
      <c r="C16" s="13"/>
      <c r="D16" s="9">
        <v>92</v>
      </c>
      <c r="E16" s="9">
        <v>92</v>
      </c>
      <c r="F16" s="9">
        <v>12</v>
      </c>
      <c r="G16" s="9">
        <v>12</v>
      </c>
      <c r="H16" s="45">
        <v>29.293478260869566</v>
      </c>
      <c r="I16" s="45">
        <v>27.430253623188406</v>
      </c>
      <c r="J16" s="45">
        <v>43.333333333333336</v>
      </c>
      <c r="K16" s="46">
        <v>38.49305555555556</v>
      </c>
    </row>
    <row r="17" spans="1:11" ht="30" customHeight="1">
      <c r="A17" s="23"/>
      <c r="B17" s="12" t="s">
        <v>23</v>
      </c>
      <c r="C17" s="13"/>
      <c r="D17" s="9">
        <f>+D15+D16</f>
        <v>204</v>
      </c>
      <c r="E17" s="9">
        <f>+E15+E16</f>
        <v>208</v>
      </c>
      <c r="F17" s="9">
        <f>+F15+F16</f>
        <v>30</v>
      </c>
      <c r="G17" s="9">
        <f>+G15+G16</f>
        <v>26</v>
      </c>
      <c r="H17" s="44">
        <v>29.3</v>
      </c>
      <c r="I17" s="44">
        <v>27.5</v>
      </c>
      <c r="J17" s="44">
        <v>44.5</v>
      </c>
      <c r="K17" s="47">
        <v>41.5</v>
      </c>
    </row>
    <row r="18" spans="1:11" ht="30" customHeight="1">
      <c r="A18" s="3"/>
      <c r="B18" s="12" t="s">
        <v>24</v>
      </c>
      <c r="C18" s="13"/>
      <c r="D18" s="9">
        <v>280</v>
      </c>
      <c r="E18" s="9">
        <v>286</v>
      </c>
      <c r="F18" s="9">
        <v>46</v>
      </c>
      <c r="G18" s="9">
        <v>40</v>
      </c>
      <c r="H18" s="45">
        <v>29.880059523809525</v>
      </c>
      <c r="I18" s="45">
        <v>28.14189976689977</v>
      </c>
      <c r="J18" s="45">
        <v>40.800724637681164</v>
      </c>
      <c r="K18" s="46">
        <v>36.074999999999996</v>
      </c>
    </row>
    <row r="19" spans="1:11" ht="30" customHeight="1">
      <c r="A19" s="3"/>
      <c r="B19" s="12" t="s">
        <v>25</v>
      </c>
      <c r="C19" s="13"/>
      <c r="D19" s="9">
        <v>312</v>
      </c>
      <c r="E19" s="9">
        <v>321</v>
      </c>
      <c r="F19" s="9">
        <v>62</v>
      </c>
      <c r="G19" s="9">
        <v>53</v>
      </c>
      <c r="H19" s="45">
        <v>30.242788461538463</v>
      </c>
      <c r="I19" s="45">
        <v>27.90913811007269</v>
      </c>
      <c r="J19" s="45">
        <v>40.05913978494623</v>
      </c>
      <c r="K19" s="46">
        <v>37.85220125786164</v>
      </c>
    </row>
    <row r="20" spans="1:11" ht="30" customHeight="1">
      <c r="A20" s="20" t="s">
        <v>26</v>
      </c>
      <c r="B20" s="12" t="s">
        <v>27</v>
      </c>
      <c r="C20" s="13"/>
      <c r="D20" s="9">
        <v>10</v>
      </c>
      <c r="E20" s="9">
        <v>10</v>
      </c>
      <c r="F20" s="9">
        <v>1</v>
      </c>
      <c r="G20" s="9">
        <v>1</v>
      </c>
      <c r="H20" s="45">
        <v>29.666666666666668</v>
      </c>
      <c r="I20" s="45">
        <v>28.758333333333336</v>
      </c>
      <c r="J20" s="45">
        <v>60.916666666666664</v>
      </c>
      <c r="K20" s="46">
        <v>60.916666666666664</v>
      </c>
    </row>
    <row r="21" spans="1:11" ht="30" customHeight="1">
      <c r="A21" s="20"/>
      <c r="B21" s="12" t="s">
        <v>28</v>
      </c>
      <c r="C21" s="13"/>
      <c r="D21" s="9">
        <v>46</v>
      </c>
      <c r="E21" s="9">
        <v>45</v>
      </c>
      <c r="F21" s="9">
        <v>10</v>
      </c>
      <c r="G21" s="9">
        <v>11</v>
      </c>
      <c r="H21" s="45">
        <v>28.309782608695652</v>
      </c>
      <c r="I21" s="45">
        <v>26.099999999999998</v>
      </c>
      <c r="J21" s="45">
        <v>41.11666666666667</v>
      </c>
      <c r="K21" s="46">
        <v>35.84848484848485</v>
      </c>
    </row>
    <row r="22" spans="1:11" ht="30" customHeight="1">
      <c r="A22" s="20"/>
      <c r="B22" s="12" t="s">
        <v>29</v>
      </c>
      <c r="C22" s="13"/>
      <c r="D22" s="9">
        <v>94</v>
      </c>
      <c r="E22" s="9">
        <v>87</v>
      </c>
      <c r="F22" s="9">
        <v>11</v>
      </c>
      <c r="G22" s="9">
        <v>18</v>
      </c>
      <c r="H22" s="45">
        <v>29.121453900709216</v>
      </c>
      <c r="I22" s="45">
        <v>27.162835249042146</v>
      </c>
      <c r="J22" s="45">
        <v>44.651515151515156</v>
      </c>
      <c r="K22" s="46">
        <v>36.416666666666664</v>
      </c>
    </row>
    <row r="23" spans="1:11" ht="30" customHeight="1">
      <c r="A23" s="4"/>
      <c r="B23" s="12" t="s">
        <v>30</v>
      </c>
      <c r="C23" s="13"/>
      <c r="D23" s="9">
        <f>SUM(D18:D22)</f>
        <v>742</v>
      </c>
      <c r="E23" s="9">
        <f>SUM(E18:E22)</f>
        <v>749</v>
      </c>
      <c r="F23" s="9">
        <f>SUM(F18:F22)</f>
        <v>130</v>
      </c>
      <c r="G23" s="9">
        <f>SUM(G18:G22)</f>
        <v>123</v>
      </c>
      <c r="H23" s="44">
        <v>29.8</v>
      </c>
      <c r="I23" s="44">
        <v>27.8</v>
      </c>
      <c r="J23" s="44">
        <v>41</v>
      </c>
      <c r="K23" s="47">
        <v>37.1</v>
      </c>
    </row>
    <row r="24" spans="1:11" ht="30" customHeight="1">
      <c r="A24" s="5"/>
      <c r="B24" s="12" t="s">
        <v>31</v>
      </c>
      <c r="C24" s="17"/>
      <c r="D24" s="9">
        <v>287</v>
      </c>
      <c r="E24" s="9">
        <v>311</v>
      </c>
      <c r="F24" s="9">
        <v>88</v>
      </c>
      <c r="G24" s="9">
        <v>64</v>
      </c>
      <c r="H24" s="45">
        <v>30.317073170731707</v>
      </c>
      <c r="I24" s="45">
        <v>28.546891747052516</v>
      </c>
      <c r="J24" s="45">
        <v>44.48674242424243</v>
      </c>
      <c r="K24" s="46">
        <v>39.877604166666664</v>
      </c>
    </row>
    <row r="25" spans="1:11" ht="30" customHeight="1">
      <c r="A25" s="20" t="s">
        <v>32</v>
      </c>
      <c r="B25" s="12" t="s">
        <v>33</v>
      </c>
      <c r="C25" s="13"/>
      <c r="D25" s="9">
        <v>47</v>
      </c>
      <c r="E25" s="9">
        <v>49</v>
      </c>
      <c r="F25" s="9">
        <v>10</v>
      </c>
      <c r="G25" s="9">
        <v>8</v>
      </c>
      <c r="H25" s="45">
        <v>29.725177304964536</v>
      </c>
      <c r="I25" s="45">
        <v>28.168367346938776</v>
      </c>
      <c r="J25" s="45">
        <v>41.375</v>
      </c>
      <c r="K25" s="46">
        <v>39.760416666666664</v>
      </c>
    </row>
    <row r="26" spans="1:11" ht="30" customHeight="1">
      <c r="A26" s="20"/>
      <c r="B26" s="12" t="s">
        <v>34</v>
      </c>
      <c r="C26" s="13"/>
      <c r="D26" s="9">
        <v>55</v>
      </c>
      <c r="E26" s="9">
        <v>56</v>
      </c>
      <c r="F26" s="9">
        <v>3</v>
      </c>
      <c r="G26" s="9">
        <v>2</v>
      </c>
      <c r="H26" s="45">
        <v>28.203030303030303</v>
      </c>
      <c r="I26" s="45">
        <v>26.93154761904762</v>
      </c>
      <c r="J26" s="45">
        <v>49.361111111111114</v>
      </c>
      <c r="K26" s="46">
        <v>28</v>
      </c>
    </row>
    <row r="27" spans="1:11" ht="30" customHeight="1">
      <c r="A27" s="4"/>
      <c r="B27" s="12" t="s">
        <v>35</v>
      </c>
      <c r="C27" s="13"/>
      <c r="D27" s="8">
        <f>SUM(D24:D26)</f>
        <v>389</v>
      </c>
      <c r="E27" s="8">
        <f>SUM(E24:E26)</f>
        <v>416</v>
      </c>
      <c r="F27" s="8">
        <f>SUM(F24:F26)</f>
        <v>101</v>
      </c>
      <c r="G27" s="8">
        <f>SUM(G24:G26)</f>
        <v>74</v>
      </c>
      <c r="H27" s="44">
        <v>29.9</v>
      </c>
      <c r="I27" s="44">
        <v>28.3</v>
      </c>
      <c r="J27" s="44">
        <v>44.3</v>
      </c>
      <c r="K27" s="47">
        <v>39.5</v>
      </c>
    </row>
    <row r="28" spans="1:11" ht="30" customHeight="1">
      <c r="A28" s="14" t="s">
        <v>36</v>
      </c>
      <c r="B28" s="12" t="s">
        <v>37</v>
      </c>
      <c r="C28" s="17"/>
      <c r="D28" s="9">
        <v>132</v>
      </c>
      <c r="E28" s="9">
        <v>127</v>
      </c>
      <c r="F28" s="9">
        <v>23</v>
      </c>
      <c r="G28" s="9">
        <v>28</v>
      </c>
      <c r="H28" s="45">
        <v>30.59217171717172</v>
      </c>
      <c r="I28" s="45">
        <v>27.71062992125984</v>
      </c>
      <c r="J28" s="45">
        <v>46.92028985507247</v>
      </c>
      <c r="K28" s="46">
        <v>36.80952380952381</v>
      </c>
    </row>
    <row r="29" spans="1:11" ht="30" customHeight="1">
      <c r="A29" s="15"/>
      <c r="B29" s="12" t="s">
        <v>38</v>
      </c>
      <c r="C29" s="13"/>
      <c r="D29" s="9">
        <v>51</v>
      </c>
      <c r="E29" s="9">
        <v>46</v>
      </c>
      <c r="F29" s="9">
        <v>6</v>
      </c>
      <c r="G29" s="9">
        <v>11</v>
      </c>
      <c r="H29" s="45">
        <v>31.691176470588236</v>
      </c>
      <c r="I29" s="45">
        <v>27.360507246376812</v>
      </c>
      <c r="J29" s="45">
        <v>38.958333333333336</v>
      </c>
      <c r="K29" s="46">
        <v>39.77272727272727</v>
      </c>
    </row>
    <row r="30" spans="1:11" ht="30" customHeight="1">
      <c r="A30" s="15"/>
      <c r="B30" s="12" t="s">
        <v>39</v>
      </c>
      <c r="C30" s="13"/>
      <c r="D30" s="9">
        <v>38</v>
      </c>
      <c r="E30" s="9">
        <v>38</v>
      </c>
      <c r="F30" s="9">
        <v>4</v>
      </c>
      <c r="G30" s="9">
        <v>4</v>
      </c>
      <c r="H30" s="45">
        <v>29.467105263157894</v>
      </c>
      <c r="I30" s="45">
        <v>28.41885964912281</v>
      </c>
      <c r="J30" s="45">
        <v>45.333333333333336</v>
      </c>
      <c r="K30" s="46">
        <v>31.875</v>
      </c>
    </row>
    <row r="31" spans="1:11" ht="30" customHeight="1" thickBot="1">
      <c r="A31" s="16"/>
      <c r="B31" s="18" t="s">
        <v>40</v>
      </c>
      <c r="C31" s="19"/>
      <c r="D31" s="11">
        <f>SUM(D28:D30)</f>
        <v>221</v>
      </c>
      <c r="E31" s="11">
        <f>SUM(E28:E30)</f>
        <v>211</v>
      </c>
      <c r="F31" s="11">
        <f>SUM(F28:F30)</f>
        <v>33</v>
      </c>
      <c r="G31" s="11">
        <f>SUM(G28:G30)</f>
        <v>43</v>
      </c>
      <c r="H31" s="48">
        <v>30.6</v>
      </c>
      <c r="I31" s="48">
        <v>27.8</v>
      </c>
      <c r="J31" s="48">
        <v>45.3</v>
      </c>
      <c r="K31" s="49">
        <v>37.1</v>
      </c>
    </row>
  </sheetData>
  <sheetProtection/>
  <mergeCells count="41">
    <mergeCell ref="A3:C3"/>
    <mergeCell ref="D3:G3"/>
    <mergeCell ref="H3:K3"/>
    <mergeCell ref="A4:C4"/>
    <mergeCell ref="D4:E4"/>
    <mergeCell ref="F4:G4"/>
    <mergeCell ref="H4:I4"/>
    <mergeCell ref="J4:K4"/>
    <mergeCell ref="A9:A11"/>
    <mergeCell ref="B9:C9"/>
    <mergeCell ref="B10:C10"/>
    <mergeCell ref="B11:C11"/>
    <mergeCell ref="A5:C5"/>
    <mergeCell ref="A6:C6"/>
    <mergeCell ref="A7:C7"/>
    <mergeCell ref="A8:C8"/>
    <mergeCell ref="B22:C22"/>
    <mergeCell ref="A15:A17"/>
    <mergeCell ref="B15:C15"/>
    <mergeCell ref="B16:C16"/>
    <mergeCell ref="B17:C17"/>
    <mergeCell ref="A12:A14"/>
    <mergeCell ref="B12:C12"/>
    <mergeCell ref="B13:C13"/>
    <mergeCell ref="B14:C14"/>
    <mergeCell ref="B23:C23"/>
    <mergeCell ref="B24:C24"/>
    <mergeCell ref="A25:A26"/>
    <mergeCell ref="B25:C25"/>
    <mergeCell ref="B26:C26"/>
    <mergeCell ref="B18:C18"/>
    <mergeCell ref="B19:C19"/>
    <mergeCell ref="A20:A22"/>
    <mergeCell ref="B20:C20"/>
    <mergeCell ref="B21:C21"/>
    <mergeCell ref="B27:C27"/>
    <mergeCell ref="A28:A31"/>
    <mergeCell ref="B28:C28"/>
    <mergeCell ref="B29:C29"/>
    <mergeCell ref="B30:C30"/>
    <mergeCell ref="B31:C31"/>
  </mergeCells>
  <printOptions/>
  <pageMargins left="1.08" right="0.1968503937007874" top="0.43" bottom="0.7" header="0.2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2010-12-28T06:18:04Z</cp:lastPrinted>
  <dcterms:created xsi:type="dcterms:W3CDTF">2010-11-28T14:54:13Z</dcterms:created>
  <dcterms:modified xsi:type="dcterms:W3CDTF">2010-12-28T06:19:50Z</dcterms:modified>
  <cp:category/>
  <cp:version/>
  <cp:contentType/>
  <cp:contentStatus/>
</cp:coreProperties>
</file>