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0415" windowHeight="8220"/>
  </bookViews>
  <sheets>
    <sheet name="第２１表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I8" i="1"/>
  <c r="JI7"/>
  <c r="JH31"/>
  <c r="JG31"/>
  <c r="JH30"/>
  <c r="JG30"/>
  <c r="JH29"/>
  <c r="JG29"/>
  <c r="JH27"/>
  <c r="JG27"/>
  <c r="JH26"/>
  <c r="JG26"/>
  <c r="JH25"/>
  <c r="JG25"/>
  <c r="JH23"/>
  <c r="JG23"/>
  <c r="JH22"/>
  <c r="JG22"/>
  <c r="JH21"/>
  <c r="JG21"/>
  <c r="JH20"/>
  <c r="JG20"/>
  <c r="JH19"/>
  <c r="JG19"/>
  <c r="JH17"/>
  <c r="JG17"/>
  <c r="JH16"/>
  <c r="JG16"/>
  <c r="JH14"/>
  <c r="JG14"/>
  <c r="JH13"/>
  <c r="JG13"/>
  <c r="JH11"/>
  <c r="JG11"/>
  <c r="JH10"/>
  <c r="JG10"/>
  <c r="JJ31"/>
  <c r="JI31"/>
  <c r="JJ30"/>
  <c r="JI30"/>
  <c r="JJ29"/>
  <c r="JI29"/>
  <c r="JJ27"/>
  <c r="JI27"/>
  <c r="JJ26"/>
  <c r="JI26"/>
  <c r="JJ25"/>
  <c r="JI25"/>
  <c r="JJ23"/>
  <c r="JI23"/>
  <c r="JJ22"/>
  <c r="JI22"/>
  <c r="JJ21"/>
  <c r="JI21"/>
  <c r="JJ20"/>
  <c r="JI20"/>
  <c r="JJ19"/>
  <c r="JI19"/>
  <c r="JJ17"/>
  <c r="JI17"/>
  <c r="JJ16"/>
  <c r="JI16"/>
  <c r="JJ14"/>
  <c r="JI14"/>
  <c r="JJ13"/>
  <c r="JI13"/>
  <c r="JJ11"/>
  <c r="JI11"/>
  <c r="JJ10"/>
  <c r="JI10"/>
  <c r="KD9"/>
  <c r="KC9"/>
  <c r="KB9"/>
  <c r="KA9"/>
  <c r="JZ9"/>
  <c r="JY9"/>
  <c r="JX9"/>
  <c r="JW9"/>
  <c r="JV9"/>
  <c r="JU9"/>
  <c r="JT9"/>
  <c r="JS9"/>
  <c r="JR9"/>
  <c r="JQ9"/>
  <c r="JP9"/>
  <c r="JO9"/>
  <c r="JN9"/>
  <c r="JM9"/>
  <c r="JL9"/>
  <c r="JK9"/>
  <c r="KD8"/>
  <c r="KC8"/>
  <c r="KB8"/>
  <c r="KA8"/>
  <c r="JZ8"/>
  <c r="JY8"/>
  <c r="JX8"/>
  <c r="JW8"/>
  <c r="JV8"/>
  <c r="JU8"/>
  <c r="JT8"/>
  <c r="JS8"/>
  <c r="JR8"/>
  <c r="JQ8"/>
  <c r="JP8"/>
  <c r="JO8"/>
  <c r="JN8"/>
  <c r="JM8"/>
  <c r="JL8"/>
  <c r="JK8"/>
  <c r="JJ9"/>
  <c r="JH9" s="1"/>
  <c r="JI9"/>
  <c r="JG9" s="1"/>
  <c r="JJ8"/>
  <c r="JH8" s="1"/>
  <c r="JG8"/>
  <c r="IG9"/>
  <c r="IF9"/>
  <c r="IG8"/>
  <c r="IF8"/>
  <c r="KD32"/>
  <c r="KC32"/>
  <c r="KB32"/>
  <c r="KA32"/>
  <c r="JZ32"/>
  <c r="JY32"/>
  <c r="JX32"/>
  <c r="JW32"/>
  <c r="JV32"/>
  <c r="JU32"/>
  <c r="JT32"/>
  <c r="JS32"/>
  <c r="JR32"/>
  <c r="JQ32"/>
  <c r="JP32"/>
  <c r="JO32"/>
  <c r="JN32"/>
  <c r="JM32"/>
  <c r="JL32"/>
  <c r="JK32"/>
  <c r="JJ32"/>
  <c r="JI32"/>
  <c r="JH32"/>
  <c r="JG32"/>
  <c r="JC32"/>
  <c r="JB32"/>
  <c r="JA32"/>
  <c r="IZ32"/>
  <c r="IY32"/>
  <c r="IX32"/>
  <c r="IW32"/>
  <c r="IV32"/>
  <c r="IU32"/>
  <c r="IT32"/>
  <c r="IS32"/>
  <c r="IR32"/>
  <c r="IQ32"/>
  <c r="IP32"/>
  <c r="IO32"/>
  <c r="IN32"/>
  <c r="IM32"/>
  <c r="IL32"/>
  <c r="IK32"/>
  <c r="IJ32"/>
  <c r="II32"/>
  <c r="IH32"/>
  <c r="HV32"/>
  <c r="HU32"/>
  <c r="HT32"/>
  <c r="HS32"/>
  <c r="HR32"/>
  <c r="HQ32"/>
  <c r="HP32"/>
  <c r="HO32"/>
  <c r="HL32"/>
  <c r="HK32"/>
  <c r="HJ32"/>
  <c r="HI32"/>
  <c r="HH32"/>
  <c r="HG32"/>
  <c r="HF32"/>
  <c r="HE32"/>
  <c r="HD32"/>
  <c r="HC32"/>
  <c r="HB32"/>
  <c r="HA32"/>
  <c r="GZ32"/>
  <c r="GY32"/>
  <c r="GX32"/>
  <c r="GW32"/>
  <c r="GV32"/>
  <c r="GU32"/>
  <c r="GT32"/>
  <c r="GS32"/>
  <c r="GO32"/>
  <c r="GN32"/>
  <c r="GM32"/>
  <c r="GL32"/>
  <c r="GK32"/>
  <c r="GJ32"/>
  <c r="GI32"/>
  <c r="GH32"/>
  <c r="GG32"/>
  <c r="GF32"/>
  <c r="GE32"/>
  <c r="GD32"/>
  <c r="GC32"/>
  <c r="GB32"/>
  <c r="GA32"/>
  <c r="FZ32"/>
  <c r="FY32"/>
  <c r="FX32"/>
  <c r="FW32"/>
  <c r="FV32"/>
  <c r="FU32"/>
  <c r="FT32"/>
  <c r="FS32"/>
  <c r="FR32"/>
  <c r="FQ32"/>
  <c r="FP32"/>
  <c r="FO32"/>
  <c r="FN32"/>
  <c r="FM32"/>
  <c r="FL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EL32"/>
  <c r="EK32"/>
  <c r="EJ32"/>
  <c r="EI32"/>
  <c r="EH32"/>
  <c r="EG32"/>
  <c r="EF32"/>
  <c r="EE32"/>
  <c r="EA32"/>
  <c r="DZ32"/>
  <c r="DY32"/>
  <c r="DX32"/>
  <c r="DW32"/>
  <c r="DV32"/>
  <c r="DU32"/>
  <c r="DT32"/>
  <c r="DS32"/>
  <c r="DR32"/>
  <c r="DQ32"/>
  <c r="DP32"/>
  <c r="DO32"/>
  <c r="DN32"/>
  <c r="DM32"/>
  <c r="DL32"/>
  <c r="DK32"/>
  <c r="DJ32"/>
  <c r="DI32"/>
  <c r="DH32"/>
  <c r="DG32"/>
  <c r="DF32"/>
  <c r="DE32"/>
  <c r="DD32"/>
  <c r="DC32"/>
  <c r="DB32"/>
  <c r="DA32"/>
  <c r="CZ32"/>
  <c r="CY32"/>
  <c r="CX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KD28"/>
  <c r="KC28"/>
  <c r="KB28"/>
  <c r="KA28"/>
  <c r="JZ28"/>
  <c r="JY28"/>
  <c r="JX28"/>
  <c r="JW28"/>
  <c r="JV28"/>
  <c r="JU28"/>
  <c r="JT28"/>
  <c r="JS28"/>
  <c r="JR28"/>
  <c r="JQ28"/>
  <c r="JP28"/>
  <c r="JO28"/>
  <c r="JN28"/>
  <c r="JM28"/>
  <c r="JL28"/>
  <c r="JK28"/>
  <c r="JJ28"/>
  <c r="JI28"/>
  <c r="JH28"/>
  <c r="JG28"/>
  <c r="JC28"/>
  <c r="JB28"/>
  <c r="JA28"/>
  <c r="IZ28"/>
  <c r="IY28"/>
  <c r="IX28"/>
  <c r="IW28"/>
  <c r="IV28"/>
  <c r="IU28"/>
  <c r="IT28"/>
  <c r="IS28"/>
  <c r="IR28"/>
  <c r="IQ28"/>
  <c r="IP28"/>
  <c r="IO28"/>
  <c r="IN28"/>
  <c r="IM28"/>
  <c r="IL28"/>
  <c r="IK28"/>
  <c r="IJ28"/>
  <c r="II28"/>
  <c r="IH28"/>
  <c r="IG28"/>
  <c r="IF28"/>
  <c r="HV28"/>
  <c r="HU28"/>
  <c r="HT28"/>
  <c r="HS28"/>
  <c r="HR28"/>
  <c r="HQ28"/>
  <c r="HP28"/>
  <c r="HL28"/>
  <c r="HK28"/>
  <c r="HJ28"/>
  <c r="HI28"/>
  <c r="HH28"/>
  <c r="HG28"/>
  <c r="HF28"/>
  <c r="HE28"/>
  <c r="HD28"/>
  <c r="HC28"/>
  <c r="HB28"/>
  <c r="HA28"/>
  <c r="GZ28"/>
  <c r="GY28"/>
  <c r="GX28"/>
  <c r="GW28"/>
  <c r="GV28"/>
  <c r="GU28"/>
  <c r="GT28"/>
  <c r="GS28"/>
  <c r="GO28"/>
  <c r="GN28"/>
  <c r="GM28"/>
  <c r="GL28"/>
  <c r="GK28"/>
  <c r="GJ28"/>
  <c r="GI28"/>
  <c r="GH28"/>
  <c r="GG28"/>
  <c r="GF28"/>
  <c r="GE28"/>
  <c r="GD28"/>
  <c r="GC28"/>
  <c r="GB28"/>
  <c r="GA28"/>
  <c r="FZ28"/>
  <c r="FY28"/>
  <c r="FX28"/>
  <c r="FW28"/>
  <c r="FV28"/>
  <c r="FU28"/>
  <c r="FT28"/>
  <c r="FS28"/>
  <c r="FR28"/>
  <c r="FQ28"/>
  <c r="FP28"/>
  <c r="FO28"/>
  <c r="FN28"/>
  <c r="FM28"/>
  <c r="FL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EL28"/>
  <c r="EK28"/>
  <c r="EJ28"/>
  <c r="EI28"/>
  <c r="EH28"/>
  <c r="EG28"/>
  <c r="EF28"/>
  <c r="EE28"/>
  <c r="EA28"/>
  <c r="DZ28"/>
  <c r="DY28"/>
  <c r="DW28"/>
  <c r="DV28"/>
  <c r="DU28"/>
  <c r="DT28"/>
  <c r="DS28"/>
  <c r="DR28"/>
  <c r="DQ28"/>
  <c r="DP28"/>
  <c r="DO28"/>
  <c r="DN28"/>
  <c r="DM28"/>
  <c r="DL28"/>
  <c r="DK28"/>
  <c r="DJ28"/>
  <c r="DI28"/>
  <c r="DH28"/>
  <c r="DG28"/>
  <c r="DF28"/>
  <c r="DE28"/>
  <c r="DD28"/>
  <c r="DC28"/>
  <c r="DB28"/>
  <c r="DA28"/>
  <c r="CZ28"/>
  <c r="CY28"/>
  <c r="CX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J28"/>
  <c r="I28"/>
  <c r="H28"/>
  <c r="G28"/>
  <c r="F28"/>
  <c r="E28"/>
  <c r="D28"/>
  <c r="KD24"/>
  <c r="KC24"/>
  <c r="KB24"/>
  <c r="KA24"/>
  <c r="JZ24"/>
  <c r="JY24"/>
  <c r="JX24"/>
  <c r="JW24"/>
  <c r="JV24"/>
  <c r="JU24"/>
  <c r="JT24"/>
  <c r="JS24"/>
  <c r="JR24"/>
  <c r="JQ24"/>
  <c r="JP24"/>
  <c r="JO24"/>
  <c r="JN24"/>
  <c r="JM24"/>
  <c r="JL24"/>
  <c r="JK24"/>
  <c r="JJ24"/>
  <c r="JI24"/>
  <c r="JH24"/>
  <c r="JG24"/>
  <c r="JC24"/>
  <c r="JB24"/>
  <c r="JA24"/>
  <c r="IZ24"/>
  <c r="IY24"/>
  <c r="IX24"/>
  <c r="IW24"/>
  <c r="IV24"/>
  <c r="IU24"/>
  <c r="IT24"/>
  <c r="IS24"/>
  <c r="IR24"/>
  <c r="IQ24"/>
  <c r="IP24"/>
  <c r="IO24"/>
  <c r="IN24"/>
  <c r="IM24"/>
  <c r="IL24"/>
  <c r="IK24"/>
  <c r="IJ24"/>
  <c r="II24"/>
  <c r="IH24"/>
  <c r="IG24"/>
  <c r="IF24"/>
  <c r="HV24"/>
  <c r="HU24"/>
  <c r="HT24"/>
  <c r="HS24"/>
  <c r="HR24"/>
  <c r="HQ24"/>
  <c r="HP24"/>
  <c r="HO24"/>
  <c r="HL24"/>
  <c r="HK24"/>
  <c r="HJ24"/>
  <c r="HI24"/>
  <c r="HH24"/>
  <c r="HG24"/>
  <c r="HF24"/>
  <c r="HE24"/>
  <c r="HD24"/>
  <c r="HC24"/>
  <c r="HB24"/>
  <c r="HA24"/>
  <c r="GZ24"/>
  <c r="GY24"/>
  <c r="GX24"/>
  <c r="GW24"/>
  <c r="GV24"/>
  <c r="GU24"/>
  <c r="GT24"/>
  <c r="GS24"/>
  <c r="GO24"/>
  <c r="GN24"/>
  <c r="GM24"/>
  <c r="GL24"/>
  <c r="GK24"/>
  <c r="GJ24"/>
  <c r="GI24"/>
  <c r="GH24"/>
  <c r="GG24"/>
  <c r="GF24"/>
  <c r="GE24"/>
  <c r="GD24"/>
  <c r="GC24"/>
  <c r="GB24"/>
  <c r="GA24"/>
  <c r="FZ24"/>
  <c r="FY24"/>
  <c r="FX24"/>
  <c r="FW24"/>
  <c r="FV24"/>
  <c r="FU24"/>
  <c r="FT24"/>
  <c r="FS24"/>
  <c r="FR24"/>
  <c r="FQ24"/>
  <c r="FP24"/>
  <c r="FO24"/>
  <c r="FN24"/>
  <c r="FM24"/>
  <c r="FL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EL24"/>
  <c r="EK24"/>
  <c r="EJ24"/>
  <c r="EI24"/>
  <c r="EH24"/>
  <c r="EG24"/>
  <c r="EF24"/>
  <c r="EE24"/>
  <c r="EA24"/>
  <c r="DZ24"/>
  <c r="DY24"/>
  <c r="DX24"/>
  <c r="DW24"/>
  <c r="DV24"/>
  <c r="DU24"/>
  <c r="DT24"/>
  <c r="DS24"/>
  <c r="DR24"/>
  <c r="DQ24"/>
  <c r="DP24"/>
  <c r="DO24"/>
  <c r="DN24"/>
  <c r="DM24"/>
  <c r="DL24"/>
  <c r="DK24"/>
  <c r="DJ24"/>
  <c r="DI24"/>
  <c r="DH24"/>
  <c r="DG24"/>
  <c r="DF24"/>
  <c r="DE24"/>
  <c r="DD24"/>
  <c r="DC24"/>
  <c r="DB24"/>
  <c r="DA24"/>
  <c r="CZ24"/>
  <c r="CY24"/>
  <c r="CX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JH12"/>
  <c r="JG12"/>
  <c r="KD18"/>
  <c r="KC18"/>
  <c r="KB18"/>
  <c r="KA18"/>
  <c r="JZ18"/>
  <c r="JY18"/>
  <c r="JX18"/>
  <c r="JW18"/>
  <c r="JV18"/>
  <c r="JU18"/>
  <c r="JT18"/>
  <c r="JS18"/>
  <c r="JR18"/>
  <c r="JQ18"/>
  <c r="JP18"/>
  <c r="JO18"/>
  <c r="JN18"/>
  <c r="JM18"/>
  <c r="JL18"/>
  <c r="JK18"/>
  <c r="JJ18"/>
  <c r="JI18"/>
  <c r="JH18"/>
  <c r="JG18"/>
  <c r="JC18"/>
  <c r="JB18"/>
  <c r="JA18"/>
  <c r="IZ18"/>
  <c r="IY18"/>
  <c r="IX18"/>
  <c r="IW18"/>
  <c r="IV18"/>
  <c r="IU18"/>
  <c r="IT18"/>
  <c r="IS18"/>
  <c r="IR18"/>
  <c r="IQ18"/>
  <c r="IP18"/>
  <c r="IO18"/>
  <c r="IN18"/>
  <c r="IM18"/>
  <c r="IL18"/>
  <c r="IK18"/>
  <c r="IJ18"/>
  <c r="II18"/>
  <c r="IH18"/>
  <c r="IG18"/>
  <c r="IF18"/>
  <c r="HV18"/>
  <c r="HU18"/>
  <c r="HT18"/>
  <c r="HS18"/>
  <c r="HR18"/>
  <c r="HQ18"/>
  <c r="HP18"/>
  <c r="HO18"/>
  <c r="HL18"/>
  <c r="HK18"/>
  <c r="HJ18"/>
  <c r="HI18"/>
  <c r="HH18"/>
  <c r="HG18"/>
  <c r="HF18"/>
  <c r="HE18"/>
  <c r="HD18"/>
  <c r="HC18"/>
  <c r="HB18"/>
  <c r="HA18"/>
  <c r="GZ18"/>
  <c r="GY18"/>
  <c r="GX18"/>
  <c r="GW18"/>
  <c r="GV18"/>
  <c r="GU18"/>
  <c r="GT18"/>
  <c r="GS18"/>
  <c r="GO18"/>
  <c r="GN18"/>
  <c r="GM18"/>
  <c r="GL18"/>
  <c r="GK18"/>
  <c r="GJ18"/>
  <c r="GI18"/>
  <c r="GH18"/>
  <c r="GG18"/>
  <c r="GF18"/>
  <c r="GE18"/>
  <c r="GD18"/>
  <c r="GC18"/>
  <c r="GB18"/>
  <c r="GA18"/>
  <c r="FZ18"/>
  <c r="FY18"/>
  <c r="FX18"/>
  <c r="FW18"/>
  <c r="FV18"/>
  <c r="FU18"/>
  <c r="FT18"/>
  <c r="FS18"/>
  <c r="FR18"/>
  <c r="FQ18"/>
  <c r="FP18"/>
  <c r="FO18"/>
  <c r="FN18"/>
  <c r="FM18"/>
  <c r="FL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EL18"/>
  <c r="EK18"/>
  <c r="EJ18"/>
  <c r="EI18"/>
  <c r="EH18"/>
  <c r="EG18"/>
  <c r="EF18"/>
  <c r="EE18"/>
  <c r="EA18"/>
  <c r="DZ18"/>
  <c r="DY18"/>
  <c r="DX18"/>
  <c r="DW18"/>
  <c r="DV18"/>
  <c r="DU18"/>
  <c r="DT18"/>
  <c r="DS18"/>
  <c r="DR18"/>
  <c r="DQ18"/>
  <c r="DP18"/>
  <c r="DO18"/>
  <c r="DN18"/>
  <c r="DM18"/>
  <c r="DL18"/>
  <c r="DK18"/>
  <c r="DJ18"/>
  <c r="DI18"/>
  <c r="DH18"/>
  <c r="DG18"/>
  <c r="DF18"/>
  <c r="DE18"/>
  <c r="DD18"/>
  <c r="DC18"/>
  <c r="DB18"/>
  <c r="DA18"/>
  <c r="CZ18"/>
  <c r="CY18"/>
  <c r="CX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J18"/>
  <c r="I18"/>
  <c r="H18"/>
  <c r="G18"/>
  <c r="F18"/>
  <c r="E18"/>
  <c r="D18"/>
  <c r="KD15"/>
  <c r="KC15"/>
  <c r="KB15"/>
  <c r="KA15"/>
  <c r="JZ15"/>
  <c r="JY15"/>
  <c r="JX15"/>
  <c r="JW15"/>
  <c r="JV15"/>
  <c r="JU15"/>
  <c r="JT15"/>
  <c r="JS15"/>
  <c r="JR15"/>
  <c r="JQ15"/>
  <c r="JP15"/>
  <c r="JO15"/>
  <c r="JN15"/>
  <c r="JM15"/>
  <c r="JL15"/>
  <c r="JK15"/>
  <c r="JJ15"/>
  <c r="JI15"/>
  <c r="JH15"/>
  <c r="JG15"/>
  <c r="JC15"/>
  <c r="JB15"/>
  <c r="JA15"/>
  <c r="IZ15"/>
  <c r="IY15"/>
  <c r="IX15"/>
  <c r="IW15"/>
  <c r="IV15"/>
  <c r="IU15"/>
  <c r="IT15"/>
  <c r="IS15"/>
  <c r="IR15"/>
  <c r="IQ15"/>
  <c r="IP15"/>
  <c r="IO15"/>
  <c r="IN15"/>
  <c r="IM15"/>
  <c r="IL15"/>
  <c r="IK15"/>
  <c r="IJ15"/>
  <c r="II15"/>
  <c r="IH15"/>
  <c r="IG15"/>
  <c r="IF15"/>
  <c r="HV15"/>
  <c r="HU15"/>
  <c r="HT15"/>
  <c r="HS15"/>
  <c r="HR15"/>
  <c r="HQ15"/>
  <c r="HP15"/>
  <c r="HO15"/>
  <c r="HL15"/>
  <c r="HK15"/>
  <c r="HJ15"/>
  <c r="HI15"/>
  <c r="HH15"/>
  <c r="HG15"/>
  <c r="HF15"/>
  <c r="HE15"/>
  <c r="HD15"/>
  <c r="HC15"/>
  <c r="HB15"/>
  <c r="HA15"/>
  <c r="GZ15"/>
  <c r="GY15"/>
  <c r="GX15"/>
  <c r="GW15"/>
  <c r="GV15"/>
  <c r="GU15"/>
  <c r="GT15"/>
  <c r="GS15"/>
  <c r="GO15"/>
  <c r="GN15"/>
  <c r="GM15"/>
  <c r="GL15"/>
  <c r="GK15"/>
  <c r="GJ15"/>
  <c r="GI15"/>
  <c r="GH15"/>
  <c r="GG15"/>
  <c r="GF15"/>
  <c r="GE15"/>
  <c r="GD15"/>
  <c r="GC15"/>
  <c r="GB15"/>
  <c r="GA15"/>
  <c r="FZ15"/>
  <c r="FY15"/>
  <c r="FX15"/>
  <c r="FW15"/>
  <c r="FV15"/>
  <c r="FU15"/>
  <c r="FT15"/>
  <c r="FS15"/>
  <c r="FR15"/>
  <c r="FQ15"/>
  <c r="FP15"/>
  <c r="FO15"/>
  <c r="FN15"/>
  <c r="FM15"/>
  <c r="FL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EL15"/>
  <c r="EK15"/>
  <c r="EJ15"/>
  <c r="EI15"/>
  <c r="EH15"/>
  <c r="EG15"/>
  <c r="EF15"/>
  <c r="EE15"/>
  <c r="EA15"/>
  <c r="DZ15"/>
  <c r="DY15"/>
  <c r="DX15"/>
  <c r="DW15"/>
  <c r="DV15"/>
  <c r="DU15"/>
  <c r="DT15"/>
  <c r="DS15"/>
  <c r="DR15"/>
  <c r="DQ15"/>
  <c r="DP15"/>
  <c r="DO15"/>
  <c r="DN15"/>
  <c r="DM15"/>
  <c r="DL15"/>
  <c r="DK15"/>
  <c r="DJ15"/>
  <c r="DI15"/>
  <c r="DH15"/>
  <c r="DG15"/>
  <c r="DF15"/>
  <c r="DE15"/>
  <c r="DD15"/>
  <c r="DC15"/>
  <c r="DB15"/>
  <c r="DA15"/>
  <c r="CZ15"/>
  <c r="CY15"/>
  <c r="CX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JJ7" l="1"/>
  <c r="JH7" s="1"/>
  <c r="JG7"/>
</calcChain>
</file>

<file path=xl/sharedStrings.xml><?xml version="1.0" encoding="utf-8"?>
<sst xmlns="http://schemas.openxmlformats.org/spreadsheetml/2006/main" count="840" uniqueCount="299">
  <si>
    <t>保健所</t>
    <rPh sb="0" eb="2">
      <t>ホケン</t>
    </rPh>
    <rPh sb="2" eb="3">
      <t>ショ</t>
    </rPh>
    <phoneticPr fontId="5"/>
  </si>
  <si>
    <t>市町村</t>
    <rPh sb="0" eb="3">
      <t>シチョウソン</t>
    </rPh>
    <phoneticPr fontId="5"/>
  </si>
  <si>
    <t>県総数</t>
    <rPh sb="0" eb="1">
      <t>ケン</t>
    </rPh>
    <rPh sb="1" eb="3">
      <t>ソウスウ</t>
    </rPh>
    <phoneticPr fontId="5"/>
  </si>
  <si>
    <t>市部計</t>
    <rPh sb="0" eb="2">
      <t>シブ</t>
    </rPh>
    <rPh sb="2" eb="3">
      <t>ケイ</t>
    </rPh>
    <phoneticPr fontId="5"/>
  </si>
  <si>
    <t>郡部計</t>
    <rPh sb="0" eb="2">
      <t>グンブ</t>
    </rPh>
    <rPh sb="2" eb="3">
      <t>ケイ</t>
    </rPh>
    <phoneticPr fontId="5"/>
  </si>
  <si>
    <t>福井</t>
    <rPh sb="0" eb="2">
      <t>フクイ</t>
    </rPh>
    <phoneticPr fontId="5"/>
  </si>
  <si>
    <t>福井市</t>
    <rPh sb="0" eb="3">
      <t>フクイシ</t>
    </rPh>
    <phoneticPr fontId="5"/>
  </si>
  <si>
    <t>永平寺町</t>
    <rPh sb="0" eb="4">
      <t>エイヘイジチョウ</t>
    </rPh>
    <phoneticPr fontId="5"/>
  </si>
  <si>
    <t>福井保健所管内計</t>
    <rPh sb="0" eb="2">
      <t>フクイ</t>
    </rPh>
    <rPh sb="2" eb="4">
      <t>ホケン</t>
    </rPh>
    <rPh sb="4" eb="5">
      <t>ショ</t>
    </rPh>
    <rPh sb="5" eb="7">
      <t>カンナイ</t>
    </rPh>
    <rPh sb="7" eb="8">
      <t>ケイ</t>
    </rPh>
    <phoneticPr fontId="5"/>
  </si>
  <si>
    <t>坂井</t>
    <rPh sb="0" eb="2">
      <t>サカイ</t>
    </rPh>
    <phoneticPr fontId="5"/>
  </si>
  <si>
    <t>あわら市</t>
    <rPh sb="3" eb="4">
      <t>シ</t>
    </rPh>
    <phoneticPr fontId="5"/>
  </si>
  <si>
    <t>坂井市</t>
    <rPh sb="0" eb="2">
      <t>サカイ</t>
    </rPh>
    <rPh sb="2" eb="3">
      <t>シ</t>
    </rPh>
    <phoneticPr fontId="5"/>
  </si>
  <si>
    <t>坂井保健所管内計</t>
    <rPh sb="0" eb="2">
      <t>サカイ</t>
    </rPh>
    <rPh sb="2" eb="4">
      <t>ホケン</t>
    </rPh>
    <rPh sb="4" eb="5">
      <t>ショ</t>
    </rPh>
    <rPh sb="5" eb="7">
      <t>カンナイ</t>
    </rPh>
    <rPh sb="7" eb="8">
      <t>ケイ</t>
    </rPh>
    <phoneticPr fontId="5"/>
  </si>
  <si>
    <t>奥越</t>
    <rPh sb="0" eb="1">
      <t>オク</t>
    </rPh>
    <rPh sb="1" eb="2">
      <t>エツ</t>
    </rPh>
    <phoneticPr fontId="5"/>
  </si>
  <si>
    <t>大野市</t>
    <rPh sb="0" eb="3">
      <t>オオノシ</t>
    </rPh>
    <phoneticPr fontId="5"/>
  </si>
  <si>
    <t>勝山市</t>
    <rPh sb="0" eb="3">
      <t>カツヤマシ</t>
    </rPh>
    <phoneticPr fontId="5"/>
  </si>
  <si>
    <t>奥越保健所管内計</t>
    <rPh sb="0" eb="1">
      <t>オク</t>
    </rPh>
    <rPh sb="1" eb="2">
      <t>エツ</t>
    </rPh>
    <rPh sb="2" eb="4">
      <t>ホケン</t>
    </rPh>
    <rPh sb="4" eb="5">
      <t>ショ</t>
    </rPh>
    <rPh sb="5" eb="7">
      <t>カンナイ</t>
    </rPh>
    <rPh sb="7" eb="8">
      <t>ケイ</t>
    </rPh>
    <phoneticPr fontId="5"/>
  </si>
  <si>
    <t>丹南</t>
    <rPh sb="0" eb="2">
      <t>タンナン</t>
    </rPh>
    <phoneticPr fontId="5"/>
  </si>
  <si>
    <t>鯖江市</t>
    <rPh sb="0" eb="3">
      <t>サバエシ</t>
    </rPh>
    <phoneticPr fontId="5"/>
  </si>
  <si>
    <t>越前市</t>
    <rPh sb="0" eb="2">
      <t>エチゼン</t>
    </rPh>
    <rPh sb="2" eb="3">
      <t>シ</t>
    </rPh>
    <phoneticPr fontId="5"/>
  </si>
  <si>
    <t>池田町</t>
    <rPh sb="0" eb="3">
      <t>イケダチョウ</t>
    </rPh>
    <phoneticPr fontId="5"/>
  </si>
  <si>
    <t>南越前町</t>
    <rPh sb="0" eb="1">
      <t>ミナミ</t>
    </rPh>
    <rPh sb="1" eb="4">
      <t>エチゼンチョウ</t>
    </rPh>
    <phoneticPr fontId="5"/>
  </si>
  <si>
    <t>越前町</t>
    <rPh sb="0" eb="3">
      <t>エチゼンチョウ</t>
    </rPh>
    <phoneticPr fontId="5"/>
  </si>
  <si>
    <t>丹南保健所管内計</t>
    <rPh sb="0" eb="2">
      <t>タンナン</t>
    </rPh>
    <rPh sb="2" eb="4">
      <t>ホケン</t>
    </rPh>
    <rPh sb="4" eb="5">
      <t>ショ</t>
    </rPh>
    <rPh sb="5" eb="7">
      <t>カンナイ</t>
    </rPh>
    <rPh sb="7" eb="8">
      <t>ケイ</t>
    </rPh>
    <phoneticPr fontId="5"/>
  </si>
  <si>
    <t>二州</t>
    <rPh sb="0" eb="1">
      <t>ニ</t>
    </rPh>
    <rPh sb="1" eb="2">
      <t>シュウ</t>
    </rPh>
    <phoneticPr fontId="5"/>
  </si>
  <si>
    <t>敦賀市</t>
    <rPh sb="0" eb="3">
      <t>ツルガシ</t>
    </rPh>
    <phoneticPr fontId="5"/>
  </si>
  <si>
    <t>美浜町</t>
    <rPh sb="0" eb="3">
      <t>ミハマチョウ</t>
    </rPh>
    <phoneticPr fontId="5"/>
  </si>
  <si>
    <t>若狭町</t>
    <rPh sb="0" eb="2">
      <t>ワカサ</t>
    </rPh>
    <rPh sb="2" eb="3">
      <t>チョウ</t>
    </rPh>
    <phoneticPr fontId="5"/>
  </si>
  <si>
    <t>二州保健所管内計</t>
    <rPh sb="0" eb="1">
      <t>ニ</t>
    </rPh>
    <rPh sb="1" eb="2">
      <t>シュウ</t>
    </rPh>
    <rPh sb="2" eb="4">
      <t>ホケン</t>
    </rPh>
    <rPh sb="4" eb="5">
      <t>ショ</t>
    </rPh>
    <rPh sb="5" eb="7">
      <t>カンナイ</t>
    </rPh>
    <rPh sb="7" eb="8">
      <t>ケイ</t>
    </rPh>
    <phoneticPr fontId="5"/>
  </si>
  <si>
    <t>若狭</t>
    <rPh sb="0" eb="2">
      <t>ワカサ</t>
    </rPh>
    <phoneticPr fontId="5"/>
  </si>
  <si>
    <t>小浜市</t>
    <rPh sb="0" eb="3">
      <t>オバマシ</t>
    </rPh>
    <phoneticPr fontId="5"/>
  </si>
  <si>
    <t>高浜町</t>
    <rPh sb="0" eb="3">
      <t>タカハマチョウ</t>
    </rPh>
    <phoneticPr fontId="5"/>
  </si>
  <si>
    <t>おおい町</t>
    <rPh sb="3" eb="4">
      <t>マチ</t>
    </rPh>
    <phoneticPr fontId="5"/>
  </si>
  <si>
    <t>若狭保健所管内計</t>
    <rPh sb="0" eb="2">
      <t>ワカサ</t>
    </rPh>
    <rPh sb="2" eb="4">
      <t>ホケン</t>
    </rPh>
    <rPh sb="4" eb="5">
      <t>ショ</t>
    </rPh>
    <rPh sb="5" eb="7">
      <t>カンナイ</t>
    </rPh>
    <rPh sb="7" eb="8">
      <t>ケイ</t>
    </rPh>
    <phoneticPr fontId="5"/>
  </si>
  <si>
    <t>総数</t>
    <rPh sb="0" eb="2">
      <t>ソウスウ</t>
    </rPh>
    <phoneticPr fontId="5"/>
  </si>
  <si>
    <t>０１０００</t>
    <phoneticPr fontId="5"/>
  </si>
  <si>
    <t>０１１００</t>
    <phoneticPr fontId="5"/>
  </si>
  <si>
    <t>０１２００</t>
    <phoneticPr fontId="5"/>
  </si>
  <si>
    <t>０１２０１</t>
    <phoneticPr fontId="5"/>
  </si>
  <si>
    <t>０１２０２</t>
    <phoneticPr fontId="5"/>
  </si>
  <si>
    <t>０１３００</t>
    <phoneticPr fontId="5"/>
  </si>
  <si>
    <t>０１４００</t>
    <phoneticPr fontId="5"/>
  </si>
  <si>
    <t>０１４０１</t>
    <phoneticPr fontId="5"/>
  </si>
  <si>
    <t>０１４０２</t>
    <phoneticPr fontId="5"/>
  </si>
  <si>
    <t>０１４０３</t>
    <phoneticPr fontId="5"/>
  </si>
  <si>
    <t>０１５００</t>
    <phoneticPr fontId="5"/>
  </si>
  <si>
    <t>０１６００</t>
    <phoneticPr fontId="5"/>
  </si>
  <si>
    <t>０２０００</t>
    <phoneticPr fontId="5"/>
  </si>
  <si>
    <t>感染症及び　　　　　　　　　寄生虫症</t>
    <rPh sb="0" eb="3">
      <t>カンセンショウ</t>
    </rPh>
    <rPh sb="3" eb="4">
      <t>オヨ</t>
    </rPh>
    <rPh sb="14" eb="17">
      <t>キセイチュウ</t>
    </rPh>
    <rPh sb="17" eb="18">
      <t>ショウ</t>
    </rPh>
    <phoneticPr fontId="5"/>
  </si>
  <si>
    <t>腸管感染症</t>
    <rPh sb="0" eb="2">
      <t>チョウカン</t>
    </rPh>
    <rPh sb="2" eb="5">
      <t>カンセンショウ</t>
    </rPh>
    <phoneticPr fontId="5"/>
  </si>
  <si>
    <t>結核</t>
    <rPh sb="0" eb="2">
      <t>ケッカク</t>
    </rPh>
    <phoneticPr fontId="5"/>
  </si>
  <si>
    <t>呼吸器結核</t>
    <rPh sb="0" eb="3">
      <t>コキュウキ</t>
    </rPh>
    <rPh sb="3" eb="5">
      <t>ケッカク</t>
    </rPh>
    <phoneticPr fontId="5"/>
  </si>
  <si>
    <t>その他の結核</t>
    <rPh sb="2" eb="3">
      <t>タ</t>
    </rPh>
    <rPh sb="4" eb="6">
      <t>ケッカク</t>
    </rPh>
    <phoneticPr fontId="5"/>
  </si>
  <si>
    <t>敗血症</t>
    <rPh sb="0" eb="3">
      <t>ハイケツショウ</t>
    </rPh>
    <phoneticPr fontId="5"/>
  </si>
  <si>
    <t>ウイルス肝炎</t>
    <rPh sb="4" eb="6">
      <t>カンエン</t>
    </rPh>
    <phoneticPr fontId="5"/>
  </si>
  <si>
    <t>Ｂ型ウイルス　　　　肝炎</t>
    <rPh sb="1" eb="2">
      <t>ガタ</t>
    </rPh>
    <rPh sb="10" eb="12">
      <t>カンエン</t>
    </rPh>
    <phoneticPr fontId="5"/>
  </si>
  <si>
    <t>Ｃ型ウイルス　　　　肝炎</t>
    <rPh sb="1" eb="2">
      <t>ガタ</t>
    </rPh>
    <rPh sb="10" eb="12">
      <t>カンエン</t>
    </rPh>
    <phoneticPr fontId="5"/>
  </si>
  <si>
    <t>その他の　　　　ウイルス肝炎</t>
    <rPh sb="2" eb="3">
      <t>タ</t>
    </rPh>
    <rPh sb="12" eb="14">
      <t>カンエン</t>
    </rPh>
    <phoneticPr fontId="5"/>
  </si>
  <si>
    <t>ヒト免疫不全　　　　　ウイルス「ＨＩＶ」病</t>
    <rPh sb="2" eb="4">
      <t>メンエキ</t>
    </rPh>
    <rPh sb="4" eb="6">
      <t>フゼン</t>
    </rPh>
    <rPh sb="20" eb="21">
      <t>ビョウ</t>
    </rPh>
    <phoneticPr fontId="5"/>
  </si>
  <si>
    <t>その他の感染症　　　　　及び寄生虫症</t>
    <rPh sb="2" eb="3">
      <t>タ</t>
    </rPh>
    <rPh sb="4" eb="7">
      <t>カンセンショウ</t>
    </rPh>
    <rPh sb="12" eb="13">
      <t>オヨ</t>
    </rPh>
    <rPh sb="14" eb="17">
      <t>キセイチュウ</t>
    </rPh>
    <rPh sb="17" eb="18">
      <t>ショウ</t>
    </rPh>
    <phoneticPr fontId="5"/>
  </si>
  <si>
    <t>新生物</t>
    <rPh sb="0" eb="3">
      <t>シンセイブツ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</si>
  <si>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</si>
  <si>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</si>
  <si>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０２１００</t>
    <phoneticPr fontId="5"/>
  </si>
  <si>
    <t>０２１０１</t>
    <phoneticPr fontId="5"/>
  </si>
  <si>
    <t>０２１０２</t>
    <phoneticPr fontId="5"/>
  </si>
  <si>
    <t>０２１０３</t>
    <phoneticPr fontId="5"/>
  </si>
  <si>
    <t>０２１０４</t>
    <phoneticPr fontId="5"/>
  </si>
  <si>
    <t>０２１０５</t>
    <phoneticPr fontId="5"/>
  </si>
  <si>
    <t>０２１０６</t>
    <phoneticPr fontId="5"/>
  </si>
  <si>
    <t>０２１０７</t>
    <phoneticPr fontId="5"/>
  </si>
  <si>
    <t>０２１０８</t>
    <phoneticPr fontId="5"/>
  </si>
  <si>
    <t>０２１０９</t>
    <phoneticPr fontId="5"/>
  </si>
  <si>
    <t>０２１１０</t>
    <phoneticPr fontId="5"/>
  </si>
  <si>
    <t>０２１１１</t>
    <phoneticPr fontId="5"/>
  </si>
  <si>
    <t>０２１１２</t>
    <phoneticPr fontId="5"/>
  </si>
  <si>
    <t>０２１１３</t>
    <phoneticPr fontId="5"/>
  </si>
  <si>
    <t>０２１１４</t>
    <phoneticPr fontId="5"/>
  </si>
  <si>
    <t>悪性新生物</t>
    <rPh sb="0" eb="2">
      <t>アクセイ</t>
    </rPh>
    <rPh sb="2" eb="3">
      <t>シン</t>
    </rPh>
    <rPh sb="3" eb="5">
      <t>セイブツ</t>
    </rPh>
    <phoneticPr fontId="5"/>
  </si>
  <si>
    <t>口唇、口腔及び咽頭の悪性新生物</t>
    <rPh sb="0" eb="2">
      <t>コウシン</t>
    </rPh>
    <rPh sb="3" eb="5">
      <t>コウコウ</t>
    </rPh>
    <rPh sb="5" eb="6">
      <t>オヨ</t>
    </rPh>
    <rPh sb="7" eb="9">
      <t>イントウ</t>
    </rPh>
    <rPh sb="10" eb="12">
      <t>アクセイ</t>
    </rPh>
    <rPh sb="12" eb="13">
      <t>シン</t>
    </rPh>
    <rPh sb="13" eb="15">
      <t>セイブツ</t>
    </rPh>
    <phoneticPr fontId="5"/>
  </si>
  <si>
    <t>食道の　　　　　　　　悪性新生物</t>
    <rPh sb="0" eb="2">
      <t>ショクドウ</t>
    </rPh>
    <rPh sb="11" eb="13">
      <t>アクセイ</t>
    </rPh>
    <rPh sb="13" eb="14">
      <t>シン</t>
    </rPh>
    <rPh sb="14" eb="16">
      <t>セイブツ</t>
    </rPh>
    <phoneticPr fontId="5"/>
  </si>
  <si>
    <t>胃の　　　　　　　悪性新生物</t>
    <rPh sb="0" eb="1">
      <t>イ</t>
    </rPh>
    <rPh sb="9" eb="11">
      <t>アクセイ</t>
    </rPh>
    <rPh sb="11" eb="12">
      <t>シン</t>
    </rPh>
    <rPh sb="12" eb="14">
      <t>セイブツ</t>
    </rPh>
    <phoneticPr fontId="5"/>
  </si>
  <si>
    <t>結腸の　　　　　　　悪性新生物</t>
    <rPh sb="0" eb="2">
      <t>ケッチョウ</t>
    </rPh>
    <rPh sb="10" eb="12">
      <t>アクセイ</t>
    </rPh>
    <rPh sb="12" eb="13">
      <t>シン</t>
    </rPh>
    <rPh sb="13" eb="15">
      <t>セイブツ</t>
    </rPh>
    <phoneticPr fontId="5"/>
  </si>
  <si>
    <t>直腸Ｓ状結腸移行部及び直腸の悪性新生物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9" eb="10">
      <t>オヨ</t>
    </rPh>
    <rPh sb="11" eb="13">
      <t>チョクチョウ</t>
    </rPh>
    <rPh sb="14" eb="16">
      <t>アクセイ</t>
    </rPh>
    <rPh sb="16" eb="17">
      <t>シン</t>
    </rPh>
    <rPh sb="17" eb="19">
      <t>セイブツ</t>
    </rPh>
    <phoneticPr fontId="5"/>
  </si>
  <si>
    <t>肝及び肝内胆管の悪性新生物</t>
    <rPh sb="0" eb="1">
      <t>キモ</t>
    </rPh>
    <rPh sb="1" eb="2">
      <t>オヨ</t>
    </rPh>
    <rPh sb="3" eb="4">
      <t>カン</t>
    </rPh>
    <rPh sb="4" eb="5">
      <t>ナイ</t>
    </rPh>
    <rPh sb="5" eb="7">
      <t>タンカン</t>
    </rPh>
    <rPh sb="8" eb="10">
      <t>アクセイ</t>
    </rPh>
    <rPh sb="10" eb="11">
      <t>シン</t>
    </rPh>
    <rPh sb="11" eb="13">
      <t>セイブツ</t>
    </rPh>
    <phoneticPr fontId="5"/>
  </si>
  <si>
    <t>胆のう及び　　　　　その他の胆道の　　　　　　　悪性新生物</t>
    <rPh sb="0" eb="1">
      <t>タン</t>
    </rPh>
    <rPh sb="3" eb="4">
      <t>オヨ</t>
    </rPh>
    <rPh sb="12" eb="13">
      <t>タ</t>
    </rPh>
    <rPh sb="14" eb="16">
      <t>タンドウ</t>
    </rPh>
    <rPh sb="24" eb="26">
      <t>アクセイ</t>
    </rPh>
    <rPh sb="26" eb="27">
      <t>シン</t>
    </rPh>
    <rPh sb="27" eb="29">
      <t>セイブツ</t>
    </rPh>
    <phoneticPr fontId="5"/>
  </si>
  <si>
    <t>膵の　　　　　　　悪性新生物</t>
    <rPh sb="0" eb="1">
      <t>スイ</t>
    </rPh>
    <rPh sb="9" eb="11">
      <t>アクセイ</t>
    </rPh>
    <rPh sb="11" eb="12">
      <t>シン</t>
    </rPh>
    <rPh sb="12" eb="14">
      <t>セイブツ</t>
    </rPh>
    <phoneticPr fontId="5"/>
  </si>
  <si>
    <t>喉頭の　　　　　　悪性新生物</t>
    <rPh sb="0" eb="2">
      <t>コウトウ</t>
    </rPh>
    <rPh sb="9" eb="11">
      <t>アクセイ</t>
    </rPh>
    <rPh sb="11" eb="12">
      <t>シン</t>
    </rPh>
    <rPh sb="12" eb="14">
      <t>セイブツ</t>
    </rPh>
    <phoneticPr fontId="5"/>
  </si>
  <si>
    <t>気管、気管支　　　　及び肺の　　　　　　　悪性新生物</t>
    <rPh sb="0" eb="2">
      <t>キカン</t>
    </rPh>
    <rPh sb="3" eb="6">
      <t>キカンシ</t>
    </rPh>
    <rPh sb="10" eb="11">
      <t>オヨ</t>
    </rPh>
    <rPh sb="12" eb="13">
      <t>ハイ</t>
    </rPh>
    <rPh sb="21" eb="23">
      <t>アクセイ</t>
    </rPh>
    <rPh sb="23" eb="24">
      <t>シン</t>
    </rPh>
    <rPh sb="24" eb="26">
      <t>セイブツ</t>
    </rPh>
    <phoneticPr fontId="5"/>
  </si>
  <si>
    <t>皮膚の　　　　　　悪性新生物</t>
    <rPh sb="0" eb="2">
      <t>ヒフ</t>
    </rPh>
    <rPh sb="9" eb="11">
      <t>アクセイ</t>
    </rPh>
    <rPh sb="11" eb="12">
      <t>シン</t>
    </rPh>
    <rPh sb="12" eb="14">
      <t>セイブツ</t>
    </rPh>
    <phoneticPr fontId="5"/>
  </si>
  <si>
    <t>乳房の　　　　悪性新生物</t>
    <rPh sb="0" eb="2">
      <t>チブサ</t>
    </rPh>
    <rPh sb="7" eb="9">
      <t>アクセイ</t>
    </rPh>
    <rPh sb="9" eb="10">
      <t>シン</t>
    </rPh>
    <rPh sb="10" eb="12">
      <t>セイブツ</t>
    </rPh>
    <phoneticPr fontId="5"/>
  </si>
  <si>
    <t>子宮の　　　　悪性新生物</t>
    <rPh sb="0" eb="2">
      <t>シキュウ</t>
    </rPh>
    <rPh sb="7" eb="9">
      <t>アクセイ</t>
    </rPh>
    <rPh sb="9" eb="10">
      <t>シン</t>
    </rPh>
    <rPh sb="10" eb="12">
      <t>セイブツ</t>
    </rPh>
    <phoneticPr fontId="5"/>
  </si>
  <si>
    <t>卵巣の　　　　悪性新生物</t>
    <rPh sb="0" eb="2">
      <t>ランソウ</t>
    </rPh>
    <rPh sb="7" eb="9">
      <t>アクセイ</t>
    </rPh>
    <rPh sb="9" eb="10">
      <t>シン</t>
    </rPh>
    <rPh sb="10" eb="12">
      <t>セイブツ</t>
    </rPh>
    <phoneticPr fontId="5"/>
  </si>
  <si>
    <t>０２１１５</t>
    <phoneticPr fontId="5"/>
  </si>
  <si>
    <t>０２１１６</t>
    <phoneticPr fontId="5"/>
  </si>
  <si>
    <t>０２１１７</t>
    <phoneticPr fontId="5"/>
  </si>
  <si>
    <t>０２１１８</t>
    <phoneticPr fontId="5"/>
  </si>
  <si>
    <t>０２１１９</t>
    <phoneticPr fontId="5"/>
  </si>
  <si>
    <t>０２１２０</t>
    <phoneticPr fontId="5"/>
  </si>
  <si>
    <t>０２１２１</t>
    <phoneticPr fontId="5"/>
  </si>
  <si>
    <t>０２２００</t>
    <phoneticPr fontId="5"/>
  </si>
  <si>
    <t>０２２０１</t>
    <phoneticPr fontId="5"/>
  </si>
  <si>
    <t>０２２０２</t>
    <phoneticPr fontId="5"/>
  </si>
  <si>
    <t>０３０００</t>
    <phoneticPr fontId="5"/>
  </si>
  <si>
    <t>０３１００</t>
    <phoneticPr fontId="5"/>
  </si>
  <si>
    <t>０３２００</t>
    <phoneticPr fontId="5"/>
  </si>
  <si>
    <t>０４０００</t>
    <phoneticPr fontId="5"/>
  </si>
  <si>
    <t>０４１００</t>
    <phoneticPr fontId="5"/>
  </si>
  <si>
    <t>前立腺の　　　　　　　悪性新生物</t>
    <rPh sb="0" eb="3">
      <t>ゼンリツセン</t>
    </rPh>
    <rPh sb="11" eb="13">
      <t>アクセイ</t>
    </rPh>
    <rPh sb="13" eb="14">
      <t>シン</t>
    </rPh>
    <rPh sb="14" eb="16">
      <t>セイブツ</t>
    </rPh>
    <phoneticPr fontId="5"/>
  </si>
  <si>
    <t>膀胱の　　　　　　　悪性新生物</t>
    <rPh sb="0" eb="2">
      <t>ボウコウ</t>
    </rPh>
    <rPh sb="10" eb="12">
      <t>アクセイ</t>
    </rPh>
    <rPh sb="12" eb="13">
      <t>シン</t>
    </rPh>
    <rPh sb="13" eb="15">
      <t>セイブツ</t>
    </rPh>
    <phoneticPr fontId="5"/>
  </si>
  <si>
    <t>中枢神経系の　　　　　　　悪性新生物</t>
    <rPh sb="0" eb="2">
      <t>チュウスウ</t>
    </rPh>
    <rPh sb="2" eb="5">
      <t>シンケイケイ</t>
    </rPh>
    <rPh sb="13" eb="15">
      <t>アクセイ</t>
    </rPh>
    <rPh sb="15" eb="16">
      <t>シン</t>
    </rPh>
    <rPh sb="16" eb="18">
      <t>セイブツ</t>
    </rPh>
    <phoneticPr fontId="5"/>
  </si>
  <si>
    <t>悪性リンパ腫</t>
    <rPh sb="0" eb="2">
      <t>アクセイ</t>
    </rPh>
    <rPh sb="5" eb="6">
      <t>シュ</t>
    </rPh>
    <phoneticPr fontId="5"/>
  </si>
  <si>
    <t>白血病</t>
    <rPh sb="0" eb="3">
      <t>ハッケツビョウ</t>
    </rPh>
    <phoneticPr fontId="5"/>
  </si>
  <si>
    <t>その他のリンパ組織、　　　　　　造血組織及び関連組織の　　　　　悪性新生物</t>
    <rPh sb="2" eb="3">
      <t>タ</t>
    </rPh>
    <rPh sb="7" eb="9">
      <t>ソシキ</t>
    </rPh>
    <rPh sb="16" eb="18">
      <t>ゾウケツ</t>
    </rPh>
    <rPh sb="18" eb="20">
      <t>ソシキ</t>
    </rPh>
    <rPh sb="20" eb="21">
      <t>オヨ</t>
    </rPh>
    <rPh sb="22" eb="24">
      <t>カンレン</t>
    </rPh>
    <rPh sb="24" eb="26">
      <t>ソシキ</t>
    </rPh>
    <rPh sb="32" eb="34">
      <t>アクセイ</t>
    </rPh>
    <rPh sb="34" eb="37">
      <t>シンセイブツ</t>
    </rPh>
    <phoneticPr fontId="5"/>
  </si>
  <si>
    <t>その他の　　　　　　悪性新生物</t>
    <rPh sb="2" eb="3">
      <t>タ</t>
    </rPh>
    <rPh sb="10" eb="12">
      <t>アクセイ</t>
    </rPh>
    <rPh sb="12" eb="13">
      <t>シン</t>
    </rPh>
    <rPh sb="13" eb="15">
      <t>セイブツ</t>
    </rPh>
    <phoneticPr fontId="5"/>
  </si>
  <si>
    <t>その他の　　　　　　新生物</t>
    <rPh sb="2" eb="3">
      <t>タ</t>
    </rPh>
    <rPh sb="10" eb="11">
      <t>シン</t>
    </rPh>
    <rPh sb="11" eb="13">
      <t>セイブツ</t>
    </rPh>
    <phoneticPr fontId="5"/>
  </si>
  <si>
    <t>中枢神経系の　　　　　その他の新生物</t>
    <rPh sb="0" eb="2">
      <t>チュウスウ</t>
    </rPh>
    <rPh sb="2" eb="5">
      <t>シンケイケイ</t>
    </rPh>
    <rPh sb="13" eb="14">
      <t>タ</t>
    </rPh>
    <rPh sb="15" eb="16">
      <t>シン</t>
    </rPh>
    <rPh sb="16" eb="18">
      <t>セイブツ</t>
    </rPh>
    <phoneticPr fontId="5"/>
  </si>
  <si>
    <t>中枢神経系を除く　　　その他の新生物</t>
    <rPh sb="0" eb="2">
      <t>チュウスウ</t>
    </rPh>
    <rPh sb="2" eb="5">
      <t>シンケイケイ</t>
    </rPh>
    <rPh sb="6" eb="7">
      <t>ノゾ</t>
    </rPh>
    <rPh sb="13" eb="14">
      <t>タ</t>
    </rPh>
    <rPh sb="15" eb="16">
      <t>シン</t>
    </rPh>
    <rPh sb="16" eb="18">
      <t>セイブツ</t>
    </rPh>
    <phoneticPr fontId="5"/>
  </si>
  <si>
    <t>血液及び造血器の疾患並びに　　　　免疫機構の障害</t>
    <rPh sb="0" eb="2">
      <t>ケツエキ</t>
    </rPh>
    <rPh sb="2" eb="3">
      <t>オヨ</t>
    </rPh>
    <rPh sb="4" eb="6">
      <t>ゾウケツ</t>
    </rPh>
    <rPh sb="6" eb="7">
      <t>キ</t>
    </rPh>
    <rPh sb="8" eb="10">
      <t>シッカン</t>
    </rPh>
    <rPh sb="10" eb="11">
      <t>ナラ</t>
    </rPh>
    <rPh sb="17" eb="19">
      <t>メンエキ</t>
    </rPh>
    <rPh sb="19" eb="21">
      <t>キコウ</t>
    </rPh>
    <rPh sb="22" eb="24">
      <t>ショウガイ</t>
    </rPh>
    <phoneticPr fontId="5"/>
  </si>
  <si>
    <t>貧血</t>
    <rPh sb="0" eb="2">
      <t>ヒンケツ</t>
    </rPh>
    <phoneticPr fontId="5"/>
  </si>
  <si>
    <t>その他の血液及び造血器の疾患並びに免疫機構の障害</t>
    <rPh sb="2" eb="3">
      <t>タ</t>
    </rPh>
    <rPh sb="4" eb="6">
      <t>ケツエキ</t>
    </rPh>
    <rPh sb="6" eb="7">
      <t>オヨ</t>
    </rPh>
    <rPh sb="8" eb="10">
      <t>ゾウケツ</t>
    </rPh>
    <rPh sb="10" eb="11">
      <t>キ</t>
    </rPh>
    <rPh sb="12" eb="14">
      <t>シッカン</t>
    </rPh>
    <rPh sb="14" eb="15">
      <t>ナラ</t>
    </rPh>
    <rPh sb="17" eb="19">
      <t>メンエキ</t>
    </rPh>
    <rPh sb="19" eb="21">
      <t>キコウ</t>
    </rPh>
    <rPh sb="22" eb="24">
      <t>ショウガイ</t>
    </rPh>
    <phoneticPr fontId="5"/>
  </si>
  <si>
    <t>内分泌、栄養　　　　及び代謝疾患</t>
    <rPh sb="0" eb="3">
      <t>ナイブンピツ</t>
    </rPh>
    <rPh sb="4" eb="6">
      <t>エイヨウ</t>
    </rPh>
    <rPh sb="10" eb="11">
      <t>オヨ</t>
    </rPh>
    <rPh sb="12" eb="14">
      <t>タイシャ</t>
    </rPh>
    <rPh sb="14" eb="16">
      <t>シッカン</t>
    </rPh>
    <phoneticPr fontId="5"/>
  </si>
  <si>
    <t>糖尿病</t>
    <rPh sb="0" eb="3">
      <t>トウニョウビョウ</t>
    </rPh>
    <phoneticPr fontId="5"/>
  </si>
  <si>
    <t>０４２００</t>
    <phoneticPr fontId="5"/>
  </si>
  <si>
    <t>０５０００</t>
    <phoneticPr fontId="5"/>
  </si>
  <si>
    <t>０５１００</t>
    <phoneticPr fontId="5"/>
  </si>
  <si>
    <t>０５２００</t>
    <phoneticPr fontId="5"/>
  </si>
  <si>
    <t>０６０００</t>
    <phoneticPr fontId="5"/>
  </si>
  <si>
    <t>０６１００</t>
    <phoneticPr fontId="5"/>
  </si>
  <si>
    <t>０６２００</t>
    <phoneticPr fontId="5"/>
  </si>
  <si>
    <t>０６３００</t>
    <phoneticPr fontId="5"/>
  </si>
  <si>
    <t>０６４００</t>
    <phoneticPr fontId="5"/>
  </si>
  <si>
    <t>０６５００</t>
    <phoneticPr fontId="5"/>
  </si>
  <si>
    <t>０７０００</t>
    <phoneticPr fontId="5"/>
  </si>
  <si>
    <t>０８０００</t>
    <phoneticPr fontId="5"/>
  </si>
  <si>
    <t>０９０００</t>
    <phoneticPr fontId="5"/>
  </si>
  <si>
    <t>０９１００</t>
    <phoneticPr fontId="5"/>
  </si>
  <si>
    <t>０９１０１</t>
    <phoneticPr fontId="5"/>
  </si>
  <si>
    <t>その他の　　　　　　　　内分泌、栄養　　　　　　　及び代謝疾患</t>
    <rPh sb="2" eb="3">
      <t>タ</t>
    </rPh>
    <rPh sb="12" eb="15">
      <t>ナイブンピツ</t>
    </rPh>
    <rPh sb="16" eb="18">
      <t>エイヨウ</t>
    </rPh>
    <rPh sb="25" eb="26">
      <t>オヨ</t>
    </rPh>
    <rPh sb="27" eb="29">
      <t>タイシャ</t>
    </rPh>
    <rPh sb="29" eb="31">
      <t>シッカン</t>
    </rPh>
    <phoneticPr fontId="5"/>
  </si>
  <si>
    <t>精神及び　　　　　　　行動の障害</t>
    <rPh sb="0" eb="2">
      <t>セイシン</t>
    </rPh>
    <rPh sb="2" eb="3">
      <t>オヨ</t>
    </rPh>
    <rPh sb="11" eb="13">
      <t>コウドウ</t>
    </rPh>
    <rPh sb="14" eb="16">
      <t>ショウガイ</t>
    </rPh>
    <phoneticPr fontId="5"/>
  </si>
  <si>
    <t>血管性及び詳細不明の痴呆</t>
    <rPh sb="0" eb="3">
      <t>ケッカンセイ</t>
    </rPh>
    <rPh sb="3" eb="4">
      <t>オヨ</t>
    </rPh>
    <rPh sb="5" eb="7">
      <t>ショウサイ</t>
    </rPh>
    <rPh sb="7" eb="9">
      <t>フメイ</t>
    </rPh>
    <rPh sb="10" eb="12">
      <t>チホウ</t>
    </rPh>
    <phoneticPr fontId="5"/>
  </si>
  <si>
    <t>その他の精神　　　　　及び行動障害</t>
    <rPh sb="2" eb="3">
      <t>タ</t>
    </rPh>
    <rPh sb="4" eb="6">
      <t>セイシン</t>
    </rPh>
    <rPh sb="11" eb="12">
      <t>オヨ</t>
    </rPh>
    <rPh sb="13" eb="15">
      <t>コウドウ</t>
    </rPh>
    <rPh sb="15" eb="17">
      <t>ショウガイ</t>
    </rPh>
    <phoneticPr fontId="5"/>
  </si>
  <si>
    <t>神経系の疾患</t>
    <rPh sb="0" eb="3">
      <t>シンケイケイ</t>
    </rPh>
    <rPh sb="4" eb="6">
      <t>シッカン</t>
    </rPh>
    <phoneticPr fontId="5"/>
  </si>
  <si>
    <t>髄膜炎</t>
    <rPh sb="0" eb="2">
      <t>ズイマク</t>
    </rPh>
    <rPh sb="2" eb="3">
      <t>エン</t>
    </rPh>
    <phoneticPr fontId="5"/>
  </si>
  <si>
    <t>脊髄性筋萎縮症及び関連症候群</t>
    <rPh sb="0" eb="3">
      <t>セキズイセイ</t>
    </rPh>
    <rPh sb="3" eb="4">
      <t>キン</t>
    </rPh>
    <rPh sb="4" eb="6">
      <t>イシュク</t>
    </rPh>
    <rPh sb="6" eb="7">
      <t>ショウ</t>
    </rPh>
    <rPh sb="7" eb="8">
      <t>オヨ</t>
    </rPh>
    <rPh sb="9" eb="11">
      <t>カンレン</t>
    </rPh>
    <rPh sb="11" eb="14">
      <t>ショウコウグン</t>
    </rPh>
    <phoneticPr fontId="5"/>
  </si>
  <si>
    <t>パーキンソン病</t>
    <rPh sb="6" eb="7">
      <t>ビョウ</t>
    </rPh>
    <phoneticPr fontId="5"/>
  </si>
  <si>
    <t>アルツハイマー病</t>
    <rPh sb="7" eb="8">
      <t>ビョウ</t>
    </rPh>
    <phoneticPr fontId="5"/>
  </si>
  <si>
    <t>その他の　　　　　　　神経系の疾患</t>
    <rPh sb="2" eb="3">
      <t>タ</t>
    </rPh>
    <rPh sb="11" eb="14">
      <t>シンケイケイ</t>
    </rPh>
    <rPh sb="15" eb="17">
      <t>シッカン</t>
    </rPh>
    <phoneticPr fontId="5"/>
  </si>
  <si>
    <t>眼及び付属器
の疾患</t>
    <rPh sb="0" eb="1">
      <t>メ</t>
    </rPh>
    <rPh sb="1" eb="2">
      <t>オヨ</t>
    </rPh>
    <rPh sb="3" eb="4">
      <t>フ</t>
    </rPh>
    <rPh sb="4" eb="5">
      <t>フゾク</t>
    </rPh>
    <rPh sb="5" eb="6">
      <t>ウツワ</t>
    </rPh>
    <rPh sb="8" eb="10">
      <t>シッカン</t>
    </rPh>
    <phoneticPr fontId="5"/>
  </si>
  <si>
    <t>耳及び乳様　　　　突起の疾患</t>
    <rPh sb="0" eb="1">
      <t>ミミ</t>
    </rPh>
    <rPh sb="1" eb="2">
      <t>オヨ</t>
    </rPh>
    <rPh sb="3" eb="4">
      <t>チチ</t>
    </rPh>
    <rPh sb="4" eb="5">
      <t>サマ</t>
    </rPh>
    <rPh sb="9" eb="11">
      <t>トッキ</t>
    </rPh>
    <rPh sb="12" eb="14">
      <t>シッカン</t>
    </rPh>
    <phoneticPr fontId="5"/>
  </si>
  <si>
    <t>循環器系の疾患</t>
    <rPh sb="0" eb="3">
      <t>ジュンカンキ</t>
    </rPh>
    <rPh sb="3" eb="4">
      <t>ケイ</t>
    </rPh>
    <rPh sb="5" eb="7">
      <t>シッカン</t>
    </rPh>
    <phoneticPr fontId="5"/>
  </si>
  <si>
    <t>高血圧性疾患</t>
    <rPh sb="0" eb="4">
      <t>コウケツアツセイ</t>
    </rPh>
    <rPh sb="4" eb="6">
      <t>シッカン</t>
    </rPh>
    <phoneticPr fontId="5"/>
  </si>
  <si>
    <t>高血圧性心疾患及び心腎疾患</t>
    <rPh sb="0" eb="3">
      <t>コウケツアツ</t>
    </rPh>
    <rPh sb="3" eb="4">
      <t>セイ</t>
    </rPh>
    <rPh sb="4" eb="5">
      <t>シン</t>
    </rPh>
    <rPh sb="5" eb="7">
      <t>シッカン</t>
    </rPh>
    <rPh sb="7" eb="8">
      <t>オヨ</t>
    </rPh>
    <rPh sb="9" eb="10">
      <t>シン</t>
    </rPh>
    <rPh sb="10" eb="11">
      <t>ジン</t>
    </rPh>
    <rPh sb="11" eb="13">
      <t>シッカン</t>
    </rPh>
    <phoneticPr fontId="5"/>
  </si>
  <si>
    <t>０９１０２</t>
    <phoneticPr fontId="5"/>
  </si>
  <si>
    <t>０９２００</t>
    <phoneticPr fontId="5"/>
  </si>
  <si>
    <t>０９２０１</t>
    <phoneticPr fontId="5"/>
  </si>
  <si>
    <t>０９２０２</t>
    <phoneticPr fontId="5"/>
  </si>
  <si>
    <t>０９２０３</t>
    <phoneticPr fontId="5"/>
  </si>
  <si>
    <t>０９２０４</t>
    <phoneticPr fontId="5"/>
  </si>
  <si>
    <t>０９２０５</t>
    <phoneticPr fontId="5"/>
  </si>
  <si>
    <t>０９２０６</t>
    <phoneticPr fontId="5"/>
  </si>
  <si>
    <t>０９２０７</t>
    <phoneticPr fontId="5"/>
  </si>
  <si>
    <t>０９２０８</t>
    <phoneticPr fontId="5"/>
  </si>
  <si>
    <t>０９３００</t>
    <phoneticPr fontId="5"/>
  </si>
  <si>
    <t>０９３０１</t>
    <phoneticPr fontId="5"/>
  </si>
  <si>
    <t>０９３０２</t>
    <phoneticPr fontId="5"/>
  </si>
  <si>
    <t>０９３０３</t>
    <phoneticPr fontId="5"/>
  </si>
  <si>
    <t>０９３０４</t>
    <phoneticPr fontId="5"/>
  </si>
  <si>
    <t>その他の　　　　　　　高血圧性疾患</t>
    <rPh sb="2" eb="3">
      <t>タ</t>
    </rPh>
    <rPh sb="11" eb="15">
      <t>コウケツアツセイ</t>
    </rPh>
    <rPh sb="15" eb="17">
      <t>シッカン</t>
    </rPh>
    <phoneticPr fontId="5"/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</si>
  <si>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5"/>
  </si>
  <si>
    <t>慢性リウマチ性心疾患</t>
    <rPh sb="0" eb="2">
      <t>マンセイ</t>
    </rPh>
    <rPh sb="6" eb="7">
      <t>セイ</t>
    </rPh>
    <rPh sb="7" eb="8">
      <t>シン</t>
    </rPh>
    <rPh sb="8" eb="10">
      <t>シッカン</t>
    </rPh>
    <phoneticPr fontId="5"/>
  </si>
  <si>
    <t>急性心筋梗塞</t>
    <rPh sb="0" eb="2">
      <t>キュウセイ</t>
    </rPh>
    <rPh sb="2" eb="4">
      <t>シンキン</t>
    </rPh>
    <rPh sb="4" eb="6">
      <t>コウソク</t>
    </rPh>
    <phoneticPr fontId="5"/>
  </si>
  <si>
    <t>その他の虚血性心疾患</t>
    <rPh sb="2" eb="3">
      <t>タ</t>
    </rPh>
    <rPh sb="4" eb="7">
      <t>キョケツセイ</t>
    </rPh>
    <rPh sb="7" eb="8">
      <t>シン</t>
    </rPh>
    <rPh sb="8" eb="10">
      <t>シッカン</t>
    </rPh>
    <phoneticPr fontId="5"/>
  </si>
  <si>
    <t>慢性非リウマチ性心内膜疾患</t>
    <rPh sb="0" eb="2">
      <t>マンセイ</t>
    </rPh>
    <rPh sb="2" eb="3">
      <t>ヒ</t>
    </rPh>
    <rPh sb="7" eb="8">
      <t>セイ</t>
    </rPh>
    <rPh sb="8" eb="9">
      <t>シン</t>
    </rPh>
    <rPh sb="9" eb="10">
      <t>ナイ</t>
    </rPh>
    <rPh sb="10" eb="11">
      <t>マク</t>
    </rPh>
    <rPh sb="11" eb="13">
      <t>シッカン</t>
    </rPh>
    <phoneticPr fontId="5"/>
  </si>
  <si>
    <t>心筋症</t>
    <rPh sb="0" eb="3">
      <t>シンキンショウ</t>
    </rPh>
    <phoneticPr fontId="5"/>
  </si>
  <si>
    <t>不整脈及び　　　　伝導障害</t>
    <rPh sb="0" eb="3">
      <t>フセイミャク</t>
    </rPh>
    <rPh sb="3" eb="4">
      <t>オヨ</t>
    </rPh>
    <rPh sb="9" eb="11">
      <t>デンドウ</t>
    </rPh>
    <rPh sb="11" eb="13">
      <t>ショウガイ</t>
    </rPh>
    <phoneticPr fontId="5"/>
  </si>
  <si>
    <t>心不全</t>
    <rPh sb="0" eb="3">
      <t>シンフゼン</t>
    </rPh>
    <phoneticPr fontId="5"/>
  </si>
  <si>
    <t>その他の　　　　　心疾患</t>
    <rPh sb="2" eb="3">
      <t>タ</t>
    </rPh>
    <rPh sb="9" eb="12">
      <t>シンシッカン</t>
    </rPh>
    <phoneticPr fontId="5"/>
  </si>
  <si>
    <t>脳血管疾患</t>
    <rPh sb="0" eb="1">
      <t>ノウ</t>
    </rPh>
    <rPh sb="1" eb="3">
      <t>ケッカン</t>
    </rPh>
    <rPh sb="3" eb="5">
      <t>シッカン</t>
    </rPh>
    <phoneticPr fontId="5"/>
  </si>
  <si>
    <t>くも膜下出血</t>
    <rPh sb="2" eb="4">
      <t>マクカ</t>
    </rPh>
    <rPh sb="4" eb="6">
      <t>シュッケツ</t>
    </rPh>
    <phoneticPr fontId="5"/>
  </si>
  <si>
    <t>脳内出血</t>
    <rPh sb="0" eb="2">
      <t>ノウナイ</t>
    </rPh>
    <rPh sb="2" eb="4">
      <t>シュッケツ</t>
    </rPh>
    <phoneticPr fontId="5"/>
  </si>
  <si>
    <t>脳梗塞</t>
    <rPh sb="0" eb="1">
      <t>ノウ</t>
    </rPh>
    <rPh sb="1" eb="3">
      <t>コウソク</t>
    </rPh>
    <phoneticPr fontId="5"/>
  </si>
  <si>
    <t>その他の　　　　　脳血管疾患</t>
    <rPh sb="2" eb="3">
      <t>タ</t>
    </rPh>
    <rPh sb="9" eb="10">
      <t>ノウ</t>
    </rPh>
    <rPh sb="10" eb="12">
      <t>ケッカン</t>
    </rPh>
    <rPh sb="12" eb="14">
      <t>シッカン</t>
    </rPh>
    <phoneticPr fontId="5"/>
  </si>
  <si>
    <t>０９４００</t>
    <phoneticPr fontId="5"/>
  </si>
  <si>
    <t>０９５００</t>
    <phoneticPr fontId="5"/>
  </si>
  <si>
    <t>１００００</t>
    <phoneticPr fontId="5"/>
  </si>
  <si>
    <t>１０１００</t>
    <phoneticPr fontId="5"/>
  </si>
  <si>
    <t>１０２００</t>
    <phoneticPr fontId="5"/>
  </si>
  <si>
    <t>１０３００</t>
    <phoneticPr fontId="5"/>
  </si>
  <si>
    <t>１０４００</t>
    <phoneticPr fontId="5"/>
  </si>
  <si>
    <t>１０５００</t>
    <phoneticPr fontId="5"/>
  </si>
  <si>
    <t>１０６００</t>
    <phoneticPr fontId="5"/>
  </si>
  <si>
    <t>１１０００</t>
    <phoneticPr fontId="5"/>
  </si>
  <si>
    <t>１１１００</t>
    <phoneticPr fontId="5"/>
  </si>
  <si>
    <t>１１２００</t>
    <phoneticPr fontId="5"/>
  </si>
  <si>
    <t>１１３００</t>
    <phoneticPr fontId="5"/>
  </si>
  <si>
    <t>１１３０１</t>
    <phoneticPr fontId="5"/>
  </si>
  <si>
    <t>１１３０２</t>
    <phoneticPr fontId="5"/>
  </si>
  <si>
    <t>大動脈瘤　　　　　　　　及び解離</t>
    <rPh sb="0" eb="4">
      <t>ダイドウミャクリュウ</t>
    </rPh>
    <rPh sb="12" eb="13">
      <t>オヨ</t>
    </rPh>
    <rPh sb="14" eb="16">
      <t>カイリ</t>
    </rPh>
    <phoneticPr fontId="5"/>
  </si>
  <si>
    <t>その他の循環器系の疾患</t>
    <rPh sb="2" eb="3">
      <t>タ</t>
    </rPh>
    <rPh sb="4" eb="7">
      <t>ジュンカンキ</t>
    </rPh>
    <rPh sb="7" eb="8">
      <t>ケイ</t>
    </rPh>
    <rPh sb="9" eb="11">
      <t>シッカン</t>
    </rPh>
    <phoneticPr fontId="5"/>
  </si>
  <si>
    <t>呼吸器系　　　　　　　の疾患</t>
    <rPh sb="0" eb="3">
      <t>コキュウキ</t>
    </rPh>
    <rPh sb="3" eb="4">
      <t>ケイ</t>
    </rPh>
    <rPh sb="12" eb="14">
      <t>シッカン</t>
    </rPh>
    <phoneticPr fontId="5"/>
  </si>
  <si>
    <t>インフルエンザ</t>
    <phoneticPr fontId="5"/>
  </si>
  <si>
    <t>肺炎</t>
    <rPh sb="0" eb="2">
      <t>ハイエン</t>
    </rPh>
    <phoneticPr fontId="5"/>
  </si>
  <si>
    <t>急性気管支炎</t>
    <rPh sb="0" eb="2">
      <t>キュウセイ</t>
    </rPh>
    <rPh sb="2" eb="5">
      <t>キカンシ</t>
    </rPh>
    <rPh sb="5" eb="6">
      <t>エン</t>
    </rPh>
    <phoneticPr fontId="5"/>
  </si>
  <si>
    <t>慢性閉塞性　　　　　　　　肺疾患</t>
    <rPh sb="0" eb="2">
      <t>マンセイ</t>
    </rPh>
    <rPh sb="2" eb="5">
      <t>ヘイソクセイ</t>
    </rPh>
    <rPh sb="13" eb="14">
      <t>ハイ</t>
    </rPh>
    <rPh sb="14" eb="16">
      <t>シッカン</t>
    </rPh>
    <phoneticPr fontId="5"/>
  </si>
  <si>
    <t>喘息</t>
    <rPh sb="0" eb="2">
      <t>ゼンソク</t>
    </rPh>
    <phoneticPr fontId="5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</si>
  <si>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5"/>
  </si>
  <si>
    <t>消化器系　　　　　　　　　の疾患</t>
    <rPh sb="0" eb="2">
      <t>ショウカ</t>
    </rPh>
    <rPh sb="2" eb="3">
      <t>キ</t>
    </rPh>
    <rPh sb="3" eb="4">
      <t>ケイ</t>
    </rPh>
    <rPh sb="14" eb="16">
      <t>シッカン</t>
    </rPh>
    <phoneticPr fontId="5"/>
  </si>
  <si>
    <t>胃潰瘍及び　　　　　十二指腸潰瘍</t>
    <rPh sb="0" eb="3">
      <t>イカイヨウ</t>
    </rPh>
    <rPh sb="3" eb="4">
      <t>オヨ</t>
    </rPh>
    <rPh sb="10" eb="12">
      <t>12</t>
    </rPh>
    <rPh sb="12" eb="13">
      <t>ユビ</t>
    </rPh>
    <rPh sb="13" eb="14">
      <t>チョウ</t>
    </rPh>
    <rPh sb="14" eb="16">
      <t>カイヨウ</t>
    </rPh>
    <phoneticPr fontId="5"/>
  </si>
  <si>
    <t>ヘルニア　　　　　　及び腸閉塞</t>
    <rPh sb="10" eb="11">
      <t>オヨ</t>
    </rPh>
    <rPh sb="12" eb="15">
      <t>チョウヘイソク</t>
    </rPh>
    <phoneticPr fontId="5"/>
  </si>
  <si>
    <t>肝疾患</t>
    <rPh sb="0" eb="1">
      <t>キモ</t>
    </rPh>
    <rPh sb="1" eb="3">
      <t>シッカン</t>
    </rPh>
    <phoneticPr fontId="5"/>
  </si>
  <si>
    <t>肝硬変（アルコール性を除く）</t>
    <rPh sb="0" eb="3">
      <t>カンコウヘン</t>
    </rPh>
    <rPh sb="9" eb="10">
      <t>セイ</t>
    </rPh>
    <rPh sb="11" eb="12">
      <t>ノゾ</t>
    </rPh>
    <phoneticPr fontId="5"/>
  </si>
  <si>
    <t>その他の　　　　　　　肝疾患</t>
    <rPh sb="2" eb="3">
      <t>タ</t>
    </rPh>
    <rPh sb="11" eb="12">
      <t>キモ</t>
    </rPh>
    <rPh sb="12" eb="14">
      <t>シッカン</t>
    </rPh>
    <phoneticPr fontId="5"/>
  </si>
  <si>
    <t>１１４００</t>
    <phoneticPr fontId="5"/>
  </si>
  <si>
    <t>１２０００</t>
    <phoneticPr fontId="5"/>
  </si>
  <si>
    <t>１３０００</t>
    <phoneticPr fontId="5"/>
  </si>
  <si>
    <t>１４０００</t>
    <phoneticPr fontId="5"/>
  </si>
  <si>
    <t>１４１００</t>
    <phoneticPr fontId="5"/>
  </si>
  <si>
    <t>１４２００</t>
    <phoneticPr fontId="5"/>
  </si>
  <si>
    <t>１４２０１</t>
    <phoneticPr fontId="5"/>
  </si>
  <si>
    <t>１４２０２</t>
    <phoneticPr fontId="5"/>
  </si>
  <si>
    <t>１４２０３</t>
    <phoneticPr fontId="5"/>
  </si>
  <si>
    <t>１４３００</t>
    <phoneticPr fontId="5"/>
  </si>
  <si>
    <t>１５０００</t>
    <phoneticPr fontId="5"/>
  </si>
  <si>
    <t>１６０００</t>
    <phoneticPr fontId="5"/>
  </si>
  <si>
    <t>１６１００</t>
    <phoneticPr fontId="5"/>
  </si>
  <si>
    <t>１６２００</t>
    <phoneticPr fontId="5"/>
  </si>
  <si>
    <t>１６３００</t>
    <phoneticPr fontId="5"/>
  </si>
  <si>
    <t>その他の消化器系の疾患</t>
    <rPh sb="2" eb="3">
      <t>タ</t>
    </rPh>
    <rPh sb="4" eb="6">
      <t>ショウカ</t>
    </rPh>
    <rPh sb="6" eb="7">
      <t>キ</t>
    </rPh>
    <rPh sb="7" eb="8">
      <t>ケイ</t>
    </rPh>
    <rPh sb="9" eb="11">
      <t>シッカン</t>
    </rPh>
    <phoneticPr fontId="5"/>
  </si>
  <si>
    <t>皮膚及び皮下　　　　　組織の疾患</t>
    <rPh sb="0" eb="2">
      <t>ヒフ</t>
    </rPh>
    <rPh sb="2" eb="3">
      <t>オヨ</t>
    </rPh>
    <rPh sb="4" eb="6">
      <t>ヒカ</t>
    </rPh>
    <rPh sb="11" eb="13">
      <t>ソシキ</t>
    </rPh>
    <rPh sb="14" eb="16">
      <t>シッカン</t>
    </rPh>
    <phoneticPr fontId="5"/>
  </si>
  <si>
    <t>筋骨格系及び　　　　　結合組織の疾患</t>
    <rPh sb="0" eb="1">
      <t>スジ</t>
    </rPh>
    <rPh sb="1" eb="3">
      <t>コッカク</t>
    </rPh>
    <rPh sb="3" eb="4">
      <t>ケイ</t>
    </rPh>
    <rPh sb="4" eb="5">
      <t>オヨ</t>
    </rPh>
    <rPh sb="11" eb="13">
      <t>ケツゴウ</t>
    </rPh>
    <rPh sb="13" eb="15">
      <t>ソシキ</t>
    </rPh>
    <rPh sb="16" eb="18">
      <t>シッカン</t>
    </rPh>
    <phoneticPr fontId="5"/>
  </si>
  <si>
    <t>尿路性器系　　　　　　　の疾患</t>
    <rPh sb="0" eb="2">
      <t>ニョウロ</t>
    </rPh>
    <rPh sb="2" eb="4">
      <t>セイキ</t>
    </rPh>
    <rPh sb="4" eb="5">
      <t>ケイ</t>
    </rPh>
    <rPh sb="13" eb="15">
      <t>シッカン</t>
    </rPh>
    <phoneticPr fontId="5"/>
  </si>
  <si>
    <t>糸球体疾患　　　　及び腎尿細管　　　　　　間質性疾患</t>
    <rPh sb="0" eb="1">
      <t>イト</t>
    </rPh>
    <rPh sb="1" eb="3">
      <t>キュウタイ</t>
    </rPh>
    <rPh sb="3" eb="5">
      <t>シッカン</t>
    </rPh>
    <rPh sb="9" eb="10">
      <t>オヨ</t>
    </rPh>
    <rPh sb="11" eb="12">
      <t>ジン</t>
    </rPh>
    <rPh sb="12" eb="13">
      <t>ニョウ</t>
    </rPh>
    <rPh sb="13" eb="14">
      <t>ボソ</t>
    </rPh>
    <rPh sb="14" eb="15">
      <t>カン</t>
    </rPh>
    <rPh sb="21" eb="23">
      <t>カンシツ</t>
    </rPh>
    <rPh sb="23" eb="24">
      <t>セイ</t>
    </rPh>
    <rPh sb="24" eb="26">
      <t>シッカン</t>
    </rPh>
    <phoneticPr fontId="5"/>
  </si>
  <si>
    <t>腎不全</t>
    <rPh sb="0" eb="3">
      <t>ジンフゼン</t>
    </rPh>
    <phoneticPr fontId="5"/>
  </si>
  <si>
    <t>急性腎不全</t>
    <rPh sb="0" eb="2">
      <t>キュウセイ</t>
    </rPh>
    <rPh sb="2" eb="5">
      <t>ジンフゼン</t>
    </rPh>
    <phoneticPr fontId="5"/>
  </si>
  <si>
    <t>慢性腎不全</t>
    <rPh sb="0" eb="1">
      <t>マン</t>
    </rPh>
    <rPh sb="1" eb="2">
      <t>セイ</t>
    </rPh>
    <rPh sb="2" eb="5">
      <t>ジンフゼン</t>
    </rPh>
    <phoneticPr fontId="5"/>
  </si>
  <si>
    <t>詳細不明の　　　　腎不全</t>
    <rPh sb="0" eb="2">
      <t>ショウサイ</t>
    </rPh>
    <rPh sb="2" eb="4">
      <t>フメイ</t>
    </rPh>
    <rPh sb="9" eb="12">
      <t>ジンフゼン</t>
    </rPh>
    <phoneticPr fontId="5"/>
  </si>
  <si>
    <t>その他の尿路性器系疾患</t>
    <rPh sb="2" eb="3">
      <t>タ</t>
    </rPh>
    <rPh sb="4" eb="6">
      <t>ニョウロ</t>
    </rPh>
    <rPh sb="6" eb="8">
      <t>セイキ</t>
    </rPh>
    <rPh sb="8" eb="9">
      <t>ケイ</t>
    </rPh>
    <rPh sb="9" eb="11">
      <t>シッカン</t>
    </rPh>
    <phoneticPr fontId="5"/>
  </si>
  <si>
    <t>妊娠、分娩　　　及び産じょく</t>
    <rPh sb="0" eb="2">
      <t>ニンシン</t>
    </rPh>
    <rPh sb="3" eb="5">
      <t>ブンベン</t>
    </rPh>
    <rPh sb="8" eb="9">
      <t>オヨ</t>
    </rPh>
    <rPh sb="10" eb="11">
      <t>サン</t>
    </rPh>
    <phoneticPr fontId="5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</si>
  <si>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5"/>
  </si>
  <si>
    <t>妊娠期間及び　　　　胎児発育に　　　　　　関連する障害</t>
    <rPh sb="0" eb="2">
      <t>ニンシン</t>
    </rPh>
    <rPh sb="2" eb="4">
      <t>キカン</t>
    </rPh>
    <rPh sb="4" eb="5">
      <t>オヨ</t>
    </rPh>
    <rPh sb="10" eb="12">
      <t>タイジ</t>
    </rPh>
    <rPh sb="12" eb="14">
      <t>ハツイク</t>
    </rPh>
    <rPh sb="21" eb="23">
      <t>カンレン</t>
    </rPh>
    <rPh sb="25" eb="27">
      <t>ショウガイ</t>
    </rPh>
    <phoneticPr fontId="5"/>
  </si>
  <si>
    <t>出産外傷</t>
    <rPh sb="0" eb="2">
      <t>シュッサン</t>
    </rPh>
    <rPh sb="2" eb="4">
      <t>ガイショウ</t>
    </rPh>
    <phoneticPr fontId="5"/>
  </si>
  <si>
    <t>周産期に特異的な呼吸障害及び　　　　心血管障害</t>
    <rPh sb="0" eb="1">
      <t>シュウ</t>
    </rPh>
    <rPh sb="1" eb="2">
      <t>サン</t>
    </rPh>
    <rPh sb="2" eb="3">
      <t>キ</t>
    </rPh>
    <rPh sb="4" eb="7">
      <t>トクイテキ</t>
    </rPh>
    <rPh sb="8" eb="10">
      <t>コキュウ</t>
    </rPh>
    <rPh sb="10" eb="12">
      <t>ショウガイ</t>
    </rPh>
    <rPh sb="12" eb="13">
      <t>オヨ</t>
    </rPh>
    <rPh sb="18" eb="19">
      <t>ココロ</t>
    </rPh>
    <rPh sb="19" eb="21">
      <t>ケッカン</t>
    </rPh>
    <rPh sb="21" eb="23">
      <t>ショウガイ</t>
    </rPh>
    <phoneticPr fontId="5"/>
  </si>
  <si>
    <t>１６４００</t>
    <phoneticPr fontId="5"/>
  </si>
  <si>
    <t>１６５００</t>
    <phoneticPr fontId="5"/>
  </si>
  <si>
    <t>１６６００</t>
    <phoneticPr fontId="5"/>
  </si>
  <si>
    <t>１７０００</t>
    <phoneticPr fontId="5"/>
  </si>
  <si>
    <t>１７１００</t>
    <phoneticPr fontId="5"/>
  </si>
  <si>
    <t>１７２００</t>
    <phoneticPr fontId="5"/>
  </si>
  <si>
    <t>１７２０１</t>
    <phoneticPr fontId="5"/>
  </si>
  <si>
    <t>１７２０２</t>
    <phoneticPr fontId="5"/>
  </si>
  <si>
    <t>１７３００</t>
    <phoneticPr fontId="5"/>
  </si>
  <si>
    <t>１７４００</t>
    <phoneticPr fontId="5"/>
  </si>
  <si>
    <t>１７５００</t>
    <phoneticPr fontId="5"/>
  </si>
  <si>
    <t>１８０００</t>
    <phoneticPr fontId="5"/>
  </si>
  <si>
    <t>１８１００</t>
    <phoneticPr fontId="5"/>
  </si>
  <si>
    <t>１８２００</t>
    <phoneticPr fontId="5"/>
  </si>
  <si>
    <t>１８３００</t>
    <phoneticPr fontId="5"/>
  </si>
  <si>
    <t>周産期に特異的な感染症</t>
    <rPh sb="0" eb="1">
      <t>シュウ</t>
    </rPh>
    <rPh sb="1" eb="2">
      <t>サン</t>
    </rPh>
    <rPh sb="2" eb="3">
      <t>キ</t>
    </rPh>
    <rPh sb="4" eb="7">
      <t>トクイテキ</t>
    </rPh>
    <rPh sb="8" eb="11">
      <t>カンセンショウ</t>
    </rPh>
    <phoneticPr fontId="5"/>
  </si>
  <si>
    <t>胎児及び新生児の出血性障害　　　及び血液障害</t>
    <rPh sb="0" eb="2">
      <t>タイジ</t>
    </rPh>
    <rPh sb="2" eb="3">
      <t>オヨ</t>
    </rPh>
    <rPh sb="4" eb="7">
      <t>シンセイジ</t>
    </rPh>
    <rPh sb="8" eb="11">
      <t>シュッケツセイ</t>
    </rPh>
    <rPh sb="11" eb="13">
      <t>ショウガイ</t>
    </rPh>
    <rPh sb="16" eb="17">
      <t>オヨ</t>
    </rPh>
    <rPh sb="18" eb="20">
      <t>ケツエキ</t>
    </rPh>
    <rPh sb="20" eb="22">
      <t>ショウガイ</t>
    </rPh>
    <phoneticPr fontId="5"/>
  </si>
  <si>
    <t>その他の周産期に発生した病態</t>
    <rPh sb="2" eb="3">
      <t>タ</t>
    </rPh>
    <rPh sb="4" eb="5">
      <t>シュウ</t>
    </rPh>
    <rPh sb="5" eb="6">
      <t>サン</t>
    </rPh>
    <rPh sb="6" eb="7">
      <t>キ</t>
    </rPh>
    <rPh sb="8" eb="10">
      <t>ハッセイ</t>
    </rPh>
    <rPh sb="12" eb="14">
      <t>ビョウタイ</t>
    </rPh>
    <phoneticPr fontId="5"/>
  </si>
  <si>
    <t>先天奇形、変形及び染色体異常</t>
    <rPh sb="0" eb="2">
      <t>センテン</t>
    </rPh>
    <rPh sb="2" eb="4">
      <t>キケイ</t>
    </rPh>
    <rPh sb="5" eb="7">
      <t>ヘンケイ</t>
    </rPh>
    <rPh sb="7" eb="8">
      <t>オヨ</t>
    </rPh>
    <rPh sb="9" eb="12">
      <t>センショクタイ</t>
    </rPh>
    <rPh sb="12" eb="14">
      <t>イジョウ</t>
    </rPh>
    <phoneticPr fontId="5"/>
  </si>
  <si>
    <t>神経系の　　　　先天奇形</t>
    <rPh sb="0" eb="3">
      <t>シンケイケイ</t>
    </rPh>
    <rPh sb="8" eb="10">
      <t>センテン</t>
    </rPh>
    <rPh sb="10" eb="12">
      <t>キケイ</t>
    </rPh>
    <phoneticPr fontId="5"/>
  </si>
  <si>
    <t>循環器系の　　　　先天奇形</t>
    <rPh sb="0" eb="3">
      <t>ジュンカンキ</t>
    </rPh>
    <rPh sb="3" eb="4">
      <t>ケイ</t>
    </rPh>
    <rPh sb="9" eb="11">
      <t>センテン</t>
    </rPh>
    <rPh sb="11" eb="13">
      <t>キケイ</t>
    </rPh>
    <phoneticPr fontId="5"/>
  </si>
  <si>
    <t>心臓の　　　　先天奇形</t>
    <rPh sb="0" eb="2">
      <t>シンゾウ</t>
    </rPh>
    <rPh sb="7" eb="9">
      <t>センテン</t>
    </rPh>
    <rPh sb="9" eb="11">
      <t>キケイ</t>
    </rPh>
    <phoneticPr fontId="5"/>
  </si>
  <si>
    <t>その他の循環器　　　　系の先天奇形</t>
    <rPh sb="2" eb="3">
      <t>タ</t>
    </rPh>
    <rPh sb="4" eb="7">
      <t>ジュンカンキ</t>
    </rPh>
    <rPh sb="11" eb="12">
      <t>ケイ</t>
    </rPh>
    <rPh sb="13" eb="15">
      <t>センテン</t>
    </rPh>
    <rPh sb="15" eb="17">
      <t>キケイ</t>
    </rPh>
    <phoneticPr fontId="5"/>
  </si>
  <si>
    <t>消化器系の　　　　先天奇形</t>
    <rPh sb="0" eb="2">
      <t>ショウカ</t>
    </rPh>
    <rPh sb="2" eb="3">
      <t>キ</t>
    </rPh>
    <rPh sb="3" eb="4">
      <t>ケイ</t>
    </rPh>
    <rPh sb="9" eb="11">
      <t>センテン</t>
    </rPh>
    <rPh sb="11" eb="13">
      <t>キケイ</t>
    </rPh>
    <phoneticPr fontId="5"/>
  </si>
  <si>
    <t>その他の先天　　　奇形及び変形</t>
    <rPh sb="2" eb="3">
      <t>タ</t>
    </rPh>
    <rPh sb="4" eb="6">
      <t>センテン</t>
    </rPh>
    <rPh sb="9" eb="11">
      <t>キケイ</t>
    </rPh>
    <rPh sb="11" eb="12">
      <t>オヨ</t>
    </rPh>
    <rPh sb="13" eb="15">
      <t>ヘンケイ</t>
    </rPh>
    <phoneticPr fontId="5"/>
  </si>
  <si>
    <t>染色体異常、他に　　　　分類されないもの</t>
    <rPh sb="0" eb="3">
      <t>センショクタイ</t>
    </rPh>
    <rPh sb="3" eb="5">
      <t>イジョウ</t>
    </rPh>
    <rPh sb="6" eb="7">
      <t>ホカ</t>
    </rPh>
    <rPh sb="12" eb="14">
      <t>ブンルイ</t>
    </rPh>
    <phoneticPr fontId="5"/>
  </si>
  <si>
    <t>症状、徴候及び異常臨床　　　　　　　　所見・異常検査所見で　　　　　　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9" eb="21">
      <t>ショケン</t>
    </rPh>
    <rPh sb="22" eb="24">
      <t>イジョウ</t>
    </rPh>
    <rPh sb="24" eb="26">
      <t>ケンサ</t>
    </rPh>
    <rPh sb="26" eb="28">
      <t>ショケン</t>
    </rPh>
    <rPh sb="35" eb="36">
      <t>ホカ</t>
    </rPh>
    <rPh sb="37" eb="39">
      <t>ブンルイ</t>
    </rPh>
    <phoneticPr fontId="5"/>
  </si>
  <si>
    <t>老衰</t>
    <rPh sb="0" eb="2">
      <t>ロウスイ</t>
    </rPh>
    <phoneticPr fontId="5"/>
  </si>
  <si>
    <t>乳幼児突然死　　　　　症候群</t>
    <rPh sb="0" eb="3">
      <t>ニュウヨウジ</t>
    </rPh>
    <rPh sb="3" eb="6">
      <t>トツゼンシ</t>
    </rPh>
    <rPh sb="11" eb="14">
      <t>ショウコウグン</t>
    </rPh>
    <phoneticPr fontId="5"/>
  </si>
  <si>
    <t>その他の症状、徴候及び異常臨床所見・異常検査所見で他に分類されないもの</t>
    <rPh sb="2" eb="3">
      <t>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8" eb="20">
      <t>イジョウ</t>
    </rPh>
    <rPh sb="20" eb="22">
      <t>ケンサ</t>
    </rPh>
    <rPh sb="22" eb="24">
      <t>ショケン</t>
    </rPh>
    <rPh sb="25" eb="26">
      <t>ホカ</t>
    </rPh>
    <rPh sb="27" eb="29">
      <t>ブンルイ</t>
    </rPh>
    <phoneticPr fontId="5"/>
  </si>
  <si>
    <t>２００００</t>
    <phoneticPr fontId="5"/>
  </si>
  <si>
    <t>２０１００</t>
    <phoneticPr fontId="5"/>
  </si>
  <si>
    <t>２０１０１</t>
    <phoneticPr fontId="5"/>
  </si>
  <si>
    <t>２０１０２</t>
    <phoneticPr fontId="5"/>
  </si>
  <si>
    <t>２０１０３</t>
    <phoneticPr fontId="5"/>
  </si>
  <si>
    <t>２０１０４</t>
    <phoneticPr fontId="5"/>
  </si>
  <si>
    <t>２０１０５</t>
    <phoneticPr fontId="5"/>
  </si>
  <si>
    <t>２０１０６</t>
    <phoneticPr fontId="5"/>
  </si>
  <si>
    <t>２０１０７</t>
    <phoneticPr fontId="5"/>
  </si>
  <si>
    <t>２０２００</t>
    <phoneticPr fontId="5"/>
  </si>
  <si>
    <t>２０３００</t>
    <phoneticPr fontId="5"/>
  </si>
  <si>
    <t>２０４００</t>
    <phoneticPr fontId="5"/>
  </si>
  <si>
    <t>傷病及び　　　　　死亡の外因</t>
    <rPh sb="0" eb="2">
      <t>ショウビョウ</t>
    </rPh>
    <rPh sb="2" eb="3">
      <t>オヨ</t>
    </rPh>
    <rPh sb="9" eb="11">
      <t>シボウ</t>
    </rPh>
    <rPh sb="12" eb="14">
      <t>ガイイン</t>
    </rPh>
    <phoneticPr fontId="5"/>
  </si>
  <si>
    <t>不慮の事故</t>
    <rPh sb="0" eb="2">
      <t>フリョ</t>
    </rPh>
    <rPh sb="3" eb="5">
      <t>ジコ</t>
    </rPh>
    <phoneticPr fontId="5"/>
  </si>
  <si>
    <t>交通事故</t>
    <rPh sb="0" eb="2">
      <t>コウツウ</t>
    </rPh>
    <rPh sb="2" eb="4">
      <t>ジコ</t>
    </rPh>
    <phoneticPr fontId="5"/>
  </si>
  <si>
    <t>転倒・転落</t>
    <rPh sb="0" eb="2">
      <t>テントウ</t>
    </rPh>
    <rPh sb="3" eb="5">
      <t>テンラク</t>
    </rPh>
    <phoneticPr fontId="5"/>
  </si>
  <si>
    <t>不慮の溺死　　　　　及び溺水</t>
    <rPh sb="0" eb="2">
      <t>フリョ</t>
    </rPh>
    <rPh sb="3" eb="5">
      <t>デキシ</t>
    </rPh>
    <rPh sb="10" eb="11">
      <t>オヨ</t>
    </rPh>
    <rPh sb="12" eb="13">
      <t>デキ</t>
    </rPh>
    <rPh sb="13" eb="14">
      <t>スイ</t>
    </rPh>
    <phoneticPr fontId="5"/>
  </si>
  <si>
    <t>不慮の窒息</t>
    <rPh sb="0" eb="2">
      <t>フリョ</t>
    </rPh>
    <rPh sb="3" eb="5">
      <t>チッソク</t>
    </rPh>
    <phoneticPr fontId="5"/>
  </si>
  <si>
    <t>煙、火及び　　　　火災への曝露</t>
    <rPh sb="0" eb="1">
      <t>ケムリ</t>
    </rPh>
    <rPh sb="2" eb="3">
      <t>ヒ</t>
    </rPh>
    <rPh sb="3" eb="4">
      <t>オヨ</t>
    </rPh>
    <rPh sb="9" eb="11">
      <t>カサイ</t>
    </rPh>
    <rPh sb="13" eb="15">
      <t>バクロ</t>
    </rPh>
    <phoneticPr fontId="5"/>
  </si>
  <si>
    <t>有害物質による　　　　　不慮の中毒及び　　　　有害物質への曝露</t>
    <rPh sb="0" eb="2">
      <t>ユウガイ</t>
    </rPh>
    <rPh sb="2" eb="4">
      <t>ブッシツ</t>
    </rPh>
    <rPh sb="12" eb="14">
      <t>フリョ</t>
    </rPh>
    <rPh sb="15" eb="17">
      <t>チュウドク</t>
    </rPh>
    <rPh sb="17" eb="18">
      <t>オヨ</t>
    </rPh>
    <rPh sb="23" eb="25">
      <t>ユウガイ</t>
    </rPh>
    <rPh sb="25" eb="27">
      <t>ブッシツ</t>
    </rPh>
    <rPh sb="29" eb="31">
      <t>バクロ</t>
    </rPh>
    <phoneticPr fontId="5"/>
  </si>
  <si>
    <t>その他の　　　不慮の事故</t>
    <rPh sb="2" eb="3">
      <t>タ</t>
    </rPh>
    <rPh sb="7" eb="9">
      <t>フリョ</t>
    </rPh>
    <rPh sb="10" eb="12">
      <t>ジコ</t>
    </rPh>
    <phoneticPr fontId="5"/>
  </si>
  <si>
    <t>自殺</t>
    <rPh sb="0" eb="2">
      <t>ジサツ</t>
    </rPh>
    <phoneticPr fontId="5"/>
  </si>
  <si>
    <t>他殺</t>
    <rPh sb="0" eb="2">
      <t>タサツ</t>
    </rPh>
    <phoneticPr fontId="5"/>
  </si>
  <si>
    <t>その他の外因</t>
    <rPh sb="2" eb="3">
      <t>タ</t>
    </rPh>
    <rPh sb="4" eb="6">
      <t>ガイイン</t>
    </rPh>
    <phoneticPr fontId="5"/>
  </si>
  <si>
    <t>第２１表　死　亡　数</t>
    <rPh sb="5" eb="6">
      <t>シ</t>
    </rPh>
    <rPh sb="7" eb="8">
      <t>ボウ</t>
    </rPh>
    <rPh sb="9" eb="10">
      <t>カズ</t>
    </rPh>
    <phoneticPr fontId="5"/>
  </si>
  <si>
    <t>死因簡単分類・性・保健所・市町別</t>
    <rPh sb="0" eb="2">
      <t>シイン</t>
    </rPh>
    <rPh sb="2" eb="4">
      <t>カンタン</t>
    </rPh>
    <rPh sb="4" eb="6">
      <t>ブンルイ</t>
    </rPh>
    <rPh sb="7" eb="8">
      <t>セイ</t>
    </rPh>
    <rPh sb="9" eb="12">
      <t>ホケンジョ</t>
    </rPh>
    <rPh sb="13" eb="14">
      <t>シ</t>
    </rPh>
    <rPh sb="14" eb="15">
      <t>マチ</t>
    </rPh>
    <rPh sb="15" eb="16">
      <t>ベツ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</si>
</sst>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5.5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3" fillId="0" borderId="10" xfId="0" applyFont="1" applyFill="1" applyBorder="1" applyAlignment="1">
      <alignment horizontal="distributed" vertical="center" justifyLastLine="1" shrinkToFit="1"/>
    </xf>
    <xf numFmtId="0" fontId="3" fillId="0" borderId="11" xfId="0" applyFont="1" applyFill="1" applyBorder="1" applyAlignment="1">
      <alignment horizontal="distributed" vertical="center" justifyLastLine="1" shrinkToFit="1"/>
    </xf>
    <xf numFmtId="0" fontId="3" fillId="0" borderId="26" xfId="0" applyFont="1" applyFill="1" applyBorder="1" applyAlignment="1">
      <alignment horizontal="distributed" vertical="center" justifyLastLine="1" shrinkToFit="1"/>
    </xf>
    <xf numFmtId="0" fontId="3" fillId="0" borderId="0" xfId="0" applyFont="1" applyFill="1" applyBorder="1" applyAlignment="1">
      <alignment horizontal="distributed" vertical="center" justifyLastLine="1" shrinkToFit="1"/>
    </xf>
    <xf numFmtId="176" fontId="11" fillId="0" borderId="10" xfId="0" applyNumberFormat="1" applyFont="1" applyBorder="1">
      <alignment vertical="center"/>
    </xf>
    <xf numFmtId="176" fontId="11" fillId="0" borderId="26" xfId="0" applyNumberFormat="1" applyFont="1" applyBorder="1">
      <alignment vertical="center"/>
    </xf>
    <xf numFmtId="0" fontId="11" fillId="0" borderId="10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0" fillId="0" borderId="10" xfId="0" applyBorder="1">
      <alignment vertical="center"/>
    </xf>
    <xf numFmtId="38" fontId="3" fillId="0" borderId="9" xfId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3" fillId="0" borderId="18" xfId="0" quotePrefix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distributed" vertical="center" wrapText="1"/>
    </xf>
    <xf numFmtId="0" fontId="3" fillId="0" borderId="23" xfId="0" applyFont="1" applyFill="1" applyBorder="1" applyAlignment="1">
      <alignment horizontal="distributed" vertical="center" wrapText="1"/>
    </xf>
    <xf numFmtId="0" fontId="3" fillId="0" borderId="14" xfId="0" applyFont="1" applyFill="1" applyBorder="1" applyAlignment="1">
      <alignment horizontal="distributed" vertical="center" wrapText="1"/>
    </xf>
    <xf numFmtId="0" fontId="3" fillId="0" borderId="8" xfId="0" applyFont="1" applyFill="1" applyBorder="1" applyAlignment="1">
      <alignment horizontal="distributed" vertical="center" wrapText="1"/>
    </xf>
    <xf numFmtId="0" fontId="6" fillId="0" borderId="22" xfId="0" applyFont="1" applyFill="1" applyBorder="1" applyAlignment="1">
      <alignment horizontal="distributed" vertical="center" wrapText="1"/>
    </xf>
    <xf numFmtId="0" fontId="6" fillId="0" borderId="23" xfId="0" applyFont="1" applyFill="1" applyBorder="1" applyAlignment="1">
      <alignment horizontal="distributed" vertical="center" wrapText="1"/>
    </xf>
    <xf numFmtId="0" fontId="6" fillId="0" borderId="14" xfId="0" applyFont="1" applyFill="1" applyBorder="1" applyAlignment="1">
      <alignment horizontal="distributed" vertical="center" wrapText="1"/>
    </xf>
    <xf numFmtId="0" fontId="6" fillId="0" borderId="8" xfId="0" applyFont="1" applyFill="1" applyBorder="1" applyAlignment="1">
      <alignment horizontal="distributed" vertical="center" wrapText="1"/>
    </xf>
    <xf numFmtId="0" fontId="7" fillId="0" borderId="22" xfId="0" applyFont="1" applyFill="1" applyBorder="1" applyAlignment="1">
      <alignment horizontal="distributed" vertical="center" wrapText="1"/>
    </xf>
    <xf numFmtId="0" fontId="7" fillId="0" borderId="23" xfId="0" applyFont="1" applyFill="1" applyBorder="1" applyAlignment="1">
      <alignment horizontal="distributed" vertical="center" wrapText="1"/>
    </xf>
    <xf numFmtId="0" fontId="7" fillId="0" borderId="14" xfId="0" applyFont="1" applyFill="1" applyBorder="1" applyAlignment="1">
      <alignment horizontal="distributed" vertical="center" wrapText="1"/>
    </xf>
    <xf numFmtId="0" fontId="7" fillId="0" borderId="8" xfId="0" applyFont="1" applyFill="1" applyBorder="1" applyAlignment="1">
      <alignment horizontal="distributed" vertical="center" wrapText="1"/>
    </xf>
    <xf numFmtId="0" fontId="3" fillId="0" borderId="24" xfId="0" applyFont="1" applyFill="1" applyBorder="1" applyAlignment="1">
      <alignment horizontal="distributed" vertical="center" wrapText="1"/>
    </xf>
    <xf numFmtId="0" fontId="3" fillId="0" borderId="25" xfId="0" applyFont="1" applyFill="1" applyBorder="1" applyAlignment="1">
      <alignment horizontal="distributed" vertical="center" wrapText="1"/>
    </xf>
    <xf numFmtId="38" fontId="3" fillId="0" borderId="9" xfId="1" applyFont="1" applyFill="1" applyBorder="1" applyAlignment="1">
      <alignment horizontal="center" vertical="center" textRotation="255" wrapText="1"/>
    </xf>
    <xf numFmtId="38" fontId="3" fillId="0" borderId="13" xfId="1" applyFont="1" applyFill="1" applyBorder="1" applyAlignment="1">
      <alignment horizontal="center" vertical="center" textRotation="255" wrapText="1"/>
    </xf>
    <xf numFmtId="38" fontId="3" fillId="0" borderId="15" xfId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9" fillId="0" borderId="22" xfId="0" applyFont="1" applyFill="1" applyBorder="1" applyAlignment="1">
      <alignment horizontal="distributed" vertical="center" wrapText="1"/>
    </xf>
    <xf numFmtId="0" fontId="9" fillId="0" borderId="23" xfId="0" applyFont="1" applyFill="1" applyBorder="1" applyAlignment="1">
      <alignment horizontal="distributed" vertical="center" wrapText="1"/>
    </xf>
    <xf numFmtId="0" fontId="9" fillId="0" borderId="14" xfId="0" applyFont="1" applyFill="1" applyBorder="1" applyAlignment="1">
      <alignment horizontal="distributed" vertical="center" wrapText="1"/>
    </xf>
    <xf numFmtId="0" fontId="9" fillId="0" borderId="8" xfId="0" applyFont="1" applyFill="1" applyBorder="1" applyAlignment="1">
      <alignment horizontal="distributed" vertical="center" wrapText="1"/>
    </xf>
    <xf numFmtId="0" fontId="10" fillId="0" borderId="22" xfId="0" applyFont="1" applyFill="1" applyBorder="1" applyAlignment="1">
      <alignment horizontal="distributed" vertical="center" wrapText="1"/>
    </xf>
    <xf numFmtId="0" fontId="10" fillId="0" borderId="24" xfId="0" applyFont="1" applyFill="1" applyBorder="1" applyAlignment="1">
      <alignment horizontal="distributed" vertical="center" wrapText="1"/>
    </xf>
    <xf numFmtId="0" fontId="10" fillId="0" borderId="14" xfId="0" applyFont="1" applyFill="1" applyBorder="1" applyAlignment="1">
      <alignment horizontal="distributed" vertical="center" wrapText="1"/>
    </xf>
    <xf numFmtId="0" fontId="10" fillId="0" borderId="25" xfId="0" applyFont="1" applyFill="1" applyBorder="1" applyAlignment="1">
      <alignment horizontal="distributed" vertical="center" wrapText="1"/>
    </xf>
    <xf numFmtId="0" fontId="8" fillId="0" borderId="22" xfId="0" applyFont="1" applyFill="1" applyBorder="1" applyAlignment="1">
      <alignment horizontal="distributed" vertical="center" wrapText="1"/>
    </xf>
    <xf numFmtId="0" fontId="8" fillId="0" borderId="23" xfId="0" applyFont="1" applyFill="1" applyBorder="1" applyAlignment="1">
      <alignment horizontal="distributed" vertical="center" wrapText="1"/>
    </xf>
    <xf numFmtId="0" fontId="8" fillId="0" borderId="14" xfId="0" applyFont="1" applyFill="1" applyBorder="1" applyAlignment="1">
      <alignment horizontal="distributed" vertical="center" wrapText="1"/>
    </xf>
    <xf numFmtId="0" fontId="8" fillId="0" borderId="8" xfId="0" applyFont="1" applyFill="1" applyBorder="1" applyAlignment="1">
      <alignment horizontal="distributed" vertical="center" wrapText="1"/>
    </xf>
    <xf numFmtId="0" fontId="8" fillId="0" borderId="24" xfId="0" applyFont="1" applyFill="1" applyBorder="1" applyAlignment="1">
      <alignment horizontal="distributed" vertical="center" wrapText="1"/>
    </xf>
    <xf numFmtId="0" fontId="8" fillId="0" borderId="25" xfId="0" applyFont="1" applyFill="1" applyBorder="1" applyAlignment="1">
      <alignment horizontal="distributed" vertical="center" wrapText="1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21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0" fillId="0" borderId="1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176" fontId="11" fillId="2" borderId="10" xfId="0" applyNumberFormat="1" applyFont="1" applyFill="1" applyBorder="1">
      <alignment vertical="center"/>
    </xf>
    <xf numFmtId="176" fontId="11" fillId="2" borderId="26" xfId="0" applyNumberFormat="1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1" fillId="2" borderId="26" xfId="0" applyFont="1" applyFill="1" applyBorder="1">
      <alignment vertical="center"/>
    </xf>
    <xf numFmtId="38" fontId="3" fillId="2" borderId="10" xfId="1" applyFont="1" applyFill="1" applyBorder="1" applyAlignment="1">
      <alignment horizontal="center" vertical="center"/>
    </xf>
    <xf numFmtId="38" fontId="6" fillId="2" borderId="10" xfId="1" applyFont="1" applyFill="1" applyBorder="1" applyAlignment="1">
      <alignment horizontal="center" vertical="center"/>
    </xf>
    <xf numFmtId="38" fontId="6" fillId="2" borderId="16" xfId="1" applyFont="1" applyFill="1" applyBorder="1" applyAlignment="1">
      <alignment horizontal="center" vertical="center"/>
    </xf>
    <xf numFmtId="0" fontId="11" fillId="2" borderId="16" xfId="0" applyFont="1" applyFill="1" applyBorder="1">
      <alignment vertical="center"/>
    </xf>
    <xf numFmtId="0" fontId="11" fillId="2" borderId="27" xfId="0" applyFont="1" applyFill="1" applyBorder="1">
      <alignment vertical="center"/>
    </xf>
    <xf numFmtId="38" fontId="3" fillId="2" borderId="16" xfId="1" applyFont="1" applyFill="1" applyBorder="1" applyAlignment="1">
      <alignment horizontal="center" vertical="center"/>
    </xf>
    <xf numFmtId="176" fontId="11" fillId="2" borderId="16" xfId="0" applyNumberFormat="1" applyFont="1" applyFill="1" applyBorder="1">
      <alignment vertical="center"/>
    </xf>
    <xf numFmtId="176" fontId="11" fillId="2" borderId="27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D32"/>
  <sheetViews>
    <sheetView tabSelected="1" zoomScaleNormal="100" workbookViewId="0">
      <selection activeCell="JO33" sqref="JO33"/>
    </sheetView>
  </sheetViews>
  <sheetFormatPr defaultRowHeight="13.5"/>
  <cols>
    <col min="1" max="1" width="3.75" style="1" customWidth="1"/>
    <col min="2" max="2" width="11.375" style="1" customWidth="1"/>
    <col min="3" max="3" width="12.25" style="1" customWidth="1"/>
    <col min="4" max="6" width="6.625" customWidth="1"/>
    <col min="7" max="16" width="6" customWidth="1"/>
    <col min="17" max="32" width="6.25" customWidth="1"/>
    <col min="33" max="33" width="3.75" style="1" customWidth="1"/>
    <col min="34" max="34" width="11.375" style="1" customWidth="1"/>
    <col min="35" max="35" width="12.25" style="1" customWidth="1"/>
    <col min="36" max="49" width="6" customWidth="1"/>
    <col min="50" max="65" width="6.25" customWidth="1"/>
    <col min="66" max="66" width="3.125" customWidth="1"/>
    <col min="67" max="67" width="10.125" customWidth="1"/>
    <col min="68" max="68" width="8" customWidth="1"/>
    <col min="69" max="82" width="6" customWidth="1"/>
    <col min="83" max="98" width="6.25" customWidth="1"/>
    <col min="99" max="99" width="3.75" customWidth="1"/>
    <col min="100" max="100" width="11.375" customWidth="1"/>
    <col min="101" max="101" width="12.25" customWidth="1"/>
    <col min="102" max="115" width="6" customWidth="1"/>
    <col min="116" max="131" width="6.25" customWidth="1"/>
    <col min="132" max="132" width="3.75" customWidth="1"/>
    <col min="133" max="133" width="11.375" customWidth="1"/>
    <col min="134" max="134" width="12.25" customWidth="1"/>
    <col min="135" max="148" width="6" customWidth="1"/>
    <col min="149" max="164" width="6.25" customWidth="1"/>
    <col min="165" max="165" width="3.125" customWidth="1"/>
    <col min="166" max="166" width="10.375" customWidth="1"/>
    <col min="167" max="167" width="7.875" customWidth="1"/>
    <col min="168" max="181" width="6" customWidth="1"/>
    <col min="182" max="197" width="6.25" customWidth="1"/>
    <col min="198" max="198" width="3.125" customWidth="1"/>
    <col min="199" max="199" width="10.625" customWidth="1"/>
    <col min="200" max="200" width="9.125" customWidth="1"/>
    <col min="201" max="214" width="6" customWidth="1"/>
    <col min="215" max="230" width="6.25" customWidth="1"/>
    <col min="231" max="231" width="3.125" customWidth="1"/>
    <col min="232" max="232" width="9.875" customWidth="1"/>
    <col min="233" max="233" width="8.375" customWidth="1"/>
    <col min="234" max="234" width="6.125" customWidth="1"/>
    <col min="235" max="235" width="5.75" customWidth="1"/>
    <col min="236" max="236" width="6.125" customWidth="1"/>
    <col min="237" max="237" width="6.5" customWidth="1"/>
    <col min="238" max="243" width="6" customWidth="1"/>
    <col min="244" max="244" width="6.375" customWidth="1"/>
    <col min="245" max="245" width="5.875" customWidth="1"/>
    <col min="246" max="246" width="6.125" customWidth="1"/>
    <col min="247" max="247" width="6.375" customWidth="1"/>
    <col min="248" max="251" width="6.25" customWidth="1"/>
    <col min="252" max="252" width="6.625" customWidth="1"/>
    <col min="253" max="255" width="6.25" customWidth="1"/>
    <col min="256" max="256" width="6.875" customWidth="1"/>
    <col min="257" max="257" width="6.625" customWidth="1"/>
    <col min="258" max="258" width="7.125" customWidth="1"/>
    <col min="259" max="259" width="6.25" customWidth="1"/>
    <col min="260" max="260" width="6.625" customWidth="1"/>
    <col min="261" max="261" width="6.25" customWidth="1"/>
    <col min="262" max="262" width="7.125" customWidth="1"/>
    <col min="263" max="263" width="6.375" customWidth="1"/>
    <col min="264" max="264" width="3.625" customWidth="1"/>
    <col min="265" max="265" width="11.375" customWidth="1"/>
    <col min="266" max="266" width="12.25" customWidth="1"/>
    <col min="267" max="280" width="6" customWidth="1"/>
    <col min="281" max="290" width="6.25" customWidth="1"/>
  </cols>
  <sheetData>
    <row r="1" spans="1:290" ht="18.75" customHeight="1">
      <c r="B1" s="2" t="s">
        <v>297</v>
      </c>
      <c r="AH1" s="2"/>
      <c r="BN1" s="6"/>
      <c r="BO1" s="6"/>
      <c r="BP1" s="6"/>
      <c r="CU1" s="6"/>
      <c r="CV1" s="6"/>
      <c r="CW1" s="6"/>
      <c r="FI1" s="6"/>
      <c r="FJ1" s="6"/>
      <c r="FK1" s="6"/>
      <c r="GP1" s="6"/>
      <c r="GQ1" s="6"/>
      <c r="GR1" s="6"/>
      <c r="HW1" s="6"/>
      <c r="HX1" s="6"/>
      <c r="HY1" s="6"/>
      <c r="JD1" s="6"/>
      <c r="JE1" s="6"/>
      <c r="JF1" s="6"/>
    </row>
    <row r="2" spans="1:290" ht="14.25" customHeight="1" thickBot="1">
      <c r="AF2" s="11" t="s">
        <v>298</v>
      </c>
      <c r="BM2" s="11" t="s">
        <v>298</v>
      </c>
      <c r="CT2" s="11" t="s">
        <v>298</v>
      </c>
      <c r="EA2" s="11" t="s">
        <v>298</v>
      </c>
      <c r="FH2" s="11" t="s">
        <v>298</v>
      </c>
      <c r="GO2" s="11" t="s">
        <v>298</v>
      </c>
      <c r="HV2" s="11" t="s">
        <v>298</v>
      </c>
      <c r="JC2" s="11" t="s">
        <v>298</v>
      </c>
      <c r="KD2" s="11" t="s">
        <v>298</v>
      </c>
    </row>
    <row r="3" spans="1:290" ht="30" customHeight="1">
      <c r="A3" s="43"/>
      <c r="B3" s="44"/>
      <c r="C3" s="45"/>
      <c r="D3" s="66" t="s">
        <v>34</v>
      </c>
      <c r="E3" s="44"/>
      <c r="F3" s="44"/>
      <c r="G3" s="21" t="s">
        <v>35</v>
      </c>
      <c r="H3" s="22"/>
      <c r="I3" s="21" t="s">
        <v>36</v>
      </c>
      <c r="J3" s="22"/>
      <c r="K3" s="21" t="s">
        <v>37</v>
      </c>
      <c r="L3" s="22"/>
      <c r="M3" s="21" t="s">
        <v>38</v>
      </c>
      <c r="N3" s="22"/>
      <c r="O3" s="21" t="s">
        <v>39</v>
      </c>
      <c r="P3" s="22"/>
      <c r="Q3" s="21" t="s">
        <v>40</v>
      </c>
      <c r="R3" s="22"/>
      <c r="S3" s="21" t="s">
        <v>41</v>
      </c>
      <c r="T3" s="22"/>
      <c r="U3" s="21" t="s">
        <v>42</v>
      </c>
      <c r="V3" s="22"/>
      <c r="W3" s="21" t="s">
        <v>43</v>
      </c>
      <c r="X3" s="22"/>
      <c r="Y3" s="21" t="s">
        <v>44</v>
      </c>
      <c r="Z3" s="22"/>
      <c r="AA3" s="21" t="s">
        <v>45</v>
      </c>
      <c r="AB3" s="22"/>
      <c r="AC3" s="21" t="s">
        <v>46</v>
      </c>
      <c r="AD3" s="22"/>
      <c r="AE3" s="21" t="s">
        <v>47</v>
      </c>
      <c r="AF3" s="23"/>
      <c r="AG3" s="43"/>
      <c r="AH3" s="44"/>
      <c r="AI3" s="45"/>
      <c r="AJ3" s="21" t="s">
        <v>63</v>
      </c>
      <c r="AK3" s="22"/>
      <c r="AL3" s="21" t="s">
        <v>64</v>
      </c>
      <c r="AM3" s="22"/>
      <c r="AN3" s="21" t="s">
        <v>65</v>
      </c>
      <c r="AO3" s="22"/>
      <c r="AP3" s="21" t="s">
        <v>66</v>
      </c>
      <c r="AQ3" s="22"/>
      <c r="AR3" s="21" t="s">
        <v>67</v>
      </c>
      <c r="AS3" s="22"/>
      <c r="AT3" s="21" t="s">
        <v>68</v>
      </c>
      <c r="AU3" s="22"/>
      <c r="AV3" s="21" t="s">
        <v>69</v>
      </c>
      <c r="AW3" s="22"/>
      <c r="AX3" s="21" t="s">
        <v>70</v>
      </c>
      <c r="AY3" s="22"/>
      <c r="AZ3" s="21" t="s">
        <v>71</v>
      </c>
      <c r="BA3" s="22"/>
      <c r="BB3" s="21" t="s">
        <v>72</v>
      </c>
      <c r="BC3" s="22"/>
      <c r="BD3" s="21" t="s">
        <v>73</v>
      </c>
      <c r="BE3" s="22"/>
      <c r="BF3" s="21" t="s">
        <v>74</v>
      </c>
      <c r="BG3" s="22"/>
      <c r="BH3" s="21" t="s">
        <v>75</v>
      </c>
      <c r="BI3" s="22"/>
      <c r="BJ3" s="21" t="s">
        <v>76</v>
      </c>
      <c r="BK3" s="22"/>
      <c r="BL3" s="21" t="s">
        <v>77</v>
      </c>
      <c r="BM3" s="23"/>
      <c r="BN3" s="43"/>
      <c r="BO3" s="44"/>
      <c r="BP3" s="45"/>
      <c r="BQ3" s="21" t="s">
        <v>93</v>
      </c>
      <c r="BR3" s="22"/>
      <c r="BS3" s="21" t="s">
        <v>94</v>
      </c>
      <c r="BT3" s="22"/>
      <c r="BU3" s="21" t="s">
        <v>95</v>
      </c>
      <c r="BV3" s="22"/>
      <c r="BW3" s="21" t="s">
        <v>96</v>
      </c>
      <c r="BX3" s="22"/>
      <c r="BY3" s="21" t="s">
        <v>97</v>
      </c>
      <c r="BZ3" s="22"/>
      <c r="CA3" s="21" t="s">
        <v>98</v>
      </c>
      <c r="CB3" s="22"/>
      <c r="CC3" s="21" t="s">
        <v>99</v>
      </c>
      <c r="CD3" s="22"/>
      <c r="CE3" s="21" t="s">
        <v>100</v>
      </c>
      <c r="CF3" s="22"/>
      <c r="CG3" s="21" t="s">
        <v>101</v>
      </c>
      <c r="CH3" s="22"/>
      <c r="CI3" s="21" t="s">
        <v>102</v>
      </c>
      <c r="CJ3" s="22"/>
      <c r="CK3" s="21" t="s">
        <v>103</v>
      </c>
      <c r="CL3" s="22"/>
      <c r="CM3" s="21" t="s">
        <v>104</v>
      </c>
      <c r="CN3" s="22"/>
      <c r="CO3" s="21" t="s">
        <v>105</v>
      </c>
      <c r="CP3" s="22"/>
      <c r="CQ3" s="21" t="s">
        <v>106</v>
      </c>
      <c r="CR3" s="22"/>
      <c r="CS3" s="21" t="s">
        <v>107</v>
      </c>
      <c r="CT3" s="23"/>
      <c r="CU3" s="43"/>
      <c r="CV3" s="44"/>
      <c r="CW3" s="45"/>
      <c r="CX3" s="21" t="s">
        <v>123</v>
      </c>
      <c r="CY3" s="22"/>
      <c r="CZ3" s="21" t="s">
        <v>124</v>
      </c>
      <c r="DA3" s="22"/>
      <c r="DB3" s="21" t="s">
        <v>125</v>
      </c>
      <c r="DC3" s="22"/>
      <c r="DD3" s="21" t="s">
        <v>126</v>
      </c>
      <c r="DE3" s="22"/>
      <c r="DF3" s="21" t="s">
        <v>127</v>
      </c>
      <c r="DG3" s="22"/>
      <c r="DH3" s="21" t="s">
        <v>128</v>
      </c>
      <c r="DI3" s="22"/>
      <c r="DJ3" s="21" t="s">
        <v>129</v>
      </c>
      <c r="DK3" s="22"/>
      <c r="DL3" s="21" t="s">
        <v>130</v>
      </c>
      <c r="DM3" s="22"/>
      <c r="DN3" s="21" t="s">
        <v>131</v>
      </c>
      <c r="DO3" s="22"/>
      <c r="DP3" s="21" t="s">
        <v>132</v>
      </c>
      <c r="DQ3" s="22"/>
      <c r="DR3" s="21" t="s">
        <v>133</v>
      </c>
      <c r="DS3" s="22"/>
      <c r="DT3" s="21" t="s">
        <v>134</v>
      </c>
      <c r="DU3" s="22"/>
      <c r="DV3" s="21" t="s">
        <v>135</v>
      </c>
      <c r="DW3" s="22"/>
      <c r="DX3" s="21" t="s">
        <v>136</v>
      </c>
      <c r="DY3" s="22"/>
      <c r="DZ3" s="21" t="s">
        <v>137</v>
      </c>
      <c r="EA3" s="23"/>
      <c r="EB3" s="43"/>
      <c r="EC3" s="44"/>
      <c r="ED3" s="45"/>
      <c r="EE3" s="21" t="s">
        <v>153</v>
      </c>
      <c r="EF3" s="22"/>
      <c r="EG3" s="21" t="s">
        <v>154</v>
      </c>
      <c r="EH3" s="22"/>
      <c r="EI3" s="21" t="s">
        <v>155</v>
      </c>
      <c r="EJ3" s="22"/>
      <c r="EK3" s="21" t="s">
        <v>156</v>
      </c>
      <c r="EL3" s="22"/>
      <c r="EM3" s="21" t="s">
        <v>157</v>
      </c>
      <c r="EN3" s="22"/>
      <c r="EO3" s="21" t="s">
        <v>158</v>
      </c>
      <c r="EP3" s="22"/>
      <c r="EQ3" s="21" t="s">
        <v>159</v>
      </c>
      <c r="ER3" s="22"/>
      <c r="ES3" s="21" t="s">
        <v>160</v>
      </c>
      <c r="ET3" s="22"/>
      <c r="EU3" s="21" t="s">
        <v>161</v>
      </c>
      <c r="EV3" s="22"/>
      <c r="EW3" s="21" t="s">
        <v>162</v>
      </c>
      <c r="EX3" s="22"/>
      <c r="EY3" s="21" t="s">
        <v>163</v>
      </c>
      <c r="EZ3" s="22"/>
      <c r="FA3" s="21" t="s">
        <v>164</v>
      </c>
      <c r="FB3" s="22"/>
      <c r="FC3" s="21" t="s">
        <v>165</v>
      </c>
      <c r="FD3" s="22"/>
      <c r="FE3" s="21" t="s">
        <v>166</v>
      </c>
      <c r="FF3" s="22"/>
      <c r="FG3" s="21" t="s">
        <v>167</v>
      </c>
      <c r="FH3" s="23"/>
      <c r="FI3" s="43"/>
      <c r="FJ3" s="44"/>
      <c r="FK3" s="45"/>
      <c r="FL3" s="21" t="s">
        <v>183</v>
      </c>
      <c r="FM3" s="22"/>
      <c r="FN3" s="21" t="s">
        <v>184</v>
      </c>
      <c r="FO3" s="22"/>
      <c r="FP3" s="21" t="s">
        <v>185</v>
      </c>
      <c r="FQ3" s="22"/>
      <c r="FR3" s="21" t="s">
        <v>186</v>
      </c>
      <c r="FS3" s="22"/>
      <c r="FT3" s="21" t="s">
        <v>187</v>
      </c>
      <c r="FU3" s="22"/>
      <c r="FV3" s="21" t="s">
        <v>188</v>
      </c>
      <c r="FW3" s="22"/>
      <c r="FX3" s="21" t="s">
        <v>189</v>
      </c>
      <c r="FY3" s="22"/>
      <c r="FZ3" s="21" t="s">
        <v>190</v>
      </c>
      <c r="GA3" s="22"/>
      <c r="GB3" s="21" t="s">
        <v>191</v>
      </c>
      <c r="GC3" s="22"/>
      <c r="GD3" s="21" t="s">
        <v>192</v>
      </c>
      <c r="GE3" s="22"/>
      <c r="GF3" s="21" t="s">
        <v>193</v>
      </c>
      <c r="GG3" s="22"/>
      <c r="GH3" s="21" t="s">
        <v>194</v>
      </c>
      <c r="GI3" s="22"/>
      <c r="GJ3" s="21" t="s">
        <v>195</v>
      </c>
      <c r="GK3" s="22"/>
      <c r="GL3" s="21" t="s">
        <v>196</v>
      </c>
      <c r="GM3" s="22"/>
      <c r="GN3" s="21" t="s">
        <v>197</v>
      </c>
      <c r="GO3" s="23"/>
      <c r="GP3" s="43"/>
      <c r="GQ3" s="44"/>
      <c r="GR3" s="45"/>
      <c r="GS3" s="21" t="s">
        <v>213</v>
      </c>
      <c r="GT3" s="22"/>
      <c r="GU3" s="21" t="s">
        <v>214</v>
      </c>
      <c r="GV3" s="22"/>
      <c r="GW3" s="21" t="s">
        <v>215</v>
      </c>
      <c r="GX3" s="22"/>
      <c r="GY3" s="21" t="s">
        <v>216</v>
      </c>
      <c r="GZ3" s="22"/>
      <c r="HA3" s="21" t="s">
        <v>217</v>
      </c>
      <c r="HB3" s="22"/>
      <c r="HC3" s="21" t="s">
        <v>218</v>
      </c>
      <c r="HD3" s="22"/>
      <c r="HE3" s="21" t="s">
        <v>219</v>
      </c>
      <c r="HF3" s="22"/>
      <c r="HG3" s="21" t="s">
        <v>220</v>
      </c>
      <c r="HH3" s="22"/>
      <c r="HI3" s="21" t="s">
        <v>221</v>
      </c>
      <c r="HJ3" s="22"/>
      <c r="HK3" s="21" t="s">
        <v>222</v>
      </c>
      <c r="HL3" s="22"/>
      <c r="HM3" s="21" t="s">
        <v>223</v>
      </c>
      <c r="HN3" s="22"/>
      <c r="HO3" s="21" t="s">
        <v>224</v>
      </c>
      <c r="HP3" s="22"/>
      <c r="HQ3" s="21" t="s">
        <v>225</v>
      </c>
      <c r="HR3" s="22"/>
      <c r="HS3" s="21" t="s">
        <v>226</v>
      </c>
      <c r="HT3" s="22"/>
      <c r="HU3" s="21" t="s">
        <v>227</v>
      </c>
      <c r="HV3" s="23"/>
      <c r="HW3" s="43"/>
      <c r="HX3" s="44"/>
      <c r="HY3" s="45"/>
      <c r="HZ3" s="21" t="s">
        <v>243</v>
      </c>
      <c r="IA3" s="22"/>
      <c r="IB3" s="21" t="s">
        <v>244</v>
      </c>
      <c r="IC3" s="22"/>
      <c r="ID3" s="21" t="s">
        <v>245</v>
      </c>
      <c r="IE3" s="22"/>
      <c r="IF3" s="21" t="s">
        <v>246</v>
      </c>
      <c r="IG3" s="22"/>
      <c r="IH3" s="21" t="s">
        <v>247</v>
      </c>
      <c r="II3" s="22"/>
      <c r="IJ3" s="21" t="s">
        <v>248</v>
      </c>
      <c r="IK3" s="22"/>
      <c r="IL3" s="21" t="s">
        <v>249</v>
      </c>
      <c r="IM3" s="22"/>
      <c r="IN3" s="21" t="s">
        <v>250</v>
      </c>
      <c r="IO3" s="22"/>
      <c r="IP3" s="21" t="s">
        <v>251</v>
      </c>
      <c r="IQ3" s="22"/>
      <c r="IR3" s="21" t="s">
        <v>252</v>
      </c>
      <c r="IS3" s="22"/>
      <c r="IT3" s="21" t="s">
        <v>253</v>
      </c>
      <c r="IU3" s="22"/>
      <c r="IV3" s="21" t="s">
        <v>254</v>
      </c>
      <c r="IW3" s="22"/>
      <c r="IX3" s="21" t="s">
        <v>255</v>
      </c>
      <c r="IY3" s="22"/>
      <c r="IZ3" s="21" t="s">
        <v>256</v>
      </c>
      <c r="JA3" s="22"/>
      <c r="JB3" s="21" t="s">
        <v>257</v>
      </c>
      <c r="JC3" s="23"/>
      <c r="JD3" s="43"/>
      <c r="JE3" s="44"/>
      <c r="JF3" s="45"/>
      <c r="JG3" s="21" t="s">
        <v>273</v>
      </c>
      <c r="JH3" s="22"/>
      <c r="JI3" s="21" t="s">
        <v>274</v>
      </c>
      <c r="JJ3" s="22"/>
      <c r="JK3" s="21" t="s">
        <v>275</v>
      </c>
      <c r="JL3" s="22"/>
      <c r="JM3" s="21" t="s">
        <v>276</v>
      </c>
      <c r="JN3" s="22"/>
      <c r="JO3" s="21" t="s">
        <v>277</v>
      </c>
      <c r="JP3" s="22"/>
      <c r="JQ3" s="21" t="s">
        <v>278</v>
      </c>
      <c r="JR3" s="22"/>
      <c r="JS3" s="21" t="s">
        <v>279</v>
      </c>
      <c r="JT3" s="22"/>
      <c r="JU3" s="21" t="s">
        <v>280</v>
      </c>
      <c r="JV3" s="22"/>
      <c r="JW3" s="21" t="s">
        <v>281</v>
      </c>
      <c r="JX3" s="22"/>
      <c r="JY3" s="21" t="s">
        <v>282</v>
      </c>
      <c r="JZ3" s="22"/>
      <c r="KA3" s="21" t="s">
        <v>283</v>
      </c>
      <c r="KB3" s="22"/>
      <c r="KC3" s="21" t="s">
        <v>284</v>
      </c>
      <c r="KD3" s="23"/>
    </row>
    <row r="4" spans="1:290" ht="30" customHeight="1">
      <c r="A4" s="46" t="s">
        <v>0</v>
      </c>
      <c r="B4" s="47"/>
      <c r="C4" s="48"/>
      <c r="D4" s="67"/>
      <c r="E4" s="68"/>
      <c r="F4" s="47"/>
      <c r="G4" s="24" t="s">
        <v>48</v>
      </c>
      <c r="H4" s="25"/>
      <c r="I4" s="24" t="s">
        <v>49</v>
      </c>
      <c r="J4" s="25"/>
      <c r="K4" s="24" t="s">
        <v>50</v>
      </c>
      <c r="L4" s="25"/>
      <c r="M4" s="24" t="s">
        <v>51</v>
      </c>
      <c r="N4" s="25"/>
      <c r="O4" s="28" t="s">
        <v>52</v>
      </c>
      <c r="P4" s="29"/>
      <c r="Q4" s="24" t="s">
        <v>53</v>
      </c>
      <c r="R4" s="25"/>
      <c r="S4" s="24" t="s">
        <v>54</v>
      </c>
      <c r="T4" s="25"/>
      <c r="U4" s="24" t="s">
        <v>55</v>
      </c>
      <c r="V4" s="25"/>
      <c r="W4" s="24" t="s">
        <v>56</v>
      </c>
      <c r="X4" s="25"/>
      <c r="Y4" s="24" t="s">
        <v>57</v>
      </c>
      <c r="Z4" s="25"/>
      <c r="AA4" s="32" t="s">
        <v>58</v>
      </c>
      <c r="AB4" s="33"/>
      <c r="AC4" s="60" t="s">
        <v>59</v>
      </c>
      <c r="AD4" s="61"/>
      <c r="AE4" s="24" t="s">
        <v>60</v>
      </c>
      <c r="AF4" s="36"/>
      <c r="AG4" s="46" t="s">
        <v>0</v>
      </c>
      <c r="AH4" s="47"/>
      <c r="AI4" s="48"/>
      <c r="AJ4" s="24" t="s">
        <v>78</v>
      </c>
      <c r="AK4" s="25"/>
      <c r="AL4" s="32" t="s">
        <v>79</v>
      </c>
      <c r="AM4" s="33"/>
      <c r="AN4" s="24" t="s">
        <v>80</v>
      </c>
      <c r="AO4" s="25"/>
      <c r="AP4" s="24" t="s">
        <v>81</v>
      </c>
      <c r="AQ4" s="25"/>
      <c r="AR4" s="24" t="s">
        <v>82</v>
      </c>
      <c r="AS4" s="25"/>
      <c r="AT4" s="60" t="s">
        <v>83</v>
      </c>
      <c r="AU4" s="61"/>
      <c r="AV4" s="60" t="s">
        <v>84</v>
      </c>
      <c r="AW4" s="61"/>
      <c r="AX4" s="60" t="s">
        <v>85</v>
      </c>
      <c r="AY4" s="61"/>
      <c r="AZ4" s="24" t="s">
        <v>86</v>
      </c>
      <c r="BA4" s="25"/>
      <c r="BB4" s="24" t="s">
        <v>87</v>
      </c>
      <c r="BC4" s="25"/>
      <c r="BD4" s="60" t="s">
        <v>88</v>
      </c>
      <c r="BE4" s="61"/>
      <c r="BF4" s="24" t="s">
        <v>89</v>
      </c>
      <c r="BG4" s="25"/>
      <c r="BH4" s="24" t="s">
        <v>90</v>
      </c>
      <c r="BI4" s="25"/>
      <c r="BJ4" s="24" t="s">
        <v>91</v>
      </c>
      <c r="BK4" s="25"/>
      <c r="BL4" s="24" t="s">
        <v>92</v>
      </c>
      <c r="BM4" s="36"/>
      <c r="BN4" s="46" t="s">
        <v>0</v>
      </c>
      <c r="BO4" s="47"/>
      <c r="BP4" s="48"/>
      <c r="BQ4" s="24" t="s">
        <v>108</v>
      </c>
      <c r="BR4" s="25"/>
      <c r="BS4" s="24" t="s">
        <v>109</v>
      </c>
      <c r="BT4" s="25"/>
      <c r="BU4" s="28" t="s">
        <v>110</v>
      </c>
      <c r="BV4" s="29"/>
      <c r="BW4" s="24" t="s">
        <v>111</v>
      </c>
      <c r="BX4" s="25"/>
      <c r="BY4" s="24" t="s">
        <v>112</v>
      </c>
      <c r="BZ4" s="25"/>
      <c r="CA4" s="52" t="s">
        <v>113</v>
      </c>
      <c r="CB4" s="53"/>
      <c r="CC4" s="60" t="s">
        <v>114</v>
      </c>
      <c r="CD4" s="61"/>
      <c r="CE4" s="60" t="s">
        <v>115</v>
      </c>
      <c r="CF4" s="61"/>
      <c r="CG4" s="28" t="s">
        <v>116</v>
      </c>
      <c r="CH4" s="29"/>
      <c r="CI4" s="32" t="s">
        <v>117</v>
      </c>
      <c r="CJ4" s="33"/>
      <c r="CK4" s="60" t="s">
        <v>118</v>
      </c>
      <c r="CL4" s="61"/>
      <c r="CM4" s="24" t="s">
        <v>119</v>
      </c>
      <c r="CN4" s="25"/>
      <c r="CO4" s="32" t="s">
        <v>120</v>
      </c>
      <c r="CP4" s="33"/>
      <c r="CQ4" s="28" t="s">
        <v>121</v>
      </c>
      <c r="CR4" s="29"/>
      <c r="CS4" s="24" t="s">
        <v>122</v>
      </c>
      <c r="CT4" s="36"/>
      <c r="CU4" s="46" t="s">
        <v>0</v>
      </c>
      <c r="CV4" s="47"/>
      <c r="CW4" s="48"/>
      <c r="CX4" s="28" t="s">
        <v>138</v>
      </c>
      <c r="CY4" s="29"/>
      <c r="CZ4" s="24" t="s">
        <v>139</v>
      </c>
      <c r="DA4" s="25"/>
      <c r="DB4" s="28" t="s">
        <v>140</v>
      </c>
      <c r="DC4" s="29"/>
      <c r="DD4" s="28" t="s">
        <v>141</v>
      </c>
      <c r="DE4" s="29"/>
      <c r="DF4" s="28" t="s">
        <v>142</v>
      </c>
      <c r="DG4" s="29"/>
      <c r="DH4" s="24" t="s">
        <v>143</v>
      </c>
      <c r="DI4" s="25"/>
      <c r="DJ4" s="60" t="s">
        <v>144</v>
      </c>
      <c r="DK4" s="61"/>
      <c r="DL4" s="60" t="s">
        <v>145</v>
      </c>
      <c r="DM4" s="61"/>
      <c r="DN4" s="60" t="s">
        <v>146</v>
      </c>
      <c r="DO4" s="61"/>
      <c r="DP4" s="28" t="s">
        <v>147</v>
      </c>
      <c r="DQ4" s="29"/>
      <c r="DR4" s="28" t="s">
        <v>148</v>
      </c>
      <c r="DS4" s="29"/>
      <c r="DT4" s="24" t="s">
        <v>149</v>
      </c>
      <c r="DU4" s="25"/>
      <c r="DV4" s="28" t="s">
        <v>150</v>
      </c>
      <c r="DW4" s="29"/>
      <c r="DX4" s="28" t="s">
        <v>151</v>
      </c>
      <c r="DY4" s="29"/>
      <c r="DZ4" s="60" t="s">
        <v>152</v>
      </c>
      <c r="EA4" s="64"/>
      <c r="EB4" s="46" t="s">
        <v>0</v>
      </c>
      <c r="EC4" s="47"/>
      <c r="ED4" s="48"/>
      <c r="EE4" s="28" t="s">
        <v>168</v>
      </c>
      <c r="EF4" s="29"/>
      <c r="EG4" s="28" t="s">
        <v>169</v>
      </c>
      <c r="EH4" s="29"/>
      <c r="EI4" s="28" t="s">
        <v>170</v>
      </c>
      <c r="EJ4" s="29"/>
      <c r="EK4" s="28" t="s">
        <v>171</v>
      </c>
      <c r="EL4" s="29"/>
      <c r="EM4" s="28" t="s">
        <v>172</v>
      </c>
      <c r="EN4" s="29"/>
      <c r="EO4" s="28" t="s">
        <v>173</v>
      </c>
      <c r="EP4" s="29"/>
      <c r="EQ4" s="24" t="s">
        <v>174</v>
      </c>
      <c r="ER4" s="25"/>
      <c r="ES4" s="24" t="s">
        <v>175</v>
      </c>
      <c r="ET4" s="25"/>
      <c r="EU4" s="24" t="s">
        <v>176</v>
      </c>
      <c r="EV4" s="25"/>
      <c r="EW4" s="24" t="s">
        <v>177</v>
      </c>
      <c r="EX4" s="25"/>
      <c r="EY4" s="24" t="s">
        <v>178</v>
      </c>
      <c r="EZ4" s="25"/>
      <c r="FA4" s="24" t="s">
        <v>179</v>
      </c>
      <c r="FB4" s="25"/>
      <c r="FC4" s="24" t="s">
        <v>180</v>
      </c>
      <c r="FD4" s="25"/>
      <c r="FE4" s="24" t="s">
        <v>181</v>
      </c>
      <c r="FF4" s="25"/>
      <c r="FG4" s="24" t="s">
        <v>182</v>
      </c>
      <c r="FH4" s="36"/>
      <c r="FI4" s="46" t="s">
        <v>0</v>
      </c>
      <c r="FJ4" s="47"/>
      <c r="FK4" s="48"/>
      <c r="FL4" s="24" t="s">
        <v>198</v>
      </c>
      <c r="FM4" s="25"/>
      <c r="FN4" s="28" t="s">
        <v>199</v>
      </c>
      <c r="FO4" s="29"/>
      <c r="FP4" s="24" t="s">
        <v>200</v>
      </c>
      <c r="FQ4" s="25"/>
      <c r="FR4" s="28" t="s">
        <v>201</v>
      </c>
      <c r="FS4" s="29"/>
      <c r="FT4" s="24" t="s">
        <v>202</v>
      </c>
      <c r="FU4" s="25"/>
      <c r="FV4" s="28" t="s">
        <v>203</v>
      </c>
      <c r="FW4" s="29"/>
      <c r="FX4" s="24" t="s">
        <v>204</v>
      </c>
      <c r="FY4" s="25"/>
      <c r="FZ4" s="24" t="s">
        <v>205</v>
      </c>
      <c r="GA4" s="25"/>
      <c r="GB4" s="28" t="s">
        <v>206</v>
      </c>
      <c r="GC4" s="29"/>
      <c r="GD4" s="24" t="s">
        <v>207</v>
      </c>
      <c r="GE4" s="25"/>
      <c r="GF4" s="28" t="s">
        <v>208</v>
      </c>
      <c r="GG4" s="29"/>
      <c r="GH4" s="28" t="s">
        <v>209</v>
      </c>
      <c r="GI4" s="29"/>
      <c r="GJ4" s="24" t="s">
        <v>210</v>
      </c>
      <c r="GK4" s="25"/>
      <c r="GL4" s="28" t="s">
        <v>211</v>
      </c>
      <c r="GM4" s="29"/>
      <c r="GN4" s="24" t="s">
        <v>212</v>
      </c>
      <c r="GO4" s="36"/>
      <c r="GP4" s="46" t="s">
        <v>0</v>
      </c>
      <c r="GQ4" s="47"/>
      <c r="GR4" s="48"/>
      <c r="GS4" s="28" t="s">
        <v>228</v>
      </c>
      <c r="GT4" s="29"/>
      <c r="GU4" s="28" t="s">
        <v>229</v>
      </c>
      <c r="GV4" s="29"/>
      <c r="GW4" s="28" t="s">
        <v>230</v>
      </c>
      <c r="GX4" s="29"/>
      <c r="GY4" s="24" t="s">
        <v>231</v>
      </c>
      <c r="GZ4" s="25"/>
      <c r="HA4" s="28" t="s">
        <v>232</v>
      </c>
      <c r="HB4" s="29"/>
      <c r="HC4" s="24" t="s">
        <v>233</v>
      </c>
      <c r="HD4" s="25"/>
      <c r="HE4" s="24" t="s">
        <v>234</v>
      </c>
      <c r="HF4" s="25"/>
      <c r="HG4" s="24" t="s">
        <v>235</v>
      </c>
      <c r="HH4" s="25"/>
      <c r="HI4" s="24" t="s">
        <v>236</v>
      </c>
      <c r="HJ4" s="25"/>
      <c r="HK4" s="24" t="s">
        <v>237</v>
      </c>
      <c r="HL4" s="25"/>
      <c r="HM4" s="24" t="s">
        <v>238</v>
      </c>
      <c r="HN4" s="25"/>
      <c r="HO4" s="24" t="s">
        <v>239</v>
      </c>
      <c r="HP4" s="25"/>
      <c r="HQ4" s="28" t="s">
        <v>240</v>
      </c>
      <c r="HR4" s="29"/>
      <c r="HS4" s="24" t="s">
        <v>241</v>
      </c>
      <c r="HT4" s="25"/>
      <c r="HU4" s="60" t="s">
        <v>242</v>
      </c>
      <c r="HV4" s="64"/>
      <c r="HW4" s="46" t="s">
        <v>0</v>
      </c>
      <c r="HX4" s="47"/>
      <c r="HY4" s="48"/>
      <c r="HZ4" s="28" t="s">
        <v>258</v>
      </c>
      <c r="IA4" s="29"/>
      <c r="IB4" s="60" t="s">
        <v>259</v>
      </c>
      <c r="IC4" s="61"/>
      <c r="ID4" s="32" t="s">
        <v>260</v>
      </c>
      <c r="IE4" s="33"/>
      <c r="IF4" s="60" t="s">
        <v>261</v>
      </c>
      <c r="IG4" s="61"/>
      <c r="IH4" s="24" t="s">
        <v>262</v>
      </c>
      <c r="II4" s="25"/>
      <c r="IJ4" s="24" t="s">
        <v>263</v>
      </c>
      <c r="IK4" s="25"/>
      <c r="IL4" s="24" t="s">
        <v>264</v>
      </c>
      <c r="IM4" s="25"/>
      <c r="IN4" s="60" t="s">
        <v>265</v>
      </c>
      <c r="IO4" s="61"/>
      <c r="IP4" s="24" t="s">
        <v>266</v>
      </c>
      <c r="IQ4" s="25"/>
      <c r="IR4" s="28" t="s">
        <v>267</v>
      </c>
      <c r="IS4" s="29"/>
      <c r="IT4" s="32" t="s">
        <v>268</v>
      </c>
      <c r="IU4" s="33"/>
      <c r="IV4" s="52" t="s">
        <v>269</v>
      </c>
      <c r="IW4" s="53"/>
      <c r="IX4" s="24" t="s">
        <v>270</v>
      </c>
      <c r="IY4" s="25"/>
      <c r="IZ4" s="28" t="s">
        <v>271</v>
      </c>
      <c r="JA4" s="29"/>
      <c r="JB4" s="56" t="s">
        <v>272</v>
      </c>
      <c r="JC4" s="57"/>
      <c r="JD4" s="46" t="s">
        <v>0</v>
      </c>
      <c r="JE4" s="47"/>
      <c r="JF4" s="48"/>
      <c r="JG4" s="24" t="s">
        <v>285</v>
      </c>
      <c r="JH4" s="25"/>
      <c r="JI4" s="24" t="s">
        <v>286</v>
      </c>
      <c r="JJ4" s="25"/>
      <c r="JK4" s="24" t="s">
        <v>287</v>
      </c>
      <c r="JL4" s="25"/>
      <c r="JM4" s="24" t="s">
        <v>288</v>
      </c>
      <c r="JN4" s="25"/>
      <c r="JO4" s="24" t="s">
        <v>289</v>
      </c>
      <c r="JP4" s="25"/>
      <c r="JQ4" s="24" t="s">
        <v>290</v>
      </c>
      <c r="JR4" s="25"/>
      <c r="JS4" s="28" t="s">
        <v>291</v>
      </c>
      <c r="JT4" s="29"/>
      <c r="JU4" s="32" t="s">
        <v>292</v>
      </c>
      <c r="JV4" s="33"/>
      <c r="JW4" s="24" t="s">
        <v>293</v>
      </c>
      <c r="JX4" s="25"/>
      <c r="JY4" s="24" t="s">
        <v>294</v>
      </c>
      <c r="JZ4" s="25"/>
      <c r="KA4" s="24" t="s">
        <v>295</v>
      </c>
      <c r="KB4" s="25"/>
      <c r="KC4" s="24" t="s">
        <v>296</v>
      </c>
      <c r="KD4" s="36"/>
    </row>
    <row r="5" spans="1:290" ht="30" customHeight="1">
      <c r="A5" s="46" t="s">
        <v>1</v>
      </c>
      <c r="B5" s="47"/>
      <c r="C5" s="48"/>
      <c r="D5" s="69"/>
      <c r="E5" s="50"/>
      <c r="F5" s="50"/>
      <c r="G5" s="26"/>
      <c r="H5" s="27"/>
      <c r="I5" s="26"/>
      <c r="J5" s="27"/>
      <c r="K5" s="26"/>
      <c r="L5" s="27"/>
      <c r="M5" s="26"/>
      <c r="N5" s="27"/>
      <c r="O5" s="30"/>
      <c r="P5" s="31"/>
      <c r="Q5" s="26"/>
      <c r="R5" s="27"/>
      <c r="S5" s="26"/>
      <c r="T5" s="27"/>
      <c r="U5" s="26"/>
      <c r="V5" s="27"/>
      <c r="W5" s="26"/>
      <c r="X5" s="27"/>
      <c r="Y5" s="26"/>
      <c r="Z5" s="27"/>
      <c r="AA5" s="34"/>
      <c r="AB5" s="35"/>
      <c r="AC5" s="62"/>
      <c r="AD5" s="63"/>
      <c r="AE5" s="26"/>
      <c r="AF5" s="37"/>
      <c r="AG5" s="46" t="s">
        <v>1</v>
      </c>
      <c r="AH5" s="47"/>
      <c r="AI5" s="48"/>
      <c r="AJ5" s="26"/>
      <c r="AK5" s="27"/>
      <c r="AL5" s="34"/>
      <c r="AM5" s="35"/>
      <c r="AN5" s="26"/>
      <c r="AO5" s="27"/>
      <c r="AP5" s="26"/>
      <c r="AQ5" s="27"/>
      <c r="AR5" s="26"/>
      <c r="AS5" s="27"/>
      <c r="AT5" s="62"/>
      <c r="AU5" s="63"/>
      <c r="AV5" s="62"/>
      <c r="AW5" s="63"/>
      <c r="AX5" s="62"/>
      <c r="AY5" s="63"/>
      <c r="AZ5" s="26"/>
      <c r="BA5" s="27"/>
      <c r="BB5" s="26"/>
      <c r="BC5" s="27"/>
      <c r="BD5" s="62"/>
      <c r="BE5" s="63"/>
      <c r="BF5" s="26"/>
      <c r="BG5" s="27"/>
      <c r="BH5" s="26"/>
      <c r="BI5" s="27"/>
      <c r="BJ5" s="26"/>
      <c r="BK5" s="27"/>
      <c r="BL5" s="26"/>
      <c r="BM5" s="37"/>
      <c r="BN5" s="46" t="s">
        <v>1</v>
      </c>
      <c r="BO5" s="47"/>
      <c r="BP5" s="48"/>
      <c r="BQ5" s="26"/>
      <c r="BR5" s="27"/>
      <c r="BS5" s="26"/>
      <c r="BT5" s="27"/>
      <c r="BU5" s="30"/>
      <c r="BV5" s="31"/>
      <c r="BW5" s="26"/>
      <c r="BX5" s="27"/>
      <c r="BY5" s="26"/>
      <c r="BZ5" s="27"/>
      <c r="CA5" s="54"/>
      <c r="CB5" s="55"/>
      <c r="CC5" s="62"/>
      <c r="CD5" s="63"/>
      <c r="CE5" s="62"/>
      <c r="CF5" s="63"/>
      <c r="CG5" s="30"/>
      <c r="CH5" s="31"/>
      <c r="CI5" s="34"/>
      <c r="CJ5" s="35"/>
      <c r="CK5" s="62"/>
      <c r="CL5" s="63"/>
      <c r="CM5" s="26"/>
      <c r="CN5" s="27"/>
      <c r="CO5" s="34"/>
      <c r="CP5" s="35"/>
      <c r="CQ5" s="30"/>
      <c r="CR5" s="31"/>
      <c r="CS5" s="26"/>
      <c r="CT5" s="37"/>
      <c r="CU5" s="46" t="s">
        <v>1</v>
      </c>
      <c r="CV5" s="47"/>
      <c r="CW5" s="48"/>
      <c r="CX5" s="30"/>
      <c r="CY5" s="31"/>
      <c r="CZ5" s="26"/>
      <c r="DA5" s="27"/>
      <c r="DB5" s="30"/>
      <c r="DC5" s="31"/>
      <c r="DD5" s="30"/>
      <c r="DE5" s="31"/>
      <c r="DF5" s="30"/>
      <c r="DG5" s="31"/>
      <c r="DH5" s="26"/>
      <c r="DI5" s="27"/>
      <c r="DJ5" s="62"/>
      <c r="DK5" s="63"/>
      <c r="DL5" s="62"/>
      <c r="DM5" s="63"/>
      <c r="DN5" s="62"/>
      <c r="DO5" s="63"/>
      <c r="DP5" s="30"/>
      <c r="DQ5" s="31"/>
      <c r="DR5" s="30"/>
      <c r="DS5" s="31"/>
      <c r="DT5" s="26"/>
      <c r="DU5" s="27"/>
      <c r="DV5" s="30"/>
      <c r="DW5" s="31"/>
      <c r="DX5" s="30"/>
      <c r="DY5" s="31"/>
      <c r="DZ5" s="62"/>
      <c r="EA5" s="65"/>
      <c r="EB5" s="46" t="s">
        <v>1</v>
      </c>
      <c r="EC5" s="47"/>
      <c r="ED5" s="48"/>
      <c r="EE5" s="30"/>
      <c r="EF5" s="31"/>
      <c r="EG5" s="30"/>
      <c r="EH5" s="31"/>
      <c r="EI5" s="30"/>
      <c r="EJ5" s="31"/>
      <c r="EK5" s="30"/>
      <c r="EL5" s="31"/>
      <c r="EM5" s="30"/>
      <c r="EN5" s="31"/>
      <c r="EO5" s="30"/>
      <c r="EP5" s="31"/>
      <c r="EQ5" s="26"/>
      <c r="ER5" s="27"/>
      <c r="ES5" s="26"/>
      <c r="ET5" s="27"/>
      <c r="EU5" s="26"/>
      <c r="EV5" s="27"/>
      <c r="EW5" s="26"/>
      <c r="EX5" s="27"/>
      <c r="EY5" s="26"/>
      <c r="EZ5" s="27"/>
      <c r="FA5" s="26"/>
      <c r="FB5" s="27"/>
      <c r="FC5" s="26"/>
      <c r="FD5" s="27"/>
      <c r="FE5" s="26"/>
      <c r="FF5" s="27"/>
      <c r="FG5" s="26"/>
      <c r="FH5" s="37"/>
      <c r="FI5" s="46" t="s">
        <v>1</v>
      </c>
      <c r="FJ5" s="47"/>
      <c r="FK5" s="48"/>
      <c r="FL5" s="26"/>
      <c r="FM5" s="27"/>
      <c r="FN5" s="30"/>
      <c r="FO5" s="31"/>
      <c r="FP5" s="26"/>
      <c r="FQ5" s="27"/>
      <c r="FR5" s="30"/>
      <c r="FS5" s="31"/>
      <c r="FT5" s="26"/>
      <c r="FU5" s="27"/>
      <c r="FV5" s="30"/>
      <c r="FW5" s="31"/>
      <c r="FX5" s="26"/>
      <c r="FY5" s="27"/>
      <c r="FZ5" s="26"/>
      <c r="GA5" s="27"/>
      <c r="GB5" s="30"/>
      <c r="GC5" s="31"/>
      <c r="GD5" s="26"/>
      <c r="GE5" s="27"/>
      <c r="GF5" s="30"/>
      <c r="GG5" s="31"/>
      <c r="GH5" s="30"/>
      <c r="GI5" s="31"/>
      <c r="GJ5" s="26"/>
      <c r="GK5" s="27"/>
      <c r="GL5" s="30"/>
      <c r="GM5" s="31"/>
      <c r="GN5" s="26"/>
      <c r="GO5" s="37"/>
      <c r="GP5" s="46" t="s">
        <v>1</v>
      </c>
      <c r="GQ5" s="47"/>
      <c r="GR5" s="48"/>
      <c r="GS5" s="30"/>
      <c r="GT5" s="31"/>
      <c r="GU5" s="30"/>
      <c r="GV5" s="31"/>
      <c r="GW5" s="30"/>
      <c r="GX5" s="31"/>
      <c r="GY5" s="26"/>
      <c r="GZ5" s="27"/>
      <c r="HA5" s="30"/>
      <c r="HB5" s="31"/>
      <c r="HC5" s="26"/>
      <c r="HD5" s="27"/>
      <c r="HE5" s="26"/>
      <c r="HF5" s="27"/>
      <c r="HG5" s="26"/>
      <c r="HH5" s="27"/>
      <c r="HI5" s="26"/>
      <c r="HJ5" s="27"/>
      <c r="HK5" s="26"/>
      <c r="HL5" s="27"/>
      <c r="HM5" s="26"/>
      <c r="HN5" s="27"/>
      <c r="HO5" s="26"/>
      <c r="HP5" s="27"/>
      <c r="HQ5" s="30"/>
      <c r="HR5" s="31"/>
      <c r="HS5" s="26"/>
      <c r="HT5" s="27"/>
      <c r="HU5" s="62"/>
      <c r="HV5" s="65"/>
      <c r="HW5" s="46" t="s">
        <v>1</v>
      </c>
      <c r="HX5" s="47"/>
      <c r="HY5" s="48"/>
      <c r="HZ5" s="30"/>
      <c r="IA5" s="31"/>
      <c r="IB5" s="62"/>
      <c r="IC5" s="63"/>
      <c r="ID5" s="34"/>
      <c r="IE5" s="35"/>
      <c r="IF5" s="62"/>
      <c r="IG5" s="63"/>
      <c r="IH5" s="26"/>
      <c r="II5" s="27"/>
      <c r="IJ5" s="26"/>
      <c r="IK5" s="27"/>
      <c r="IL5" s="26"/>
      <c r="IM5" s="27"/>
      <c r="IN5" s="62"/>
      <c r="IO5" s="63"/>
      <c r="IP5" s="26"/>
      <c r="IQ5" s="27"/>
      <c r="IR5" s="30"/>
      <c r="IS5" s="31"/>
      <c r="IT5" s="34"/>
      <c r="IU5" s="35"/>
      <c r="IV5" s="54"/>
      <c r="IW5" s="55"/>
      <c r="IX5" s="26"/>
      <c r="IY5" s="27"/>
      <c r="IZ5" s="30"/>
      <c r="JA5" s="31"/>
      <c r="JB5" s="58"/>
      <c r="JC5" s="59"/>
      <c r="JD5" s="46" t="s">
        <v>1</v>
      </c>
      <c r="JE5" s="47"/>
      <c r="JF5" s="48"/>
      <c r="JG5" s="26"/>
      <c r="JH5" s="27"/>
      <c r="JI5" s="26"/>
      <c r="JJ5" s="27"/>
      <c r="JK5" s="26"/>
      <c r="JL5" s="27"/>
      <c r="JM5" s="26"/>
      <c r="JN5" s="27"/>
      <c r="JO5" s="26"/>
      <c r="JP5" s="27"/>
      <c r="JQ5" s="26"/>
      <c r="JR5" s="27"/>
      <c r="JS5" s="30"/>
      <c r="JT5" s="31"/>
      <c r="JU5" s="34"/>
      <c r="JV5" s="35"/>
      <c r="JW5" s="26"/>
      <c r="JX5" s="27"/>
      <c r="JY5" s="26"/>
      <c r="JZ5" s="27"/>
      <c r="KA5" s="26"/>
      <c r="KB5" s="27"/>
      <c r="KC5" s="26"/>
      <c r="KD5" s="37"/>
    </row>
    <row r="6" spans="1:290" ht="30" customHeight="1">
      <c r="A6" s="49"/>
      <c r="B6" s="50"/>
      <c r="C6" s="51"/>
      <c r="D6" s="3" t="s">
        <v>34</v>
      </c>
      <c r="E6" s="3" t="s">
        <v>61</v>
      </c>
      <c r="F6" s="4" t="s">
        <v>62</v>
      </c>
      <c r="G6" s="3" t="s">
        <v>61</v>
      </c>
      <c r="H6" s="3" t="s">
        <v>62</v>
      </c>
      <c r="I6" s="3" t="s">
        <v>61</v>
      </c>
      <c r="J6" s="3" t="s">
        <v>62</v>
      </c>
      <c r="K6" s="3" t="s">
        <v>61</v>
      </c>
      <c r="L6" s="3" t="s">
        <v>62</v>
      </c>
      <c r="M6" s="3" t="s">
        <v>61</v>
      </c>
      <c r="N6" s="3" t="s">
        <v>62</v>
      </c>
      <c r="O6" s="3" t="s">
        <v>61</v>
      </c>
      <c r="P6" s="3" t="s">
        <v>62</v>
      </c>
      <c r="Q6" s="3" t="s">
        <v>61</v>
      </c>
      <c r="R6" s="3" t="s">
        <v>62</v>
      </c>
      <c r="S6" s="3" t="s">
        <v>61</v>
      </c>
      <c r="T6" s="3" t="s">
        <v>62</v>
      </c>
      <c r="U6" s="3" t="s">
        <v>61</v>
      </c>
      <c r="V6" s="3" t="s">
        <v>62</v>
      </c>
      <c r="W6" s="3" t="s">
        <v>61</v>
      </c>
      <c r="X6" s="3" t="s">
        <v>62</v>
      </c>
      <c r="Y6" s="3" t="s">
        <v>61</v>
      </c>
      <c r="Z6" s="3" t="s">
        <v>62</v>
      </c>
      <c r="AA6" s="3" t="s">
        <v>61</v>
      </c>
      <c r="AB6" s="3" t="s">
        <v>62</v>
      </c>
      <c r="AC6" s="3" t="s">
        <v>61</v>
      </c>
      <c r="AD6" s="3" t="s">
        <v>62</v>
      </c>
      <c r="AE6" s="3" t="s">
        <v>61</v>
      </c>
      <c r="AF6" s="5" t="s">
        <v>62</v>
      </c>
      <c r="AG6" s="49"/>
      <c r="AH6" s="50"/>
      <c r="AI6" s="51"/>
      <c r="AJ6" s="3" t="s">
        <v>61</v>
      </c>
      <c r="AK6" s="3" t="s">
        <v>62</v>
      </c>
      <c r="AL6" s="3" t="s">
        <v>61</v>
      </c>
      <c r="AM6" s="3" t="s">
        <v>62</v>
      </c>
      <c r="AN6" s="3" t="s">
        <v>61</v>
      </c>
      <c r="AO6" s="3" t="s">
        <v>62</v>
      </c>
      <c r="AP6" s="3" t="s">
        <v>61</v>
      </c>
      <c r="AQ6" s="3" t="s">
        <v>62</v>
      </c>
      <c r="AR6" s="3" t="s">
        <v>61</v>
      </c>
      <c r="AS6" s="3" t="s">
        <v>62</v>
      </c>
      <c r="AT6" s="3" t="s">
        <v>61</v>
      </c>
      <c r="AU6" s="3" t="s">
        <v>62</v>
      </c>
      <c r="AV6" s="3" t="s">
        <v>61</v>
      </c>
      <c r="AW6" s="3" t="s">
        <v>62</v>
      </c>
      <c r="AX6" s="3" t="s">
        <v>61</v>
      </c>
      <c r="AY6" s="3" t="s">
        <v>62</v>
      </c>
      <c r="AZ6" s="3" t="s">
        <v>61</v>
      </c>
      <c r="BA6" s="3" t="s">
        <v>62</v>
      </c>
      <c r="BB6" s="3" t="s">
        <v>61</v>
      </c>
      <c r="BC6" s="3" t="s">
        <v>62</v>
      </c>
      <c r="BD6" s="3" t="s">
        <v>61</v>
      </c>
      <c r="BE6" s="3" t="s">
        <v>62</v>
      </c>
      <c r="BF6" s="3" t="s">
        <v>61</v>
      </c>
      <c r="BG6" s="3" t="s">
        <v>62</v>
      </c>
      <c r="BH6" s="3" t="s">
        <v>61</v>
      </c>
      <c r="BI6" s="3" t="s">
        <v>62</v>
      </c>
      <c r="BJ6" s="3" t="s">
        <v>61</v>
      </c>
      <c r="BK6" s="3" t="s">
        <v>62</v>
      </c>
      <c r="BL6" s="3" t="s">
        <v>61</v>
      </c>
      <c r="BM6" s="5" t="s">
        <v>62</v>
      </c>
      <c r="BN6" s="49"/>
      <c r="BO6" s="50"/>
      <c r="BP6" s="51"/>
      <c r="BQ6" s="3" t="s">
        <v>61</v>
      </c>
      <c r="BR6" s="3" t="s">
        <v>62</v>
      </c>
      <c r="BS6" s="3" t="s">
        <v>61</v>
      </c>
      <c r="BT6" s="3" t="s">
        <v>62</v>
      </c>
      <c r="BU6" s="3" t="s">
        <v>61</v>
      </c>
      <c r="BV6" s="3" t="s">
        <v>62</v>
      </c>
      <c r="BW6" s="3" t="s">
        <v>61</v>
      </c>
      <c r="BX6" s="3" t="s">
        <v>62</v>
      </c>
      <c r="BY6" s="3" t="s">
        <v>61</v>
      </c>
      <c r="BZ6" s="3" t="s">
        <v>62</v>
      </c>
      <c r="CA6" s="3" t="s">
        <v>61</v>
      </c>
      <c r="CB6" s="3" t="s">
        <v>62</v>
      </c>
      <c r="CC6" s="3" t="s">
        <v>61</v>
      </c>
      <c r="CD6" s="3" t="s">
        <v>62</v>
      </c>
      <c r="CE6" s="3" t="s">
        <v>61</v>
      </c>
      <c r="CF6" s="3" t="s">
        <v>62</v>
      </c>
      <c r="CG6" s="3" t="s">
        <v>61</v>
      </c>
      <c r="CH6" s="3" t="s">
        <v>62</v>
      </c>
      <c r="CI6" s="3" t="s">
        <v>61</v>
      </c>
      <c r="CJ6" s="3" t="s">
        <v>62</v>
      </c>
      <c r="CK6" s="3" t="s">
        <v>61</v>
      </c>
      <c r="CL6" s="3" t="s">
        <v>62</v>
      </c>
      <c r="CM6" s="3" t="s">
        <v>61</v>
      </c>
      <c r="CN6" s="3" t="s">
        <v>62</v>
      </c>
      <c r="CO6" s="3" t="s">
        <v>61</v>
      </c>
      <c r="CP6" s="3" t="s">
        <v>62</v>
      </c>
      <c r="CQ6" s="3" t="s">
        <v>61</v>
      </c>
      <c r="CR6" s="3" t="s">
        <v>62</v>
      </c>
      <c r="CS6" s="3" t="s">
        <v>61</v>
      </c>
      <c r="CT6" s="5" t="s">
        <v>62</v>
      </c>
      <c r="CU6" s="49"/>
      <c r="CV6" s="50"/>
      <c r="CW6" s="51"/>
      <c r="CX6" s="3" t="s">
        <v>61</v>
      </c>
      <c r="CY6" s="3" t="s">
        <v>62</v>
      </c>
      <c r="CZ6" s="3" t="s">
        <v>61</v>
      </c>
      <c r="DA6" s="3" t="s">
        <v>62</v>
      </c>
      <c r="DB6" s="3" t="s">
        <v>61</v>
      </c>
      <c r="DC6" s="3" t="s">
        <v>62</v>
      </c>
      <c r="DD6" s="3" t="s">
        <v>61</v>
      </c>
      <c r="DE6" s="3" t="s">
        <v>62</v>
      </c>
      <c r="DF6" s="3" t="s">
        <v>61</v>
      </c>
      <c r="DG6" s="3" t="s">
        <v>62</v>
      </c>
      <c r="DH6" s="3" t="s">
        <v>61</v>
      </c>
      <c r="DI6" s="3" t="s">
        <v>62</v>
      </c>
      <c r="DJ6" s="3" t="s">
        <v>61</v>
      </c>
      <c r="DK6" s="3" t="s">
        <v>62</v>
      </c>
      <c r="DL6" s="3" t="s">
        <v>61</v>
      </c>
      <c r="DM6" s="3" t="s">
        <v>62</v>
      </c>
      <c r="DN6" s="3" t="s">
        <v>61</v>
      </c>
      <c r="DO6" s="3" t="s">
        <v>62</v>
      </c>
      <c r="DP6" s="3" t="s">
        <v>61</v>
      </c>
      <c r="DQ6" s="3" t="s">
        <v>62</v>
      </c>
      <c r="DR6" s="3" t="s">
        <v>61</v>
      </c>
      <c r="DS6" s="3" t="s">
        <v>62</v>
      </c>
      <c r="DT6" s="3" t="s">
        <v>61</v>
      </c>
      <c r="DU6" s="3" t="s">
        <v>62</v>
      </c>
      <c r="DV6" s="3" t="s">
        <v>61</v>
      </c>
      <c r="DW6" s="3" t="s">
        <v>62</v>
      </c>
      <c r="DX6" s="3" t="s">
        <v>61</v>
      </c>
      <c r="DY6" s="3" t="s">
        <v>62</v>
      </c>
      <c r="DZ6" s="3" t="s">
        <v>61</v>
      </c>
      <c r="EA6" s="5" t="s">
        <v>62</v>
      </c>
      <c r="EB6" s="49"/>
      <c r="EC6" s="50"/>
      <c r="ED6" s="51"/>
      <c r="EE6" s="3" t="s">
        <v>61</v>
      </c>
      <c r="EF6" s="3" t="s">
        <v>62</v>
      </c>
      <c r="EG6" s="3" t="s">
        <v>61</v>
      </c>
      <c r="EH6" s="3" t="s">
        <v>62</v>
      </c>
      <c r="EI6" s="3" t="s">
        <v>61</v>
      </c>
      <c r="EJ6" s="3" t="s">
        <v>62</v>
      </c>
      <c r="EK6" s="3" t="s">
        <v>61</v>
      </c>
      <c r="EL6" s="3" t="s">
        <v>62</v>
      </c>
      <c r="EM6" s="3" t="s">
        <v>61</v>
      </c>
      <c r="EN6" s="3" t="s">
        <v>62</v>
      </c>
      <c r="EO6" s="3" t="s">
        <v>61</v>
      </c>
      <c r="EP6" s="3" t="s">
        <v>62</v>
      </c>
      <c r="EQ6" s="3" t="s">
        <v>61</v>
      </c>
      <c r="ER6" s="3" t="s">
        <v>62</v>
      </c>
      <c r="ES6" s="3" t="s">
        <v>61</v>
      </c>
      <c r="ET6" s="3" t="s">
        <v>62</v>
      </c>
      <c r="EU6" s="3" t="s">
        <v>61</v>
      </c>
      <c r="EV6" s="3" t="s">
        <v>62</v>
      </c>
      <c r="EW6" s="3" t="s">
        <v>61</v>
      </c>
      <c r="EX6" s="3" t="s">
        <v>62</v>
      </c>
      <c r="EY6" s="3" t="s">
        <v>61</v>
      </c>
      <c r="EZ6" s="3" t="s">
        <v>62</v>
      </c>
      <c r="FA6" s="3" t="s">
        <v>61</v>
      </c>
      <c r="FB6" s="3" t="s">
        <v>62</v>
      </c>
      <c r="FC6" s="3" t="s">
        <v>61</v>
      </c>
      <c r="FD6" s="3" t="s">
        <v>62</v>
      </c>
      <c r="FE6" s="3" t="s">
        <v>61</v>
      </c>
      <c r="FF6" s="3" t="s">
        <v>62</v>
      </c>
      <c r="FG6" s="3" t="s">
        <v>61</v>
      </c>
      <c r="FH6" s="5" t="s">
        <v>62</v>
      </c>
      <c r="FI6" s="49"/>
      <c r="FJ6" s="50"/>
      <c r="FK6" s="51"/>
      <c r="FL6" s="3" t="s">
        <v>61</v>
      </c>
      <c r="FM6" s="3" t="s">
        <v>62</v>
      </c>
      <c r="FN6" s="3" t="s">
        <v>61</v>
      </c>
      <c r="FO6" s="3" t="s">
        <v>62</v>
      </c>
      <c r="FP6" s="3" t="s">
        <v>61</v>
      </c>
      <c r="FQ6" s="3" t="s">
        <v>62</v>
      </c>
      <c r="FR6" s="3" t="s">
        <v>61</v>
      </c>
      <c r="FS6" s="3" t="s">
        <v>62</v>
      </c>
      <c r="FT6" s="3" t="s">
        <v>61</v>
      </c>
      <c r="FU6" s="3" t="s">
        <v>62</v>
      </c>
      <c r="FV6" s="3" t="s">
        <v>61</v>
      </c>
      <c r="FW6" s="3" t="s">
        <v>62</v>
      </c>
      <c r="FX6" s="3" t="s">
        <v>61</v>
      </c>
      <c r="FY6" s="3" t="s">
        <v>62</v>
      </c>
      <c r="FZ6" s="3" t="s">
        <v>61</v>
      </c>
      <c r="GA6" s="3" t="s">
        <v>62</v>
      </c>
      <c r="GB6" s="3" t="s">
        <v>61</v>
      </c>
      <c r="GC6" s="3" t="s">
        <v>62</v>
      </c>
      <c r="GD6" s="3" t="s">
        <v>61</v>
      </c>
      <c r="GE6" s="3" t="s">
        <v>62</v>
      </c>
      <c r="GF6" s="3" t="s">
        <v>61</v>
      </c>
      <c r="GG6" s="3" t="s">
        <v>62</v>
      </c>
      <c r="GH6" s="3" t="s">
        <v>61</v>
      </c>
      <c r="GI6" s="3" t="s">
        <v>62</v>
      </c>
      <c r="GJ6" s="3" t="s">
        <v>61</v>
      </c>
      <c r="GK6" s="3" t="s">
        <v>62</v>
      </c>
      <c r="GL6" s="3" t="s">
        <v>61</v>
      </c>
      <c r="GM6" s="3" t="s">
        <v>62</v>
      </c>
      <c r="GN6" s="3" t="s">
        <v>61</v>
      </c>
      <c r="GO6" s="5" t="s">
        <v>62</v>
      </c>
      <c r="GP6" s="49"/>
      <c r="GQ6" s="50"/>
      <c r="GR6" s="51"/>
      <c r="GS6" s="3" t="s">
        <v>61</v>
      </c>
      <c r="GT6" s="3" t="s">
        <v>62</v>
      </c>
      <c r="GU6" s="3" t="s">
        <v>61</v>
      </c>
      <c r="GV6" s="3" t="s">
        <v>62</v>
      </c>
      <c r="GW6" s="3" t="s">
        <v>61</v>
      </c>
      <c r="GX6" s="3" t="s">
        <v>62</v>
      </c>
      <c r="GY6" s="3" t="s">
        <v>61</v>
      </c>
      <c r="GZ6" s="3" t="s">
        <v>62</v>
      </c>
      <c r="HA6" s="3" t="s">
        <v>61</v>
      </c>
      <c r="HB6" s="3" t="s">
        <v>62</v>
      </c>
      <c r="HC6" s="3" t="s">
        <v>61</v>
      </c>
      <c r="HD6" s="3" t="s">
        <v>62</v>
      </c>
      <c r="HE6" s="3" t="s">
        <v>61</v>
      </c>
      <c r="HF6" s="3" t="s">
        <v>62</v>
      </c>
      <c r="HG6" s="3" t="s">
        <v>61</v>
      </c>
      <c r="HH6" s="3" t="s">
        <v>62</v>
      </c>
      <c r="HI6" s="3" t="s">
        <v>61</v>
      </c>
      <c r="HJ6" s="3" t="s">
        <v>62</v>
      </c>
      <c r="HK6" s="3" t="s">
        <v>61</v>
      </c>
      <c r="HL6" s="3" t="s">
        <v>62</v>
      </c>
      <c r="HM6" s="3" t="s">
        <v>61</v>
      </c>
      <c r="HN6" s="3" t="s">
        <v>62</v>
      </c>
      <c r="HO6" s="3" t="s">
        <v>61</v>
      </c>
      <c r="HP6" s="3" t="s">
        <v>62</v>
      </c>
      <c r="HQ6" s="3" t="s">
        <v>61</v>
      </c>
      <c r="HR6" s="3" t="s">
        <v>62</v>
      </c>
      <c r="HS6" s="3" t="s">
        <v>61</v>
      </c>
      <c r="HT6" s="3" t="s">
        <v>62</v>
      </c>
      <c r="HU6" s="3" t="s">
        <v>61</v>
      </c>
      <c r="HV6" s="5" t="s">
        <v>62</v>
      </c>
      <c r="HW6" s="49"/>
      <c r="HX6" s="50"/>
      <c r="HY6" s="51"/>
      <c r="HZ6" s="3" t="s">
        <v>61</v>
      </c>
      <c r="IA6" s="3" t="s">
        <v>62</v>
      </c>
      <c r="IB6" s="3" t="s">
        <v>61</v>
      </c>
      <c r="IC6" s="3" t="s">
        <v>62</v>
      </c>
      <c r="ID6" s="3" t="s">
        <v>61</v>
      </c>
      <c r="IE6" s="3" t="s">
        <v>62</v>
      </c>
      <c r="IF6" s="3" t="s">
        <v>61</v>
      </c>
      <c r="IG6" s="3" t="s">
        <v>62</v>
      </c>
      <c r="IH6" s="3" t="s">
        <v>61</v>
      </c>
      <c r="II6" s="3" t="s">
        <v>62</v>
      </c>
      <c r="IJ6" s="3" t="s">
        <v>61</v>
      </c>
      <c r="IK6" s="3" t="s">
        <v>62</v>
      </c>
      <c r="IL6" s="3" t="s">
        <v>61</v>
      </c>
      <c r="IM6" s="3" t="s">
        <v>62</v>
      </c>
      <c r="IN6" s="3" t="s">
        <v>61</v>
      </c>
      <c r="IO6" s="3" t="s">
        <v>62</v>
      </c>
      <c r="IP6" s="3" t="s">
        <v>61</v>
      </c>
      <c r="IQ6" s="3" t="s">
        <v>62</v>
      </c>
      <c r="IR6" s="3" t="s">
        <v>61</v>
      </c>
      <c r="IS6" s="3" t="s">
        <v>62</v>
      </c>
      <c r="IT6" s="3" t="s">
        <v>61</v>
      </c>
      <c r="IU6" s="3" t="s">
        <v>62</v>
      </c>
      <c r="IV6" s="3" t="s">
        <v>61</v>
      </c>
      <c r="IW6" s="3" t="s">
        <v>62</v>
      </c>
      <c r="IX6" s="3" t="s">
        <v>61</v>
      </c>
      <c r="IY6" s="3" t="s">
        <v>62</v>
      </c>
      <c r="IZ6" s="3" t="s">
        <v>61</v>
      </c>
      <c r="JA6" s="3" t="s">
        <v>62</v>
      </c>
      <c r="JB6" s="3" t="s">
        <v>61</v>
      </c>
      <c r="JC6" s="5" t="s">
        <v>62</v>
      </c>
      <c r="JD6" s="49"/>
      <c r="JE6" s="50"/>
      <c r="JF6" s="51"/>
      <c r="JG6" s="3" t="s">
        <v>61</v>
      </c>
      <c r="JH6" s="3" t="s">
        <v>62</v>
      </c>
      <c r="JI6" s="3" t="s">
        <v>61</v>
      </c>
      <c r="JJ6" s="3" t="s">
        <v>62</v>
      </c>
      <c r="JK6" s="3" t="s">
        <v>61</v>
      </c>
      <c r="JL6" s="3" t="s">
        <v>62</v>
      </c>
      <c r="JM6" s="3" t="s">
        <v>61</v>
      </c>
      <c r="JN6" s="3" t="s">
        <v>62</v>
      </c>
      <c r="JO6" s="3" t="s">
        <v>61</v>
      </c>
      <c r="JP6" s="3" t="s">
        <v>62</v>
      </c>
      <c r="JQ6" s="3" t="s">
        <v>61</v>
      </c>
      <c r="JR6" s="3" t="s">
        <v>62</v>
      </c>
      <c r="JS6" s="3" t="s">
        <v>61</v>
      </c>
      <c r="JT6" s="3" t="s">
        <v>62</v>
      </c>
      <c r="JU6" s="3" t="s">
        <v>61</v>
      </c>
      <c r="JV6" s="3" t="s">
        <v>62</v>
      </c>
      <c r="JW6" s="3" t="s">
        <v>61</v>
      </c>
      <c r="JX6" s="3" t="s">
        <v>62</v>
      </c>
      <c r="JY6" s="3" t="s">
        <v>61</v>
      </c>
      <c r="JZ6" s="3" t="s">
        <v>62</v>
      </c>
      <c r="KA6" s="3" t="s">
        <v>61</v>
      </c>
      <c r="KB6" s="3" t="s">
        <v>62</v>
      </c>
      <c r="KC6" s="3" t="s">
        <v>61</v>
      </c>
      <c r="KD6" s="5" t="s">
        <v>62</v>
      </c>
    </row>
    <row r="7" spans="1:290" ht="30" customHeight="1">
      <c r="A7" s="72" t="s">
        <v>2</v>
      </c>
      <c r="B7" s="73"/>
      <c r="C7" s="73"/>
      <c r="D7" s="74">
        <v>8417</v>
      </c>
      <c r="E7" s="74">
        <v>4282</v>
      </c>
      <c r="F7" s="74">
        <v>4135</v>
      </c>
      <c r="G7" s="74">
        <v>72</v>
      </c>
      <c r="H7" s="74">
        <v>101</v>
      </c>
      <c r="I7" s="74">
        <v>8</v>
      </c>
      <c r="J7" s="74">
        <v>17</v>
      </c>
      <c r="K7" s="74">
        <v>8</v>
      </c>
      <c r="L7" s="74">
        <v>3</v>
      </c>
      <c r="M7" s="74">
        <v>7</v>
      </c>
      <c r="N7" s="74">
        <v>2</v>
      </c>
      <c r="O7" s="74">
        <v>1</v>
      </c>
      <c r="P7" s="74">
        <v>1</v>
      </c>
      <c r="Q7" s="74">
        <v>27</v>
      </c>
      <c r="R7" s="74">
        <v>41</v>
      </c>
      <c r="S7" s="74">
        <v>13</v>
      </c>
      <c r="T7" s="74">
        <v>17</v>
      </c>
      <c r="U7" s="74">
        <v>1</v>
      </c>
      <c r="V7" s="74">
        <v>0</v>
      </c>
      <c r="W7" s="74">
        <v>10</v>
      </c>
      <c r="X7" s="74">
        <v>17</v>
      </c>
      <c r="Y7" s="74">
        <v>2</v>
      </c>
      <c r="Z7" s="74">
        <v>0</v>
      </c>
      <c r="AA7" s="74">
        <v>0</v>
      </c>
      <c r="AB7" s="74">
        <v>0</v>
      </c>
      <c r="AC7" s="74">
        <v>16</v>
      </c>
      <c r="AD7" s="74">
        <v>23</v>
      </c>
      <c r="AE7" s="74">
        <v>1407</v>
      </c>
      <c r="AF7" s="75">
        <v>1017</v>
      </c>
      <c r="AG7" s="72" t="s">
        <v>2</v>
      </c>
      <c r="AH7" s="73"/>
      <c r="AI7" s="73"/>
      <c r="AJ7" s="74">
        <v>1375</v>
      </c>
      <c r="AK7" s="74">
        <v>987</v>
      </c>
      <c r="AL7" s="74">
        <v>23</v>
      </c>
      <c r="AM7" s="74">
        <v>20</v>
      </c>
      <c r="AN7" s="74">
        <v>31</v>
      </c>
      <c r="AO7" s="74">
        <v>7</v>
      </c>
      <c r="AP7" s="74">
        <v>204</v>
      </c>
      <c r="AQ7" s="74">
        <v>133</v>
      </c>
      <c r="AR7" s="74">
        <v>87</v>
      </c>
      <c r="AS7" s="74">
        <v>114</v>
      </c>
      <c r="AT7" s="74">
        <v>58</v>
      </c>
      <c r="AU7" s="74">
        <v>40</v>
      </c>
      <c r="AV7" s="74">
        <v>136</v>
      </c>
      <c r="AW7" s="74">
        <v>86</v>
      </c>
      <c r="AX7" s="74">
        <v>75</v>
      </c>
      <c r="AY7" s="74">
        <v>90</v>
      </c>
      <c r="AZ7" s="74">
        <v>105</v>
      </c>
      <c r="BA7" s="74">
        <v>85</v>
      </c>
      <c r="BB7" s="74">
        <v>11</v>
      </c>
      <c r="BC7" s="74">
        <v>0</v>
      </c>
      <c r="BD7" s="74">
        <v>358</v>
      </c>
      <c r="BE7" s="74">
        <v>118</v>
      </c>
      <c r="BF7" s="74">
        <v>2</v>
      </c>
      <c r="BG7" s="74">
        <v>5</v>
      </c>
      <c r="BH7" s="74">
        <v>0</v>
      </c>
      <c r="BI7" s="74">
        <v>71</v>
      </c>
      <c r="BJ7" s="74">
        <v>0</v>
      </c>
      <c r="BK7" s="74">
        <v>35</v>
      </c>
      <c r="BL7" s="74">
        <v>0</v>
      </c>
      <c r="BM7" s="75">
        <v>26</v>
      </c>
      <c r="BN7" s="72" t="s">
        <v>2</v>
      </c>
      <c r="BO7" s="73"/>
      <c r="BP7" s="73"/>
      <c r="BQ7" s="76">
        <v>57</v>
      </c>
      <c r="BR7" s="76">
        <v>0</v>
      </c>
      <c r="BS7" s="76">
        <v>43</v>
      </c>
      <c r="BT7" s="76">
        <v>16</v>
      </c>
      <c r="BU7" s="76">
        <v>10</v>
      </c>
      <c r="BV7" s="76">
        <v>8</v>
      </c>
      <c r="BW7" s="76">
        <v>23</v>
      </c>
      <c r="BX7" s="76">
        <v>31</v>
      </c>
      <c r="BY7" s="76">
        <v>40</v>
      </c>
      <c r="BZ7" s="76">
        <v>19</v>
      </c>
      <c r="CA7" s="76">
        <v>18</v>
      </c>
      <c r="CB7" s="76">
        <v>13</v>
      </c>
      <c r="CC7" s="76">
        <v>94</v>
      </c>
      <c r="CD7" s="76">
        <v>70</v>
      </c>
      <c r="CE7" s="76">
        <v>32</v>
      </c>
      <c r="CF7" s="76">
        <v>30</v>
      </c>
      <c r="CG7" s="76">
        <v>6</v>
      </c>
      <c r="CH7" s="76">
        <v>9</v>
      </c>
      <c r="CI7" s="76">
        <v>26</v>
      </c>
      <c r="CJ7" s="76">
        <v>21</v>
      </c>
      <c r="CK7" s="76">
        <v>19</v>
      </c>
      <c r="CL7" s="76">
        <v>17</v>
      </c>
      <c r="CM7" s="76">
        <v>7</v>
      </c>
      <c r="CN7" s="76">
        <v>8</v>
      </c>
      <c r="CO7" s="76">
        <v>12</v>
      </c>
      <c r="CP7" s="76">
        <v>9</v>
      </c>
      <c r="CQ7" s="76">
        <v>80</v>
      </c>
      <c r="CR7" s="76">
        <v>76</v>
      </c>
      <c r="CS7" s="76">
        <v>51</v>
      </c>
      <c r="CT7" s="77">
        <v>55</v>
      </c>
      <c r="CU7" s="72" t="s">
        <v>2</v>
      </c>
      <c r="CV7" s="73"/>
      <c r="CW7" s="73"/>
      <c r="CX7" s="74">
        <v>29</v>
      </c>
      <c r="CY7" s="74">
        <v>21</v>
      </c>
      <c r="CZ7" s="74">
        <v>12</v>
      </c>
      <c r="DA7" s="74">
        <v>37</v>
      </c>
      <c r="DB7" s="74">
        <v>10</v>
      </c>
      <c r="DC7" s="74">
        <v>35</v>
      </c>
      <c r="DD7" s="74">
        <v>2</v>
      </c>
      <c r="DE7" s="74">
        <v>2</v>
      </c>
      <c r="DF7" s="74">
        <v>72</v>
      </c>
      <c r="DG7" s="74">
        <v>86</v>
      </c>
      <c r="DH7" s="74">
        <v>1</v>
      </c>
      <c r="DI7" s="74">
        <v>2</v>
      </c>
      <c r="DJ7" s="74">
        <v>8</v>
      </c>
      <c r="DK7" s="74">
        <v>2</v>
      </c>
      <c r="DL7" s="74">
        <v>18</v>
      </c>
      <c r="DM7" s="74">
        <v>19</v>
      </c>
      <c r="DN7" s="74">
        <v>12</v>
      </c>
      <c r="DO7" s="74">
        <v>34</v>
      </c>
      <c r="DP7" s="74">
        <v>33</v>
      </c>
      <c r="DQ7" s="74">
        <v>29</v>
      </c>
      <c r="DR7" s="74">
        <v>0</v>
      </c>
      <c r="DS7" s="74">
        <v>0</v>
      </c>
      <c r="DT7" s="74">
        <v>0</v>
      </c>
      <c r="DU7" s="74">
        <v>0</v>
      </c>
      <c r="DV7" s="74">
        <v>1106</v>
      </c>
      <c r="DW7" s="74">
        <v>1345</v>
      </c>
      <c r="DX7" s="74">
        <v>13</v>
      </c>
      <c r="DY7" s="74">
        <v>30</v>
      </c>
      <c r="DZ7" s="74">
        <v>5</v>
      </c>
      <c r="EA7" s="75">
        <v>13</v>
      </c>
      <c r="EB7" s="72" t="s">
        <v>2</v>
      </c>
      <c r="EC7" s="73"/>
      <c r="ED7" s="73"/>
      <c r="EE7" s="74">
        <v>8</v>
      </c>
      <c r="EF7" s="74">
        <v>17</v>
      </c>
      <c r="EG7" s="74">
        <v>618</v>
      </c>
      <c r="EH7" s="74">
        <v>812</v>
      </c>
      <c r="EI7" s="74">
        <v>7</v>
      </c>
      <c r="EJ7" s="74">
        <v>11</v>
      </c>
      <c r="EK7" s="74">
        <v>222</v>
      </c>
      <c r="EL7" s="74">
        <v>175</v>
      </c>
      <c r="EM7" s="74">
        <v>102</v>
      </c>
      <c r="EN7" s="74">
        <v>91</v>
      </c>
      <c r="EO7" s="74">
        <v>15</v>
      </c>
      <c r="EP7" s="74">
        <v>43</v>
      </c>
      <c r="EQ7" s="74">
        <v>12</v>
      </c>
      <c r="ER7" s="74">
        <v>9</v>
      </c>
      <c r="ES7" s="74">
        <v>65</v>
      </c>
      <c r="ET7" s="74">
        <v>89</v>
      </c>
      <c r="EU7" s="74">
        <v>186</v>
      </c>
      <c r="EV7" s="74">
        <v>382</v>
      </c>
      <c r="EW7" s="74">
        <v>9</v>
      </c>
      <c r="EX7" s="74">
        <v>12</v>
      </c>
      <c r="EY7" s="74">
        <v>398</v>
      </c>
      <c r="EZ7" s="74">
        <v>443</v>
      </c>
      <c r="FA7" s="74">
        <v>27</v>
      </c>
      <c r="FB7" s="74">
        <v>52</v>
      </c>
      <c r="FC7" s="74">
        <v>121</v>
      </c>
      <c r="FD7" s="74">
        <v>107</v>
      </c>
      <c r="FE7" s="74">
        <v>242</v>
      </c>
      <c r="FF7" s="74">
        <v>272</v>
      </c>
      <c r="FG7" s="74">
        <v>8</v>
      </c>
      <c r="FH7" s="75">
        <v>12</v>
      </c>
      <c r="FI7" s="72" t="s">
        <v>2</v>
      </c>
      <c r="FJ7" s="73"/>
      <c r="FK7" s="73"/>
      <c r="FL7" s="76">
        <v>57</v>
      </c>
      <c r="FM7" s="76">
        <v>31</v>
      </c>
      <c r="FN7" s="76">
        <v>20</v>
      </c>
      <c r="FO7" s="76">
        <v>29</v>
      </c>
      <c r="FP7" s="76">
        <v>820</v>
      </c>
      <c r="FQ7" s="76">
        <v>640</v>
      </c>
      <c r="FR7" s="76">
        <v>1</v>
      </c>
      <c r="FS7" s="76">
        <v>0</v>
      </c>
      <c r="FT7" s="76">
        <v>522</v>
      </c>
      <c r="FU7" s="76">
        <v>446</v>
      </c>
      <c r="FV7" s="76">
        <v>2</v>
      </c>
      <c r="FW7" s="76">
        <v>4</v>
      </c>
      <c r="FX7" s="76">
        <v>99</v>
      </c>
      <c r="FY7" s="76">
        <v>23</v>
      </c>
      <c r="FZ7" s="76">
        <v>3</v>
      </c>
      <c r="GA7" s="76">
        <v>9</v>
      </c>
      <c r="GB7" s="76">
        <v>193</v>
      </c>
      <c r="GC7" s="76">
        <v>158</v>
      </c>
      <c r="GD7" s="76">
        <v>134</v>
      </c>
      <c r="GE7" s="76">
        <v>139</v>
      </c>
      <c r="GF7" s="76">
        <v>9</v>
      </c>
      <c r="GG7" s="76">
        <v>6</v>
      </c>
      <c r="GH7" s="76">
        <v>17</v>
      </c>
      <c r="GI7" s="76">
        <v>24</v>
      </c>
      <c r="GJ7" s="76">
        <v>54</v>
      </c>
      <c r="GK7" s="76">
        <v>28</v>
      </c>
      <c r="GL7" s="76">
        <v>25</v>
      </c>
      <c r="GM7" s="76">
        <v>18</v>
      </c>
      <c r="GN7" s="76">
        <v>29</v>
      </c>
      <c r="GO7" s="77">
        <v>10</v>
      </c>
      <c r="GP7" s="72" t="s">
        <v>2</v>
      </c>
      <c r="GQ7" s="73"/>
      <c r="GR7" s="73"/>
      <c r="GS7" s="76">
        <v>54</v>
      </c>
      <c r="GT7" s="76">
        <v>81</v>
      </c>
      <c r="GU7" s="76">
        <v>5</v>
      </c>
      <c r="GV7" s="76">
        <v>6</v>
      </c>
      <c r="GW7" s="76">
        <v>15</v>
      </c>
      <c r="GX7" s="76">
        <v>21</v>
      </c>
      <c r="GY7" s="76">
        <v>102</v>
      </c>
      <c r="GZ7" s="76">
        <v>130</v>
      </c>
      <c r="HA7" s="76">
        <v>5</v>
      </c>
      <c r="HB7" s="76">
        <v>22</v>
      </c>
      <c r="HC7" s="76">
        <v>89</v>
      </c>
      <c r="HD7" s="76">
        <v>92</v>
      </c>
      <c r="HE7" s="76">
        <v>17</v>
      </c>
      <c r="HF7" s="76">
        <v>11</v>
      </c>
      <c r="HG7" s="76">
        <v>50</v>
      </c>
      <c r="HH7" s="76">
        <v>46</v>
      </c>
      <c r="HI7" s="76">
        <v>22</v>
      </c>
      <c r="HJ7" s="76">
        <v>35</v>
      </c>
      <c r="HK7" s="76">
        <v>8</v>
      </c>
      <c r="HL7" s="76">
        <v>16</v>
      </c>
      <c r="HM7" s="76">
        <v>0</v>
      </c>
      <c r="HN7" s="76">
        <v>0</v>
      </c>
      <c r="HO7" s="76">
        <v>2</v>
      </c>
      <c r="HP7" s="76">
        <v>4</v>
      </c>
      <c r="HQ7" s="76">
        <v>1</v>
      </c>
      <c r="HR7" s="76">
        <v>0</v>
      </c>
      <c r="HS7" s="76">
        <v>0</v>
      </c>
      <c r="HT7" s="76">
        <v>0</v>
      </c>
      <c r="HU7" s="76">
        <v>1</v>
      </c>
      <c r="HV7" s="77">
        <v>4</v>
      </c>
      <c r="HW7" s="72" t="s">
        <v>2</v>
      </c>
      <c r="HX7" s="73"/>
      <c r="HY7" s="73"/>
      <c r="HZ7" s="76">
        <v>0</v>
      </c>
      <c r="IA7" s="76">
        <v>0</v>
      </c>
      <c r="IB7" s="76">
        <v>0</v>
      </c>
      <c r="IC7" s="76">
        <v>0</v>
      </c>
      <c r="ID7" s="76">
        <v>0</v>
      </c>
      <c r="IE7" s="76">
        <v>0</v>
      </c>
      <c r="IF7" s="76">
        <v>6</v>
      </c>
      <c r="IG7" s="76">
        <v>5</v>
      </c>
      <c r="IH7" s="76">
        <v>1</v>
      </c>
      <c r="II7" s="76"/>
      <c r="IJ7" s="76">
        <v>2</v>
      </c>
      <c r="IK7" s="76">
        <v>3</v>
      </c>
      <c r="IL7" s="76">
        <v>1</v>
      </c>
      <c r="IM7" s="76">
        <v>2</v>
      </c>
      <c r="IN7" s="76">
        <v>1</v>
      </c>
      <c r="IO7" s="76">
        <v>1</v>
      </c>
      <c r="IP7" s="76">
        <v>0</v>
      </c>
      <c r="IQ7" s="76">
        <v>0</v>
      </c>
      <c r="IR7" s="76">
        <v>2</v>
      </c>
      <c r="IS7" s="76">
        <v>2</v>
      </c>
      <c r="IT7" s="76">
        <v>1</v>
      </c>
      <c r="IU7" s="76">
        <v>0</v>
      </c>
      <c r="IV7" s="76">
        <v>84</v>
      </c>
      <c r="IW7" s="76">
        <v>305</v>
      </c>
      <c r="IX7" s="76">
        <v>63</v>
      </c>
      <c r="IY7" s="76">
        <v>276</v>
      </c>
      <c r="IZ7" s="76">
        <v>0</v>
      </c>
      <c r="JA7" s="76">
        <v>0</v>
      </c>
      <c r="JB7" s="76">
        <v>21</v>
      </c>
      <c r="JC7" s="77">
        <v>29</v>
      </c>
      <c r="JD7" s="72" t="s">
        <v>2</v>
      </c>
      <c r="JE7" s="73"/>
      <c r="JF7" s="73"/>
      <c r="JG7" s="76">
        <f>JI7+JY7+KA7+KC7</f>
        <v>346</v>
      </c>
      <c r="JH7" s="76">
        <f>JJ7+JZ7+KB7+KD7</f>
        <v>206</v>
      </c>
      <c r="JI7" s="76">
        <f>JI8+JI9</f>
        <v>204</v>
      </c>
      <c r="JJ7" s="76">
        <f>JJ8+JJ9</f>
        <v>159</v>
      </c>
      <c r="JK7" s="76">
        <v>40</v>
      </c>
      <c r="JL7" s="76">
        <v>26</v>
      </c>
      <c r="JM7" s="76">
        <v>28</v>
      </c>
      <c r="JN7" s="76">
        <v>33</v>
      </c>
      <c r="JO7" s="76">
        <v>47</v>
      </c>
      <c r="JP7" s="76">
        <v>30</v>
      </c>
      <c r="JQ7" s="76">
        <v>45</v>
      </c>
      <c r="JR7" s="76">
        <v>47</v>
      </c>
      <c r="JS7" s="76">
        <v>4</v>
      </c>
      <c r="JT7" s="76">
        <v>4</v>
      </c>
      <c r="JU7" s="76">
        <v>3</v>
      </c>
      <c r="JV7" s="76">
        <v>2</v>
      </c>
      <c r="JW7" s="76">
        <v>37</v>
      </c>
      <c r="JX7" s="76">
        <v>17</v>
      </c>
      <c r="JY7" s="76">
        <v>121</v>
      </c>
      <c r="JZ7" s="76">
        <v>39</v>
      </c>
      <c r="KA7" s="76">
        <v>2</v>
      </c>
      <c r="KB7" s="76">
        <v>0</v>
      </c>
      <c r="KC7" s="76">
        <v>19</v>
      </c>
      <c r="KD7" s="77">
        <v>8</v>
      </c>
    </row>
    <row r="8" spans="1:290" ht="30" customHeight="1">
      <c r="A8" s="72" t="s">
        <v>3</v>
      </c>
      <c r="B8" s="73"/>
      <c r="C8" s="73"/>
      <c r="D8" s="74">
        <v>7147</v>
      </c>
      <c r="E8" s="74">
        <v>3634</v>
      </c>
      <c r="F8" s="74">
        <v>3513</v>
      </c>
      <c r="G8" s="74">
        <v>59</v>
      </c>
      <c r="H8" s="74">
        <v>83</v>
      </c>
      <c r="I8" s="74">
        <v>6</v>
      </c>
      <c r="J8" s="74">
        <v>13</v>
      </c>
      <c r="K8" s="74">
        <v>8</v>
      </c>
      <c r="L8" s="74">
        <v>2</v>
      </c>
      <c r="M8" s="74">
        <v>7</v>
      </c>
      <c r="N8" s="74">
        <v>2</v>
      </c>
      <c r="O8" s="74">
        <v>1</v>
      </c>
      <c r="P8" s="74">
        <v>0</v>
      </c>
      <c r="Q8" s="74">
        <v>22</v>
      </c>
      <c r="R8" s="74">
        <v>35</v>
      </c>
      <c r="S8" s="74">
        <v>11</v>
      </c>
      <c r="T8" s="74">
        <v>15</v>
      </c>
      <c r="U8" s="74">
        <v>1</v>
      </c>
      <c r="V8" s="74">
        <v>0</v>
      </c>
      <c r="W8" s="74">
        <v>9</v>
      </c>
      <c r="X8" s="74">
        <v>15</v>
      </c>
      <c r="Y8" s="74">
        <v>1</v>
      </c>
      <c r="Z8" s="74">
        <v>0</v>
      </c>
      <c r="AA8" s="74">
        <v>0</v>
      </c>
      <c r="AB8" s="74">
        <v>0</v>
      </c>
      <c r="AC8" s="74">
        <v>12</v>
      </c>
      <c r="AD8" s="74">
        <v>18</v>
      </c>
      <c r="AE8" s="74">
        <v>1198</v>
      </c>
      <c r="AF8" s="75">
        <v>883</v>
      </c>
      <c r="AG8" s="72" t="s">
        <v>3</v>
      </c>
      <c r="AH8" s="73"/>
      <c r="AI8" s="73"/>
      <c r="AJ8" s="74">
        <v>1170</v>
      </c>
      <c r="AK8" s="74">
        <v>856</v>
      </c>
      <c r="AL8" s="74">
        <v>19</v>
      </c>
      <c r="AM8" s="74">
        <v>14</v>
      </c>
      <c r="AN8" s="74">
        <v>29</v>
      </c>
      <c r="AO8" s="74">
        <v>7</v>
      </c>
      <c r="AP8" s="74">
        <v>176</v>
      </c>
      <c r="AQ8" s="74">
        <v>114</v>
      </c>
      <c r="AR8" s="74">
        <v>69</v>
      </c>
      <c r="AS8" s="74">
        <v>100</v>
      </c>
      <c r="AT8" s="74">
        <v>44</v>
      </c>
      <c r="AU8" s="74">
        <v>32</v>
      </c>
      <c r="AV8" s="74">
        <v>116</v>
      </c>
      <c r="AW8" s="74">
        <v>78</v>
      </c>
      <c r="AX8" s="74">
        <v>65</v>
      </c>
      <c r="AY8" s="74">
        <v>83</v>
      </c>
      <c r="AZ8" s="74">
        <v>86</v>
      </c>
      <c r="BA8" s="74">
        <v>75</v>
      </c>
      <c r="BB8" s="74">
        <v>11</v>
      </c>
      <c r="BC8" s="74">
        <v>0</v>
      </c>
      <c r="BD8" s="74">
        <v>308</v>
      </c>
      <c r="BE8" s="74">
        <v>103</v>
      </c>
      <c r="BF8" s="74">
        <v>1</v>
      </c>
      <c r="BG8" s="74">
        <v>4</v>
      </c>
      <c r="BH8" s="74">
        <v>0</v>
      </c>
      <c r="BI8" s="74">
        <v>64</v>
      </c>
      <c r="BJ8" s="74">
        <v>0</v>
      </c>
      <c r="BK8" s="74">
        <v>32</v>
      </c>
      <c r="BL8" s="74">
        <v>0</v>
      </c>
      <c r="BM8" s="75">
        <v>23</v>
      </c>
      <c r="BN8" s="72" t="s">
        <v>3</v>
      </c>
      <c r="BO8" s="73"/>
      <c r="BP8" s="73"/>
      <c r="BQ8" s="76">
        <v>48</v>
      </c>
      <c r="BR8" s="76">
        <v>0</v>
      </c>
      <c r="BS8" s="76">
        <v>37</v>
      </c>
      <c r="BT8" s="76">
        <v>15</v>
      </c>
      <c r="BU8" s="76">
        <v>8</v>
      </c>
      <c r="BV8" s="76">
        <v>8</v>
      </c>
      <c r="BW8" s="76">
        <v>20</v>
      </c>
      <c r="BX8" s="76">
        <v>25</v>
      </c>
      <c r="BY8" s="76">
        <v>32</v>
      </c>
      <c r="BZ8" s="76">
        <v>14</v>
      </c>
      <c r="CA8" s="76">
        <v>18</v>
      </c>
      <c r="CB8" s="76">
        <v>10</v>
      </c>
      <c r="CC8" s="76">
        <v>83</v>
      </c>
      <c r="CD8" s="76">
        <v>55</v>
      </c>
      <c r="CE8" s="76">
        <v>28</v>
      </c>
      <c r="CF8" s="76">
        <v>27</v>
      </c>
      <c r="CG8" s="76">
        <v>6</v>
      </c>
      <c r="CH8" s="76">
        <v>8</v>
      </c>
      <c r="CI8" s="76">
        <v>22</v>
      </c>
      <c r="CJ8" s="76">
        <v>19</v>
      </c>
      <c r="CK8" s="76">
        <v>17</v>
      </c>
      <c r="CL8" s="76">
        <v>15</v>
      </c>
      <c r="CM8" s="76">
        <v>6</v>
      </c>
      <c r="CN8" s="76">
        <v>7</v>
      </c>
      <c r="CO8" s="76">
        <v>11</v>
      </c>
      <c r="CP8" s="76">
        <v>8</v>
      </c>
      <c r="CQ8" s="76">
        <v>67</v>
      </c>
      <c r="CR8" s="76">
        <v>65</v>
      </c>
      <c r="CS8" s="76">
        <v>41</v>
      </c>
      <c r="CT8" s="77">
        <v>48</v>
      </c>
      <c r="CU8" s="72" t="s">
        <v>3</v>
      </c>
      <c r="CV8" s="73"/>
      <c r="CW8" s="73"/>
      <c r="CX8" s="74">
        <v>26</v>
      </c>
      <c r="CY8" s="74">
        <v>17</v>
      </c>
      <c r="CZ8" s="74">
        <v>8</v>
      </c>
      <c r="DA8" s="74">
        <v>29</v>
      </c>
      <c r="DB8" s="74">
        <v>7</v>
      </c>
      <c r="DC8" s="74">
        <v>27</v>
      </c>
      <c r="DD8" s="74">
        <v>1</v>
      </c>
      <c r="DE8" s="74">
        <v>2</v>
      </c>
      <c r="DF8" s="74">
        <v>68</v>
      </c>
      <c r="DG8" s="74">
        <v>68</v>
      </c>
      <c r="DH8" s="74">
        <v>1</v>
      </c>
      <c r="DI8" s="74">
        <v>1</v>
      </c>
      <c r="DJ8" s="74">
        <v>8</v>
      </c>
      <c r="DK8" s="74">
        <v>2</v>
      </c>
      <c r="DL8" s="74">
        <v>18</v>
      </c>
      <c r="DM8" s="74">
        <v>14</v>
      </c>
      <c r="DN8" s="74">
        <v>11</v>
      </c>
      <c r="DO8" s="74">
        <v>24</v>
      </c>
      <c r="DP8" s="74">
        <v>30</v>
      </c>
      <c r="DQ8" s="74">
        <v>27</v>
      </c>
      <c r="DR8" s="74">
        <v>0</v>
      </c>
      <c r="DS8" s="74">
        <v>0</v>
      </c>
      <c r="DT8" s="74">
        <v>0</v>
      </c>
      <c r="DU8" s="74">
        <v>0</v>
      </c>
      <c r="DV8" s="74">
        <v>943</v>
      </c>
      <c r="DW8" s="74">
        <v>1125</v>
      </c>
      <c r="DX8" s="74">
        <v>13</v>
      </c>
      <c r="DY8" s="74">
        <v>24</v>
      </c>
      <c r="DZ8" s="74">
        <v>5</v>
      </c>
      <c r="EA8" s="75">
        <v>9</v>
      </c>
      <c r="EB8" s="72" t="s">
        <v>3</v>
      </c>
      <c r="EC8" s="73"/>
      <c r="ED8" s="73"/>
      <c r="EE8" s="74">
        <v>8</v>
      </c>
      <c r="EF8" s="74">
        <v>15</v>
      </c>
      <c r="EG8" s="74">
        <v>530</v>
      </c>
      <c r="EH8" s="74">
        <v>685</v>
      </c>
      <c r="EI8" s="74">
        <v>7</v>
      </c>
      <c r="EJ8" s="74">
        <v>10</v>
      </c>
      <c r="EK8" s="74">
        <v>193</v>
      </c>
      <c r="EL8" s="74">
        <v>155</v>
      </c>
      <c r="EM8" s="74">
        <v>93</v>
      </c>
      <c r="EN8" s="74">
        <v>76</v>
      </c>
      <c r="EO8" s="74">
        <v>11</v>
      </c>
      <c r="EP8" s="74">
        <v>36</v>
      </c>
      <c r="EQ8" s="74">
        <v>9</v>
      </c>
      <c r="ER8" s="74">
        <v>8</v>
      </c>
      <c r="ES8" s="74">
        <v>49</v>
      </c>
      <c r="ET8" s="74">
        <v>71</v>
      </c>
      <c r="EU8" s="74">
        <v>159</v>
      </c>
      <c r="EV8" s="74">
        <v>317</v>
      </c>
      <c r="EW8" s="74">
        <v>9</v>
      </c>
      <c r="EX8" s="74">
        <v>12</v>
      </c>
      <c r="EY8" s="74">
        <v>333</v>
      </c>
      <c r="EZ8" s="74">
        <v>364</v>
      </c>
      <c r="FA8" s="74">
        <v>26</v>
      </c>
      <c r="FB8" s="74">
        <v>43</v>
      </c>
      <c r="FC8" s="74">
        <v>103</v>
      </c>
      <c r="FD8" s="74">
        <v>99</v>
      </c>
      <c r="FE8" s="74">
        <v>200</v>
      </c>
      <c r="FF8" s="74">
        <v>212</v>
      </c>
      <c r="FG8" s="74">
        <v>4</v>
      </c>
      <c r="FH8" s="75">
        <v>10</v>
      </c>
      <c r="FI8" s="72" t="s">
        <v>3</v>
      </c>
      <c r="FJ8" s="73"/>
      <c r="FK8" s="73"/>
      <c r="FL8" s="76">
        <v>52</v>
      </c>
      <c r="FM8" s="76">
        <v>24</v>
      </c>
      <c r="FN8" s="76">
        <v>15</v>
      </c>
      <c r="FO8" s="76">
        <v>28</v>
      </c>
      <c r="FP8" s="76">
        <v>692</v>
      </c>
      <c r="FQ8" s="76">
        <v>551</v>
      </c>
      <c r="FR8" s="76">
        <v>1</v>
      </c>
      <c r="FS8" s="76">
        <v>0</v>
      </c>
      <c r="FT8" s="76">
        <v>454</v>
      </c>
      <c r="FU8" s="76">
        <v>388</v>
      </c>
      <c r="FV8" s="76">
        <v>2</v>
      </c>
      <c r="FW8" s="76">
        <v>4</v>
      </c>
      <c r="FX8" s="76">
        <v>79</v>
      </c>
      <c r="FY8" s="76">
        <v>23</v>
      </c>
      <c r="FZ8" s="76">
        <v>3</v>
      </c>
      <c r="GA8" s="76">
        <v>8</v>
      </c>
      <c r="GB8" s="76">
        <v>153</v>
      </c>
      <c r="GC8" s="76">
        <v>128</v>
      </c>
      <c r="GD8" s="76">
        <v>112</v>
      </c>
      <c r="GE8" s="76">
        <v>123</v>
      </c>
      <c r="GF8" s="76">
        <v>8</v>
      </c>
      <c r="GG8" s="76">
        <v>5</v>
      </c>
      <c r="GH8" s="76">
        <v>15</v>
      </c>
      <c r="GI8" s="76">
        <v>23</v>
      </c>
      <c r="GJ8" s="76">
        <v>44</v>
      </c>
      <c r="GK8" s="76">
        <v>28</v>
      </c>
      <c r="GL8" s="76">
        <v>19</v>
      </c>
      <c r="GM8" s="76">
        <v>18</v>
      </c>
      <c r="GN8" s="76">
        <v>25</v>
      </c>
      <c r="GO8" s="77">
        <v>10</v>
      </c>
      <c r="GP8" s="72" t="s">
        <v>3</v>
      </c>
      <c r="GQ8" s="73"/>
      <c r="GR8" s="73"/>
      <c r="GS8" s="76">
        <v>45</v>
      </c>
      <c r="GT8" s="76">
        <v>67</v>
      </c>
      <c r="GU8" s="76">
        <v>1</v>
      </c>
      <c r="GV8" s="76">
        <v>6</v>
      </c>
      <c r="GW8" s="76">
        <v>14</v>
      </c>
      <c r="GX8" s="76">
        <v>18</v>
      </c>
      <c r="GY8" s="76">
        <v>86</v>
      </c>
      <c r="GZ8" s="76">
        <v>117</v>
      </c>
      <c r="HA8" s="76">
        <v>2</v>
      </c>
      <c r="HB8" s="76">
        <v>19</v>
      </c>
      <c r="HC8" s="76">
        <v>78</v>
      </c>
      <c r="HD8" s="76">
        <v>84</v>
      </c>
      <c r="HE8" s="76">
        <v>14</v>
      </c>
      <c r="HF8" s="76">
        <v>10</v>
      </c>
      <c r="HG8" s="76">
        <v>44</v>
      </c>
      <c r="HH8" s="76">
        <v>42</v>
      </c>
      <c r="HI8" s="76">
        <v>20</v>
      </c>
      <c r="HJ8" s="76">
        <v>32</v>
      </c>
      <c r="HK8" s="76">
        <v>6</v>
      </c>
      <c r="HL8" s="76">
        <v>14</v>
      </c>
      <c r="HM8" s="76">
        <v>0</v>
      </c>
      <c r="HN8" s="76">
        <v>0</v>
      </c>
      <c r="HO8" s="76">
        <v>2</v>
      </c>
      <c r="HP8" s="76">
        <v>3</v>
      </c>
      <c r="HQ8" s="76">
        <v>1</v>
      </c>
      <c r="HR8" s="76">
        <v>0</v>
      </c>
      <c r="HS8" s="76">
        <v>0</v>
      </c>
      <c r="HT8" s="76">
        <v>0</v>
      </c>
      <c r="HU8" s="76">
        <v>1</v>
      </c>
      <c r="HV8" s="77">
        <v>3</v>
      </c>
      <c r="HW8" s="72" t="s">
        <v>3</v>
      </c>
      <c r="HX8" s="73"/>
      <c r="HY8" s="73"/>
      <c r="HZ8" s="76">
        <v>0</v>
      </c>
      <c r="IA8" s="76">
        <v>0</v>
      </c>
      <c r="IB8" s="76">
        <v>0</v>
      </c>
      <c r="IC8" s="76">
        <v>0</v>
      </c>
      <c r="ID8" s="76">
        <v>0</v>
      </c>
      <c r="IE8" s="76">
        <v>0</v>
      </c>
      <c r="IF8" s="76">
        <f>IF10+IF13+IF14+IF16+IF17+IF19+IF20+IF25+IF29</f>
        <v>6</v>
      </c>
      <c r="IG8" s="76">
        <f>IG10+IG13+IG14+IG16+IG17+IG19+IG20+IG25+IG29</f>
        <v>4</v>
      </c>
      <c r="IH8" s="76">
        <v>1</v>
      </c>
      <c r="II8" s="76">
        <v>0</v>
      </c>
      <c r="IJ8" s="76">
        <v>2</v>
      </c>
      <c r="IK8" s="76">
        <v>3</v>
      </c>
      <c r="IL8" s="76">
        <v>1</v>
      </c>
      <c r="IM8" s="76">
        <v>2</v>
      </c>
      <c r="IN8" s="76">
        <v>1</v>
      </c>
      <c r="IO8" s="76">
        <v>1</v>
      </c>
      <c r="IP8" s="76">
        <v>0</v>
      </c>
      <c r="IQ8" s="76">
        <v>0</v>
      </c>
      <c r="IR8" s="76">
        <v>2</v>
      </c>
      <c r="IS8" s="76">
        <v>1</v>
      </c>
      <c r="IT8" s="76">
        <v>1</v>
      </c>
      <c r="IU8" s="76">
        <v>0</v>
      </c>
      <c r="IV8" s="76">
        <v>64</v>
      </c>
      <c r="IW8" s="76">
        <v>241</v>
      </c>
      <c r="IX8" s="76">
        <v>47</v>
      </c>
      <c r="IY8" s="76">
        <v>216</v>
      </c>
      <c r="IZ8" s="76">
        <v>0</v>
      </c>
      <c r="JA8" s="76">
        <v>0</v>
      </c>
      <c r="JB8" s="76">
        <v>17</v>
      </c>
      <c r="JC8" s="77">
        <v>25</v>
      </c>
      <c r="JD8" s="72" t="s">
        <v>3</v>
      </c>
      <c r="JE8" s="73"/>
      <c r="JF8" s="73"/>
      <c r="JG8" s="76">
        <f>JI8+JY8+KA8+KC8</f>
        <v>297</v>
      </c>
      <c r="JH8" s="76">
        <f t="shared" ref="JH8:JH9" si="0">JJ8+JZ8+KB8+KD8</f>
        <v>182</v>
      </c>
      <c r="JI8" s="76">
        <f>JK8+JM8+JO8+JQ8+JS8+JU8+JW8</f>
        <v>175</v>
      </c>
      <c r="JJ8" s="76">
        <f t="shared" ref="JI8:JJ11" si="1">JL8+JN8+JP8+JR8+JT8+JV8+JX8</f>
        <v>140</v>
      </c>
      <c r="JK8" s="76">
        <f>JK10+JK13+JK14+JK16+JK17+JK19+JK20+JK25+JK29</f>
        <v>36</v>
      </c>
      <c r="JL8" s="76">
        <f>JL10+JL13+JL14+JL16+JL17+JL19+JL20+JL25+JL29</f>
        <v>23</v>
      </c>
      <c r="JM8" s="76">
        <f t="shared" ref="JM8:KD8" si="2">JM10+JM13+JM14+JM16+JM17+JM19+JM20+JM25+JM29</f>
        <v>22</v>
      </c>
      <c r="JN8" s="76">
        <f t="shared" si="2"/>
        <v>30</v>
      </c>
      <c r="JO8" s="76">
        <f t="shared" si="2"/>
        <v>42</v>
      </c>
      <c r="JP8" s="76">
        <f t="shared" si="2"/>
        <v>27</v>
      </c>
      <c r="JQ8" s="76">
        <f t="shared" si="2"/>
        <v>37</v>
      </c>
      <c r="JR8" s="76">
        <f t="shared" si="2"/>
        <v>42</v>
      </c>
      <c r="JS8" s="76">
        <f t="shared" si="2"/>
        <v>3</v>
      </c>
      <c r="JT8" s="76">
        <f t="shared" si="2"/>
        <v>4</v>
      </c>
      <c r="JU8" s="76">
        <f t="shared" si="2"/>
        <v>3</v>
      </c>
      <c r="JV8" s="76">
        <f t="shared" si="2"/>
        <v>2</v>
      </c>
      <c r="JW8" s="76">
        <f t="shared" si="2"/>
        <v>32</v>
      </c>
      <c r="JX8" s="76">
        <f t="shared" si="2"/>
        <v>12</v>
      </c>
      <c r="JY8" s="76">
        <f t="shared" si="2"/>
        <v>104</v>
      </c>
      <c r="JZ8" s="76">
        <f t="shared" si="2"/>
        <v>34</v>
      </c>
      <c r="KA8" s="76">
        <f t="shared" si="2"/>
        <v>2</v>
      </c>
      <c r="KB8" s="76">
        <f t="shared" si="2"/>
        <v>0</v>
      </c>
      <c r="KC8" s="76">
        <f t="shared" si="2"/>
        <v>16</v>
      </c>
      <c r="KD8" s="77">
        <f t="shared" si="2"/>
        <v>8</v>
      </c>
    </row>
    <row r="9" spans="1:290" ht="30" customHeight="1">
      <c r="A9" s="72" t="s">
        <v>4</v>
      </c>
      <c r="B9" s="73"/>
      <c r="C9" s="73"/>
      <c r="D9" s="74">
        <v>1270</v>
      </c>
      <c r="E9" s="74">
        <v>648</v>
      </c>
      <c r="F9" s="74">
        <v>622</v>
      </c>
      <c r="G9" s="74">
        <v>13</v>
      </c>
      <c r="H9" s="74">
        <v>18</v>
      </c>
      <c r="I9" s="74">
        <v>2</v>
      </c>
      <c r="J9" s="74">
        <v>4</v>
      </c>
      <c r="K9" s="74">
        <v>0</v>
      </c>
      <c r="L9" s="74">
        <v>1</v>
      </c>
      <c r="M9" s="74">
        <v>0</v>
      </c>
      <c r="N9" s="74">
        <v>0</v>
      </c>
      <c r="O9" s="74">
        <v>0</v>
      </c>
      <c r="P9" s="74">
        <v>1</v>
      </c>
      <c r="Q9" s="74">
        <v>5</v>
      </c>
      <c r="R9" s="74">
        <v>6</v>
      </c>
      <c r="S9" s="74">
        <v>2</v>
      </c>
      <c r="T9" s="74">
        <v>2</v>
      </c>
      <c r="U9" s="74">
        <v>0</v>
      </c>
      <c r="V9" s="74">
        <v>0</v>
      </c>
      <c r="W9" s="74">
        <v>1</v>
      </c>
      <c r="X9" s="74">
        <v>2</v>
      </c>
      <c r="Y9" s="74">
        <v>1</v>
      </c>
      <c r="Z9" s="74">
        <v>0</v>
      </c>
      <c r="AA9" s="74">
        <v>0</v>
      </c>
      <c r="AB9" s="74">
        <v>0</v>
      </c>
      <c r="AC9" s="74">
        <v>4</v>
      </c>
      <c r="AD9" s="74">
        <v>5</v>
      </c>
      <c r="AE9" s="74">
        <v>209</v>
      </c>
      <c r="AF9" s="75">
        <v>134</v>
      </c>
      <c r="AG9" s="72" t="s">
        <v>4</v>
      </c>
      <c r="AH9" s="73"/>
      <c r="AI9" s="73"/>
      <c r="AJ9" s="74">
        <v>205</v>
      </c>
      <c r="AK9" s="74">
        <v>131</v>
      </c>
      <c r="AL9" s="74">
        <v>4</v>
      </c>
      <c r="AM9" s="74">
        <v>6</v>
      </c>
      <c r="AN9" s="74">
        <v>2</v>
      </c>
      <c r="AO9" s="74">
        <v>0</v>
      </c>
      <c r="AP9" s="74">
        <v>28</v>
      </c>
      <c r="AQ9" s="74">
        <v>19</v>
      </c>
      <c r="AR9" s="74">
        <v>18</v>
      </c>
      <c r="AS9" s="74">
        <v>14</v>
      </c>
      <c r="AT9" s="74">
        <v>14</v>
      </c>
      <c r="AU9" s="74">
        <v>8</v>
      </c>
      <c r="AV9" s="74">
        <v>20</v>
      </c>
      <c r="AW9" s="74">
        <v>8</v>
      </c>
      <c r="AX9" s="74">
        <v>10</v>
      </c>
      <c r="AY9" s="74">
        <v>7</v>
      </c>
      <c r="AZ9" s="74">
        <v>19</v>
      </c>
      <c r="BA9" s="74">
        <v>10</v>
      </c>
      <c r="BB9" s="74">
        <v>0</v>
      </c>
      <c r="BC9" s="74">
        <v>0</v>
      </c>
      <c r="BD9" s="74">
        <v>50</v>
      </c>
      <c r="BE9" s="74">
        <v>15</v>
      </c>
      <c r="BF9" s="74">
        <v>1</v>
      </c>
      <c r="BG9" s="74">
        <v>1</v>
      </c>
      <c r="BH9" s="74">
        <v>0</v>
      </c>
      <c r="BI9" s="74">
        <v>7</v>
      </c>
      <c r="BJ9" s="74">
        <v>0</v>
      </c>
      <c r="BK9" s="74">
        <v>3</v>
      </c>
      <c r="BL9" s="74">
        <v>0</v>
      </c>
      <c r="BM9" s="75">
        <v>3</v>
      </c>
      <c r="BN9" s="72" t="s">
        <v>4</v>
      </c>
      <c r="BO9" s="73"/>
      <c r="BP9" s="73"/>
      <c r="BQ9" s="76">
        <v>9</v>
      </c>
      <c r="BR9" s="76">
        <v>0</v>
      </c>
      <c r="BS9" s="76">
        <v>6</v>
      </c>
      <c r="BT9" s="76">
        <v>1</v>
      </c>
      <c r="BU9" s="76">
        <v>2</v>
      </c>
      <c r="BV9" s="76">
        <v>0</v>
      </c>
      <c r="BW9" s="76">
        <v>3</v>
      </c>
      <c r="BX9" s="76">
        <v>6</v>
      </c>
      <c r="BY9" s="76">
        <v>8</v>
      </c>
      <c r="BZ9" s="76">
        <v>5</v>
      </c>
      <c r="CA9" s="76">
        <v>0</v>
      </c>
      <c r="CB9" s="76">
        <v>3</v>
      </c>
      <c r="CC9" s="76">
        <v>11</v>
      </c>
      <c r="CD9" s="76">
        <v>15</v>
      </c>
      <c r="CE9" s="76">
        <v>4</v>
      </c>
      <c r="CF9" s="76">
        <v>3</v>
      </c>
      <c r="CG9" s="76">
        <v>0</v>
      </c>
      <c r="CH9" s="76">
        <v>1</v>
      </c>
      <c r="CI9" s="76">
        <v>4</v>
      </c>
      <c r="CJ9" s="76">
        <v>2</v>
      </c>
      <c r="CK9" s="76">
        <v>2</v>
      </c>
      <c r="CL9" s="76">
        <v>2</v>
      </c>
      <c r="CM9" s="76">
        <v>1</v>
      </c>
      <c r="CN9" s="76">
        <v>1</v>
      </c>
      <c r="CO9" s="76">
        <v>1</v>
      </c>
      <c r="CP9" s="76">
        <v>1</v>
      </c>
      <c r="CQ9" s="76">
        <v>13</v>
      </c>
      <c r="CR9" s="76">
        <v>11</v>
      </c>
      <c r="CS9" s="76">
        <v>10</v>
      </c>
      <c r="CT9" s="77">
        <v>7</v>
      </c>
      <c r="CU9" s="72" t="s">
        <v>4</v>
      </c>
      <c r="CV9" s="73"/>
      <c r="CW9" s="73"/>
      <c r="CX9" s="74">
        <v>3</v>
      </c>
      <c r="CY9" s="74">
        <v>4</v>
      </c>
      <c r="CZ9" s="74">
        <v>4</v>
      </c>
      <c r="DA9" s="74">
        <v>8</v>
      </c>
      <c r="DB9" s="74">
        <v>3</v>
      </c>
      <c r="DC9" s="74">
        <v>8</v>
      </c>
      <c r="DD9" s="74">
        <v>1</v>
      </c>
      <c r="DE9" s="74">
        <v>0</v>
      </c>
      <c r="DF9" s="74">
        <v>4</v>
      </c>
      <c r="DG9" s="74">
        <v>18</v>
      </c>
      <c r="DH9" s="74">
        <v>0</v>
      </c>
      <c r="DI9" s="74">
        <v>1</v>
      </c>
      <c r="DJ9" s="74">
        <v>0</v>
      </c>
      <c r="DK9" s="74">
        <v>0</v>
      </c>
      <c r="DL9" s="74">
        <v>0</v>
      </c>
      <c r="DM9" s="74">
        <v>5</v>
      </c>
      <c r="DN9" s="74">
        <v>1</v>
      </c>
      <c r="DO9" s="74">
        <v>10</v>
      </c>
      <c r="DP9" s="74">
        <v>3</v>
      </c>
      <c r="DQ9" s="74">
        <v>2</v>
      </c>
      <c r="DR9" s="74">
        <v>0</v>
      </c>
      <c r="DS9" s="74">
        <v>0</v>
      </c>
      <c r="DT9" s="74">
        <v>0</v>
      </c>
      <c r="DU9" s="74">
        <v>0</v>
      </c>
      <c r="DV9" s="74">
        <v>163</v>
      </c>
      <c r="DW9" s="74">
        <v>220</v>
      </c>
      <c r="DX9" s="74">
        <v>0</v>
      </c>
      <c r="DY9" s="74">
        <v>6</v>
      </c>
      <c r="DZ9" s="74">
        <v>0</v>
      </c>
      <c r="EA9" s="75">
        <v>4</v>
      </c>
      <c r="EB9" s="72" t="s">
        <v>4</v>
      </c>
      <c r="EC9" s="73"/>
      <c r="ED9" s="73"/>
      <c r="EE9" s="74">
        <v>0</v>
      </c>
      <c r="EF9" s="74">
        <v>2</v>
      </c>
      <c r="EG9" s="74">
        <v>88</v>
      </c>
      <c r="EH9" s="74">
        <v>127</v>
      </c>
      <c r="EI9" s="74">
        <v>0</v>
      </c>
      <c r="EJ9" s="74">
        <v>1</v>
      </c>
      <c r="EK9" s="74">
        <v>29</v>
      </c>
      <c r="EL9" s="74">
        <v>20</v>
      </c>
      <c r="EM9" s="74">
        <v>9</v>
      </c>
      <c r="EN9" s="74">
        <v>15</v>
      </c>
      <c r="EO9" s="74">
        <v>4</v>
      </c>
      <c r="EP9" s="74">
        <v>7</v>
      </c>
      <c r="EQ9" s="74">
        <v>3</v>
      </c>
      <c r="ER9" s="74">
        <v>1</v>
      </c>
      <c r="ES9" s="74">
        <v>16</v>
      </c>
      <c r="ET9" s="74">
        <v>18</v>
      </c>
      <c r="EU9" s="74">
        <v>27</v>
      </c>
      <c r="EV9" s="74">
        <v>65</v>
      </c>
      <c r="EW9" s="74">
        <v>0</v>
      </c>
      <c r="EX9" s="74">
        <v>0</v>
      </c>
      <c r="EY9" s="74">
        <v>65</v>
      </c>
      <c r="EZ9" s="74">
        <v>79</v>
      </c>
      <c r="FA9" s="74">
        <v>1</v>
      </c>
      <c r="FB9" s="74">
        <v>9</v>
      </c>
      <c r="FC9" s="74">
        <v>18</v>
      </c>
      <c r="FD9" s="74">
        <v>8</v>
      </c>
      <c r="FE9" s="74">
        <v>42</v>
      </c>
      <c r="FF9" s="74">
        <v>60</v>
      </c>
      <c r="FG9" s="74">
        <v>4</v>
      </c>
      <c r="FH9" s="75">
        <v>2</v>
      </c>
      <c r="FI9" s="72" t="s">
        <v>4</v>
      </c>
      <c r="FJ9" s="73"/>
      <c r="FK9" s="73"/>
      <c r="FL9" s="76">
        <v>5</v>
      </c>
      <c r="FM9" s="76">
        <v>7</v>
      </c>
      <c r="FN9" s="76">
        <v>5</v>
      </c>
      <c r="FO9" s="76">
        <v>1</v>
      </c>
      <c r="FP9" s="76">
        <v>128</v>
      </c>
      <c r="FQ9" s="76">
        <v>89</v>
      </c>
      <c r="FR9" s="76">
        <v>0</v>
      </c>
      <c r="FS9" s="76">
        <v>0</v>
      </c>
      <c r="FT9" s="76">
        <v>68</v>
      </c>
      <c r="FU9" s="76">
        <v>58</v>
      </c>
      <c r="FV9" s="76">
        <v>0</v>
      </c>
      <c r="FW9" s="76">
        <v>0</v>
      </c>
      <c r="FX9" s="76">
        <v>20</v>
      </c>
      <c r="FY9" s="76">
        <v>0</v>
      </c>
      <c r="FZ9" s="76">
        <v>0</v>
      </c>
      <c r="GA9" s="76">
        <v>1</v>
      </c>
      <c r="GB9" s="76">
        <v>40</v>
      </c>
      <c r="GC9" s="76">
        <v>30</v>
      </c>
      <c r="GD9" s="76">
        <v>22</v>
      </c>
      <c r="GE9" s="76">
        <v>16</v>
      </c>
      <c r="GF9" s="76">
        <v>1</v>
      </c>
      <c r="GG9" s="76">
        <v>1</v>
      </c>
      <c r="GH9" s="76">
        <v>2</v>
      </c>
      <c r="GI9" s="76">
        <v>1</v>
      </c>
      <c r="GJ9" s="76">
        <v>10</v>
      </c>
      <c r="GK9" s="76">
        <v>0</v>
      </c>
      <c r="GL9" s="76">
        <v>6</v>
      </c>
      <c r="GM9" s="76">
        <v>0</v>
      </c>
      <c r="GN9" s="76">
        <v>4</v>
      </c>
      <c r="GO9" s="77">
        <v>0</v>
      </c>
      <c r="GP9" s="72" t="s">
        <v>4</v>
      </c>
      <c r="GQ9" s="73"/>
      <c r="GR9" s="73"/>
      <c r="GS9" s="76">
        <v>9</v>
      </c>
      <c r="GT9" s="76">
        <v>14</v>
      </c>
      <c r="GU9" s="76">
        <v>4</v>
      </c>
      <c r="GV9" s="76">
        <v>0</v>
      </c>
      <c r="GW9" s="76">
        <v>1</v>
      </c>
      <c r="GX9" s="76">
        <v>3</v>
      </c>
      <c r="GY9" s="76">
        <v>16</v>
      </c>
      <c r="GZ9" s="76">
        <v>13</v>
      </c>
      <c r="HA9" s="76">
        <v>3</v>
      </c>
      <c r="HB9" s="76">
        <v>3</v>
      </c>
      <c r="HC9" s="76">
        <v>11</v>
      </c>
      <c r="HD9" s="76">
        <v>8</v>
      </c>
      <c r="HE9" s="76">
        <v>3</v>
      </c>
      <c r="HF9" s="76">
        <v>1</v>
      </c>
      <c r="HG9" s="76">
        <v>6</v>
      </c>
      <c r="HH9" s="76">
        <v>4</v>
      </c>
      <c r="HI9" s="76">
        <v>2</v>
      </c>
      <c r="HJ9" s="76">
        <v>3</v>
      </c>
      <c r="HK9" s="76">
        <v>2</v>
      </c>
      <c r="HL9" s="76">
        <v>2</v>
      </c>
      <c r="HM9" s="76">
        <v>0</v>
      </c>
      <c r="HN9" s="76">
        <v>0</v>
      </c>
      <c r="HO9" s="76">
        <v>0</v>
      </c>
      <c r="HP9" s="76">
        <v>1</v>
      </c>
      <c r="HQ9" s="76">
        <v>0</v>
      </c>
      <c r="HR9" s="76">
        <v>0</v>
      </c>
      <c r="HS9" s="76">
        <v>0</v>
      </c>
      <c r="HT9" s="76">
        <v>0</v>
      </c>
      <c r="HU9" s="76">
        <v>0</v>
      </c>
      <c r="HV9" s="77">
        <v>1</v>
      </c>
      <c r="HW9" s="72" t="s">
        <v>4</v>
      </c>
      <c r="HX9" s="73"/>
      <c r="HY9" s="73"/>
      <c r="HZ9" s="76">
        <v>0</v>
      </c>
      <c r="IA9" s="76">
        <v>0</v>
      </c>
      <c r="IB9" s="76">
        <v>0</v>
      </c>
      <c r="IC9" s="76">
        <v>0</v>
      </c>
      <c r="ID9" s="76">
        <v>0</v>
      </c>
      <c r="IE9" s="76">
        <v>0</v>
      </c>
      <c r="IF9" s="76">
        <f>IF11+IF21+IF22+IF23+IF26+IF27+IF30+IF31</f>
        <v>0</v>
      </c>
      <c r="IG9" s="76">
        <f>IG11+IG21+IG22+IG23+IG26+IG27+IG30+IG31</f>
        <v>1</v>
      </c>
      <c r="IH9" s="76">
        <v>0</v>
      </c>
      <c r="II9" s="76">
        <v>0</v>
      </c>
      <c r="IJ9" s="76">
        <v>0</v>
      </c>
      <c r="IK9" s="76">
        <v>0</v>
      </c>
      <c r="IL9" s="76">
        <v>0</v>
      </c>
      <c r="IM9" s="76">
        <v>0</v>
      </c>
      <c r="IN9" s="76">
        <v>0</v>
      </c>
      <c r="IO9" s="76">
        <v>0</v>
      </c>
      <c r="IP9" s="76">
        <v>0</v>
      </c>
      <c r="IQ9" s="76">
        <v>0</v>
      </c>
      <c r="IR9" s="76">
        <v>0</v>
      </c>
      <c r="IS9" s="76">
        <v>1</v>
      </c>
      <c r="IT9" s="76">
        <v>0</v>
      </c>
      <c r="IU9" s="76">
        <v>0</v>
      </c>
      <c r="IV9" s="76">
        <v>20</v>
      </c>
      <c r="IW9" s="76">
        <v>64</v>
      </c>
      <c r="IX9" s="76">
        <v>16</v>
      </c>
      <c r="IY9" s="76">
        <v>60</v>
      </c>
      <c r="IZ9" s="76">
        <v>0</v>
      </c>
      <c r="JA9" s="76">
        <v>0</v>
      </c>
      <c r="JB9" s="76">
        <v>4</v>
      </c>
      <c r="JC9" s="77">
        <v>4</v>
      </c>
      <c r="JD9" s="72" t="s">
        <v>4</v>
      </c>
      <c r="JE9" s="73"/>
      <c r="JF9" s="73"/>
      <c r="JG9" s="76">
        <f t="shared" ref="JG9" si="3">JI9+JY9+KA9+KC9</f>
        <v>49</v>
      </c>
      <c r="JH9" s="76">
        <f t="shared" si="0"/>
        <v>24</v>
      </c>
      <c r="JI9" s="76">
        <f t="shared" si="1"/>
        <v>29</v>
      </c>
      <c r="JJ9" s="76">
        <f t="shared" si="1"/>
        <v>19</v>
      </c>
      <c r="JK9" s="76">
        <f>JK11+JK21+JK22+JK23+JK26+JK27+JK30+JK31</f>
        <v>4</v>
      </c>
      <c r="JL9" s="76">
        <f t="shared" ref="JL9:KD9" si="4">JL11+JL21+JL22+JL23+JL26+JL27+JL30+JL31</f>
        <v>3</v>
      </c>
      <c r="JM9" s="76">
        <f t="shared" si="4"/>
        <v>6</v>
      </c>
      <c r="JN9" s="76">
        <f t="shared" si="4"/>
        <v>3</v>
      </c>
      <c r="JO9" s="76">
        <f t="shared" si="4"/>
        <v>5</v>
      </c>
      <c r="JP9" s="76">
        <f t="shared" si="4"/>
        <v>3</v>
      </c>
      <c r="JQ9" s="76">
        <f t="shared" si="4"/>
        <v>8</v>
      </c>
      <c r="JR9" s="76">
        <f t="shared" si="4"/>
        <v>5</v>
      </c>
      <c r="JS9" s="76">
        <f t="shared" si="4"/>
        <v>1</v>
      </c>
      <c r="JT9" s="76">
        <f t="shared" si="4"/>
        <v>0</v>
      </c>
      <c r="JU9" s="76">
        <f t="shared" si="4"/>
        <v>0</v>
      </c>
      <c r="JV9" s="76">
        <f t="shared" si="4"/>
        <v>0</v>
      </c>
      <c r="JW9" s="76">
        <f t="shared" si="4"/>
        <v>5</v>
      </c>
      <c r="JX9" s="76">
        <f t="shared" si="4"/>
        <v>5</v>
      </c>
      <c r="JY9" s="76">
        <f t="shared" si="4"/>
        <v>17</v>
      </c>
      <c r="JZ9" s="76">
        <f t="shared" si="4"/>
        <v>5</v>
      </c>
      <c r="KA9" s="76">
        <f t="shared" si="4"/>
        <v>0</v>
      </c>
      <c r="KB9" s="76">
        <f t="shared" si="4"/>
        <v>0</v>
      </c>
      <c r="KC9" s="76">
        <f t="shared" si="4"/>
        <v>3</v>
      </c>
      <c r="KD9" s="77">
        <f t="shared" si="4"/>
        <v>0</v>
      </c>
    </row>
    <row r="10" spans="1:290" ht="30" customHeight="1">
      <c r="A10" s="13" t="s">
        <v>5</v>
      </c>
      <c r="B10" s="16" t="s">
        <v>6</v>
      </c>
      <c r="C10" s="16"/>
      <c r="D10" s="7">
        <v>2536</v>
      </c>
      <c r="E10" s="7">
        <v>1321</v>
      </c>
      <c r="F10" s="7">
        <v>1215</v>
      </c>
      <c r="G10" s="7">
        <v>28</v>
      </c>
      <c r="H10" s="7">
        <v>33</v>
      </c>
      <c r="I10" s="7">
        <v>3</v>
      </c>
      <c r="J10" s="7">
        <v>5</v>
      </c>
      <c r="K10" s="7">
        <v>4</v>
      </c>
      <c r="L10" s="7">
        <v>2</v>
      </c>
      <c r="M10" s="7">
        <v>4</v>
      </c>
      <c r="N10" s="7">
        <v>2</v>
      </c>
      <c r="O10" s="7"/>
      <c r="P10" s="7"/>
      <c r="Q10" s="7">
        <v>11</v>
      </c>
      <c r="R10" s="7">
        <v>15</v>
      </c>
      <c r="S10" s="7">
        <v>5</v>
      </c>
      <c r="T10" s="7">
        <v>9</v>
      </c>
      <c r="U10" s="7"/>
      <c r="V10" s="7"/>
      <c r="W10" s="7">
        <v>4</v>
      </c>
      <c r="X10" s="7">
        <v>9</v>
      </c>
      <c r="Y10" s="7">
        <v>1</v>
      </c>
      <c r="Z10" s="7"/>
      <c r="AA10" s="7"/>
      <c r="AB10" s="7"/>
      <c r="AC10" s="7">
        <v>5</v>
      </c>
      <c r="AD10" s="7">
        <v>2</v>
      </c>
      <c r="AE10" s="7">
        <v>442</v>
      </c>
      <c r="AF10" s="8">
        <v>330</v>
      </c>
      <c r="AG10" s="13" t="s">
        <v>5</v>
      </c>
      <c r="AH10" s="16" t="s">
        <v>6</v>
      </c>
      <c r="AI10" s="16"/>
      <c r="AJ10" s="7">
        <v>431</v>
      </c>
      <c r="AK10" s="7">
        <v>322</v>
      </c>
      <c r="AL10" s="7">
        <v>8</v>
      </c>
      <c r="AM10" s="7">
        <v>4</v>
      </c>
      <c r="AN10" s="7">
        <v>14</v>
      </c>
      <c r="AO10" s="7">
        <v>2</v>
      </c>
      <c r="AP10" s="7">
        <v>53</v>
      </c>
      <c r="AQ10" s="7">
        <v>42</v>
      </c>
      <c r="AR10" s="7">
        <v>22</v>
      </c>
      <c r="AS10" s="7">
        <v>30</v>
      </c>
      <c r="AT10" s="7">
        <v>20</v>
      </c>
      <c r="AU10" s="7">
        <v>12</v>
      </c>
      <c r="AV10" s="7">
        <v>50</v>
      </c>
      <c r="AW10" s="7">
        <v>34</v>
      </c>
      <c r="AX10" s="7">
        <v>22</v>
      </c>
      <c r="AY10" s="7">
        <v>30</v>
      </c>
      <c r="AZ10" s="7">
        <v>29</v>
      </c>
      <c r="BA10" s="7">
        <v>33</v>
      </c>
      <c r="BB10" s="7">
        <v>2</v>
      </c>
      <c r="BC10" s="7"/>
      <c r="BD10" s="7">
        <v>118</v>
      </c>
      <c r="BE10" s="7">
        <v>42</v>
      </c>
      <c r="BF10" s="7">
        <v>1</v>
      </c>
      <c r="BG10" s="7">
        <v>2</v>
      </c>
      <c r="BH10" s="7"/>
      <c r="BI10" s="7">
        <v>28</v>
      </c>
      <c r="BJ10" s="7"/>
      <c r="BK10" s="7">
        <v>12</v>
      </c>
      <c r="BL10" s="7"/>
      <c r="BM10" s="8">
        <v>6</v>
      </c>
      <c r="BN10" s="13" t="s">
        <v>5</v>
      </c>
      <c r="BO10" s="16" t="s">
        <v>6</v>
      </c>
      <c r="BP10" s="16"/>
      <c r="BQ10" s="9">
        <v>19</v>
      </c>
      <c r="BR10" s="9"/>
      <c r="BS10" s="9">
        <v>15</v>
      </c>
      <c r="BT10" s="9">
        <v>7</v>
      </c>
      <c r="BU10" s="9">
        <v>5</v>
      </c>
      <c r="BV10" s="9">
        <v>4</v>
      </c>
      <c r="BW10" s="9">
        <v>5</v>
      </c>
      <c r="BX10" s="9">
        <v>9</v>
      </c>
      <c r="BY10" s="9">
        <v>10</v>
      </c>
      <c r="BZ10" s="9">
        <v>4</v>
      </c>
      <c r="CA10" s="9">
        <v>5</v>
      </c>
      <c r="CB10" s="9">
        <v>4</v>
      </c>
      <c r="CC10" s="9">
        <v>33</v>
      </c>
      <c r="CD10" s="9">
        <v>17</v>
      </c>
      <c r="CE10" s="9">
        <v>11</v>
      </c>
      <c r="CF10" s="9">
        <v>8</v>
      </c>
      <c r="CG10" s="9">
        <v>2</v>
      </c>
      <c r="CH10" s="9">
        <v>2</v>
      </c>
      <c r="CI10" s="9">
        <v>9</v>
      </c>
      <c r="CJ10" s="9">
        <v>6</v>
      </c>
      <c r="CK10" s="9">
        <v>3</v>
      </c>
      <c r="CL10" s="9">
        <v>4</v>
      </c>
      <c r="CM10" s="9">
        <v>2</v>
      </c>
      <c r="CN10" s="9">
        <v>3</v>
      </c>
      <c r="CO10" s="9">
        <v>1</v>
      </c>
      <c r="CP10" s="9">
        <v>1</v>
      </c>
      <c r="CQ10" s="9">
        <v>24</v>
      </c>
      <c r="CR10" s="9">
        <v>23</v>
      </c>
      <c r="CS10" s="9">
        <v>14</v>
      </c>
      <c r="CT10" s="10">
        <v>17</v>
      </c>
      <c r="CU10" s="13" t="s">
        <v>5</v>
      </c>
      <c r="CV10" s="16" t="s">
        <v>6</v>
      </c>
      <c r="CW10" s="16"/>
      <c r="CX10" s="7">
        <v>10</v>
      </c>
      <c r="CY10" s="7">
        <v>6</v>
      </c>
      <c r="CZ10" s="7">
        <v>4</v>
      </c>
      <c r="DA10" s="7">
        <v>11</v>
      </c>
      <c r="DB10" s="7">
        <v>4</v>
      </c>
      <c r="DC10" s="7">
        <v>11</v>
      </c>
      <c r="DD10" s="7"/>
      <c r="DE10" s="7"/>
      <c r="DF10" s="7">
        <v>33</v>
      </c>
      <c r="DG10" s="7">
        <v>26</v>
      </c>
      <c r="DH10" s="7">
        <v>1</v>
      </c>
      <c r="DI10" s="7"/>
      <c r="DJ10" s="7">
        <v>3</v>
      </c>
      <c r="DK10" s="7"/>
      <c r="DL10" s="7">
        <v>8</v>
      </c>
      <c r="DM10" s="7">
        <v>3</v>
      </c>
      <c r="DN10" s="7">
        <v>7</v>
      </c>
      <c r="DO10" s="7">
        <v>9</v>
      </c>
      <c r="DP10" s="7">
        <v>14</v>
      </c>
      <c r="DQ10" s="7">
        <v>14</v>
      </c>
      <c r="DR10" s="7"/>
      <c r="DS10" s="7"/>
      <c r="DT10" s="7"/>
      <c r="DU10" s="7"/>
      <c r="DV10" s="7">
        <v>341</v>
      </c>
      <c r="DW10" s="7">
        <v>381</v>
      </c>
      <c r="DX10" s="7">
        <v>3</v>
      </c>
      <c r="DY10" s="7">
        <v>9</v>
      </c>
      <c r="DZ10" s="7">
        <v>1</v>
      </c>
      <c r="EA10" s="8">
        <v>4</v>
      </c>
      <c r="EB10" s="13" t="s">
        <v>5</v>
      </c>
      <c r="EC10" s="16" t="s">
        <v>6</v>
      </c>
      <c r="ED10" s="16"/>
      <c r="EE10" s="7">
        <v>2</v>
      </c>
      <c r="EF10" s="7">
        <v>5</v>
      </c>
      <c r="EG10" s="7">
        <v>197</v>
      </c>
      <c r="EH10" s="7">
        <v>230</v>
      </c>
      <c r="EI10" s="7">
        <v>2</v>
      </c>
      <c r="EJ10" s="7">
        <v>4</v>
      </c>
      <c r="EK10" s="7">
        <v>77</v>
      </c>
      <c r="EL10" s="7">
        <v>53</v>
      </c>
      <c r="EM10" s="7">
        <v>39</v>
      </c>
      <c r="EN10" s="7">
        <v>33</v>
      </c>
      <c r="EO10" s="7">
        <v>5</v>
      </c>
      <c r="EP10" s="7">
        <v>15</v>
      </c>
      <c r="EQ10" s="7">
        <v>3</v>
      </c>
      <c r="ER10" s="7">
        <v>2</v>
      </c>
      <c r="ES10" s="7">
        <v>15</v>
      </c>
      <c r="ET10" s="7">
        <v>23</v>
      </c>
      <c r="EU10" s="7">
        <v>54</v>
      </c>
      <c r="EV10" s="7">
        <v>96</v>
      </c>
      <c r="EW10" s="7">
        <v>2</v>
      </c>
      <c r="EX10" s="7">
        <v>4</v>
      </c>
      <c r="EY10" s="7">
        <v>121</v>
      </c>
      <c r="EZ10" s="7">
        <v>123</v>
      </c>
      <c r="FA10" s="7">
        <v>8</v>
      </c>
      <c r="FB10" s="7">
        <v>14</v>
      </c>
      <c r="FC10" s="7">
        <v>35</v>
      </c>
      <c r="FD10" s="7">
        <v>44</v>
      </c>
      <c r="FE10" s="7">
        <v>76</v>
      </c>
      <c r="FF10" s="7">
        <v>65</v>
      </c>
      <c r="FG10" s="7">
        <v>2</v>
      </c>
      <c r="FH10" s="8"/>
      <c r="FI10" s="13" t="s">
        <v>5</v>
      </c>
      <c r="FJ10" s="16" t="s">
        <v>6</v>
      </c>
      <c r="FK10" s="16"/>
      <c r="FL10" s="9">
        <v>14</v>
      </c>
      <c r="FM10" s="9">
        <v>8</v>
      </c>
      <c r="FN10" s="9">
        <v>6</v>
      </c>
      <c r="FO10" s="9">
        <v>11</v>
      </c>
      <c r="FP10" s="9">
        <v>229</v>
      </c>
      <c r="FQ10" s="9">
        <v>169</v>
      </c>
      <c r="FR10" s="9"/>
      <c r="FS10" s="9"/>
      <c r="FT10" s="9">
        <v>134</v>
      </c>
      <c r="FU10" s="9">
        <v>105</v>
      </c>
      <c r="FV10" s="9">
        <v>1</v>
      </c>
      <c r="FW10" s="9">
        <v>2</v>
      </c>
      <c r="FX10" s="9">
        <v>29</v>
      </c>
      <c r="FY10" s="9">
        <v>7</v>
      </c>
      <c r="FZ10" s="9"/>
      <c r="GA10" s="9">
        <v>2</v>
      </c>
      <c r="GB10" s="9">
        <v>65</v>
      </c>
      <c r="GC10" s="9">
        <v>53</v>
      </c>
      <c r="GD10" s="9">
        <v>42</v>
      </c>
      <c r="GE10" s="9">
        <v>44</v>
      </c>
      <c r="GF10" s="9">
        <v>2</v>
      </c>
      <c r="GG10" s="9">
        <v>3</v>
      </c>
      <c r="GH10" s="9">
        <v>7</v>
      </c>
      <c r="GI10" s="9">
        <v>10</v>
      </c>
      <c r="GJ10" s="9">
        <v>19</v>
      </c>
      <c r="GK10" s="9">
        <v>11</v>
      </c>
      <c r="GL10" s="9">
        <v>7</v>
      </c>
      <c r="GM10" s="9">
        <v>7</v>
      </c>
      <c r="GN10" s="9">
        <v>12</v>
      </c>
      <c r="GO10" s="10">
        <v>4</v>
      </c>
      <c r="GP10" s="13" t="s">
        <v>5</v>
      </c>
      <c r="GQ10" s="16" t="s">
        <v>6</v>
      </c>
      <c r="GR10" s="16"/>
      <c r="GS10" s="9">
        <v>14</v>
      </c>
      <c r="GT10" s="9">
        <v>20</v>
      </c>
      <c r="GU10" s="9"/>
      <c r="GV10" s="9"/>
      <c r="GW10" s="9">
        <v>6</v>
      </c>
      <c r="GX10" s="9">
        <v>6</v>
      </c>
      <c r="GY10" s="9">
        <v>30</v>
      </c>
      <c r="GZ10" s="9">
        <v>38</v>
      </c>
      <c r="HA10" s="9"/>
      <c r="HB10" s="9">
        <v>5</v>
      </c>
      <c r="HC10" s="9">
        <v>25</v>
      </c>
      <c r="HD10" s="9">
        <v>29</v>
      </c>
      <c r="HE10" s="9">
        <v>4</v>
      </c>
      <c r="HF10" s="9">
        <v>3</v>
      </c>
      <c r="HG10" s="9">
        <v>15</v>
      </c>
      <c r="HH10" s="9">
        <v>19</v>
      </c>
      <c r="HI10" s="9">
        <v>6</v>
      </c>
      <c r="HJ10" s="9">
        <v>7</v>
      </c>
      <c r="HK10" s="9">
        <v>5</v>
      </c>
      <c r="HL10" s="9">
        <v>4</v>
      </c>
      <c r="HM10" s="9"/>
      <c r="HN10" s="9"/>
      <c r="HO10" s="9"/>
      <c r="HP10" s="9">
        <v>2</v>
      </c>
      <c r="HQ10" s="9"/>
      <c r="HR10" s="9"/>
      <c r="HS10" s="9"/>
      <c r="HT10" s="9"/>
      <c r="HU10" s="9"/>
      <c r="HV10" s="10">
        <v>2</v>
      </c>
      <c r="HW10" s="13" t="s">
        <v>5</v>
      </c>
      <c r="HX10" s="16" t="s">
        <v>6</v>
      </c>
      <c r="HY10" s="16"/>
      <c r="HZ10" s="9"/>
      <c r="IA10" s="9"/>
      <c r="IB10" s="9"/>
      <c r="IC10" s="9"/>
      <c r="ID10" s="9"/>
      <c r="IE10" s="9"/>
      <c r="IF10" s="9">
        <v>1</v>
      </c>
      <c r="IG10" s="9">
        <v>2</v>
      </c>
      <c r="IH10" s="9"/>
      <c r="II10" s="9"/>
      <c r="IJ10" s="9">
        <v>1</v>
      </c>
      <c r="IK10" s="9">
        <v>1</v>
      </c>
      <c r="IL10" s="9">
        <v>1</v>
      </c>
      <c r="IM10" s="9">
        <v>1</v>
      </c>
      <c r="IN10" s="9"/>
      <c r="IO10" s="9"/>
      <c r="IP10" s="9"/>
      <c r="IQ10" s="9"/>
      <c r="IR10" s="9"/>
      <c r="IS10" s="9">
        <v>1</v>
      </c>
      <c r="IT10" s="9"/>
      <c r="IU10" s="9"/>
      <c r="IV10" s="9">
        <v>22</v>
      </c>
      <c r="IW10" s="9">
        <v>87</v>
      </c>
      <c r="IX10" s="9">
        <v>16</v>
      </c>
      <c r="IY10" s="9">
        <v>80</v>
      </c>
      <c r="IZ10" s="9"/>
      <c r="JA10" s="9"/>
      <c r="JB10" s="9">
        <v>6</v>
      </c>
      <c r="JC10" s="10">
        <v>7</v>
      </c>
      <c r="JD10" s="38" t="s">
        <v>5</v>
      </c>
      <c r="JE10" s="16" t="s">
        <v>6</v>
      </c>
      <c r="JF10" s="16"/>
      <c r="JG10" s="9">
        <f>JI10+JY10+KA10+KC10</f>
        <v>116</v>
      </c>
      <c r="JH10" s="9">
        <f>JJ10+JZ10+KB10+KD10</f>
        <v>59</v>
      </c>
      <c r="JI10" s="9">
        <f t="shared" si="1"/>
        <v>66</v>
      </c>
      <c r="JJ10" s="9">
        <f t="shared" si="1"/>
        <v>44</v>
      </c>
      <c r="JK10" s="9">
        <v>10</v>
      </c>
      <c r="JL10" s="9">
        <v>6</v>
      </c>
      <c r="JM10" s="9">
        <v>7</v>
      </c>
      <c r="JN10" s="9">
        <v>12</v>
      </c>
      <c r="JO10" s="9">
        <v>23</v>
      </c>
      <c r="JP10" s="9">
        <v>6</v>
      </c>
      <c r="JQ10" s="9">
        <v>14</v>
      </c>
      <c r="JR10" s="9">
        <v>16</v>
      </c>
      <c r="JS10" s="9">
        <v>2</v>
      </c>
      <c r="JT10" s="9">
        <v>1</v>
      </c>
      <c r="JU10" s="9">
        <v>1</v>
      </c>
      <c r="JV10" s="9">
        <v>2</v>
      </c>
      <c r="JW10" s="9">
        <v>9</v>
      </c>
      <c r="JX10" s="9">
        <v>1</v>
      </c>
      <c r="JY10" s="9">
        <v>45</v>
      </c>
      <c r="JZ10" s="9">
        <v>8</v>
      </c>
      <c r="KA10" s="9"/>
      <c r="KB10" s="9"/>
      <c r="KC10" s="9">
        <v>5</v>
      </c>
      <c r="KD10" s="10">
        <v>7</v>
      </c>
    </row>
    <row r="11" spans="1:290" ht="30" customHeight="1">
      <c r="A11" s="13"/>
      <c r="B11" s="17" t="s">
        <v>7</v>
      </c>
      <c r="C11" s="41"/>
      <c r="D11" s="7">
        <v>196</v>
      </c>
      <c r="E11" s="7">
        <v>94</v>
      </c>
      <c r="F11" s="7">
        <v>102</v>
      </c>
      <c r="G11" s="7">
        <v>1</v>
      </c>
      <c r="H11" s="7">
        <v>1</v>
      </c>
      <c r="I11" s="7">
        <v>1</v>
      </c>
      <c r="J11" s="7"/>
      <c r="K11" s="7"/>
      <c r="L11" s="7"/>
      <c r="M11" s="7"/>
      <c r="N11" s="7"/>
      <c r="O11" s="7"/>
      <c r="P11" s="7"/>
      <c r="Q11" s="7"/>
      <c r="R11" s="7">
        <v>1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>
        <v>37</v>
      </c>
      <c r="AF11" s="8">
        <v>22</v>
      </c>
      <c r="AG11" s="13"/>
      <c r="AH11" s="17" t="s">
        <v>7</v>
      </c>
      <c r="AI11" s="41"/>
      <c r="AJ11" s="7">
        <v>37</v>
      </c>
      <c r="AK11" s="7">
        <v>22</v>
      </c>
      <c r="AL11" s="7">
        <v>1</v>
      </c>
      <c r="AM11" s="7">
        <v>1</v>
      </c>
      <c r="AN11" s="7">
        <v>1</v>
      </c>
      <c r="AO11" s="7"/>
      <c r="AP11" s="7">
        <v>4</v>
      </c>
      <c r="AQ11" s="7">
        <v>4</v>
      </c>
      <c r="AR11" s="7">
        <v>2</v>
      </c>
      <c r="AS11" s="7">
        <v>4</v>
      </c>
      <c r="AT11" s="7">
        <v>3</v>
      </c>
      <c r="AU11" s="7">
        <v>1</v>
      </c>
      <c r="AV11" s="7">
        <v>3</v>
      </c>
      <c r="AW11" s="7">
        <v>1</v>
      </c>
      <c r="AX11" s="7">
        <v>1</v>
      </c>
      <c r="AY11" s="7">
        <v>1</v>
      </c>
      <c r="AZ11" s="7">
        <v>3</v>
      </c>
      <c r="BA11" s="7"/>
      <c r="BB11" s="7"/>
      <c r="BC11" s="7"/>
      <c r="BD11" s="7">
        <v>12</v>
      </c>
      <c r="BE11" s="7">
        <v>3</v>
      </c>
      <c r="BF11" s="7"/>
      <c r="BG11" s="7"/>
      <c r="BH11" s="7"/>
      <c r="BI11" s="7">
        <v>3</v>
      </c>
      <c r="BJ11" s="7"/>
      <c r="BK11" s="7">
        <v>1</v>
      </c>
      <c r="BL11" s="7"/>
      <c r="BM11" s="8"/>
      <c r="BN11" s="13"/>
      <c r="BO11" s="17" t="s">
        <v>7</v>
      </c>
      <c r="BP11" s="41"/>
      <c r="BQ11" s="9"/>
      <c r="BR11" s="9"/>
      <c r="BS11" s="9"/>
      <c r="BT11" s="9"/>
      <c r="BU11" s="9">
        <v>1</v>
      </c>
      <c r="BV11" s="9"/>
      <c r="BW11" s="9">
        <v>1</v>
      </c>
      <c r="BX11" s="9"/>
      <c r="BY11" s="9">
        <v>2</v>
      </c>
      <c r="BZ11" s="9">
        <v>1</v>
      </c>
      <c r="CA11" s="9"/>
      <c r="CB11" s="9"/>
      <c r="CC11" s="9">
        <v>3</v>
      </c>
      <c r="CD11" s="9">
        <v>2</v>
      </c>
      <c r="CE11" s="9"/>
      <c r="CF11" s="9"/>
      <c r="CG11" s="9"/>
      <c r="CH11" s="9"/>
      <c r="CI11" s="9"/>
      <c r="CJ11" s="9"/>
      <c r="CK11" s="9"/>
      <c r="CL11" s="9">
        <v>1</v>
      </c>
      <c r="CM11" s="9"/>
      <c r="CN11" s="9">
        <v>1</v>
      </c>
      <c r="CO11" s="9"/>
      <c r="CP11" s="9"/>
      <c r="CQ11" s="9">
        <v>2</v>
      </c>
      <c r="CR11" s="9"/>
      <c r="CS11" s="9">
        <v>2</v>
      </c>
      <c r="CT11" s="10"/>
      <c r="CU11" s="13"/>
      <c r="CV11" s="17" t="s">
        <v>7</v>
      </c>
      <c r="CW11" s="41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>
        <v>20</v>
      </c>
      <c r="DW11" s="7">
        <v>38</v>
      </c>
      <c r="DX11" s="7"/>
      <c r="DY11" s="7">
        <v>3</v>
      </c>
      <c r="DZ11" s="7"/>
      <c r="EA11" s="8">
        <v>3</v>
      </c>
      <c r="EB11" s="13"/>
      <c r="EC11" s="17" t="s">
        <v>7</v>
      </c>
      <c r="ED11" s="41"/>
      <c r="EE11" s="7"/>
      <c r="EF11" s="7"/>
      <c r="EG11" s="7">
        <v>13</v>
      </c>
      <c r="EH11" s="7">
        <v>18</v>
      </c>
      <c r="EI11" s="7"/>
      <c r="EJ11" s="7"/>
      <c r="EK11" s="7">
        <v>3</v>
      </c>
      <c r="EL11" s="7">
        <v>4</v>
      </c>
      <c r="EM11" s="7">
        <v>2</v>
      </c>
      <c r="EN11" s="7">
        <v>4</v>
      </c>
      <c r="EO11" s="7">
        <v>3</v>
      </c>
      <c r="EP11" s="7"/>
      <c r="EQ11" s="7">
        <v>1</v>
      </c>
      <c r="ER11" s="7"/>
      <c r="ES11" s="7">
        <v>1</v>
      </c>
      <c r="ET11" s="7">
        <v>1</v>
      </c>
      <c r="EU11" s="7">
        <v>3</v>
      </c>
      <c r="EV11" s="7">
        <v>9</v>
      </c>
      <c r="EW11" s="7"/>
      <c r="EX11" s="7"/>
      <c r="EY11" s="7">
        <v>6</v>
      </c>
      <c r="EZ11" s="7">
        <v>17</v>
      </c>
      <c r="FA11" s="7"/>
      <c r="FB11" s="7">
        <v>3</v>
      </c>
      <c r="FC11" s="7">
        <v>3</v>
      </c>
      <c r="FD11" s="7">
        <v>2</v>
      </c>
      <c r="FE11" s="7">
        <v>3</v>
      </c>
      <c r="FF11" s="7">
        <v>12</v>
      </c>
      <c r="FG11" s="7"/>
      <c r="FH11" s="8"/>
      <c r="FI11" s="13"/>
      <c r="FJ11" s="17" t="s">
        <v>7</v>
      </c>
      <c r="FK11" s="41"/>
      <c r="FL11" s="9"/>
      <c r="FM11" s="9"/>
      <c r="FN11" s="9">
        <v>1</v>
      </c>
      <c r="FO11" s="9"/>
      <c r="FP11" s="9">
        <v>20</v>
      </c>
      <c r="FQ11" s="9">
        <v>20</v>
      </c>
      <c r="FR11" s="9"/>
      <c r="FS11" s="9"/>
      <c r="FT11" s="9">
        <v>12</v>
      </c>
      <c r="FU11" s="9">
        <v>13</v>
      </c>
      <c r="FV11" s="9"/>
      <c r="FW11" s="9"/>
      <c r="FX11" s="9">
        <v>2</v>
      </c>
      <c r="FY11" s="9"/>
      <c r="FZ11" s="9"/>
      <c r="GA11" s="9">
        <v>1</v>
      </c>
      <c r="GB11" s="9">
        <v>6</v>
      </c>
      <c r="GC11" s="9">
        <v>6</v>
      </c>
      <c r="GD11" s="9">
        <v>8</v>
      </c>
      <c r="GE11" s="9">
        <v>4</v>
      </c>
      <c r="GF11" s="9">
        <v>1</v>
      </c>
      <c r="GG11" s="9"/>
      <c r="GH11" s="9">
        <v>1</v>
      </c>
      <c r="GI11" s="9"/>
      <c r="GJ11" s="9">
        <v>2</v>
      </c>
      <c r="GK11" s="9"/>
      <c r="GL11" s="9">
        <v>1</v>
      </c>
      <c r="GM11" s="9"/>
      <c r="GN11" s="9">
        <v>1</v>
      </c>
      <c r="GO11" s="10"/>
      <c r="GP11" s="13"/>
      <c r="GQ11" s="17" t="s">
        <v>7</v>
      </c>
      <c r="GR11" s="41"/>
      <c r="GS11" s="9">
        <v>4</v>
      </c>
      <c r="GT11" s="9">
        <v>4</v>
      </c>
      <c r="GU11" s="9"/>
      <c r="GV11" s="9"/>
      <c r="GW11" s="9"/>
      <c r="GX11" s="9"/>
      <c r="GY11" s="9">
        <v>1</v>
      </c>
      <c r="GZ11" s="9">
        <v>4</v>
      </c>
      <c r="HA11" s="9"/>
      <c r="HB11" s="9">
        <v>1</v>
      </c>
      <c r="HC11" s="9">
        <v>1</v>
      </c>
      <c r="HD11" s="9">
        <v>3</v>
      </c>
      <c r="HE11" s="9"/>
      <c r="HF11" s="9"/>
      <c r="HG11" s="9"/>
      <c r="HH11" s="9">
        <v>2</v>
      </c>
      <c r="HI11" s="9">
        <v>1</v>
      </c>
      <c r="HJ11" s="9">
        <v>1</v>
      </c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10"/>
      <c r="HW11" s="13"/>
      <c r="HX11" s="42" t="s">
        <v>7</v>
      </c>
      <c r="HY11" s="18"/>
      <c r="HZ11" s="9"/>
      <c r="IA11" s="9"/>
      <c r="IB11" s="9"/>
      <c r="IC11" s="9"/>
      <c r="ID11" s="9"/>
      <c r="IE11" s="9"/>
      <c r="IF11" s="9">
        <v>0</v>
      </c>
      <c r="IG11" s="9">
        <v>0</v>
      </c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>
        <v>0</v>
      </c>
      <c r="IW11" s="9">
        <v>9</v>
      </c>
      <c r="IX11" s="9"/>
      <c r="IY11" s="9">
        <v>9</v>
      </c>
      <c r="IZ11" s="9"/>
      <c r="JA11" s="9"/>
      <c r="JB11" s="9"/>
      <c r="JC11" s="10"/>
      <c r="JD11" s="38"/>
      <c r="JE11" s="42" t="s">
        <v>7</v>
      </c>
      <c r="JF11" s="18"/>
      <c r="JG11" s="9">
        <f>JI11+JY11+KA11+KC11</f>
        <v>5</v>
      </c>
      <c r="JH11" s="9">
        <f>JJ11+JZ11+KB11+KD11</f>
        <v>3</v>
      </c>
      <c r="JI11" s="9">
        <f t="shared" si="1"/>
        <v>4</v>
      </c>
      <c r="JJ11" s="9">
        <f t="shared" si="1"/>
        <v>2</v>
      </c>
      <c r="JK11" s="9">
        <v>1</v>
      </c>
      <c r="JL11" s="9"/>
      <c r="JM11" s="9">
        <v>3</v>
      </c>
      <c r="JN11" s="9">
        <v>1</v>
      </c>
      <c r="JO11" s="9"/>
      <c r="JP11" s="9"/>
      <c r="JQ11" s="9"/>
      <c r="JR11" s="9"/>
      <c r="JS11" s="9"/>
      <c r="JT11" s="9"/>
      <c r="JU11" s="9"/>
      <c r="JV11" s="9"/>
      <c r="JW11" s="9"/>
      <c r="JX11" s="9">
        <v>1</v>
      </c>
      <c r="JY11" s="9">
        <v>1</v>
      </c>
      <c r="JZ11" s="9">
        <v>1</v>
      </c>
      <c r="KA11" s="9"/>
      <c r="KB11" s="9"/>
      <c r="KC11" s="9"/>
      <c r="KD11" s="10"/>
    </row>
    <row r="12" spans="1:290" ht="30" customHeight="1">
      <c r="A12" s="13"/>
      <c r="B12" s="78" t="s">
        <v>8</v>
      </c>
      <c r="C12" s="78"/>
      <c r="D12" s="74">
        <v>2732</v>
      </c>
      <c r="E12" s="74">
        <v>1415</v>
      </c>
      <c r="F12" s="74">
        <v>1317</v>
      </c>
      <c r="G12" s="74">
        <v>29</v>
      </c>
      <c r="H12" s="74">
        <v>34</v>
      </c>
      <c r="I12" s="74">
        <v>4</v>
      </c>
      <c r="J12" s="74">
        <v>5</v>
      </c>
      <c r="K12" s="74">
        <v>4</v>
      </c>
      <c r="L12" s="74">
        <v>2</v>
      </c>
      <c r="M12" s="74">
        <v>4</v>
      </c>
      <c r="N12" s="74">
        <v>2</v>
      </c>
      <c r="O12" s="74">
        <v>0</v>
      </c>
      <c r="P12" s="74">
        <v>0</v>
      </c>
      <c r="Q12" s="74">
        <v>11</v>
      </c>
      <c r="R12" s="74">
        <v>16</v>
      </c>
      <c r="S12" s="74">
        <v>5</v>
      </c>
      <c r="T12" s="74">
        <v>9</v>
      </c>
      <c r="U12" s="74">
        <v>0</v>
      </c>
      <c r="V12" s="74">
        <v>0</v>
      </c>
      <c r="W12" s="74">
        <v>4</v>
      </c>
      <c r="X12" s="74">
        <v>9</v>
      </c>
      <c r="Y12" s="74">
        <v>1</v>
      </c>
      <c r="Z12" s="74">
        <v>0</v>
      </c>
      <c r="AA12" s="74">
        <v>0</v>
      </c>
      <c r="AB12" s="74">
        <v>0</v>
      </c>
      <c r="AC12" s="74">
        <v>5</v>
      </c>
      <c r="AD12" s="74">
        <v>2</v>
      </c>
      <c r="AE12" s="74">
        <v>479</v>
      </c>
      <c r="AF12" s="75">
        <v>352</v>
      </c>
      <c r="AG12" s="13"/>
      <c r="AH12" s="78" t="s">
        <v>8</v>
      </c>
      <c r="AI12" s="78"/>
      <c r="AJ12" s="74">
        <v>468</v>
      </c>
      <c r="AK12" s="74">
        <v>344</v>
      </c>
      <c r="AL12" s="74">
        <v>9</v>
      </c>
      <c r="AM12" s="74">
        <v>5</v>
      </c>
      <c r="AN12" s="74">
        <v>15</v>
      </c>
      <c r="AO12" s="74">
        <v>2</v>
      </c>
      <c r="AP12" s="74">
        <v>57</v>
      </c>
      <c r="AQ12" s="74">
        <v>46</v>
      </c>
      <c r="AR12" s="74">
        <v>24</v>
      </c>
      <c r="AS12" s="74">
        <v>34</v>
      </c>
      <c r="AT12" s="74">
        <v>23</v>
      </c>
      <c r="AU12" s="74">
        <v>13</v>
      </c>
      <c r="AV12" s="74">
        <v>53</v>
      </c>
      <c r="AW12" s="74">
        <v>35</v>
      </c>
      <c r="AX12" s="74">
        <v>23</v>
      </c>
      <c r="AY12" s="74">
        <v>31</v>
      </c>
      <c r="AZ12" s="74">
        <v>32</v>
      </c>
      <c r="BA12" s="74">
        <v>33</v>
      </c>
      <c r="BB12" s="74">
        <v>2</v>
      </c>
      <c r="BC12" s="74">
        <v>0</v>
      </c>
      <c r="BD12" s="74">
        <v>130</v>
      </c>
      <c r="BE12" s="74">
        <v>45</v>
      </c>
      <c r="BF12" s="74">
        <v>1</v>
      </c>
      <c r="BG12" s="74">
        <v>2</v>
      </c>
      <c r="BH12" s="74">
        <v>0</v>
      </c>
      <c r="BI12" s="74">
        <v>31</v>
      </c>
      <c r="BJ12" s="74">
        <v>0</v>
      </c>
      <c r="BK12" s="74">
        <v>13</v>
      </c>
      <c r="BL12" s="74">
        <v>0</v>
      </c>
      <c r="BM12" s="75">
        <v>6</v>
      </c>
      <c r="BN12" s="13"/>
      <c r="BO12" s="78" t="s">
        <v>8</v>
      </c>
      <c r="BP12" s="78"/>
      <c r="BQ12" s="76">
        <v>19</v>
      </c>
      <c r="BR12" s="76">
        <v>0</v>
      </c>
      <c r="BS12" s="76">
        <v>15</v>
      </c>
      <c r="BT12" s="76">
        <v>7</v>
      </c>
      <c r="BU12" s="76">
        <v>6</v>
      </c>
      <c r="BV12" s="76">
        <v>4</v>
      </c>
      <c r="BW12" s="76">
        <v>6</v>
      </c>
      <c r="BX12" s="76">
        <v>9</v>
      </c>
      <c r="BY12" s="76">
        <v>12</v>
      </c>
      <c r="BZ12" s="76">
        <v>5</v>
      </c>
      <c r="CA12" s="76">
        <v>5</v>
      </c>
      <c r="CB12" s="76">
        <v>4</v>
      </c>
      <c r="CC12" s="76">
        <v>36</v>
      </c>
      <c r="CD12" s="76">
        <v>19</v>
      </c>
      <c r="CE12" s="76">
        <v>11</v>
      </c>
      <c r="CF12" s="76">
        <v>8</v>
      </c>
      <c r="CG12" s="76">
        <v>2</v>
      </c>
      <c r="CH12" s="76">
        <v>2</v>
      </c>
      <c r="CI12" s="76">
        <v>9</v>
      </c>
      <c r="CJ12" s="76">
        <v>6</v>
      </c>
      <c r="CK12" s="76">
        <v>3</v>
      </c>
      <c r="CL12" s="76">
        <v>5</v>
      </c>
      <c r="CM12" s="76">
        <v>2</v>
      </c>
      <c r="CN12" s="76">
        <v>4</v>
      </c>
      <c r="CO12" s="76">
        <v>1</v>
      </c>
      <c r="CP12" s="76">
        <v>1</v>
      </c>
      <c r="CQ12" s="76">
        <v>26</v>
      </c>
      <c r="CR12" s="76">
        <v>23</v>
      </c>
      <c r="CS12" s="76">
        <v>16</v>
      </c>
      <c r="CT12" s="77">
        <v>17</v>
      </c>
      <c r="CU12" s="13"/>
      <c r="CV12" s="16" t="s">
        <v>8</v>
      </c>
      <c r="CW12" s="16"/>
      <c r="CX12" s="74">
        <v>10</v>
      </c>
      <c r="CY12" s="74">
        <v>6</v>
      </c>
      <c r="CZ12" s="74">
        <v>4</v>
      </c>
      <c r="DA12" s="74">
        <v>11</v>
      </c>
      <c r="DB12" s="74">
        <v>4</v>
      </c>
      <c r="DC12" s="74">
        <v>11</v>
      </c>
      <c r="DD12" s="74">
        <v>0</v>
      </c>
      <c r="DE12" s="74">
        <v>0</v>
      </c>
      <c r="DF12" s="74">
        <v>33</v>
      </c>
      <c r="DG12" s="74">
        <v>26</v>
      </c>
      <c r="DH12" s="74">
        <v>1</v>
      </c>
      <c r="DI12" s="74">
        <v>0</v>
      </c>
      <c r="DJ12" s="74">
        <v>3</v>
      </c>
      <c r="DK12" s="74">
        <v>0</v>
      </c>
      <c r="DL12" s="74">
        <v>8</v>
      </c>
      <c r="DM12" s="74">
        <v>3</v>
      </c>
      <c r="DN12" s="74">
        <v>7</v>
      </c>
      <c r="DO12" s="74">
        <v>9</v>
      </c>
      <c r="DP12" s="74">
        <v>14</v>
      </c>
      <c r="DQ12" s="74">
        <v>14</v>
      </c>
      <c r="DR12" s="74">
        <v>0</v>
      </c>
      <c r="DS12" s="74">
        <v>0</v>
      </c>
      <c r="DT12" s="74">
        <v>0</v>
      </c>
      <c r="DU12" s="74">
        <v>0</v>
      </c>
      <c r="DV12" s="74">
        <v>361</v>
      </c>
      <c r="DW12" s="74">
        <v>419</v>
      </c>
      <c r="DX12" s="74">
        <v>3</v>
      </c>
      <c r="DY12" s="74">
        <v>12</v>
      </c>
      <c r="DZ12" s="74">
        <v>1</v>
      </c>
      <c r="EA12" s="75">
        <v>7</v>
      </c>
      <c r="EB12" s="13"/>
      <c r="EC12" s="78" t="s">
        <v>8</v>
      </c>
      <c r="ED12" s="78"/>
      <c r="EE12" s="74">
        <v>2</v>
      </c>
      <c r="EF12" s="74">
        <v>5</v>
      </c>
      <c r="EG12" s="74">
        <v>210</v>
      </c>
      <c r="EH12" s="74">
        <v>248</v>
      </c>
      <c r="EI12" s="74">
        <v>2</v>
      </c>
      <c r="EJ12" s="74">
        <v>4</v>
      </c>
      <c r="EK12" s="74">
        <v>80</v>
      </c>
      <c r="EL12" s="74">
        <v>57</v>
      </c>
      <c r="EM12" s="74">
        <v>41</v>
      </c>
      <c r="EN12" s="74">
        <v>37</v>
      </c>
      <c r="EO12" s="74">
        <v>8</v>
      </c>
      <c r="EP12" s="74">
        <v>15</v>
      </c>
      <c r="EQ12" s="74">
        <v>4</v>
      </c>
      <c r="ER12" s="74">
        <v>2</v>
      </c>
      <c r="ES12" s="74">
        <v>16</v>
      </c>
      <c r="ET12" s="74">
        <v>24</v>
      </c>
      <c r="EU12" s="74">
        <v>57</v>
      </c>
      <c r="EV12" s="74">
        <v>105</v>
      </c>
      <c r="EW12" s="74">
        <v>2</v>
      </c>
      <c r="EX12" s="74">
        <v>4</v>
      </c>
      <c r="EY12" s="74">
        <v>127</v>
      </c>
      <c r="EZ12" s="74">
        <v>140</v>
      </c>
      <c r="FA12" s="74">
        <v>8</v>
      </c>
      <c r="FB12" s="74">
        <v>17</v>
      </c>
      <c r="FC12" s="74">
        <v>38</v>
      </c>
      <c r="FD12" s="74">
        <v>46</v>
      </c>
      <c r="FE12" s="74">
        <v>79</v>
      </c>
      <c r="FF12" s="74">
        <v>77</v>
      </c>
      <c r="FG12" s="74">
        <v>2</v>
      </c>
      <c r="FH12" s="75">
        <v>0</v>
      </c>
      <c r="FI12" s="13"/>
      <c r="FJ12" s="78" t="s">
        <v>8</v>
      </c>
      <c r="FK12" s="78"/>
      <c r="FL12" s="76">
        <v>14</v>
      </c>
      <c r="FM12" s="76">
        <v>8</v>
      </c>
      <c r="FN12" s="76">
        <v>7</v>
      </c>
      <c r="FO12" s="76">
        <v>11</v>
      </c>
      <c r="FP12" s="76">
        <v>249</v>
      </c>
      <c r="FQ12" s="76">
        <v>189</v>
      </c>
      <c r="FR12" s="76">
        <v>0</v>
      </c>
      <c r="FS12" s="76">
        <v>0</v>
      </c>
      <c r="FT12" s="76">
        <v>146</v>
      </c>
      <c r="FU12" s="76">
        <v>118</v>
      </c>
      <c r="FV12" s="76">
        <v>1</v>
      </c>
      <c r="FW12" s="76">
        <v>2</v>
      </c>
      <c r="FX12" s="76">
        <v>31</v>
      </c>
      <c r="FY12" s="76">
        <v>7</v>
      </c>
      <c r="FZ12" s="76">
        <v>0</v>
      </c>
      <c r="GA12" s="76">
        <v>3</v>
      </c>
      <c r="GB12" s="76">
        <v>71</v>
      </c>
      <c r="GC12" s="76">
        <v>59</v>
      </c>
      <c r="GD12" s="76">
        <v>50</v>
      </c>
      <c r="GE12" s="76">
        <v>48</v>
      </c>
      <c r="GF12" s="76">
        <v>3</v>
      </c>
      <c r="GG12" s="76">
        <v>3</v>
      </c>
      <c r="GH12" s="76">
        <v>8</v>
      </c>
      <c r="GI12" s="76">
        <v>10</v>
      </c>
      <c r="GJ12" s="76">
        <v>21</v>
      </c>
      <c r="GK12" s="76">
        <v>11</v>
      </c>
      <c r="GL12" s="76">
        <v>8</v>
      </c>
      <c r="GM12" s="76">
        <v>7</v>
      </c>
      <c r="GN12" s="76">
        <v>13</v>
      </c>
      <c r="GO12" s="77">
        <v>4</v>
      </c>
      <c r="GP12" s="13"/>
      <c r="GQ12" s="78" t="s">
        <v>8</v>
      </c>
      <c r="GR12" s="78"/>
      <c r="GS12" s="76">
        <v>18</v>
      </c>
      <c r="GT12" s="76">
        <v>24</v>
      </c>
      <c r="GU12" s="76">
        <v>0</v>
      </c>
      <c r="GV12" s="76">
        <v>0</v>
      </c>
      <c r="GW12" s="76">
        <v>6</v>
      </c>
      <c r="GX12" s="76">
        <v>6</v>
      </c>
      <c r="GY12" s="76">
        <v>31</v>
      </c>
      <c r="GZ12" s="76">
        <v>42</v>
      </c>
      <c r="HA12" s="76">
        <v>0</v>
      </c>
      <c r="HB12" s="76">
        <v>6</v>
      </c>
      <c r="HC12" s="76">
        <v>26</v>
      </c>
      <c r="HD12" s="76">
        <v>32</v>
      </c>
      <c r="HE12" s="76">
        <v>4</v>
      </c>
      <c r="HF12" s="76">
        <v>3</v>
      </c>
      <c r="HG12" s="76">
        <v>15</v>
      </c>
      <c r="HH12" s="76">
        <v>21</v>
      </c>
      <c r="HI12" s="76">
        <v>7</v>
      </c>
      <c r="HJ12" s="76">
        <v>8</v>
      </c>
      <c r="HK12" s="76">
        <v>5</v>
      </c>
      <c r="HL12" s="76">
        <v>4</v>
      </c>
      <c r="HM12" s="76">
        <v>0</v>
      </c>
      <c r="HN12" s="76">
        <v>0</v>
      </c>
      <c r="HO12" s="76">
        <v>0</v>
      </c>
      <c r="HP12" s="76">
        <v>2</v>
      </c>
      <c r="HQ12" s="76">
        <v>0</v>
      </c>
      <c r="HR12" s="76">
        <v>0</v>
      </c>
      <c r="HS12" s="76">
        <v>0</v>
      </c>
      <c r="HT12" s="76">
        <v>0</v>
      </c>
      <c r="HU12" s="76">
        <v>0</v>
      </c>
      <c r="HV12" s="77">
        <v>2</v>
      </c>
      <c r="HW12" s="13"/>
      <c r="HX12" s="79" t="s">
        <v>8</v>
      </c>
      <c r="HY12" s="79"/>
      <c r="HZ12" s="76">
        <v>0</v>
      </c>
      <c r="IA12" s="76">
        <v>0</v>
      </c>
      <c r="IB12" s="76">
        <v>0</v>
      </c>
      <c r="IC12" s="76">
        <v>0</v>
      </c>
      <c r="ID12" s="76">
        <v>0</v>
      </c>
      <c r="IE12" s="76">
        <v>0</v>
      </c>
      <c r="IF12" s="76">
        <v>1</v>
      </c>
      <c r="IG12" s="76">
        <v>2</v>
      </c>
      <c r="IH12" s="76">
        <v>0</v>
      </c>
      <c r="II12" s="76">
        <v>0</v>
      </c>
      <c r="IJ12" s="76">
        <v>1</v>
      </c>
      <c r="IK12" s="76">
        <v>1</v>
      </c>
      <c r="IL12" s="76">
        <v>1</v>
      </c>
      <c r="IM12" s="76">
        <v>1</v>
      </c>
      <c r="IN12" s="76">
        <v>0</v>
      </c>
      <c r="IO12" s="76">
        <v>0</v>
      </c>
      <c r="IP12" s="76">
        <v>0</v>
      </c>
      <c r="IQ12" s="76">
        <v>0</v>
      </c>
      <c r="IR12" s="76">
        <v>0</v>
      </c>
      <c r="IS12" s="76">
        <v>1</v>
      </c>
      <c r="IT12" s="76">
        <v>0</v>
      </c>
      <c r="IU12" s="76">
        <v>0</v>
      </c>
      <c r="IV12" s="76">
        <v>22</v>
      </c>
      <c r="IW12" s="76">
        <v>96</v>
      </c>
      <c r="IX12" s="76">
        <v>16</v>
      </c>
      <c r="IY12" s="76">
        <v>89</v>
      </c>
      <c r="IZ12" s="76">
        <v>0</v>
      </c>
      <c r="JA12" s="76">
        <v>0</v>
      </c>
      <c r="JB12" s="76">
        <v>6</v>
      </c>
      <c r="JC12" s="77">
        <v>7</v>
      </c>
      <c r="JD12" s="38"/>
      <c r="JE12" s="79" t="s">
        <v>8</v>
      </c>
      <c r="JF12" s="79"/>
      <c r="JG12" s="76">
        <f t="shared" ref="JG12:JH12" si="5">JG10+JG11</f>
        <v>121</v>
      </c>
      <c r="JH12" s="76">
        <f t="shared" si="5"/>
        <v>62</v>
      </c>
      <c r="JI12" s="76">
        <v>93</v>
      </c>
      <c r="JJ12" s="76">
        <v>56</v>
      </c>
      <c r="JK12" s="76">
        <v>11</v>
      </c>
      <c r="JL12" s="76">
        <v>6</v>
      </c>
      <c r="JM12" s="76">
        <v>10</v>
      </c>
      <c r="JN12" s="76">
        <v>13</v>
      </c>
      <c r="JO12" s="76">
        <v>23</v>
      </c>
      <c r="JP12" s="76">
        <v>6</v>
      </c>
      <c r="JQ12" s="76">
        <v>14</v>
      </c>
      <c r="JR12" s="76">
        <v>16</v>
      </c>
      <c r="JS12" s="76">
        <v>2</v>
      </c>
      <c r="JT12" s="76">
        <v>1</v>
      </c>
      <c r="JU12" s="76">
        <v>1</v>
      </c>
      <c r="JV12" s="76">
        <v>2</v>
      </c>
      <c r="JW12" s="76">
        <v>9</v>
      </c>
      <c r="JX12" s="76">
        <v>2</v>
      </c>
      <c r="JY12" s="76">
        <v>46</v>
      </c>
      <c r="JZ12" s="76">
        <v>9</v>
      </c>
      <c r="KA12" s="76">
        <v>0</v>
      </c>
      <c r="KB12" s="76">
        <v>0</v>
      </c>
      <c r="KC12" s="76">
        <v>5</v>
      </c>
      <c r="KD12" s="77">
        <v>7</v>
      </c>
    </row>
    <row r="13" spans="1:290" ht="30" customHeight="1">
      <c r="A13" s="13" t="s">
        <v>9</v>
      </c>
      <c r="B13" s="17" t="s">
        <v>10</v>
      </c>
      <c r="C13" s="70"/>
      <c r="D13" s="7">
        <v>388</v>
      </c>
      <c r="E13" s="7">
        <v>192</v>
      </c>
      <c r="F13" s="7">
        <v>196</v>
      </c>
      <c r="G13" s="7">
        <v>4</v>
      </c>
      <c r="H13" s="7">
        <v>5</v>
      </c>
      <c r="I13" s="7">
        <v>1</v>
      </c>
      <c r="J13" s="7">
        <v>1</v>
      </c>
      <c r="K13" s="7">
        <v>1</v>
      </c>
      <c r="L13" s="7">
        <v>0</v>
      </c>
      <c r="M13" s="7"/>
      <c r="N13" s="7"/>
      <c r="O13" s="7">
        <v>1</v>
      </c>
      <c r="P13" s="7"/>
      <c r="Q13" s="7">
        <v>1</v>
      </c>
      <c r="R13" s="7">
        <v>1</v>
      </c>
      <c r="S13" s="7">
        <v>1</v>
      </c>
      <c r="T13" s="7">
        <v>1</v>
      </c>
      <c r="U13" s="7"/>
      <c r="V13" s="7"/>
      <c r="W13" s="7">
        <v>1</v>
      </c>
      <c r="X13" s="7">
        <v>1</v>
      </c>
      <c r="Y13" s="7"/>
      <c r="Z13" s="7"/>
      <c r="AA13" s="7"/>
      <c r="AB13" s="7"/>
      <c r="AC13" s="7"/>
      <c r="AD13" s="7">
        <v>2</v>
      </c>
      <c r="AE13" s="7">
        <v>67</v>
      </c>
      <c r="AF13" s="8">
        <v>65</v>
      </c>
      <c r="AG13" s="13" t="s">
        <v>9</v>
      </c>
      <c r="AH13" s="17" t="s">
        <v>10</v>
      </c>
      <c r="AI13" s="18"/>
      <c r="AJ13" s="7">
        <v>67</v>
      </c>
      <c r="AK13" s="7">
        <v>63</v>
      </c>
      <c r="AL13" s="7"/>
      <c r="AM13" s="7">
        <v>1</v>
      </c>
      <c r="AN13" s="7">
        <v>1</v>
      </c>
      <c r="AO13" s="7">
        <v>1</v>
      </c>
      <c r="AP13" s="7">
        <v>19</v>
      </c>
      <c r="AQ13" s="7">
        <v>7</v>
      </c>
      <c r="AR13" s="7">
        <v>6</v>
      </c>
      <c r="AS13" s="7">
        <v>13</v>
      </c>
      <c r="AT13" s="7">
        <v>1</v>
      </c>
      <c r="AU13" s="7">
        <v>1</v>
      </c>
      <c r="AV13" s="7">
        <v>7</v>
      </c>
      <c r="AW13" s="7">
        <v>12</v>
      </c>
      <c r="AX13" s="7">
        <v>1</v>
      </c>
      <c r="AY13" s="7">
        <v>6</v>
      </c>
      <c r="AZ13" s="7">
        <v>3</v>
      </c>
      <c r="BA13" s="7">
        <v>5</v>
      </c>
      <c r="BB13" s="7">
        <v>1</v>
      </c>
      <c r="BC13" s="7"/>
      <c r="BD13" s="7">
        <v>16</v>
      </c>
      <c r="BE13" s="7">
        <v>10</v>
      </c>
      <c r="BF13" s="7"/>
      <c r="BG13" s="7"/>
      <c r="BH13" s="7"/>
      <c r="BI13" s="7">
        <v>4</v>
      </c>
      <c r="BJ13" s="7"/>
      <c r="BK13" s="7">
        <v>1</v>
      </c>
      <c r="BL13" s="7"/>
      <c r="BM13" s="8">
        <v>1</v>
      </c>
      <c r="BN13" s="13" t="s">
        <v>9</v>
      </c>
      <c r="BO13" s="17" t="s">
        <v>10</v>
      </c>
      <c r="BP13" s="18"/>
      <c r="BQ13" s="9">
        <v>3</v>
      </c>
      <c r="BR13" s="9"/>
      <c r="BS13" s="9">
        <v>1</v>
      </c>
      <c r="BT13" s="9"/>
      <c r="BU13" s="9">
        <v>1</v>
      </c>
      <c r="BV13" s="9"/>
      <c r="BW13" s="9">
        <v>3</v>
      </c>
      <c r="BX13" s="9"/>
      <c r="BY13" s="9"/>
      <c r="BZ13" s="9"/>
      <c r="CA13" s="9">
        <v>2</v>
      </c>
      <c r="CB13" s="9"/>
      <c r="CC13" s="9">
        <v>2</v>
      </c>
      <c r="CD13" s="9">
        <v>1</v>
      </c>
      <c r="CE13" s="9">
        <v>0</v>
      </c>
      <c r="CF13" s="9">
        <v>2</v>
      </c>
      <c r="CG13" s="9"/>
      <c r="CH13" s="9">
        <v>2</v>
      </c>
      <c r="CI13" s="9"/>
      <c r="CJ13" s="9"/>
      <c r="CK13" s="9"/>
      <c r="CL13" s="9"/>
      <c r="CM13" s="9"/>
      <c r="CN13" s="9"/>
      <c r="CO13" s="9"/>
      <c r="CP13" s="9"/>
      <c r="CQ13" s="9">
        <v>3</v>
      </c>
      <c r="CR13" s="9">
        <v>4</v>
      </c>
      <c r="CS13" s="9">
        <v>2</v>
      </c>
      <c r="CT13" s="10">
        <v>4</v>
      </c>
      <c r="CU13" s="13" t="s">
        <v>9</v>
      </c>
      <c r="CV13" s="17" t="s">
        <v>10</v>
      </c>
      <c r="CW13" s="18"/>
      <c r="CX13" s="7">
        <v>1</v>
      </c>
      <c r="CY13" s="7"/>
      <c r="CZ13" s="7"/>
      <c r="DA13" s="7">
        <v>2</v>
      </c>
      <c r="DB13" s="7"/>
      <c r="DC13" s="7">
        <v>2</v>
      </c>
      <c r="DD13" s="7"/>
      <c r="DE13" s="7"/>
      <c r="DF13" s="7">
        <v>4</v>
      </c>
      <c r="DG13" s="7">
        <v>2</v>
      </c>
      <c r="DH13" s="7"/>
      <c r="DI13" s="7"/>
      <c r="DJ13" s="7"/>
      <c r="DK13" s="7"/>
      <c r="DL13" s="7">
        <v>1</v>
      </c>
      <c r="DM13" s="7">
        <v>1</v>
      </c>
      <c r="DN13" s="7"/>
      <c r="DO13" s="7">
        <v>1</v>
      </c>
      <c r="DP13" s="7">
        <v>3</v>
      </c>
      <c r="DQ13" s="7"/>
      <c r="DR13" s="7"/>
      <c r="DS13" s="7"/>
      <c r="DT13" s="7"/>
      <c r="DU13" s="7"/>
      <c r="DV13" s="7">
        <v>46</v>
      </c>
      <c r="DW13" s="7">
        <v>55</v>
      </c>
      <c r="DX13" s="7">
        <v>3</v>
      </c>
      <c r="DY13" s="7">
        <v>1</v>
      </c>
      <c r="DZ13" s="7">
        <v>2</v>
      </c>
      <c r="EA13" s="8">
        <v>1</v>
      </c>
      <c r="EB13" s="13" t="s">
        <v>9</v>
      </c>
      <c r="EC13" s="17" t="s">
        <v>10</v>
      </c>
      <c r="ED13" s="18"/>
      <c r="EE13" s="7">
        <v>1</v>
      </c>
      <c r="EF13" s="7"/>
      <c r="EG13" s="7">
        <v>24</v>
      </c>
      <c r="EH13" s="7">
        <v>36</v>
      </c>
      <c r="EI13" s="7"/>
      <c r="EJ13" s="7"/>
      <c r="EK13" s="7">
        <v>9</v>
      </c>
      <c r="EL13" s="7">
        <v>6</v>
      </c>
      <c r="EM13" s="7">
        <v>2</v>
      </c>
      <c r="EN13" s="7">
        <v>1</v>
      </c>
      <c r="EO13" s="7">
        <v>1</v>
      </c>
      <c r="EP13" s="7">
        <v>1</v>
      </c>
      <c r="EQ13" s="7"/>
      <c r="ER13" s="7"/>
      <c r="ES13" s="7">
        <v>4</v>
      </c>
      <c r="ET13" s="7">
        <v>7</v>
      </c>
      <c r="EU13" s="7">
        <v>6</v>
      </c>
      <c r="EV13" s="7">
        <v>21</v>
      </c>
      <c r="EW13" s="7">
        <v>2</v>
      </c>
      <c r="EX13" s="7"/>
      <c r="EY13" s="7">
        <v>13</v>
      </c>
      <c r="EZ13" s="7">
        <v>17</v>
      </c>
      <c r="FA13" s="7"/>
      <c r="FB13" s="7">
        <v>1</v>
      </c>
      <c r="FC13" s="7">
        <v>9</v>
      </c>
      <c r="FD13" s="7">
        <v>4</v>
      </c>
      <c r="FE13" s="7">
        <v>4</v>
      </c>
      <c r="FF13" s="7">
        <v>10</v>
      </c>
      <c r="FG13" s="7"/>
      <c r="FH13" s="8">
        <v>2</v>
      </c>
      <c r="FI13" s="13" t="s">
        <v>9</v>
      </c>
      <c r="FJ13" s="17" t="s">
        <v>10</v>
      </c>
      <c r="FK13" s="18"/>
      <c r="FL13" s="9">
        <v>4</v>
      </c>
      <c r="FM13" s="9">
        <v>1</v>
      </c>
      <c r="FN13" s="9">
        <v>2</v>
      </c>
      <c r="FO13" s="9"/>
      <c r="FP13" s="9">
        <v>40</v>
      </c>
      <c r="FQ13" s="9">
        <v>34</v>
      </c>
      <c r="FR13" s="9"/>
      <c r="FS13" s="9"/>
      <c r="FT13" s="9">
        <v>31</v>
      </c>
      <c r="FU13" s="9">
        <v>24</v>
      </c>
      <c r="FV13" s="9"/>
      <c r="FW13" s="9"/>
      <c r="FX13" s="9">
        <v>1</v>
      </c>
      <c r="FY13" s="9">
        <v>2</v>
      </c>
      <c r="FZ13" s="9">
        <v>1</v>
      </c>
      <c r="GA13" s="9"/>
      <c r="GB13" s="9">
        <v>7</v>
      </c>
      <c r="GC13" s="9">
        <v>8</v>
      </c>
      <c r="GD13" s="9">
        <v>10</v>
      </c>
      <c r="GE13" s="9">
        <v>4</v>
      </c>
      <c r="GF13" s="9">
        <v>1</v>
      </c>
      <c r="GG13" s="9"/>
      <c r="GH13" s="9">
        <v>1</v>
      </c>
      <c r="GI13" s="9">
        <v>1</v>
      </c>
      <c r="GJ13" s="9">
        <v>5</v>
      </c>
      <c r="GK13" s="9">
        <v>1</v>
      </c>
      <c r="GL13" s="9">
        <v>2</v>
      </c>
      <c r="GM13" s="9">
        <v>1</v>
      </c>
      <c r="GN13" s="9">
        <v>3</v>
      </c>
      <c r="GO13" s="10"/>
      <c r="GP13" s="13" t="s">
        <v>9</v>
      </c>
      <c r="GQ13" s="17" t="s">
        <v>10</v>
      </c>
      <c r="GR13" s="18"/>
      <c r="GS13" s="9">
        <v>3</v>
      </c>
      <c r="GT13" s="9">
        <v>2</v>
      </c>
      <c r="GU13" s="9"/>
      <c r="GV13" s="9"/>
      <c r="GW13" s="9"/>
      <c r="GX13" s="9">
        <v>1</v>
      </c>
      <c r="GY13" s="9">
        <v>5</v>
      </c>
      <c r="GZ13" s="9">
        <v>7</v>
      </c>
      <c r="HA13" s="9"/>
      <c r="HB13" s="9">
        <v>2</v>
      </c>
      <c r="HC13" s="9">
        <v>5</v>
      </c>
      <c r="HD13" s="9">
        <v>5</v>
      </c>
      <c r="HE13" s="9"/>
      <c r="HF13" s="9"/>
      <c r="HG13" s="9">
        <v>2</v>
      </c>
      <c r="HH13" s="9">
        <v>2</v>
      </c>
      <c r="HI13" s="9">
        <v>3</v>
      </c>
      <c r="HJ13" s="9">
        <v>3</v>
      </c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10"/>
      <c r="HW13" s="13" t="s">
        <v>9</v>
      </c>
      <c r="HX13" s="17" t="s">
        <v>10</v>
      </c>
      <c r="HY13" s="18"/>
      <c r="HZ13" s="9"/>
      <c r="IA13" s="9"/>
      <c r="IB13" s="9"/>
      <c r="IC13" s="9"/>
      <c r="ID13" s="9"/>
      <c r="IE13" s="9"/>
      <c r="IF13" s="9">
        <v>0</v>
      </c>
      <c r="IG13" s="9">
        <v>0</v>
      </c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>
        <v>3</v>
      </c>
      <c r="IW13" s="9">
        <v>7</v>
      </c>
      <c r="IX13" s="9">
        <v>2</v>
      </c>
      <c r="IY13" s="9">
        <v>6</v>
      </c>
      <c r="IZ13" s="9"/>
      <c r="JA13" s="9"/>
      <c r="JB13" s="9">
        <v>1</v>
      </c>
      <c r="JC13" s="10">
        <v>1</v>
      </c>
      <c r="JD13" s="38" t="s">
        <v>9</v>
      </c>
      <c r="JE13" s="17" t="s">
        <v>10</v>
      </c>
      <c r="JF13" s="18"/>
      <c r="JG13" s="9">
        <f t="shared" ref="JG13:JG14" si="6">JI13+JY13+KA13+KC13</f>
        <v>10</v>
      </c>
      <c r="JH13" s="9">
        <f t="shared" ref="JH13:JH14" si="7">JJ13+JZ13+KB13+KD13</f>
        <v>10</v>
      </c>
      <c r="JI13" s="9">
        <f t="shared" ref="JI13:JI14" si="8">JK13+JM13+JO13+JQ13+JS13+JU13+JW13</f>
        <v>7</v>
      </c>
      <c r="JJ13" s="9">
        <f t="shared" ref="JJ13:JJ14" si="9">JL13+JN13+JP13+JR13+JT13+JV13+JX13</f>
        <v>7</v>
      </c>
      <c r="JK13" s="9"/>
      <c r="JL13" s="9">
        <v>2</v>
      </c>
      <c r="JM13" s="9"/>
      <c r="JN13" s="9"/>
      <c r="JO13" s="9">
        <v>1</v>
      </c>
      <c r="JP13" s="9">
        <v>2</v>
      </c>
      <c r="JQ13" s="9">
        <v>5</v>
      </c>
      <c r="JR13" s="9">
        <v>2</v>
      </c>
      <c r="JS13" s="9"/>
      <c r="JT13" s="9"/>
      <c r="JU13" s="9"/>
      <c r="JV13" s="9"/>
      <c r="JW13" s="9">
        <v>1</v>
      </c>
      <c r="JX13" s="9">
        <v>1</v>
      </c>
      <c r="JY13" s="9">
        <v>3</v>
      </c>
      <c r="JZ13" s="9">
        <v>3</v>
      </c>
      <c r="KA13" s="9"/>
      <c r="KB13" s="9"/>
      <c r="KC13" s="9"/>
      <c r="KD13" s="10"/>
    </row>
    <row r="14" spans="1:290" ht="30" customHeight="1">
      <c r="A14" s="13"/>
      <c r="B14" s="17" t="s">
        <v>11</v>
      </c>
      <c r="C14" s="70"/>
      <c r="D14" s="7">
        <v>896</v>
      </c>
      <c r="E14" s="7">
        <v>450</v>
      </c>
      <c r="F14" s="7">
        <v>446</v>
      </c>
      <c r="G14" s="7">
        <v>7</v>
      </c>
      <c r="H14" s="7">
        <v>13</v>
      </c>
      <c r="I14" s="7"/>
      <c r="J14" s="7">
        <v>2</v>
      </c>
      <c r="K14" s="7">
        <v>1</v>
      </c>
      <c r="L14" s="7">
        <v>0</v>
      </c>
      <c r="M14" s="7">
        <v>1</v>
      </c>
      <c r="N14" s="7"/>
      <c r="O14" s="7"/>
      <c r="P14" s="7"/>
      <c r="Q14" s="7">
        <v>2</v>
      </c>
      <c r="R14" s="7">
        <v>7</v>
      </c>
      <c r="S14" s="7"/>
      <c r="T14" s="7">
        <v>1</v>
      </c>
      <c r="U14" s="7"/>
      <c r="V14" s="7"/>
      <c r="W14" s="7"/>
      <c r="X14" s="7">
        <v>1</v>
      </c>
      <c r="Y14" s="7"/>
      <c r="Z14" s="7"/>
      <c r="AA14" s="7"/>
      <c r="AB14" s="7"/>
      <c r="AC14" s="7">
        <v>4</v>
      </c>
      <c r="AD14" s="7">
        <v>3</v>
      </c>
      <c r="AE14" s="7">
        <v>140</v>
      </c>
      <c r="AF14" s="8">
        <v>103</v>
      </c>
      <c r="AG14" s="13"/>
      <c r="AH14" s="17" t="s">
        <v>11</v>
      </c>
      <c r="AI14" s="18"/>
      <c r="AJ14" s="7">
        <v>134</v>
      </c>
      <c r="AK14" s="7">
        <v>102</v>
      </c>
      <c r="AL14" s="7">
        <v>2</v>
      </c>
      <c r="AM14" s="7">
        <v>1</v>
      </c>
      <c r="AN14" s="7"/>
      <c r="AO14" s="7">
        <v>2</v>
      </c>
      <c r="AP14" s="7">
        <v>27</v>
      </c>
      <c r="AQ14" s="7">
        <v>12</v>
      </c>
      <c r="AR14" s="7">
        <v>9</v>
      </c>
      <c r="AS14" s="7">
        <v>14</v>
      </c>
      <c r="AT14" s="7">
        <v>5</v>
      </c>
      <c r="AU14" s="7">
        <v>2</v>
      </c>
      <c r="AV14" s="7">
        <v>16</v>
      </c>
      <c r="AW14" s="7">
        <v>8</v>
      </c>
      <c r="AX14" s="7">
        <v>3</v>
      </c>
      <c r="AY14" s="7">
        <v>12</v>
      </c>
      <c r="AZ14" s="7">
        <v>9</v>
      </c>
      <c r="BA14" s="7">
        <v>8</v>
      </c>
      <c r="BB14" s="7">
        <v>6</v>
      </c>
      <c r="BC14" s="7"/>
      <c r="BD14" s="7">
        <v>34</v>
      </c>
      <c r="BE14" s="7">
        <v>11</v>
      </c>
      <c r="BF14" s="7"/>
      <c r="BG14" s="7"/>
      <c r="BH14" s="7"/>
      <c r="BI14" s="7">
        <v>8</v>
      </c>
      <c r="BJ14" s="7"/>
      <c r="BK14" s="7">
        <v>4</v>
      </c>
      <c r="BL14" s="7"/>
      <c r="BM14" s="8">
        <v>3</v>
      </c>
      <c r="BN14" s="13"/>
      <c r="BO14" s="17" t="s">
        <v>11</v>
      </c>
      <c r="BP14" s="18"/>
      <c r="BQ14" s="9">
        <v>4</v>
      </c>
      <c r="BR14" s="9"/>
      <c r="BS14" s="9">
        <v>5</v>
      </c>
      <c r="BT14" s="9">
        <v>2</v>
      </c>
      <c r="BU14" s="9"/>
      <c r="BV14" s="9">
        <v>1</v>
      </c>
      <c r="BW14" s="9">
        <v>2</v>
      </c>
      <c r="BX14" s="9">
        <v>3</v>
      </c>
      <c r="BY14" s="9">
        <v>2</v>
      </c>
      <c r="BZ14" s="9">
        <v>3</v>
      </c>
      <c r="CA14" s="9">
        <v>2</v>
      </c>
      <c r="CB14" s="9"/>
      <c r="CC14" s="9">
        <v>8</v>
      </c>
      <c r="CD14" s="9">
        <v>8</v>
      </c>
      <c r="CE14" s="9">
        <v>6</v>
      </c>
      <c r="CF14" s="9">
        <v>1</v>
      </c>
      <c r="CG14" s="9">
        <v>1</v>
      </c>
      <c r="CH14" s="9"/>
      <c r="CI14" s="9">
        <v>5</v>
      </c>
      <c r="CJ14" s="9">
        <v>1</v>
      </c>
      <c r="CK14" s="9">
        <v>5</v>
      </c>
      <c r="CL14" s="9">
        <v>1</v>
      </c>
      <c r="CM14" s="9">
        <v>1</v>
      </c>
      <c r="CN14" s="9"/>
      <c r="CO14" s="9">
        <v>4</v>
      </c>
      <c r="CP14" s="9">
        <v>1</v>
      </c>
      <c r="CQ14" s="9">
        <v>10</v>
      </c>
      <c r="CR14" s="9">
        <v>14</v>
      </c>
      <c r="CS14" s="9">
        <v>7</v>
      </c>
      <c r="CT14" s="10">
        <v>12</v>
      </c>
      <c r="CU14" s="13"/>
      <c r="CV14" s="17" t="s">
        <v>11</v>
      </c>
      <c r="CW14" s="18"/>
      <c r="CX14" s="7">
        <v>3</v>
      </c>
      <c r="CY14" s="7">
        <v>2</v>
      </c>
      <c r="CZ14" s="7"/>
      <c r="DA14" s="7">
        <v>1</v>
      </c>
      <c r="DB14" s="7"/>
      <c r="DC14" s="7">
        <v>1</v>
      </c>
      <c r="DD14" s="7"/>
      <c r="DE14" s="7"/>
      <c r="DF14" s="7">
        <v>6</v>
      </c>
      <c r="DG14" s="7">
        <v>13</v>
      </c>
      <c r="DH14" s="7"/>
      <c r="DI14" s="7"/>
      <c r="DJ14" s="7">
        <v>1</v>
      </c>
      <c r="DK14" s="7">
        <v>2</v>
      </c>
      <c r="DL14" s="7">
        <v>1</v>
      </c>
      <c r="DM14" s="7">
        <v>3</v>
      </c>
      <c r="DN14" s="7"/>
      <c r="DO14" s="7">
        <v>3</v>
      </c>
      <c r="DP14" s="7">
        <v>4</v>
      </c>
      <c r="DQ14" s="7">
        <v>5</v>
      </c>
      <c r="DR14" s="7"/>
      <c r="DS14" s="7"/>
      <c r="DT14" s="7"/>
      <c r="DU14" s="7"/>
      <c r="DV14" s="7">
        <v>112</v>
      </c>
      <c r="DW14" s="7">
        <v>137</v>
      </c>
      <c r="DX14" s="7">
        <v>2</v>
      </c>
      <c r="DY14" s="7">
        <v>6</v>
      </c>
      <c r="DZ14" s="7">
        <v>1</v>
      </c>
      <c r="EA14" s="8">
        <v>1</v>
      </c>
      <c r="EB14" s="13"/>
      <c r="EC14" s="17" t="s">
        <v>11</v>
      </c>
      <c r="ED14" s="18"/>
      <c r="EE14" s="7">
        <v>1</v>
      </c>
      <c r="EF14" s="7">
        <v>5</v>
      </c>
      <c r="EG14" s="7">
        <v>55</v>
      </c>
      <c r="EH14" s="7">
        <v>78</v>
      </c>
      <c r="EI14" s="7"/>
      <c r="EJ14" s="7"/>
      <c r="EK14" s="7">
        <v>24</v>
      </c>
      <c r="EL14" s="7">
        <v>20</v>
      </c>
      <c r="EM14" s="7">
        <v>13</v>
      </c>
      <c r="EN14" s="7">
        <v>12</v>
      </c>
      <c r="EO14" s="7"/>
      <c r="EP14" s="7">
        <v>7</v>
      </c>
      <c r="EQ14" s="7">
        <v>1</v>
      </c>
      <c r="ER14" s="7"/>
      <c r="ES14" s="7">
        <v>7</v>
      </c>
      <c r="ET14" s="7">
        <v>8</v>
      </c>
      <c r="EU14" s="7">
        <v>8</v>
      </c>
      <c r="EV14" s="7">
        <v>27</v>
      </c>
      <c r="EW14" s="7">
        <v>2</v>
      </c>
      <c r="EX14" s="7">
        <v>4</v>
      </c>
      <c r="EY14" s="7">
        <v>44</v>
      </c>
      <c r="EZ14" s="7">
        <v>45</v>
      </c>
      <c r="FA14" s="7">
        <v>6</v>
      </c>
      <c r="FB14" s="7">
        <v>6</v>
      </c>
      <c r="FC14" s="7">
        <v>12</v>
      </c>
      <c r="FD14" s="7">
        <v>11</v>
      </c>
      <c r="FE14" s="7">
        <v>26</v>
      </c>
      <c r="FF14" s="7">
        <v>27</v>
      </c>
      <c r="FG14" s="7"/>
      <c r="FH14" s="8">
        <v>1</v>
      </c>
      <c r="FI14" s="13"/>
      <c r="FJ14" s="17" t="s">
        <v>11</v>
      </c>
      <c r="FK14" s="18"/>
      <c r="FL14" s="9">
        <v>9</v>
      </c>
      <c r="FM14" s="9">
        <v>3</v>
      </c>
      <c r="FN14" s="9">
        <v>2</v>
      </c>
      <c r="FO14" s="9">
        <v>5</v>
      </c>
      <c r="FP14" s="9">
        <v>98</v>
      </c>
      <c r="FQ14" s="9">
        <v>64</v>
      </c>
      <c r="FR14" s="9"/>
      <c r="FS14" s="9"/>
      <c r="FT14" s="9">
        <v>67</v>
      </c>
      <c r="FU14" s="9">
        <v>50</v>
      </c>
      <c r="FV14" s="9"/>
      <c r="FW14" s="9"/>
      <c r="FX14" s="9">
        <v>18</v>
      </c>
      <c r="FY14" s="9">
        <v>1</v>
      </c>
      <c r="FZ14" s="9"/>
      <c r="GA14" s="9">
        <v>1</v>
      </c>
      <c r="GB14" s="9">
        <v>13</v>
      </c>
      <c r="GC14" s="9">
        <v>12</v>
      </c>
      <c r="GD14" s="9">
        <v>10</v>
      </c>
      <c r="GE14" s="9">
        <v>13</v>
      </c>
      <c r="GF14" s="9">
        <v>1</v>
      </c>
      <c r="GG14" s="9">
        <v>1</v>
      </c>
      <c r="GH14" s="9"/>
      <c r="GI14" s="9">
        <v>4</v>
      </c>
      <c r="GJ14" s="9">
        <v>4</v>
      </c>
      <c r="GK14" s="9">
        <v>2</v>
      </c>
      <c r="GL14" s="9">
        <v>4</v>
      </c>
      <c r="GM14" s="9"/>
      <c r="GN14" s="9"/>
      <c r="GO14" s="10">
        <v>2</v>
      </c>
      <c r="GP14" s="13"/>
      <c r="GQ14" s="17" t="s">
        <v>11</v>
      </c>
      <c r="GR14" s="18"/>
      <c r="GS14" s="9">
        <v>5</v>
      </c>
      <c r="GT14" s="9">
        <v>6</v>
      </c>
      <c r="GU14" s="9"/>
      <c r="GV14" s="9">
        <v>1</v>
      </c>
      <c r="GW14" s="9">
        <v>4</v>
      </c>
      <c r="GX14" s="9">
        <v>2</v>
      </c>
      <c r="GY14" s="9">
        <v>8</v>
      </c>
      <c r="GZ14" s="9">
        <v>21</v>
      </c>
      <c r="HA14" s="9"/>
      <c r="HB14" s="9">
        <v>3</v>
      </c>
      <c r="HC14" s="9">
        <v>8</v>
      </c>
      <c r="HD14" s="9">
        <v>16</v>
      </c>
      <c r="HE14" s="9">
        <v>2</v>
      </c>
      <c r="HF14" s="9">
        <v>2</v>
      </c>
      <c r="HG14" s="9">
        <v>4</v>
      </c>
      <c r="HH14" s="9">
        <v>6</v>
      </c>
      <c r="HI14" s="9">
        <v>2</v>
      </c>
      <c r="HJ14" s="9">
        <v>8</v>
      </c>
      <c r="HK14" s="9"/>
      <c r="HL14" s="9">
        <v>2</v>
      </c>
      <c r="HM14" s="9"/>
      <c r="HN14" s="9"/>
      <c r="HO14" s="9"/>
      <c r="HP14" s="9"/>
      <c r="HQ14" s="9"/>
      <c r="HR14" s="9"/>
      <c r="HS14" s="9"/>
      <c r="HT14" s="9"/>
      <c r="HU14" s="9"/>
      <c r="HV14" s="10"/>
      <c r="HW14" s="13"/>
      <c r="HX14" s="17" t="s">
        <v>11</v>
      </c>
      <c r="HY14" s="18"/>
      <c r="HZ14" s="9"/>
      <c r="IA14" s="9"/>
      <c r="IB14" s="9"/>
      <c r="IC14" s="9"/>
      <c r="ID14" s="9"/>
      <c r="IE14" s="9"/>
      <c r="IF14" s="9">
        <v>1</v>
      </c>
      <c r="IG14" s="9">
        <v>1</v>
      </c>
      <c r="IH14" s="9"/>
      <c r="II14" s="9"/>
      <c r="IJ14" s="9">
        <v>1</v>
      </c>
      <c r="IK14" s="9">
        <v>1</v>
      </c>
      <c r="IL14" s="9"/>
      <c r="IM14" s="9"/>
      <c r="IN14" s="9">
        <v>1</v>
      </c>
      <c r="IO14" s="9">
        <v>1</v>
      </c>
      <c r="IP14" s="9"/>
      <c r="IQ14" s="9"/>
      <c r="IR14" s="9"/>
      <c r="IS14" s="9"/>
      <c r="IT14" s="9"/>
      <c r="IU14" s="9"/>
      <c r="IV14" s="9">
        <v>12</v>
      </c>
      <c r="IW14" s="9">
        <v>41</v>
      </c>
      <c r="IX14" s="9">
        <v>8</v>
      </c>
      <c r="IY14" s="9">
        <v>37</v>
      </c>
      <c r="IZ14" s="9"/>
      <c r="JA14" s="9"/>
      <c r="JB14" s="9">
        <v>4</v>
      </c>
      <c r="JC14" s="10">
        <v>4</v>
      </c>
      <c r="JD14" s="38"/>
      <c r="JE14" s="17" t="s">
        <v>11</v>
      </c>
      <c r="JF14" s="18"/>
      <c r="JG14" s="9">
        <f t="shared" si="6"/>
        <v>37</v>
      </c>
      <c r="JH14" s="9">
        <f t="shared" si="7"/>
        <v>21</v>
      </c>
      <c r="JI14" s="9">
        <f t="shared" si="8"/>
        <v>20</v>
      </c>
      <c r="JJ14" s="9">
        <f t="shared" si="9"/>
        <v>16</v>
      </c>
      <c r="JK14" s="9">
        <v>5</v>
      </c>
      <c r="JL14" s="9">
        <v>4</v>
      </c>
      <c r="JM14" s="9"/>
      <c r="JN14" s="9">
        <v>2</v>
      </c>
      <c r="JO14" s="9">
        <v>7</v>
      </c>
      <c r="JP14" s="9">
        <v>4</v>
      </c>
      <c r="JQ14" s="9">
        <v>2</v>
      </c>
      <c r="JR14" s="9">
        <v>3</v>
      </c>
      <c r="JS14" s="9"/>
      <c r="JT14" s="9"/>
      <c r="JU14" s="9">
        <v>1</v>
      </c>
      <c r="JV14" s="9"/>
      <c r="JW14" s="9">
        <v>5</v>
      </c>
      <c r="JX14" s="9">
        <v>3</v>
      </c>
      <c r="JY14" s="9">
        <v>14</v>
      </c>
      <c r="JZ14" s="9">
        <v>4</v>
      </c>
      <c r="KA14" s="9"/>
      <c r="KB14" s="9"/>
      <c r="KC14" s="9">
        <v>3</v>
      </c>
      <c r="KD14" s="10">
        <v>1</v>
      </c>
    </row>
    <row r="15" spans="1:290" ht="30" customHeight="1">
      <c r="A15" s="13"/>
      <c r="B15" s="78" t="s">
        <v>12</v>
      </c>
      <c r="C15" s="78"/>
      <c r="D15" s="74">
        <f>SUM(D13:D14)</f>
        <v>1284</v>
      </c>
      <c r="E15" s="74">
        <f t="shared" ref="E15:AX15" si="10">SUM(E13:E14)</f>
        <v>642</v>
      </c>
      <c r="F15" s="74">
        <f t="shared" si="10"/>
        <v>642</v>
      </c>
      <c r="G15" s="74">
        <f t="shared" si="10"/>
        <v>11</v>
      </c>
      <c r="H15" s="74">
        <f t="shared" si="10"/>
        <v>18</v>
      </c>
      <c r="I15" s="74">
        <f t="shared" si="10"/>
        <v>1</v>
      </c>
      <c r="J15" s="74">
        <f t="shared" si="10"/>
        <v>3</v>
      </c>
      <c r="K15" s="74">
        <f t="shared" si="10"/>
        <v>2</v>
      </c>
      <c r="L15" s="74">
        <f t="shared" si="10"/>
        <v>0</v>
      </c>
      <c r="M15" s="74">
        <f t="shared" si="10"/>
        <v>1</v>
      </c>
      <c r="N15" s="74">
        <f t="shared" si="10"/>
        <v>0</v>
      </c>
      <c r="O15" s="74">
        <f t="shared" si="10"/>
        <v>1</v>
      </c>
      <c r="P15" s="74">
        <f t="shared" si="10"/>
        <v>0</v>
      </c>
      <c r="Q15" s="74">
        <f t="shared" si="10"/>
        <v>3</v>
      </c>
      <c r="R15" s="74">
        <f t="shared" si="10"/>
        <v>8</v>
      </c>
      <c r="S15" s="74">
        <f t="shared" si="10"/>
        <v>1</v>
      </c>
      <c r="T15" s="74">
        <f t="shared" si="10"/>
        <v>2</v>
      </c>
      <c r="U15" s="74">
        <f t="shared" si="10"/>
        <v>0</v>
      </c>
      <c r="V15" s="74">
        <f t="shared" si="10"/>
        <v>0</v>
      </c>
      <c r="W15" s="74">
        <f t="shared" si="10"/>
        <v>1</v>
      </c>
      <c r="X15" s="74">
        <f t="shared" si="10"/>
        <v>2</v>
      </c>
      <c r="Y15" s="74">
        <f t="shared" si="10"/>
        <v>0</v>
      </c>
      <c r="Z15" s="74">
        <f t="shared" si="10"/>
        <v>0</v>
      </c>
      <c r="AA15" s="74">
        <f t="shared" si="10"/>
        <v>0</v>
      </c>
      <c r="AB15" s="74">
        <f t="shared" si="10"/>
        <v>0</v>
      </c>
      <c r="AC15" s="74">
        <f t="shared" si="10"/>
        <v>4</v>
      </c>
      <c r="AD15" s="74">
        <f t="shared" si="10"/>
        <v>5</v>
      </c>
      <c r="AE15" s="74">
        <f t="shared" si="10"/>
        <v>207</v>
      </c>
      <c r="AF15" s="75">
        <f t="shared" si="10"/>
        <v>168</v>
      </c>
      <c r="AG15" s="13"/>
      <c r="AH15" s="78" t="s">
        <v>12</v>
      </c>
      <c r="AI15" s="78"/>
      <c r="AJ15" s="74">
        <f t="shared" si="10"/>
        <v>201</v>
      </c>
      <c r="AK15" s="74">
        <f t="shared" si="10"/>
        <v>165</v>
      </c>
      <c r="AL15" s="74">
        <f t="shared" si="10"/>
        <v>2</v>
      </c>
      <c r="AM15" s="74">
        <f t="shared" si="10"/>
        <v>2</v>
      </c>
      <c r="AN15" s="74">
        <f t="shared" si="10"/>
        <v>1</v>
      </c>
      <c r="AO15" s="74">
        <f t="shared" si="10"/>
        <v>3</v>
      </c>
      <c r="AP15" s="74">
        <f t="shared" si="10"/>
        <v>46</v>
      </c>
      <c r="AQ15" s="74">
        <f t="shared" si="10"/>
        <v>19</v>
      </c>
      <c r="AR15" s="74">
        <f t="shared" si="10"/>
        <v>15</v>
      </c>
      <c r="AS15" s="74">
        <f t="shared" si="10"/>
        <v>27</v>
      </c>
      <c r="AT15" s="74">
        <f t="shared" si="10"/>
        <v>6</v>
      </c>
      <c r="AU15" s="74">
        <f t="shared" si="10"/>
        <v>3</v>
      </c>
      <c r="AV15" s="74">
        <f t="shared" si="10"/>
        <v>23</v>
      </c>
      <c r="AW15" s="74">
        <f t="shared" si="10"/>
        <v>20</v>
      </c>
      <c r="AX15" s="74">
        <f t="shared" si="10"/>
        <v>4</v>
      </c>
      <c r="AY15" s="74">
        <f t="shared" ref="AY15:CR15" si="11">SUM(AY13:AY14)</f>
        <v>18</v>
      </c>
      <c r="AZ15" s="74">
        <f t="shared" si="11"/>
        <v>12</v>
      </c>
      <c r="BA15" s="74">
        <f t="shared" si="11"/>
        <v>13</v>
      </c>
      <c r="BB15" s="74">
        <f t="shared" si="11"/>
        <v>7</v>
      </c>
      <c r="BC15" s="74">
        <f t="shared" si="11"/>
        <v>0</v>
      </c>
      <c r="BD15" s="74">
        <f t="shared" si="11"/>
        <v>50</v>
      </c>
      <c r="BE15" s="74">
        <f t="shared" si="11"/>
        <v>21</v>
      </c>
      <c r="BF15" s="74">
        <f t="shared" si="11"/>
        <v>0</v>
      </c>
      <c r="BG15" s="74">
        <f t="shared" si="11"/>
        <v>0</v>
      </c>
      <c r="BH15" s="74">
        <f t="shared" si="11"/>
        <v>0</v>
      </c>
      <c r="BI15" s="74">
        <f t="shared" si="11"/>
        <v>12</v>
      </c>
      <c r="BJ15" s="74">
        <f t="shared" si="11"/>
        <v>0</v>
      </c>
      <c r="BK15" s="74">
        <f t="shared" si="11"/>
        <v>5</v>
      </c>
      <c r="BL15" s="74">
        <f t="shared" si="11"/>
        <v>0</v>
      </c>
      <c r="BM15" s="75">
        <f t="shared" si="11"/>
        <v>4</v>
      </c>
      <c r="BN15" s="13"/>
      <c r="BO15" s="78" t="s">
        <v>12</v>
      </c>
      <c r="BP15" s="78"/>
      <c r="BQ15" s="76">
        <f t="shared" si="11"/>
        <v>7</v>
      </c>
      <c r="BR15" s="76">
        <f t="shared" si="11"/>
        <v>0</v>
      </c>
      <c r="BS15" s="76">
        <f t="shared" si="11"/>
        <v>6</v>
      </c>
      <c r="BT15" s="76">
        <f t="shared" si="11"/>
        <v>2</v>
      </c>
      <c r="BU15" s="76">
        <f t="shared" si="11"/>
        <v>1</v>
      </c>
      <c r="BV15" s="76">
        <f t="shared" si="11"/>
        <v>1</v>
      </c>
      <c r="BW15" s="76">
        <f t="shared" si="11"/>
        <v>5</v>
      </c>
      <c r="BX15" s="76">
        <f t="shared" si="11"/>
        <v>3</v>
      </c>
      <c r="BY15" s="76">
        <f t="shared" si="11"/>
        <v>2</v>
      </c>
      <c r="BZ15" s="76">
        <f t="shared" si="11"/>
        <v>3</v>
      </c>
      <c r="CA15" s="76">
        <f t="shared" si="11"/>
        <v>4</v>
      </c>
      <c r="CB15" s="76">
        <f t="shared" si="11"/>
        <v>0</v>
      </c>
      <c r="CC15" s="76">
        <f t="shared" si="11"/>
        <v>10</v>
      </c>
      <c r="CD15" s="76">
        <f t="shared" si="11"/>
        <v>9</v>
      </c>
      <c r="CE15" s="76">
        <f t="shared" si="11"/>
        <v>6</v>
      </c>
      <c r="CF15" s="76">
        <f t="shared" si="11"/>
        <v>3</v>
      </c>
      <c r="CG15" s="76">
        <f t="shared" si="11"/>
        <v>1</v>
      </c>
      <c r="CH15" s="76">
        <f t="shared" si="11"/>
        <v>2</v>
      </c>
      <c r="CI15" s="76">
        <f t="shared" si="11"/>
        <v>5</v>
      </c>
      <c r="CJ15" s="76">
        <f t="shared" si="11"/>
        <v>1</v>
      </c>
      <c r="CK15" s="76">
        <f t="shared" si="11"/>
        <v>5</v>
      </c>
      <c r="CL15" s="76">
        <f t="shared" si="11"/>
        <v>1</v>
      </c>
      <c r="CM15" s="76">
        <f t="shared" si="11"/>
        <v>1</v>
      </c>
      <c r="CN15" s="76">
        <f t="shared" si="11"/>
        <v>0</v>
      </c>
      <c r="CO15" s="76">
        <f t="shared" si="11"/>
        <v>4</v>
      </c>
      <c r="CP15" s="76">
        <f t="shared" si="11"/>
        <v>1</v>
      </c>
      <c r="CQ15" s="76">
        <f t="shared" si="11"/>
        <v>13</v>
      </c>
      <c r="CR15" s="76">
        <f t="shared" si="11"/>
        <v>18</v>
      </c>
      <c r="CS15" s="76">
        <f t="shared" ref="CS15:EN15" si="12">SUM(CS13:CS14)</f>
        <v>9</v>
      </c>
      <c r="CT15" s="77">
        <f t="shared" si="12"/>
        <v>16</v>
      </c>
      <c r="CU15" s="13"/>
      <c r="CV15" s="78" t="s">
        <v>12</v>
      </c>
      <c r="CW15" s="78"/>
      <c r="CX15" s="74">
        <f t="shared" si="12"/>
        <v>4</v>
      </c>
      <c r="CY15" s="74">
        <f t="shared" si="12"/>
        <v>2</v>
      </c>
      <c r="CZ15" s="74">
        <f t="shared" si="12"/>
        <v>0</v>
      </c>
      <c r="DA15" s="74">
        <f t="shared" si="12"/>
        <v>3</v>
      </c>
      <c r="DB15" s="74">
        <f t="shared" si="12"/>
        <v>0</v>
      </c>
      <c r="DC15" s="74">
        <f t="shared" si="12"/>
        <v>3</v>
      </c>
      <c r="DD15" s="74">
        <f t="shared" si="12"/>
        <v>0</v>
      </c>
      <c r="DE15" s="74">
        <f t="shared" si="12"/>
        <v>0</v>
      </c>
      <c r="DF15" s="74">
        <f t="shared" si="12"/>
        <v>10</v>
      </c>
      <c r="DG15" s="74">
        <f t="shared" si="12"/>
        <v>15</v>
      </c>
      <c r="DH15" s="74">
        <f t="shared" si="12"/>
        <v>0</v>
      </c>
      <c r="DI15" s="74">
        <f t="shared" si="12"/>
        <v>0</v>
      </c>
      <c r="DJ15" s="74">
        <f t="shared" si="12"/>
        <v>1</v>
      </c>
      <c r="DK15" s="74">
        <f t="shared" si="12"/>
        <v>2</v>
      </c>
      <c r="DL15" s="74">
        <f t="shared" si="12"/>
        <v>2</v>
      </c>
      <c r="DM15" s="74">
        <f t="shared" si="12"/>
        <v>4</v>
      </c>
      <c r="DN15" s="74">
        <f t="shared" si="12"/>
        <v>0</v>
      </c>
      <c r="DO15" s="74">
        <f t="shared" si="12"/>
        <v>4</v>
      </c>
      <c r="DP15" s="74">
        <f t="shared" si="12"/>
        <v>7</v>
      </c>
      <c r="DQ15" s="74">
        <f t="shared" si="12"/>
        <v>5</v>
      </c>
      <c r="DR15" s="74">
        <f t="shared" si="12"/>
        <v>0</v>
      </c>
      <c r="DS15" s="74">
        <f t="shared" si="12"/>
        <v>0</v>
      </c>
      <c r="DT15" s="74">
        <f t="shared" si="12"/>
        <v>0</v>
      </c>
      <c r="DU15" s="74">
        <f t="shared" si="12"/>
        <v>0</v>
      </c>
      <c r="DV15" s="74">
        <f t="shared" si="12"/>
        <v>158</v>
      </c>
      <c r="DW15" s="74">
        <f t="shared" si="12"/>
        <v>192</v>
      </c>
      <c r="DX15" s="74">
        <f t="shared" si="12"/>
        <v>5</v>
      </c>
      <c r="DY15" s="74">
        <f t="shared" si="12"/>
        <v>7</v>
      </c>
      <c r="DZ15" s="74">
        <f t="shared" si="12"/>
        <v>3</v>
      </c>
      <c r="EA15" s="75">
        <f t="shared" si="12"/>
        <v>2</v>
      </c>
      <c r="EB15" s="13"/>
      <c r="EC15" s="78" t="s">
        <v>12</v>
      </c>
      <c r="ED15" s="78"/>
      <c r="EE15" s="74">
        <f t="shared" si="12"/>
        <v>2</v>
      </c>
      <c r="EF15" s="74">
        <f t="shared" si="12"/>
        <v>5</v>
      </c>
      <c r="EG15" s="74">
        <f t="shared" si="12"/>
        <v>79</v>
      </c>
      <c r="EH15" s="74">
        <f t="shared" si="12"/>
        <v>114</v>
      </c>
      <c r="EI15" s="74">
        <f t="shared" si="12"/>
        <v>0</v>
      </c>
      <c r="EJ15" s="74">
        <f t="shared" si="12"/>
        <v>0</v>
      </c>
      <c r="EK15" s="74">
        <f t="shared" si="12"/>
        <v>33</v>
      </c>
      <c r="EL15" s="74">
        <f t="shared" si="12"/>
        <v>26</v>
      </c>
      <c r="EM15" s="74">
        <f t="shared" si="12"/>
        <v>15</v>
      </c>
      <c r="EN15" s="74">
        <f t="shared" si="12"/>
        <v>13</v>
      </c>
      <c r="EO15" s="74">
        <f t="shared" ref="EO15:GH15" si="13">SUM(EO13:EO14)</f>
        <v>1</v>
      </c>
      <c r="EP15" s="74">
        <f t="shared" si="13"/>
        <v>8</v>
      </c>
      <c r="EQ15" s="74">
        <f t="shared" si="13"/>
        <v>1</v>
      </c>
      <c r="ER15" s="74">
        <f t="shared" si="13"/>
        <v>0</v>
      </c>
      <c r="ES15" s="74">
        <f t="shared" si="13"/>
        <v>11</v>
      </c>
      <c r="ET15" s="74">
        <f t="shared" si="13"/>
        <v>15</v>
      </c>
      <c r="EU15" s="74">
        <f t="shared" si="13"/>
        <v>14</v>
      </c>
      <c r="EV15" s="74">
        <f t="shared" si="13"/>
        <v>48</v>
      </c>
      <c r="EW15" s="74">
        <f t="shared" si="13"/>
        <v>4</v>
      </c>
      <c r="EX15" s="74">
        <f t="shared" si="13"/>
        <v>4</v>
      </c>
      <c r="EY15" s="74">
        <f t="shared" si="13"/>
        <v>57</v>
      </c>
      <c r="EZ15" s="74">
        <f t="shared" si="13"/>
        <v>62</v>
      </c>
      <c r="FA15" s="74">
        <f t="shared" si="13"/>
        <v>6</v>
      </c>
      <c r="FB15" s="74">
        <f t="shared" si="13"/>
        <v>7</v>
      </c>
      <c r="FC15" s="74">
        <f t="shared" si="13"/>
        <v>21</v>
      </c>
      <c r="FD15" s="74">
        <f t="shared" si="13"/>
        <v>15</v>
      </c>
      <c r="FE15" s="74">
        <f t="shared" si="13"/>
        <v>30</v>
      </c>
      <c r="FF15" s="74">
        <f t="shared" si="13"/>
        <v>37</v>
      </c>
      <c r="FG15" s="74">
        <f t="shared" si="13"/>
        <v>0</v>
      </c>
      <c r="FH15" s="75">
        <f t="shared" si="13"/>
        <v>3</v>
      </c>
      <c r="FI15" s="13"/>
      <c r="FJ15" s="78" t="s">
        <v>12</v>
      </c>
      <c r="FK15" s="78"/>
      <c r="FL15" s="76">
        <f t="shared" si="13"/>
        <v>13</v>
      </c>
      <c r="FM15" s="76">
        <f t="shared" si="13"/>
        <v>4</v>
      </c>
      <c r="FN15" s="76">
        <f t="shared" si="13"/>
        <v>4</v>
      </c>
      <c r="FO15" s="76">
        <f t="shared" si="13"/>
        <v>5</v>
      </c>
      <c r="FP15" s="76">
        <f t="shared" si="13"/>
        <v>138</v>
      </c>
      <c r="FQ15" s="76">
        <f t="shared" si="13"/>
        <v>98</v>
      </c>
      <c r="FR15" s="76">
        <f t="shared" si="13"/>
        <v>0</v>
      </c>
      <c r="FS15" s="76">
        <f t="shared" si="13"/>
        <v>0</v>
      </c>
      <c r="FT15" s="76">
        <f t="shared" si="13"/>
        <v>98</v>
      </c>
      <c r="FU15" s="76">
        <f t="shared" si="13"/>
        <v>74</v>
      </c>
      <c r="FV15" s="76">
        <f t="shared" si="13"/>
        <v>0</v>
      </c>
      <c r="FW15" s="76">
        <f t="shared" si="13"/>
        <v>0</v>
      </c>
      <c r="FX15" s="76">
        <f t="shared" si="13"/>
        <v>19</v>
      </c>
      <c r="FY15" s="76">
        <f t="shared" si="13"/>
        <v>3</v>
      </c>
      <c r="FZ15" s="76">
        <f t="shared" si="13"/>
        <v>1</v>
      </c>
      <c r="GA15" s="76">
        <f t="shared" si="13"/>
        <v>1</v>
      </c>
      <c r="GB15" s="76">
        <f t="shared" si="13"/>
        <v>20</v>
      </c>
      <c r="GC15" s="76">
        <f t="shared" si="13"/>
        <v>20</v>
      </c>
      <c r="GD15" s="76">
        <f t="shared" si="13"/>
        <v>20</v>
      </c>
      <c r="GE15" s="76">
        <f t="shared" si="13"/>
        <v>17</v>
      </c>
      <c r="GF15" s="76">
        <f t="shared" si="13"/>
        <v>2</v>
      </c>
      <c r="GG15" s="76">
        <f t="shared" si="13"/>
        <v>1</v>
      </c>
      <c r="GH15" s="76">
        <f t="shared" si="13"/>
        <v>1</v>
      </c>
      <c r="GI15" s="76">
        <f t="shared" ref="GI15:HL15" si="14">SUM(GI13:GI14)</f>
        <v>5</v>
      </c>
      <c r="GJ15" s="76">
        <f t="shared" si="14"/>
        <v>9</v>
      </c>
      <c r="GK15" s="76">
        <f t="shared" si="14"/>
        <v>3</v>
      </c>
      <c r="GL15" s="76">
        <f t="shared" si="14"/>
        <v>6</v>
      </c>
      <c r="GM15" s="76">
        <f t="shared" si="14"/>
        <v>1</v>
      </c>
      <c r="GN15" s="76">
        <f t="shared" si="14"/>
        <v>3</v>
      </c>
      <c r="GO15" s="77">
        <f t="shared" si="14"/>
        <v>2</v>
      </c>
      <c r="GP15" s="13"/>
      <c r="GQ15" s="78" t="s">
        <v>12</v>
      </c>
      <c r="GR15" s="78"/>
      <c r="GS15" s="76">
        <f t="shared" si="14"/>
        <v>8</v>
      </c>
      <c r="GT15" s="76">
        <f t="shared" si="14"/>
        <v>8</v>
      </c>
      <c r="GU15" s="76">
        <f t="shared" si="14"/>
        <v>0</v>
      </c>
      <c r="GV15" s="76">
        <f t="shared" si="14"/>
        <v>1</v>
      </c>
      <c r="GW15" s="76">
        <f t="shared" si="14"/>
        <v>4</v>
      </c>
      <c r="GX15" s="76">
        <f t="shared" si="14"/>
        <v>3</v>
      </c>
      <c r="GY15" s="76">
        <f t="shared" si="14"/>
        <v>13</v>
      </c>
      <c r="GZ15" s="76">
        <f t="shared" si="14"/>
        <v>28</v>
      </c>
      <c r="HA15" s="76">
        <f t="shared" si="14"/>
        <v>0</v>
      </c>
      <c r="HB15" s="76">
        <f t="shared" si="14"/>
        <v>5</v>
      </c>
      <c r="HC15" s="76">
        <f t="shared" si="14"/>
        <v>13</v>
      </c>
      <c r="HD15" s="76">
        <f t="shared" si="14"/>
        <v>21</v>
      </c>
      <c r="HE15" s="76">
        <f t="shared" si="14"/>
        <v>2</v>
      </c>
      <c r="HF15" s="76">
        <f t="shared" si="14"/>
        <v>2</v>
      </c>
      <c r="HG15" s="76">
        <f t="shared" si="14"/>
        <v>6</v>
      </c>
      <c r="HH15" s="76">
        <f t="shared" si="14"/>
        <v>8</v>
      </c>
      <c r="HI15" s="76">
        <f t="shared" si="14"/>
        <v>5</v>
      </c>
      <c r="HJ15" s="76">
        <f t="shared" si="14"/>
        <v>11</v>
      </c>
      <c r="HK15" s="76">
        <f t="shared" si="14"/>
        <v>0</v>
      </c>
      <c r="HL15" s="76">
        <f t="shared" si="14"/>
        <v>2</v>
      </c>
      <c r="HM15" s="76">
        <v>0</v>
      </c>
      <c r="HN15" s="76">
        <v>0</v>
      </c>
      <c r="HO15" s="76">
        <f t="shared" ref="HO15:HV15" si="15">SUM(HO13:HO14)</f>
        <v>0</v>
      </c>
      <c r="HP15" s="76">
        <f t="shared" si="15"/>
        <v>0</v>
      </c>
      <c r="HQ15" s="76">
        <f t="shared" si="15"/>
        <v>0</v>
      </c>
      <c r="HR15" s="76">
        <f t="shared" si="15"/>
        <v>0</v>
      </c>
      <c r="HS15" s="76">
        <f t="shared" si="15"/>
        <v>0</v>
      </c>
      <c r="HT15" s="76">
        <f t="shared" si="15"/>
        <v>0</v>
      </c>
      <c r="HU15" s="76">
        <f t="shared" si="15"/>
        <v>0</v>
      </c>
      <c r="HV15" s="77">
        <f t="shared" si="15"/>
        <v>0</v>
      </c>
      <c r="HW15" s="13"/>
      <c r="HX15" s="79" t="s">
        <v>12</v>
      </c>
      <c r="HY15" s="79"/>
      <c r="HZ15" s="76">
        <v>0</v>
      </c>
      <c r="IA15" s="76">
        <v>0</v>
      </c>
      <c r="IB15" s="76">
        <v>0</v>
      </c>
      <c r="IC15" s="76">
        <v>0</v>
      </c>
      <c r="ID15" s="76">
        <v>0</v>
      </c>
      <c r="IE15" s="76">
        <v>0</v>
      </c>
      <c r="IF15" s="76">
        <f t="shared" ref="IF15:IM15" si="16">SUM(IF13:IF14)</f>
        <v>1</v>
      </c>
      <c r="IG15" s="76">
        <f t="shared" si="16"/>
        <v>1</v>
      </c>
      <c r="IH15" s="76">
        <f t="shared" si="16"/>
        <v>0</v>
      </c>
      <c r="II15" s="76">
        <f t="shared" si="16"/>
        <v>0</v>
      </c>
      <c r="IJ15" s="76">
        <f t="shared" si="16"/>
        <v>1</v>
      </c>
      <c r="IK15" s="76">
        <f t="shared" si="16"/>
        <v>1</v>
      </c>
      <c r="IL15" s="76">
        <f t="shared" si="16"/>
        <v>0</v>
      </c>
      <c r="IM15" s="76">
        <f t="shared" si="16"/>
        <v>0</v>
      </c>
      <c r="IN15" s="76">
        <f t="shared" ref="IN15:KD15" si="17">SUM(IN13:IN14)</f>
        <v>1</v>
      </c>
      <c r="IO15" s="76">
        <f t="shared" si="17"/>
        <v>1</v>
      </c>
      <c r="IP15" s="76">
        <f t="shared" si="17"/>
        <v>0</v>
      </c>
      <c r="IQ15" s="76">
        <f t="shared" si="17"/>
        <v>0</v>
      </c>
      <c r="IR15" s="76">
        <f t="shared" si="17"/>
        <v>0</v>
      </c>
      <c r="IS15" s="76">
        <f t="shared" si="17"/>
        <v>0</v>
      </c>
      <c r="IT15" s="76">
        <f t="shared" si="17"/>
        <v>0</v>
      </c>
      <c r="IU15" s="76">
        <f t="shared" si="17"/>
        <v>0</v>
      </c>
      <c r="IV15" s="76">
        <f t="shared" si="17"/>
        <v>15</v>
      </c>
      <c r="IW15" s="76">
        <f t="shared" si="17"/>
        <v>48</v>
      </c>
      <c r="IX15" s="76">
        <f t="shared" si="17"/>
        <v>10</v>
      </c>
      <c r="IY15" s="76">
        <f t="shared" si="17"/>
        <v>43</v>
      </c>
      <c r="IZ15" s="76">
        <f t="shared" si="17"/>
        <v>0</v>
      </c>
      <c r="JA15" s="76">
        <f t="shared" si="17"/>
        <v>0</v>
      </c>
      <c r="JB15" s="76">
        <f t="shared" si="17"/>
        <v>5</v>
      </c>
      <c r="JC15" s="77">
        <f t="shared" si="17"/>
        <v>5</v>
      </c>
      <c r="JD15" s="38"/>
      <c r="JE15" s="79" t="s">
        <v>12</v>
      </c>
      <c r="JF15" s="79"/>
      <c r="JG15" s="76">
        <f t="shared" si="17"/>
        <v>47</v>
      </c>
      <c r="JH15" s="76">
        <f t="shared" si="17"/>
        <v>31</v>
      </c>
      <c r="JI15" s="76">
        <f t="shared" si="17"/>
        <v>27</v>
      </c>
      <c r="JJ15" s="76">
        <f t="shared" si="17"/>
        <v>23</v>
      </c>
      <c r="JK15" s="76">
        <f t="shared" si="17"/>
        <v>5</v>
      </c>
      <c r="JL15" s="76">
        <f t="shared" si="17"/>
        <v>6</v>
      </c>
      <c r="JM15" s="76">
        <f t="shared" si="17"/>
        <v>0</v>
      </c>
      <c r="JN15" s="76">
        <f t="shared" si="17"/>
        <v>2</v>
      </c>
      <c r="JO15" s="76">
        <f t="shared" si="17"/>
        <v>8</v>
      </c>
      <c r="JP15" s="76">
        <f t="shared" si="17"/>
        <v>6</v>
      </c>
      <c r="JQ15" s="76">
        <f t="shared" si="17"/>
        <v>7</v>
      </c>
      <c r="JR15" s="76">
        <f t="shared" si="17"/>
        <v>5</v>
      </c>
      <c r="JS15" s="76">
        <f t="shared" si="17"/>
        <v>0</v>
      </c>
      <c r="JT15" s="76">
        <f t="shared" si="17"/>
        <v>0</v>
      </c>
      <c r="JU15" s="76">
        <f t="shared" si="17"/>
        <v>1</v>
      </c>
      <c r="JV15" s="76">
        <f t="shared" si="17"/>
        <v>0</v>
      </c>
      <c r="JW15" s="76">
        <f t="shared" si="17"/>
        <v>6</v>
      </c>
      <c r="JX15" s="76">
        <f t="shared" si="17"/>
        <v>4</v>
      </c>
      <c r="JY15" s="76">
        <f t="shared" si="17"/>
        <v>17</v>
      </c>
      <c r="JZ15" s="76">
        <f t="shared" si="17"/>
        <v>7</v>
      </c>
      <c r="KA15" s="76">
        <f t="shared" si="17"/>
        <v>0</v>
      </c>
      <c r="KB15" s="76">
        <f t="shared" si="17"/>
        <v>0</v>
      </c>
      <c r="KC15" s="76">
        <f t="shared" si="17"/>
        <v>3</v>
      </c>
      <c r="KD15" s="77">
        <f t="shared" si="17"/>
        <v>1</v>
      </c>
    </row>
    <row r="16" spans="1:290" ht="30" customHeight="1">
      <c r="A16" s="13" t="s">
        <v>13</v>
      </c>
      <c r="B16" s="16" t="s">
        <v>14</v>
      </c>
      <c r="C16" s="16"/>
      <c r="D16" s="7">
        <v>487</v>
      </c>
      <c r="E16" s="7">
        <v>253</v>
      </c>
      <c r="F16" s="7">
        <v>234</v>
      </c>
      <c r="G16" s="7">
        <v>2</v>
      </c>
      <c r="H16" s="7">
        <v>6</v>
      </c>
      <c r="I16" s="7">
        <v>1</v>
      </c>
      <c r="J16" s="7">
        <v>1</v>
      </c>
      <c r="K16" s="7"/>
      <c r="L16" s="7">
        <v>0</v>
      </c>
      <c r="M16" s="7"/>
      <c r="N16" s="7"/>
      <c r="O16" s="7"/>
      <c r="P16" s="7"/>
      <c r="Q16" s="7"/>
      <c r="R16" s="7">
        <v>1</v>
      </c>
      <c r="S16" s="7">
        <v>1</v>
      </c>
      <c r="T16" s="7">
        <v>3</v>
      </c>
      <c r="U16" s="7"/>
      <c r="V16" s="7"/>
      <c r="W16" s="7">
        <v>1</v>
      </c>
      <c r="X16" s="7">
        <v>3</v>
      </c>
      <c r="Y16" s="7"/>
      <c r="Z16" s="7"/>
      <c r="AA16" s="7"/>
      <c r="AB16" s="7"/>
      <c r="AC16" s="7"/>
      <c r="AD16" s="7">
        <v>1</v>
      </c>
      <c r="AE16" s="7">
        <v>75</v>
      </c>
      <c r="AF16" s="8">
        <v>53</v>
      </c>
      <c r="AG16" s="13" t="s">
        <v>13</v>
      </c>
      <c r="AH16" s="16" t="s">
        <v>14</v>
      </c>
      <c r="AI16" s="16"/>
      <c r="AJ16" s="7">
        <v>75</v>
      </c>
      <c r="AK16" s="7">
        <v>52</v>
      </c>
      <c r="AL16" s="7">
        <v>2</v>
      </c>
      <c r="AM16" s="7">
        <v>2</v>
      </c>
      <c r="AN16" s="7">
        <v>3</v>
      </c>
      <c r="AO16" s="7"/>
      <c r="AP16" s="7">
        <v>4</v>
      </c>
      <c r="AQ16" s="7">
        <v>10</v>
      </c>
      <c r="AR16" s="7">
        <v>1</v>
      </c>
      <c r="AS16" s="7">
        <v>8</v>
      </c>
      <c r="AT16" s="7">
        <v>7</v>
      </c>
      <c r="AU16" s="7">
        <v>3</v>
      </c>
      <c r="AV16" s="7">
        <v>10</v>
      </c>
      <c r="AW16" s="7">
        <v>6</v>
      </c>
      <c r="AX16" s="7">
        <v>9</v>
      </c>
      <c r="AY16" s="7">
        <v>2</v>
      </c>
      <c r="AZ16" s="7">
        <v>4</v>
      </c>
      <c r="BA16" s="7">
        <v>2</v>
      </c>
      <c r="BB16" s="7"/>
      <c r="BC16" s="7"/>
      <c r="BD16" s="7">
        <v>24</v>
      </c>
      <c r="BE16" s="7">
        <v>5</v>
      </c>
      <c r="BF16" s="7"/>
      <c r="BG16" s="7">
        <v>1</v>
      </c>
      <c r="BH16" s="7"/>
      <c r="BI16" s="7">
        <v>2</v>
      </c>
      <c r="BJ16" s="7"/>
      <c r="BK16" s="7"/>
      <c r="BL16" s="7"/>
      <c r="BM16" s="8">
        <v>2</v>
      </c>
      <c r="BN16" s="13" t="s">
        <v>13</v>
      </c>
      <c r="BO16" s="16" t="s">
        <v>14</v>
      </c>
      <c r="BP16" s="16"/>
      <c r="BQ16" s="9"/>
      <c r="BR16" s="9"/>
      <c r="BS16" s="9">
        <v>2</v>
      </c>
      <c r="BT16" s="9"/>
      <c r="BU16" s="9"/>
      <c r="BV16" s="9"/>
      <c r="BW16" s="9"/>
      <c r="BX16" s="9">
        <v>5</v>
      </c>
      <c r="BY16" s="9">
        <v>3</v>
      </c>
      <c r="BZ16" s="9"/>
      <c r="CA16" s="9"/>
      <c r="CB16" s="9">
        <v>1</v>
      </c>
      <c r="CC16" s="9">
        <v>6</v>
      </c>
      <c r="CD16" s="9">
        <v>3</v>
      </c>
      <c r="CE16" s="9">
        <v>0</v>
      </c>
      <c r="CF16" s="9">
        <v>1</v>
      </c>
      <c r="CG16" s="9"/>
      <c r="CH16" s="9">
        <v>1</v>
      </c>
      <c r="CI16" s="9"/>
      <c r="CJ16" s="9"/>
      <c r="CK16" s="9">
        <v>1</v>
      </c>
      <c r="CL16" s="9">
        <v>1</v>
      </c>
      <c r="CM16" s="9"/>
      <c r="CN16" s="9"/>
      <c r="CO16" s="9">
        <v>1</v>
      </c>
      <c r="CP16" s="9">
        <v>1</v>
      </c>
      <c r="CQ16" s="9">
        <v>4</v>
      </c>
      <c r="CR16" s="9">
        <v>4</v>
      </c>
      <c r="CS16" s="9">
        <v>3</v>
      </c>
      <c r="CT16" s="10">
        <v>3</v>
      </c>
      <c r="CU16" s="13" t="s">
        <v>13</v>
      </c>
      <c r="CV16" s="16" t="s">
        <v>14</v>
      </c>
      <c r="CW16" s="16"/>
      <c r="CX16" s="7">
        <v>1</v>
      </c>
      <c r="CY16" s="7">
        <v>1</v>
      </c>
      <c r="CZ16" s="7">
        <v>1</v>
      </c>
      <c r="DA16" s="7">
        <v>3</v>
      </c>
      <c r="DB16" s="7">
        <v>1</v>
      </c>
      <c r="DC16" s="7">
        <v>3</v>
      </c>
      <c r="DD16" s="7"/>
      <c r="DE16" s="7"/>
      <c r="DF16" s="7">
        <v>2</v>
      </c>
      <c r="DG16" s="7">
        <v>5</v>
      </c>
      <c r="DH16" s="7"/>
      <c r="DI16" s="7"/>
      <c r="DJ16" s="7">
        <v>1</v>
      </c>
      <c r="DK16" s="7"/>
      <c r="DL16" s="7"/>
      <c r="DM16" s="7">
        <v>1</v>
      </c>
      <c r="DN16" s="7">
        <v>1</v>
      </c>
      <c r="DO16" s="7">
        <v>2</v>
      </c>
      <c r="DP16" s="7"/>
      <c r="DQ16" s="7">
        <v>2</v>
      </c>
      <c r="DR16" s="7"/>
      <c r="DS16" s="7"/>
      <c r="DT16" s="7"/>
      <c r="DU16" s="7"/>
      <c r="DV16" s="7">
        <v>75</v>
      </c>
      <c r="DW16" s="7">
        <v>81</v>
      </c>
      <c r="DX16" s="7">
        <v>1</v>
      </c>
      <c r="DY16" s="7">
        <v>2</v>
      </c>
      <c r="DZ16" s="7">
        <v>1</v>
      </c>
      <c r="EA16" s="8">
        <v>1</v>
      </c>
      <c r="EB16" s="13" t="s">
        <v>13</v>
      </c>
      <c r="EC16" s="16" t="s">
        <v>14</v>
      </c>
      <c r="ED16" s="16"/>
      <c r="EE16" s="7"/>
      <c r="EF16" s="7">
        <v>1</v>
      </c>
      <c r="EG16" s="7">
        <v>34</v>
      </c>
      <c r="EH16" s="7">
        <v>40</v>
      </c>
      <c r="EI16" s="7"/>
      <c r="EJ16" s="7">
        <v>1</v>
      </c>
      <c r="EK16" s="7">
        <v>13</v>
      </c>
      <c r="EL16" s="7">
        <v>13</v>
      </c>
      <c r="EM16" s="7">
        <v>6</v>
      </c>
      <c r="EN16" s="7">
        <v>3</v>
      </c>
      <c r="EO16" s="7">
        <v>1</v>
      </c>
      <c r="EP16" s="7">
        <v>1</v>
      </c>
      <c r="EQ16" s="7">
        <v>1</v>
      </c>
      <c r="ER16" s="7">
        <v>1</v>
      </c>
      <c r="ES16" s="7">
        <v>2</v>
      </c>
      <c r="ET16" s="7">
        <v>7</v>
      </c>
      <c r="EU16" s="7">
        <v>11</v>
      </c>
      <c r="EV16" s="7">
        <v>13</v>
      </c>
      <c r="EW16" s="7"/>
      <c r="EX16" s="7">
        <v>1</v>
      </c>
      <c r="EY16" s="7">
        <v>38</v>
      </c>
      <c r="EZ16" s="7">
        <v>35</v>
      </c>
      <c r="FA16" s="7">
        <v>3</v>
      </c>
      <c r="FB16" s="7">
        <v>1</v>
      </c>
      <c r="FC16" s="7">
        <v>12</v>
      </c>
      <c r="FD16" s="7">
        <v>7</v>
      </c>
      <c r="FE16" s="7">
        <v>23</v>
      </c>
      <c r="FF16" s="7">
        <v>27</v>
      </c>
      <c r="FG16" s="7"/>
      <c r="FH16" s="8"/>
      <c r="FI16" s="13" t="s">
        <v>13</v>
      </c>
      <c r="FJ16" s="16" t="s">
        <v>14</v>
      </c>
      <c r="FK16" s="16"/>
      <c r="FL16" s="9"/>
      <c r="FM16" s="9">
        <v>2</v>
      </c>
      <c r="FN16" s="9">
        <v>2</v>
      </c>
      <c r="FO16" s="9">
        <v>2</v>
      </c>
      <c r="FP16" s="9">
        <v>48</v>
      </c>
      <c r="FQ16" s="9">
        <v>35</v>
      </c>
      <c r="FR16" s="9"/>
      <c r="FS16" s="9"/>
      <c r="FT16" s="9">
        <v>33</v>
      </c>
      <c r="FU16" s="9">
        <v>27</v>
      </c>
      <c r="FV16" s="9">
        <v>1</v>
      </c>
      <c r="FW16" s="9">
        <v>1</v>
      </c>
      <c r="FX16" s="9">
        <v>5</v>
      </c>
      <c r="FY16" s="9">
        <v>1</v>
      </c>
      <c r="FZ16" s="9"/>
      <c r="GA16" s="9"/>
      <c r="GB16" s="9">
        <v>9</v>
      </c>
      <c r="GC16" s="9">
        <v>6</v>
      </c>
      <c r="GD16" s="9">
        <v>6</v>
      </c>
      <c r="GE16" s="9">
        <v>7</v>
      </c>
      <c r="GF16" s="9"/>
      <c r="GG16" s="9"/>
      <c r="GH16" s="9">
        <v>1</v>
      </c>
      <c r="GI16" s="9">
        <v>1</v>
      </c>
      <c r="GJ16" s="9">
        <v>2</v>
      </c>
      <c r="GK16" s="9"/>
      <c r="GL16" s="9"/>
      <c r="GM16" s="9"/>
      <c r="GN16" s="9">
        <v>2</v>
      </c>
      <c r="GO16" s="10"/>
      <c r="GP16" s="13" t="s">
        <v>13</v>
      </c>
      <c r="GQ16" s="16" t="s">
        <v>14</v>
      </c>
      <c r="GR16" s="16"/>
      <c r="GS16" s="9">
        <v>3</v>
      </c>
      <c r="GT16" s="9">
        <v>6</v>
      </c>
      <c r="GU16" s="9"/>
      <c r="GV16" s="9"/>
      <c r="GW16" s="9">
        <v>1</v>
      </c>
      <c r="GX16" s="9">
        <v>3</v>
      </c>
      <c r="GY16" s="9">
        <v>5</v>
      </c>
      <c r="GZ16" s="9">
        <v>6</v>
      </c>
      <c r="HA16" s="9"/>
      <c r="HB16" s="9"/>
      <c r="HC16" s="9">
        <v>5</v>
      </c>
      <c r="HD16" s="9">
        <v>6</v>
      </c>
      <c r="HE16" s="9">
        <v>2</v>
      </c>
      <c r="HF16" s="9"/>
      <c r="HG16" s="9">
        <v>3</v>
      </c>
      <c r="HH16" s="9">
        <v>3</v>
      </c>
      <c r="HI16" s="9"/>
      <c r="HJ16" s="9">
        <v>3</v>
      </c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10"/>
      <c r="HW16" s="13" t="s">
        <v>13</v>
      </c>
      <c r="HX16" s="16" t="s">
        <v>14</v>
      </c>
      <c r="HY16" s="16"/>
      <c r="HZ16" s="9"/>
      <c r="IA16" s="9"/>
      <c r="IB16" s="9"/>
      <c r="IC16" s="9"/>
      <c r="ID16" s="9"/>
      <c r="IE16" s="9"/>
      <c r="IF16" s="9">
        <v>1</v>
      </c>
      <c r="IG16" s="9">
        <v>0</v>
      </c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>
        <v>1</v>
      </c>
      <c r="IS16" s="9"/>
      <c r="IT16" s="9"/>
      <c r="IU16" s="9"/>
      <c r="IV16" s="9">
        <v>4</v>
      </c>
      <c r="IW16" s="9">
        <v>14</v>
      </c>
      <c r="IX16" s="9">
        <v>4</v>
      </c>
      <c r="IY16" s="9">
        <v>13</v>
      </c>
      <c r="IZ16" s="9"/>
      <c r="JA16" s="9"/>
      <c r="JB16" s="9"/>
      <c r="JC16" s="10">
        <v>1</v>
      </c>
      <c r="JD16" s="38" t="s">
        <v>13</v>
      </c>
      <c r="JE16" s="16" t="s">
        <v>14</v>
      </c>
      <c r="JF16" s="16"/>
      <c r="JG16" s="9">
        <f t="shared" ref="JG16:JG17" si="18">JI16+JY16+KA16+KC16</f>
        <v>28</v>
      </c>
      <c r="JH16" s="9">
        <f t="shared" ref="JH16:JH17" si="19">JJ16+JZ16+KB16+KD16</f>
        <v>16</v>
      </c>
      <c r="JI16" s="9">
        <f t="shared" ref="JI16:JI17" si="20">JK16+JM16+JO16+JQ16+JS16+JU16+JW16</f>
        <v>19</v>
      </c>
      <c r="JJ16" s="9">
        <f t="shared" ref="JJ16:JJ17" si="21">JL16+JN16+JP16+JR16+JT16+JV16+JX16</f>
        <v>13</v>
      </c>
      <c r="JK16" s="9">
        <v>5</v>
      </c>
      <c r="JL16" s="9">
        <v>1</v>
      </c>
      <c r="JM16" s="9">
        <v>1</v>
      </c>
      <c r="JN16" s="9">
        <v>5</v>
      </c>
      <c r="JO16" s="9">
        <v>4</v>
      </c>
      <c r="JP16" s="9">
        <v>1</v>
      </c>
      <c r="JQ16" s="9">
        <v>4</v>
      </c>
      <c r="JR16" s="9">
        <v>5</v>
      </c>
      <c r="JS16" s="9"/>
      <c r="JT16" s="9">
        <v>1</v>
      </c>
      <c r="JU16" s="9"/>
      <c r="JV16" s="9"/>
      <c r="JW16" s="9">
        <v>5</v>
      </c>
      <c r="JX16" s="9"/>
      <c r="JY16" s="9">
        <v>7</v>
      </c>
      <c r="JZ16" s="9">
        <v>3</v>
      </c>
      <c r="KA16" s="9">
        <v>1</v>
      </c>
      <c r="KB16" s="9"/>
      <c r="KC16" s="9">
        <v>1</v>
      </c>
      <c r="KD16" s="10"/>
    </row>
    <row r="17" spans="1:290" ht="30" customHeight="1">
      <c r="A17" s="13"/>
      <c r="B17" s="16" t="s">
        <v>15</v>
      </c>
      <c r="C17" s="16"/>
      <c r="D17" s="7">
        <v>312</v>
      </c>
      <c r="E17" s="7">
        <v>148</v>
      </c>
      <c r="F17" s="7">
        <v>164</v>
      </c>
      <c r="G17" s="7">
        <v>2</v>
      </c>
      <c r="H17" s="7">
        <v>3</v>
      </c>
      <c r="I17" s="7"/>
      <c r="J17" s="7"/>
      <c r="K17" s="7"/>
      <c r="L17" s="7">
        <v>0</v>
      </c>
      <c r="M17" s="7"/>
      <c r="N17" s="7"/>
      <c r="O17" s="7"/>
      <c r="P17" s="7"/>
      <c r="Q17" s="7">
        <v>1</v>
      </c>
      <c r="R17" s="7">
        <v>1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>
        <v>1</v>
      </c>
      <c r="AD17" s="7">
        <v>2</v>
      </c>
      <c r="AE17" s="7">
        <v>52</v>
      </c>
      <c r="AF17" s="8">
        <v>23</v>
      </c>
      <c r="AG17" s="13"/>
      <c r="AH17" s="16" t="s">
        <v>15</v>
      </c>
      <c r="AI17" s="16"/>
      <c r="AJ17" s="7">
        <v>52</v>
      </c>
      <c r="AK17" s="7">
        <v>23</v>
      </c>
      <c r="AL17" s="7"/>
      <c r="AM17" s="7"/>
      <c r="AN17" s="7">
        <v>3</v>
      </c>
      <c r="AO17" s="7"/>
      <c r="AP17" s="7">
        <v>6</v>
      </c>
      <c r="AQ17" s="7">
        <v>3</v>
      </c>
      <c r="AR17" s="7">
        <v>6</v>
      </c>
      <c r="AS17" s="7">
        <v>3</v>
      </c>
      <c r="AT17" s="7"/>
      <c r="AU17" s="7"/>
      <c r="AV17" s="7">
        <v>4</v>
      </c>
      <c r="AW17" s="7">
        <v>1</v>
      </c>
      <c r="AX17" s="7">
        <v>1</v>
      </c>
      <c r="AY17" s="7">
        <v>6</v>
      </c>
      <c r="AZ17" s="7">
        <v>6</v>
      </c>
      <c r="BA17" s="7">
        <v>1</v>
      </c>
      <c r="BB17" s="7"/>
      <c r="BC17" s="7"/>
      <c r="BD17" s="7">
        <v>14</v>
      </c>
      <c r="BE17" s="7">
        <v>1</v>
      </c>
      <c r="BF17" s="7"/>
      <c r="BG17" s="7"/>
      <c r="BH17" s="7"/>
      <c r="BI17" s="7">
        <v>1</v>
      </c>
      <c r="BJ17" s="7"/>
      <c r="BK17" s="7"/>
      <c r="BL17" s="7"/>
      <c r="BM17" s="8"/>
      <c r="BN17" s="13"/>
      <c r="BO17" s="16" t="s">
        <v>15</v>
      </c>
      <c r="BP17" s="16"/>
      <c r="BQ17" s="9">
        <v>5</v>
      </c>
      <c r="BR17" s="9"/>
      <c r="BS17" s="9">
        <v>1</v>
      </c>
      <c r="BT17" s="9">
        <v>1</v>
      </c>
      <c r="BU17" s="9"/>
      <c r="BV17" s="9"/>
      <c r="BW17" s="9">
        <v>1</v>
      </c>
      <c r="BX17" s="9">
        <v>1</v>
      </c>
      <c r="BY17" s="9">
        <v>1</v>
      </c>
      <c r="BZ17" s="9">
        <v>1</v>
      </c>
      <c r="CA17" s="9"/>
      <c r="CB17" s="9"/>
      <c r="CC17" s="9">
        <v>4</v>
      </c>
      <c r="CD17" s="9">
        <v>4</v>
      </c>
      <c r="CE17" s="9">
        <v>0</v>
      </c>
      <c r="CF17" s="9">
        <v>0</v>
      </c>
      <c r="CG17" s="9"/>
      <c r="CH17" s="9"/>
      <c r="CI17" s="9"/>
      <c r="CJ17" s="9"/>
      <c r="CK17" s="9">
        <v>2</v>
      </c>
      <c r="CL17" s="9"/>
      <c r="CM17" s="9"/>
      <c r="CN17" s="9"/>
      <c r="CO17" s="9">
        <v>2</v>
      </c>
      <c r="CP17" s="9"/>
      <c r="CQ17" s="9">
        <v>4</v>
      </c>
      <c r="CR17" s="9">
        <v>2</v>
      </c>
      <c r="CS17" s="9">
        <v>3</v>
      </c>
      <c r="CT17" s="10">
        <v>2</v>
      </c>
      <c r="CU17" s="13"/>
      <c r="CV17" s="16" t="s">
        <v>15</v>
      </c>
      <c r="CW17" s="16"/>
      <c r="CX17" s="7">
        <v>1</v>
      </c>
      <c r="CY17" s="7"/>
      <c r="CZ17" s="7"/>
      <c r="DA17" s="7"/>
      <c r="DB17" s="7"/>
      <c r="DC17" s="7"/>
      <c r="DD17" s="7"/>
      <c r="DE17" s="7"/>
      <c r="DF17" s="7"/>
      <c r="DG17" s="7">
        <v>3</v>
      </c>
      <c r="DH17" s="7"/>
      <c r="DI17" s="7"/>
      <c r="DJ17" s="7"/>
      <c r="DK17" s="7"/>
      <c r="DL17" s="7"/>
      <c r="DM17" s="7">
        <v>1</v>
      </c>
      <c r="DN17" s="7"/>
      <c r="DO17" s="7">
        <v>2</v>
      </c>
      <c r="DP17" s="7"/>
      <c r="DQ17" s="7"/>
      <c r="DR17" s="7"/>
      <c r="DS17" s="7"/>
      <c r="DT17" s="7"/>
      <c r="DU17" s="7"/>
      <c r="DV17" s="7">
        <v>45</v>
      </c>
      <c r="DW17" s="7">
        <v>82</v>
      </c>
      <c r="DX17" s="7"/>
      <c r="DY17" s="7">
        <v>1</v>
      </c>
      <c r="DZ17" s="7"/>
      <c r="EA17" s="8">
        <v>1</v>
      </c>
      <c r="EB17" s="13"/>
      <c r="EC17" s="16" t="s">
        <v>15</v>
      </c>
      <c r="ED17" s="16"/>
      <c r="EE17" s="7"/>
      <c r="EF17" s="7"/>
      <c r="EG17" s="7">
        <v>26</v>
      </c>
      <c r="EH17" s="7">
        <v>39</v>
      </c>
      <c r="EI17" s="7"/>
      <c r="EJ17" s="7">
        <v>1</v>
      </c>
      <c r="EK17" s="7">
        <v>8</v>
      </c>
      <c r="EL17" s="7">
        <v>8</v>
      </c>
      <c r="EM17" s="7">
        <v>3</v>
      </c>
      <c r="EN17" s="7">
        <v>5</v>
      </c>
      <c r="EO17" s="7"/>
      <c r="EP17" s="7"/>
      <c r="EQ17" s="7"/>
      <c r="ER17" s="7">
        <v>1</v>
      </c>
      <c r="ES17" s="7"/>
      <c r="ET17" s="7">
        <v>4</v>
      </c>
      <c r="EU17" s="7">
        <v>15</v>
      </c>
      <c r="EV17" s="7">
        <v>20</v>
      </c>
      <c r="EW17" s="7"/>
      <c r="EX17" s="7"/>
      <c r="EY17" s="7">
        <v>19</v>
      </c>
      <c r="EZ17" s="7">
        <v>40</v>
      </c>
      <c r="FA17" s="7"/>
      <c r="FB17" s="7">
        <v>3</v>
      </c>
      <c r="FC17" s="7">
        <v>6</v>
      </c>
      <c r="FD17" s="7">
        <v>7</v>
      </c>
      <c r="FE17" s="7">
        <v>13</v>
      </c>
      <c r="FF17" s="7">
        <v>30</v>
      </c>
      <c r="FG17" s="7"/>
      <c r="FH17" s="8"/>
      <c r="FI17" s="13"/>
      <c r="FJ17" s="16" t="s">
        <v>15</v>
      </c>
      <c r="FK17" s="16"/>
      <c r="FL17" s="9"/>
      <c r="FM17" s="9">
        <v>2</v>
      </c>
      <c r="FN17" s="9"/>
      <c r="FO17" s="9"/>
      <c r="FP17" s="9">
        <v>23</v>
      </c>
      <c r="FQ17" s="9">
        <v>24</v>
      </c>
      <c r="FR17" s="9"/>
      <c r="FS17" s="9"/>
      <c r="FT17" s="9">
        <v>14</v>
      </c>
      <c r="FU17" s="9">
        <v>16</v>
      </c>
      <c r="FV17" s="9"/>
      <c r="FW17" s="9"/>
      <c r="FX17" s="9">
        <v>3</v>
      </c>
      <c r="FY17" s="9"/>
      <c r="FZ17" s="9">
        <v>1</v>
      </c>
      <c r="GA17" s="9">
        <v>1</v>
      </c>
      <c r="GB17" s="9">
        <v>5</v>
      </c>
      <c r="GC17" s="9">
        <v>7</v>
      </c>
      <c r="GD17" s="9">
        <v>4</v>
      </c>
      <c r="GE17" s="9">
        <v>7</v>
      </c>
      <c r="GF17" s="9">
        <v>1</v>
      </c>
      <c r="GG17" s="9"/>
      <c r="GH17" s="9"/>
      <c r="GI17" s="9"/>
      <c r="GJ17" s="9"/>
      <c r="GK17" s="9">
        <v>3</v>
      </c>
      <c r="GL17" s="9"/>
      <c r="GM17" s="9">
        <v>3</v>
      </c>
      <c r="GN17" s="9"/>
      <c r="GO17" s="10"/>
      <c r="GP17" s="13"/>
      <c r="GQ17" s="16" t="s">
        <v>15</v>
      </c>
      <c r="GR17" s="16"/>
      <c r="GS17" s="9">
        <v>3</v>
      </c>
      <c r="GT17" s="9">
        <v>4</v>
      </c>
      <c r="GU17" s="9">
        <v>1</v>
      </c>
      <c r="GV17" s="9"/>
      <c r="GW17" s="9"/>
      <c r="GX17" s="9">
        <v>1</v>
      </c>
      <c r="GY17" s="9">
        <v>1</v>
      </c>
      <c r="GZ17" s="9">
        <v>3</v>
      </c>
      <c r="HA17" s="9"/>
      <c r="HB17" s="9">
        <v>2</v>
      </c>
      <c r="HC17" s="9">
        <v>1</v>
      </c>
      <c r="HD17" s="9"/>
      <c r="HE17" s="9"/>
      <c r="HF17" s="9"/>
      <c r="HG17" s="9"/>
      <c r="HH17" s="9"/>
      <c r="HI17" s="9">
        <v>1</v>
      </c>
      <c r="HJ17" s="9"/>
      <c r="HK17" s="9"/>
      <c r="HL17" s="9">
        <v>1</v>
      </c>
      <c r="HM17" s="9"/>
      <c r="HN17" s="9"/>
      <c r="HO17" s="9"/>
      <c r="HP17" s="9"/>
      <c r="HQ17" s="9"/>
      <c r="HR17" s="9"/>
      <c r="HS17" s="9"/>
      <c r="HT17" s="9"/>
      <c r="HU17" s="9"/>
      <c r="HV17" s="10"/>
      <c r="HW17" s="13"/>
      <c r="HX17" s="16" t="s">
        <v>15</v>
      </c>
      <c r="HY17" s="16"/>
      <c r="HZ17" s="9"/>
      <c r="IA17" s="9"/>
      <c r="IB17" s="9"/>
      <c r="IC17" s="9"/>
      <c r="ID17" s="9"/>
      <c r="IE17" s="9"/>
      <c r="IF17" s="9">
        <v>0</v>
      </c>
      <c r="IG17" s="9">
        <v>0</v>
      </c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>
        <v>1</v>
      </c>
      <c r="IW17" s="9">
        <v>7</v>
      </c>
      <c r="IX17" s="9"/>
      <c r="IY17" s="9">
        <v>5</v>
      </c>
      <c r="IZ17" s="9"/>
      <c r="JA17" s="9"/>
      <c r="JB17" s="9">
        <v>1</v>
      </c>
      <c r="JC17" s="10">
        <v>2</v>
      </c>
      <c r="JD17" s="38"/>
      <c r="JE17" s="16" t="s">
        <v>15</v>
      </c>
      <c r="JF17" s="16"/>
      <c r="JG17" s="9">
        <f t="shared" si="18"/>
        <v>13</v>
      </c>
      <c r="JH17" s="9">
        <f t="shared" si="19"/>
        <v>9</v>
      </c>
      <c r="JI17" s="9">
        <f t="shared" si="20"/>
        <v>10</v>
      </c>
      <c r="JJ17" s="9">
        <f t="shared" si="21"/>
        <v>8</v>
      </c>
      <c r="JK17" s="9">
        <v>1</v>
      </c>
      <c r="JL17" s="9">
        <v>2</v>
      </c>
      <c r="JM17" s="9">
        <v>6</v>
      </c>
      <c r="JN17" s="9"/>
      <c r="JO17" s="9">
        <v>1</v>
      </c>
      <c r="JP17" s="9">
        <v>2</v>
      </c>
      <c r="JQ17" s="9"/>
      <c r="JR17" s="9">
        <v>4</v>
      </c>
      <c r="JS17" s="9"/>
      <c r="JT17" s="9"/>
      <c r="JU17" s="9"/>
      <c r="JV17" s="9"/>
      <c r="JW17" s="9">
        <v>2</v>
      </c>
      <c r="JX17" s="9"/>
      <c r="JY17" s="9">
        <v>3</v>
      </c>
      <c r="JZ17" s="9">
        <v>1</v>
      </c>
      <c r="KA17" s="9"/>
      <c r="KB17" s="9"/>
      <c r="KC17" s="9"/>
      <c r="KD17" s="10"/>
    </row>
    <row r="18" spans="1:290" ht="30" customHeight="1">
      <c r="A18" s="13"/>
      <c r="B18" s="78" t="s">
        <v>16</v>
      </c>
      <c r="C18" s="78"/>
      <c r="D18" s="74">
        <f>SUM(D16:D17)</f>
        <v>799</v>
      </c>
      <c r="E18" s="74">
        <f t="shared" ref="E18:AX18" si="22">SUM(E16:E17)</f>
        <v>401</v>
      </c>
      <c r="F18" s="74">
        <f t="shared" si="22"/>
        <v>398</v>
      </c>
      <c r="G18" s="74">
        <f t="shared" si="22"/>
        <v>4</v>
      </c>
      <c r="H18" s="74">
        <f t="shared" si="22"/>
        <v>9</v>
      </c>
      <c r="I18" s="74">
        <f t="shared" si="22"/>
        <v>1</v>
      </c>
      <c r="J18" s="74">
        <f t="shared" si="22"/>
        <v>1</v>
      </c>
      <c r="K18" s="74">
        <v>0</v>
      </c>
      <c r="L18" s="74">
        <f t="shared" si="22"/>
        <v>0</v>
      </c>
      <c r="M18" s="74">
        <f t="shared" si="22"/>
        <v>0</v>
      </c>
      <c r="N18" s="74">
        <f t="shared" si="22"/>
        <v>0</v>
      </c>
      <c r="O18" s="74">
        <f t="shared" si="22"/>
        <v>0</v>
      </c>
      <c r="P18" s="74">
        <f t="shared" si="22"/>
        <v>0</v>
      </c>
      <c r="Q18" s="74">
        <f t="shared" si="22"/>
        <v>1</v>
      </c>
      <c r="R18" s="74">
        <f t="shared" si="22"/>
        <v>2</v>
      </c>
      <c r="S18" s="74">
        <f t="shared" si="22"/>
        <v>1</v>
      </c>
      <c r="T18" s="74">
        <f t="shared" si="22"/>
        <v>3</v>
      </c>
      <c r="U18" s="74">
        <f t="shared" si="22"/>
        <v>0</v>
      </c>
      <c r="V18" s="74">
        <f t="shared" si="22"/>
        <v>0</v>
      </c>
      <c r="W18" s="74">
        <f t="shared" si="22"/>
        <v>1</v>
      </c>
      <c r="X18" s="74">
        <f t="shared" si="22"/>
        <v>3</v>
      </c>
      <c r="Y18" s="74">
        <f t="shared" si="22"/>
        <v>0</v>
      </c>
      <c r="Z18" s="74">
        <f t="shared" si="22"/>
        <v>0</v>
      </c>
      <c r="AA18" s="74">
        <f t="shared" si="22"/>
        <v>0</v>
      </c>
      <c r="AB18" s="74">
        <f t="shared" si="22"/>
        <v>0</v>
      </c>
      <c r="AC18" s="74">
        <f t="shared" si="22"/>
        <v>1</v>
      </c>
      <c r="AD18" s="74">
        <f t="shared" si="22"/>
        <v>3</v>
      </c>
      <c r="AE18" s="74">
        <f t="shared" si="22"/>
        <v>127</v>
      </c>
      <c r="AF18" s="75">
        <f t="shared" si="22"/>
        <v>76</v>
      </c>
      <c r="AG18" s="13"/>
      <c r="AH18" s="78" t="s">
        <v>16</v>
      </c>
      <c r="AI18" s="78"/>
      <c r="AJ18" s="74">
        <f t="shared" si="22"/>
        <v>127</v>
      </c>
      <c r="AK18" s="74">
        <f t="shared" si="22"/>
        <v>75</v>
      </c>
      <c r="AL18" s="74">
        <f t="shared" si="22"/>
        <v>2</v>
      </c>
      <c r="AM18" s="74">
        <f t="shared" si="22"/>
        <v>2</v>
      </c>
      <c r="AN18" s="74">
        <f t="shared" si="22"/>
        <v>6</v>
      </c>
      <c r="AO18" s="74">
        <f t="shared" si="22"/>
        <v>0</v>
      </c>
      <c r="AP18" s="74">
        <f t="shared" si="22"/>
        <v>10</v>
      </c>
      <c r="AQ18" s="74">
        <f t="shared" si="22"/>
        <v>13</v>
      </c>
      <c r="AR18" s="74">
        <f t="shared" si="22"/>
        <v>7</v>
      </c>
      <c r="AS18" s="74">
        <f t="shared" si="22"/>
        <v>11</v>
      </c>
      <c r="AT18" s="74">
        <f t="shared" si="22"/>
        <v>7</v>
      </c>
      <c r="AU18" s="74">
        <f t="shared" si="22"/>
        <v>3</v>
      </c>
      <c r="AV18" s="74">
        <f t="shared" si="22"/>
        <v>14</v>
      </c>
      <c r="AW18" s="74">
        <f t="shared" si="22"/>
        <v>7</v>
      </c>
      <c r="AX18" s="74">
        <f t="shared" si="22"/>
        <v>10</v>
      </c>
      <c r="AY18" s="74">
        <f t="shared" ref="AY18:CR18" si="23">SUM(AY16:AY17)</f>
        <v>8</v>
      </c>
      <c r="AZ18" s="74">
        <f t="shared" si="23"/>
        <v>10</v>
      </c>
      <c r="BA18" s="74">
        <f t="shared" si="23"/>
        <v>3</v>
      </c>
      <c r="BB18" s="74">
        <f t="shared" si="23"/>
        <v>0</v>
      </c>
      <c r="BC18" s="74">
        <f t="shared" si="23"/>
        <v>0</v>
      </c>
      <c r="BD18" s="74">
        <f t="shared" si="23"/>
        <v>38</v>
      </c>
      <c r="BE18" s="74">
        <f t="shared" si="23"/>
        <v>6</v>
      </c>
      <c r="BF18" s="74">
        <f t="shared" si="23"/>
        <v>0</v>
      </c>
      <c r="BG18" s="74">
        <f t="shared" si="23"/>
        <v>1</v>
      </c>
      <c r="BH18" s="74">
        <f t="shared" si="23"/>
        <v>0</v>
      </c>
      <c r="BI18" s="74">
        <f t="shared" si="23"/>
        <v>3</v>
      </c>
      <c r="BJ18" s="74">
        <f t="shared" si="23"/>
        <v>0</v>
      </c>
      <c r="BK18" s="74">
        <f t="shared" si="23"/>
        <v>0</v>
      </c>
      <c r="BL18" s="74">
        <f t="shared" si="23"/>
        <v>0</v>
      </c>
      <c r="BM18" s="75">
        <f t="shared" si="23"/>
        <v>2</v>
      </c>
      <c r="BN18" s="13"/>
      <c r="BO18" s="78" t="s">
        <v>16</v>
      </c>
      <c r="BP18" s="78"/>
      <c r="BQ18" s="76">
        <f t="shared" si="23"/>
        <v>5</v>
      </c>
      <c r="BR18" s="76">
        <f t="shared" si="23"/>
        <v>0</v>
      </c>
      <c r="BS18" s="76">
        <f t="shared" si="23"/>
        <v>3</v>
      </c>
      <c r="BT18" s="76">
        <f t="shared" si="23"/>
        <v>1</v>
      </c>
      <c r="BU18" s="76">
        <f t="shared" si="23"/>
        <v>0</v>
      </c>
      <c r="BV18" s="76">
        <f t="shared" si="23"/>
        <v>0</v>
      </c>
      <c r="BW18" s="76">
        <f t="shared" si="23"/>
        <v>1</v>
      </c>
      <c r="BX18" s="76">
        <f t="shared" si="23"/>
        <v>6</v>
      </c>
      <c r="BY18" s="76">
        <f t="shared" si="23"/>
        <v>4</v>
      </c>
      <c r="BZ18" s="76">
        <f t="shared" si="23"/>
        <v>1</v>
      </c>
      <c r="CA18" s="76">
        <f t="shared" si="23"/>
        <v>0</v>
      </c>
      <c r="CB18" s="76">
        <f t="shared" si="23"/>
        <v>1</v>
      </c>
      <c r="CC18" s="76">
        <f t="shared" si="23"/>
        <v>10</v>
      </c>
      <c r="CD18" s="76">
        <f t="shared" si="23"/>
        <v>7</v>
      </c>
      <c r="CE18" s="76">
        <f t="shared" si="23"/>
        <v>0</v>
      </c>
      <c r="CF18" s="76">
        <f t="shared" si="23"/>
        <v>1</v>
      </c>
      <c r="CG18" s="76">
        <f t="shared" si="23"/>
        <v>0</v>
      </c>
      <c r="CH18" s="76">
        <f t="shared" si="23"/>
        <v>1</v>
      </c>
      <c r="CI18" s="76">
        <f t="shared" si="23"/>
        <v>0</v>
      </c>
      <c r="CJ18" s="76">
        <f t="shared" si="23"/>
        <v>0</v>
      </c>
      <c r="CK18" s="76">
        <f t="shared" si="23"/>
        <v>3</v>
      </c>
      <c r="CL18" s="76">
        <f t="shared" si="23"/>
        <v>1</v>
      </c>
      <c r="CM18" s="76">
        <f t="shared" si="23"/>
        <v>0</v>
      </c>
      <c r="CN18" s="76">
        <f t="shared" si="23"/>
        <v>0</v>
      </c>
      <c r="CO18" s="76">
        <f t="shared" si="23"/>
        <v>3</v>
      </c>
      <c r="CP18" s="76">
        <f t="shared" si="23"/>
        <v>1</v>
      </c>
      <c r="CQ18" s="76">
        <f t="shared" si="23"/>
        <v>8</v>
      </c>
      <c r="CR18" s="76">
        <f t="shared" si="23"/>
        <v>6</v>
      </c>
      <c r="CS18" s="76">
        <f t="shared" ref="CS18:EN18" si="24">SUM(CS16:CS17)</f>
        <v>6</v>
      </c>
      <c r="CT18" s="77">
        <f t="shared" si="24"/>
        <v>5</v>
      </c>
      <c r="CU18" s="13"/>
      <c r="CV18" s="78" t="s">
        <v>16</v>
      </c>
      <c r="CW18" s="78"/>
      <c r="CX18" s="74">
        <f t="shared" si="24"/>
        <v>2</v>
      </c>
      <c r="CY18" s="74">
        <f t="shared" si="24"/>
        <v>1</v>
      </c>
      <c r="CZ18" s="74">
        <f t="shared" si="24"/>
        <v>1</v>
      </c>
      <c r="DA18" s="74">
        <f t="shared" si="24"/>
        <v>3</v>
      </c>
      <c r="DB18" s="74">
        <f t="shared" si="24"/>
        <v>1</v>
      </c>
      <c r="DC18" s="74">
        <f t="shared" si="24"/>
        <v>3</v>
      </c>
      <c r="DD18" s="74">
        <f t="shared" si="24"/>
        <v>0</v>
      </c>
      <c r="DE18" s="74">
        <f t="shared" si="24"/>
        <v>0</v>
      </c>
      <c r="DF18" s="74">
        <f t="shared" si="24"/>
        <v>2</v>
      </c>
      <c r="DG18" s="74">
        <f t="shared" si="24"/>
        <v>8</v>
      </c>
      <c r="DH18" s="74">
        <f t="shared" si="24"/>
        <v>0</v>
      </c>
      <c r="DI18" s="74">
        <f t="shared" si="24"/>
        <v>0</v>
      </c>
      <c r="DJ18" s="74">
        <f t="shared" si="24"/>
        <v>1</v>
      </c>
      <c r="DK18" s="74">
        <f t="shared" si="24"/>
        <v>0</v>
      </c>
      <c r="DL18" s="74">
        <f t="shared" si="24"/>
        <v>0</v>
      </c>
      <c r="DM18" s="74">
        <f t="shared" si="24"/>
        <v>2</v>
      </c>
      <c r="DN18" s="74">
        <f t="shared" si="24"/>
        <v>1</v>
      </c>
      <c r="DO18" s="74">
        <f t="shared" si="24"/>
        <v>4</v>
      </c>
      <c r="DP18" s="74">
        <f t="shared" si="24"/>
        <v>0</v>
      </c>
      <c r="DQ18" s="74">
        <f t="shared" si="24"/>
        <v>2</v>
      </c>
      <c r="DR18" s="74">
        <f t="shared" si="24"/>
        <v>0</v>
      </c>
      <c r="DS18" s="74">
        <f t="shared" si="24"/>
        <v>0</v>
      </c>
      <c r="DT18" s="74">
        <f t="shared" si="24"/>
        <v>0</v>
      </c>
      <c r="DU18" s="74">
        <f t="shared" si="24"/>
        <v>0</v>
      </c>
      <c r="DV18" s="74">
        <f t="shared" si="24"/>
        <v>120</v>
      </c>
      <c r="DW18" s="74">
        <f t="shared" si="24"/>
        <v>163</v>
      </c>
      <c r="DX18" s="74">
        <f t="shared" si="24"/>
        <v>1</v>
      </c>
      <c r="DY18" s="74">
        <f t="shared" si="24"/>
        <v>3</v>
      </c>
      <c r="DZ18" s="74">
        <f t="shared" si="24"/>
        <v>1</v>
      </c>
      <c r="EA18" s="75">
        <f t="shared" si="24"/>
        <v>2</v>
      </c>
      <c r="EB18" s="13"/>
      <c r="EC18" s="78" t="s">
        <v>16</v>
      </c>
      <c r="ED18" s="78"/>
      <c r="EE18" s="74">
        <f t="shared" si="24"/>
        <v>0</v>
      </c>
      <c r="EF18" s="74">
        <f t="shared" si="24"/>
        <v>1</v>
      </c>
      <c r="EG18" s="74">
        <f t="shared" si="24"/>
        <v>60</v>
      </c>
      <c r="EH18" s="74">
        <f t="shared" si="24"/>
        <v>79</v>
      </c>
      <c r="EI18" s="74">
        <f t="shared" si="24"/>
        <v>0</v>
      </c>
      <c r="EJ18" s="74">
        <f t="shared" si="24"/>
        <v>2</v>
      </c>
      <c r="EK18" s="74">
        <f t="shared" si="24"/>
        <v>21</v>
      </c>
      <c r="EL18" s="74">
        <f t="shared" si="24"/>
        <v>21</v>
      </c>
      <c r="EM18" s="74">
        <f t="shared" si="24"/>
        <v>9</v>
      </c>
      <c r="EN18" s="74">
        <f t="shared" si="24"/>
        <v>8</v>
      </c>
      <c r="EO18" s="74">
        <f t="shared" ref="EO18:GH18" si="25">SUM(EO16:EO17)</f>
        <v>1</v>
      </c>
      <c r="EP18" s="74">
        <f t="shared" si="25"/>
        <v>1</v>
      </c>
      <c r="EQ18" s="74">
        <f t="shared" si="25"/>
        <v>1</v>
      </c>
      <c r="ER18" s="74">
        <f t="shared" si="25"/>
        <v>2</v>
      </c>
      <c r="ES18" s="74">
        <f t="shared" si="25"/>
        <v>2</v>
      </c>
      <c r="ET18" s="74">
        <f t="shared" si="25"/>
        <v>11</v>
      </c>
      <c r="EU18" s="74">
        <f t="shared" si="25"/>
        <v>26</v>
      </c>
      <c r="EV18" s="74">
        <f t="shared" si="25"/>
        <v>33</v>
      </c>
      <c r="EW18" s="74">
        <f t="shared" si="25"/>
        <v>0</v>
      </c>
      <c r="EX18" s="74">
        <f t="shared" si="25"/>
        <v>1</v>
      </c>
      <c r="EY18" s="74">
        <f t="shared" si="25"/>
        <v>57</v>
      </c>
      <c r="EZ18" s="74">
        <f t="shared" si="25"/>
        <v>75</v>
      </c>
      <c r="FA18" s="74">
        <f t="shared" si="25"/>
        <v>3</v>
      </c>
      <c r="FB18" s="74">
        <f t="shared" si="25"/>
        <v>4</v>
      </c>
      <c r="FC18" s="74">
        <f t="shared" si="25"/>
        <v>18</v>
      </c>
      <c r="FD18" s="74">
        <f t="shared" si="25"/>
        <v>14</v>
      </c>
      <c r="FE18" s="74">
        <f t="shared" si="25"/>
        <v>36</v>
      </c>
      <c r="FF18" s="74">
        <f t="shared" si="25"/>
        <v>57</v>
      </c>
      <c r="FG18" s="74">
        <f t="shared" si="25"/>
        <v>0</v>
      </c>
      <c r="FH18" s="75">
        <f t="shared" si="25"/>
        <v>0</v>
      </c>
      <c r="FI18" s="13"/>
      <c r="FJ18" s="78" t="s">
        <v>16</v>
      </c>
      <c r="FK18" s="78"/>
      <c r="FL18" s="76">
        <f t="shared" si="25"/>
        <v>0</v>
      </c>
      <c r="FM18" s="76">
        <f t="shared" si="25"/>
        <v>4</v>
      </c>
      <c r="FN18" s="76">
        <f t="shared" si="25"/>
        <v>2</v>
      </c>
      <c r="FO18" s="76">
        <f t="shared" si="25"/>
        <v>2</v>
      </c>
      <c r="FP18" s="76">
        <f t="shared" si="25"/>
        <v>71</v>
      </c>
      <c r="FQ18" s="76">
        <f t="shared" si="25"/>
        <v>59</v>
      </c>
      <c r="FR18" s="76">
        <f t="shared" si="25"/>
        <v>0</v>
      </c>
      <c r="FS18" s="76">
        <f t="shared" si="25"/>
        <v>0</v>
      </c>
      <c r="FT18" s="76">
        <f t="shared" si="25"/>
        <v>47</v>
      </c>
      <c r="FU18" s="76">
        <f t="shared" si="25"/>
        <v>43</v>
      </c>
      <c r="FV18" s="76">
        <f t="shared" si="25"/>
        <v>1</v>
      </c>
      <c r="FW18" s="76">
        <f t="shared" si="25"/>
        <v>1</v>
      </c>
      <c r="FX18" s="76">
        <f t="shared" si="25"/>
        <v>8</v>
      </c>
      <c r="FY18" s="76">
        <f t="shared" si="25"/>
        <v>1</v>
      </c>
      <c r="FZ18" s="76">
        <f t="shared" si="25"/>
        <v>1</v>
      </c>
      <c r="GA18" s="76">
        <f t="shared" si="25"/>
        <v>1</v>
      </c>
      <c r="GB18" s="76">
        <f t="shared" si="25"/>
        <v>14</v>
      </c>
      <c r="GC18" s="76">
        <f t="shared" si="25"/>
        <v>13</v>
      </c>
      <c r="GD18" s="76">
        <f t="shared" si="25"/>
        <v>10</v>
      </c>
      <c r="GE18" s="76">
        <f t="shared" si="25"/>
        <v>14</v>
      </c>
      <c r="GF18" s="76">
        <f t="shared" si="25"/>
        <v>1</v>
      </c>
      <c r="GG18" s="76">
        <f t="shared" si="25"/>
        <v>0</v>
      </c>
      <c r="GH18" s="76">
        <f t="shared" si="25"/>
        <v>1</v>
      </c>
      <c r="GI18" s="76">
        <f t="shared" ref="GI18:HL18" si="26">SUM(GI16:GI17)</f>
        <v>1</v>
      </c>
      <c r="GJ18" s="76">
        <f t="shared" si="26"/>
        <v>2</v>
      </c>
      <c r="GK18" s="76">
        <f t="shared" si="26"/>
        <v>3</v>
      </c>
      <c r="GL18" s="76">
        <f t="shared" si="26"/>
        <v>0</v>
      </c>
      <c r="GM18" s="76">
        <f t="shared" si="26"/>
        <v>3</v>
      </c>
      <c r="GN18" s="76">
        <f t="shared" si="26"/>
        <v>2</v>
      </c>
      <c r="GO18" s="77">
        <f t="shared" si="26"/>
        <v>0</v>
      </c>
      <c r="GP18" s="13"/>
      <c r="GQ18" s="78" t="s">
        <v>16</v>
      </c>
      <c r="GR18" s="78"/>
      <c r="GS18" s="76">
        <f t="shared" si="26"/>
        <v>6</v>
      </c>
      <c r="GT18" s="76">
        <f t="shared" si="26"/>
        <v>10</v>
      </c>
      <c r="GU18" s="76">
        <f t="shared" si="26"/>
        <v>1</v>
      </c>
      <c r="GV18" s="76">
        <f t="shared" si="26"/>
        <v>0</v>
      </c>
      <c r="GW18" s="76">
        <f t="shared" si="26"/>
        <v>1</v>
      </c>
      <c r="GX18" s="76">
        <f t="shared" si="26"/>
        <v>4</v>
      </c>
      <c r="GY18" s="76">
        <f t="shared" si="26"/>
        <v>6</v>
      </c>
      <c r="GZ18" s="76">
        <f t="shared" si="26"/>
        <v>9</v>
      </c>
      <c r="HA18" s="76">
        <f t="shared" si="26"/>
        <v>0</v>
      </c>
      <c r="HB18" s="76">
        <f t="shared" si="26"/>
        <v>2</v>
      </c>
      <c r="HC18" s="76">
        <f t="shared" si="26"/>
        <v>6</v>
      </c>
      <c r="HD18" s="76">
        <f t="shared" si="26"/>
        <v>6</v>
      </c>
      <c r="HE18" s="76">
        <f t="shared" si="26"/>
        <v>2</v>
      </c>
      <c r="HF18" s="76">
        <f t="shared" si="26"/>
        <v>0</v>
      </c>
      <c r="HG18" s="76">
        <f t="shared" si="26"/>
        <v>3</v>
      </c>
      <c r="HH18" s="76">
        <f t="shared" si="26"/>
        <v>3</v>
      </c>
      <c r="HI18" s="76">
        <f t="shared" si="26"/>
        <v>1</v>
      </c>
      <c r="HJ18" s="76">
        <f t="shared" si="26"/>
        <v>3</v>
      </c>
      <c r="HK18" s="76">
        <f t="shared" si="26"/>
        <v>0</v>
      </c>
      <c r="HL18" s="76">
        <f t="shared" si="26"/>
        <v>1</v>
      </c>
      <c r="HM18" s="76">
        <v>0</v>
      </c>
      <c r="HN18" s="76">
        <v>0</v>
      </c>
      <c r="HO18" s="76">
        <f t="shared" ref="HO18:HV18" si="27">SUM(HO16:HO17)</f>
        <v>0</v>
      </c>
      <c r="HP18" s="76">
        <f t="shared" si="27"/>
        <v>0</v>
      </c>
      <c r="HQ18" s="76">
        <f t="shared" si="27"/>
        <v>0</v>
      </c>
      <c r="HR18" s="76">
        <f t="shared" si="27"/>
        <v>0</v>
      </c>
      <c r="HS18" s="76">
        <f t="shared" si="27"/>
        <v>0</v>
      </c>
      <c r="HT18" s="76">
        <f t="shared" si="27"/>
        <v>0</v>
      </c>
      <c r="HU18" s="76">
        <f t="shared" si="27"/>
        <v>0</v>
      </c>
      <c r="HV18" s="77">
        <f t="shared" si="27"/>
        <v>0</v>
      </c>
      <c r="HW18" s="13"/>
      <c r="HX18" s="79" t="s">
        <v>16</v>
      </c>
      <c r="HY18" s="79"/>
      <c r="HZ18" s="76">
        <v>0</v>
      </c>
      <c r="IA18" s="76">
        <v>0</v>
      </c>
      <c r="IB18" s="76">
        <v>0</v>
      </c>
      <c r="IC18" s="76">
        <v>0</v>
      </c>
      <c r="ID18" s="76">
        <v>0</v>
      </c>
      <c r="IE18" s="76">
        <v>0</v>
      </c>
      <c r="IF18" s="76">
        <f t="shared" ref="IF18:IM18" si="28">SUM(IF16:IF17)</f>
        <v>1</v>
      </c>
      <c r="IG18" s="76">
        <f t="shared" si="28"/>
        <v>0</v>
      </c>
      <c r="IH18" s="76">
        <f t="shared" si="28"/>
        <v>0</v>
      </c>
      <c r="II18" s="76">
        <f t="shared" si="28"/>
        <v>0</v>
      </c>
      <c r="IJ18" s="76">
        <f t="shared" si="28"/>
        <v>0</v>
      </c>
      <c r="IK18" s="76">
        <f t="shared" si="28"/>
        <v>0</v>
      </c>
      <c r="IL18" s="76">
        <f t="shared" si="28"/>
        <v>0</v>
      </c>
      <c r="IM18" s="76">
        <f t="shared" si="28"/>
        <v>0</v>
      </c>
      <c r="IN18" s="76">
        <f t="shared" ref="IN18:KD18" si="29">SUM(IN16:IN17)</f>
        <v>0</v>
      </c>
      <c r="IO18" s="76">
        <f t="shared" si="29"/>
        <v>0</v>
      </c>
      <c r="IP18" s="76">
        <f t="shared" si="29"/>
        <v>0</v>
      </c>
      <c r="IQ18" s="76">
        <f t="shared" si="29"/>
        <v>0</v>
      </c>
      <c r="IR18" s="76">
        <f t="shared" si="29"/>
        <v>1</v>
      </c>
      <c r="IS18" s="76">
        <f t="shared" si="29"/>
        <v>0</v>
      </c>
      <c r="IT18" s="76">
        <f t="shared" si="29"/>
        <v>0</v>
      </c>
      <c r="IU18" s="76">
        <f t="shared" si="29"/>
        <v>0</v>
      </c>
      <c r="IV18" s="76">
        <f t="shared" si="29"/>
        <v>5</v>
      </c>
      <c r="IW18" s="76">
        <f t="shared" si="29"/>
        <v>21</v>
      </c>
      <c r="IX18" s="76">
        <f t="shared" si="29"/>
        <v>4</v>
      </c>
      <c r="IY18" s="76">
        <f t="shared" si="29"/>
        <v>18</v>
      </c>
      <c r="IZ18" s="76">
        <f t="shared" si="29"/>
        <v>0</v>
      </c>
      <c r="JA18" s="76">
        <f t="shared" si="29"/>
        <v>0</v>
      </c>
      <c r="JB18" s="76">
        <f t="shared" si="29"/>
        <v>1</v>
      </c>
      <c r="JC18" s="77">
        <f t="shared" si="29"/>
        <v>3</v>
      </c>
      <c r="JD18" s="38"/>
      <c r="JE18" s="79" t="s">
        <v>16</v>
      </c>
      <c r="JF18" s="79"/>
      <c r="JG18" s="76">
        <f t="shared" si="29"/>
        <v>41</v>
      </c>
      <c r="JH18" s="76">
        <f t="shared" si="29"/>
        <v>25</v>
      </c>
      <c r="JI18" s="76">
        <f t="shared" si="29"/>
        <v>29</v>
      </c>
      <c r="JJ18" s="76">
        <f t="shared" si="29"/>
        <v>21</v>
      </c>
      <c r="JK18" s="76">
        <f t="shared" si="29"/>
        <v>6</v>
      </c>
      <c r="JL18" s="76">
        <f t="shared" si="29"/>
        <v>3</v>
      </c>
      <c r="JM18" s="76">
        <f t="shared" si="29"/>
        <v>7</v>
      </c>
      <c r="JN18" s="76">
        <f t="shared" si="29"/>
        <v>5</v>
      </c>
      <c r="JO18" s="76">
        <f t="shared" si="29"/>
        <v>5</v>
      </c>
      <c r="JP18" s="76">
        <f t="shared" si="29"/>
        <v>3</v>
      </c>
      <c r="JQ18" s="76">
        <f t="shared" si="29"/>
        <v>4</v>
      </c>
      <c r="JR18" s="76">
        <f t="shared" si="29"/>
        <v>9</v>
      </c>
      <c r="JS18" s="76">
        <f t="shared" si="29"/>
        <v>0</v>
      </c>
      <c r="JT18" s="76">
        <f t="shared" si="29"/>
        <v>1</v>
      </c>
      <c r="JU18" s="76">
        <f t="shared" si="29"/>
        <v>0</v>
      </c>
      <c r="JV18" s="76">
        <f t="shared" si="29"/>
        <v>0</v>
      </c>
      <c r="JW18" s="76">
        <f t="shared" si="29"/>
        <v>7</v>
      </c>
      <c r="JX18" s="76">
        <f t="shared" si="29"/>
        <v>0</v>
      </c>
      <c r="JY18" s="76">
        <f t="shared" si="29"/>
        <v>10</v>
      </c>
      <c r="JZ18" s="76">
        <f t="shared" si="29"/>
        <v>4</v>
      </c>
      <c r="KA18" s="76">
        <f t="shared" si="29"/>
        <v>1</v>
      </c>
      <c r="KB18" s="76">
        <f t="shared" si="29"/>
        <v>0</v>
      </c>
      <c r="KC18" s="76">
        <f t="shared" si="29"/>
        <v>1</v>
      </c>
      <c r="KD18" s="77">
        <f t="shared" si="29"/>
        <v>0</v>
      </c>
    </row>
    <row r="19" spans="1:290" ht="30" customHeight="1">
      <c r="A19" s="13" t="s">
        <v>17</v>
      </c>
      <c r="B19" s="16" t="s">
        <v>18</v>
      </c>
      <c r="C19" s="16"/>
      <c r="D19" s="7">
        <v>610</v>
      </c>
      <c r="E19" s="7">
        <v>298</v>
      </c>
      <c r="F19" s="7">
        <v>312</v>
      </c>
      <c r="G19" s="7">
        <v>6</v>
      </c>
      <c r="H19" s="7">
        <v>7</v>
      </c>
      <c r="I19" s="7"/>
      <c r="J19" s="7">
        <v>1</v>
      </c>
      <c r="K19" s="7">
        <v>1</v>
      </c>
      <c r="L19" s="7">
        <v>0</v>
      </c>
      <c r="M19" s="7">
        <v>1</v>
      </c>
      <c r="N19" s="7"/>
      <c r="O19" s="7"/>
      <c r="P19" s="7"/>
      <c r="Q19" s="7">
        <v>2</v>
      </c>
      <c r="R19" s="7">
        <v>1</v>
      </c>
      <c r="S19" s="7">
        <v>1</v>
      </c>
      <c r="T19" s="7"/>
      <c r="U19" s="7"/>
      <c r="V19" s="7"/>
      <c r="W19" s="7">
        <v>1</v>
      </c>
      <c r="X19" s="7"/>
      <c r="Y19" s="7"/>
      <c r="Z19" s="7"/>
      <c r="AA19" s="7"/>
      <c r="AB19" s="7"/>
      <c r="AC19" s="7">
        <v>2</v>
      </c>
      <c r="AD19" s="7">
        <v>5</v>
      </c>
      <c r="AE19" s="7">
        <v>98</v>
      </c>
      <c r="AF19" s="8">
        <v>92</v>
      </c>
      <c r="AG19" s="13" t="s">
        <v>17</v>
      </c>
      <c r="AH19" s="16" t="s">
        <v>18</v>
      </c>
      <c r="AI19" s="16"/>
      <c r="AJ19" s="7">
        <v>96</v>
      </c>
      <c r="AK19" s="7">
        <v>87</v>
      </c>
      <c r="AL19" s="7">
        <v>1</v>
      </c>
      <c r="AM19" s="7">
        <v>1</v>
      </c>
      <c r="AN19" s="7">
        <v>2</v>
      </c>
      <c r="AO19" s="7">
        <v>1</v>
      </c>
      <c r="AP19" s="7">
        <v>13</v>
      </c>
      <c r="AQ19" s="7">
        <v>15</v>
      </c>
      <c r="AR19" s="7">
        <v>7</v>
      </c>
      <c r="AS19" s="7">
        <v>8</v>
      </c>
      <c r="AT19" s="7">
        <v>3</v>
      </c>
      <c r="AU19" s="7">
        <v>2</v>
      </c>
      <c r="AV19" s="7">
        <v>3</v>
      </c>
      <c r="AW19" s="7">
        <v>6</v>
      </c>
      <c r="AX19" s="7">
        <v>5</v>
      </c>
      <c r="AY19" s="7">
        <v>9</v>
      </c>
      <c r="AZ19" s="7">
        <v>9</v>
      </c>
      <c r="BA19" s="7">
        <v>5</v>
      </c>
      <c r="BB19" s="7">
        <v>1</v>
      </c>
      <c r="BC19" s="7"/>
      <c r="BD19" s="7">
        <v>27</v>
      </c>
      <c r="BE19" s="7">
        <v>13</v>
      </c>
      <c r="BF19" s="7"/>
      <c r="BG19" s="7"/>
      <c r="BH19" s="7"/>
      <c r="BI19" s="7">
        <v>6</v>
      </c>
      <c r="BJ19" s="7"/>
      <c r="BK19" s="7">
        <v>4</v>
      </c>
      <c r="BL19" s="7"/>
      <c r="BM19" s="8">
        <v>5</v>
      </c>
      <c r="BN19" s="13" t="s">
        <v>17</v>
      </c>
      <c r="BO19" s="16" t="s">
        <v>18</v>
      </c>
      <c r="BP19" s="16"/>
      <c r="BQ19" s="9">
        <v>6</v>
      </c>
      <c r="BR19" s="9"/>
      <c r="BS19" s="9">
        <v>5</v>
      </c>
      <c r="BT19" s="9"/>
      <c r="BU19" s="9"/>
      <c r="BV19" s="9">
        <v>1</v>
      </c>
      <c r="BW19" s="9">
        <v>2</v>
      </c>
      <c r="BX19" s="9">
        <v>3</v>
      </c>
      <c r="BY19" s="9">
        <v>3</v>
      </c>
      <c r="BZ19" s="9">
        <v>1</v>
      </c>
      <c r="CA19" s="9">
        <v>2</v>
      </c>
      <c r="CB19" s="9"/>
      <c r="CC19" s="9">
        <v>7</v>
      </c>
      <c r="CD19" s="9">
        <v>7</v>
      </c>
      <c r="CE19" s="9">
        <v>2</v>
      </c>
      <c r="CF19" s="9">
        <v>5</v>
      </c>
      <c r="CG19" s="9"/>
      <c r="CH19" s="9">
        <v>1</v>
      </c>
      <c r="CI19" s="9">
        <v>2</v>
      </c>
      <c r="CJ19" s="9">
        <v>4</v>
      </c>
      <c r="CK19" s="9">
        <v>2</v>
      </c>
      <c r="CL19" s="9">
        <v>1</v>
      </c>
      <c r="CM19" s="9">
        <v>1</v>
      </c>
      <c r="CN19" s="9">
        <v>1</v>
      </c>
      <c r="CO19" s="9">
        <v>1</v>
      </c>
      <c r="CP19" s="9"/>
      <c r="CQ19" s="9">
        <v>8</v>
      </c>
      <c r="CR19" s="9">
        <v>7</v>
      </c>
      <c r="CS19" s="9">
        <v>4</v>
      </c>
      <c r="CT19" s="10">
        <v>5</v>
      </c>
      <c r="CU19" s="13" t="s">
        <v>17</v>
      </c>
      <c r="CV19" s="16" t="s">
        <v>18</v>
      </c>
      <c r="CW19" s="16"/>
      <c r="CX19" s="7">
        <v>4</v>
      </c>
      <c r="CY19" s="7">
        <v>2</v>
      </c>
      <c r="CZ19" s="7"/>
      <c r="DA19" s="7">
        <v>2</v>
      </c>
      <c r="DB19" s="7"/>
      <c r="DC19" s="7">
        <v>2</v>
      </c>
      <c r="DD19" s="7"/>
      <c r="DE19" s="7"/>
      <c r="DF19" s="7">
        <v>4</v>
      </c>
      <c r="DG19" s="7">
        <v>3</v>
      </c>
      <c r="DH19" s="7"/>
      <c r="DI19" s="7"/>
      <c r="DJ19" s="7">
        <v>1</v>
      </c>
      <c r="DK19" s="7"/>
      <c r="DL19" s="7">
        <v>2</v>
      </c>
      <c r="DM19" s="7"/>
      <c r="DN19" s="7"/>
      <c r="DO19" s="7"/>
      <c r="DP19" s="7">
        <v>1</v>
      </c>
      <c r="DQ19" s="7">
        <v>3</v>
      </c>
      <c r="DR19" s="7"/>
      <c r="DS19" s="7"/>
      <c r="DT19" s="7"/>
      <c r="DU19" s="7"/>
      <c r="DV19" s="7">
        <v>67</v>
      </c>
      <c r="DW19" s="7">
        <v>91</v>
      </c>
      <c r="DX19" s="7"/>
      <c r="DY19" s="7">
        <v>2</v>
      </c>
      <c r="DZ19" s="7"/>
      <c r="EA19" s="8">
        <v>1</v>
      </c>
      <c r="EB19" s="13" t="s">
        <v>17</v>
      </c>
      <c r="EC19" s="16" t="s">
        <v>18</v>
      </c>
      <c r="ED19" s="16"/>
      <c r="EE19" s="7"/>
      <c r="EF19" s="7">
        <v>1</v>
      </c>
      <c r="EG19" s="7">
        <v>38</v>
      </c>
      <c r="EH19" s="7">
        <v>52</v>
      </c>
      <c r="EI19" s="7">
        <v>1</v>
      </c>
      <c r="EJ19" s="7"/>
      <c r="EK19" s="7">
        <v>16</v>
      </c>
      <c r="EL19" s="7">
        <v>17</v>
      </c>
      <c r="EM19" s="7">
        <v>2</v>
      </c>
      <c r="EN19" s="7">
        <v>5</v>
      </c>
      <c r="EO19" s="7"/>
      <c r="EP19" s="7">
        <v>1</v>
      </c>
      <c r="EQ19" s="7">
        <v>2</v>
      </c>
      <c r="ER19" s="7">
        <v>2</v>
      </c>
      <c r="ES19" s="7">
        <v>4</v>
      </c>
      <c r="ET19" s="7">
        <v>6</v>
      </c>
      <c r="EU19" s="7">
        <v>12</v>
      </c>
      <c r="EV19" s="7">
        <v>21</v>
      </c>
      <c r="EW19" s="7">
        <v>1</v>
      </c>
      <c r="EX19" s="7"/>
      <c r="EY19" s="7">
        <v>21</v>
      </c>
      <c r="EZ19" s="7">
        <v>31</v>
      </c>
      <c r="FA19" s="7">
        <v>1</v>
      </c>
      <c r="FB19" s="7">
        <v>5</v>
      </c>
      <c r="FC19" s="7">
        <v>6</v>
      </c>
      <c r="FD19" s="7">
        <v>7</v>
      </c>
      <c r="FE19" s="7">
        <v>14</v>
      </c>
      <c r="FF19" s="7">
        <v>18</v>
      </c>
      <c r="FG19" s="7"/>
      <c r="FH19" s="8">
        <v>1</v>
      </c>
      <c r="FI19" s="13" t="s">
        <v>17</v>
      </c>
      <c r="FJ19" s="16" t="s">
        <v>18</v>
      </c>
      <c r="FK19" s="16"/>
      <c r="FL19" s="9">
        <v>7</v>
      </c>
      <c r="FM19" s="9">
        <v>2</v>
      </c>
      <c r="FN19" s="9">
        <v>1</v>
      </c>
      <c r="FO19" s="9">
        <v>4</v>
      </c>
      <c r="FP19" s="9">
        <v>55</v>
      </c>
      <c r="FQ19" s="9">
        <v>56</v>
      </c>
      <c r="FR19" s="9"/>
      <c r="FS19" s="9"/>
      <c r="FT19" s="9">
        <v>34</v>
      </c>
      <c r="FU19" s="9">
        <v>43</v>
      </c>
      <c r="FV19" s="9"/>
      <c r="FW19" s="9"/>
      <c r="FX19" s="9">
        <v>7</v>
      </c>
      <c r="FY19" s="9">
        <v>2</v>
      </c>
      <c r="FZ19" s="9"/>
      <c r="GA19" s="9">
        <v>1</v>
      </c>
      <c r="GB19" s="9">
        <v>14</v>
      </c>
      <c r="GC19" s="9">
        <v>10</v>
      </c>
      <c r="GD19" s="9">
        <v>8</v>
      </c>
      <c r="GE19" s="9">
        <v>12</v>
      </c>
      <c r="GF19" s="9">
        <v>1</v>
      </c>
      <c r="GG19" s="9"/>
      <c r="GH19" s="9"/>
      <c r="GI19" s="9">
        <v>4</v>
      </c>
      <c r="GJ19" s="9">
        <v>4</v>
      </c>
      <c r="GK19" s="9">
        <v>1</v>
      </c>
      <c r="GL19" s="9">
        <v>1</v>
      </c>
      <c r="GM19" s="9">
        <v>1</v>
      </c>
      <c r="GN19" s="9">
        <v>3</v>
      </c>
      <c r="GO19" s="10"/>
      <c r="GP19" s="13" t="s">
        <v>17</v>
      </c>
      <c r="GQ19" s="16" t="s">
        <v>18</v>
      </c>
      <c r="GR19" s="16"/>
      <c r="GS19" s="9">
        <v>3</v>
      </c>
      <c r="GT19" s="9">
        <v>7</v>
      </c>
      <c r="GU19" s="9"/>
      <c r="GV19" s="9">
        <v>2</v>
      </c>
      <c r="GW19" s="9">
        <v>1</v>
      </c>
      <c r="GX19" s="9">
        <v>1</v>
      </c>
      <c r="GY19" s="9">
        <v>10</v>
      </c>
      <c r="GZ19" s="9">
        <v>8</v>
      </c>
      <c r="HA19" s="9">
        <v>1</v>
      </c>
      <c r="HB19" s="9">
        <v>1</v>
      </c>
      <c r="HC19" s="9">
        <v>8</v>
      </c>
      <c r="HD19" s="9">
        <v>4</v>
      </c>
      <c r="HE19" s="9">
        <v>2</v>
      </c>
      <c r="HF19" s="9">
        <v>2</v>
      </c>
      <c r="HG19" s="9">
        <v>5</v>
      </c>
      <c r="HH19" s="9"/>
      <c r="HI19" s="9">
        <v>1</v>
      </c>
      <c r="HJ19" s="9">
        <v>2</v>
      </c>
      <c r="HK19" s="9">
        <v>1</v>
      </c>
      <c r="HL19" s="9">
        <v>3</v>
      </c>
      <c r="HM19" s="9"/>
      <c r="HN19" s="9"/>
      <c r="HO19" s="9">
        <v>1</v>
      </c>
      <c r="HP19" s="9"/>
      <c r="HQ19" s="9"/>
      <c r="HR19" s="9"/>
      <c r="HS19" s="9"/>
      <c r="HT19" s="9"/>
      <c r="HU19" s="9">
        <v>1</v>
      </c>
      <c r="HV19" s="10"/>
      <c r="HW19" s="13" t="s">
        <v>17</v>
      </c>
      <c r="HX19" s="16" t="s">
        <v>18</v>
      </c>
      <c r="HY19" s="16"/>
      <c r="HZ19" s="9"/>
      <c r="IA19" s="9"/>
      <c r="IB19" s="9"/>
      <c r="IC19" s="9"/>
      <c r="ID19" s="9"/>
      <c r="IE19" s="9"/>
      <c r="IF19" s="9">
        <v>2</v>
      </c>
      <c r="IG19" s="9">
        <v>1</v>
      </c>
      <c r="IH19" s="9"/>
      <c r="II19" s="9"/>
      <c r="IJ19" s="9"/>
      <c r="IK19" s="9">
        <v>1</v>
      </c>
      <c r="IL19" s="9"/>
      <c r="IM19" s="9">
        <v>1</v>
      </c>
      <c r="IN19" s="9"/>
      <c r="IO19" s="9"/>
      <c r="IP19" s="9"/>
      <c r="IQ19" s="9"/>
      <c r="IR19" s="9">
        <v>1</v>
      </c>
      <c r="IS19" s="9"/>
      <c r="IT19" s="9">
        <v>1</v>
      </c>
      <c r="IU19" s="9"/>
      <c r="IV19" s="9">
        <v>3</v>
      </c>
      <c r="IW19" s="9">
        <v>13</v>
      </c>
      <c r="IX19" s="9">
        <v>3</v>
      </c>
      <c r="IY19" s="9">
        <v>11</v>
      </c>
      <c r="IZ19" s="9"/>
      <c r="JA19" s="9"/>
      <c r="JB19" s="9"/>
      <c r="JC19" s="10">
        <v>2</v>
      </c>
      <c r="JD19" s="38" t="s">
        <v>17</v>
      </c>
      <c r="JE19" s="16" t="s">
        <v>18</v>
      </c>
      <c r="JF19" s="16"/>
      <c r="JG19" s="9">
        <f t="shared" ref="JG19:JG23" si="30">JI19+JY19+KA19+KC19</f>
        <v>33</v>
      </c>
      <c r="JH19" s="9">
        <f t="shared" ref="JH19:JH23" si="31">JJ19+JZ19+KB19+KD19</f>
        <v>16</v>
      </c>
      <c r="JI19" s="9">
        <f t="shared" ref="JI19:JI23" si="32">JK19+JM19+JO19+JQ19+JS19+JU19+JW19</f>
        <v>19</v>
      </c>
      <c r="JJ19" s="9">
        <f t="shared" ref="JJ19:JJ23" si="33">JL19+JN19+JP19+JR19+JT19+JV19+JX19</f>
        <v>10</v>
      </c>
      <c r="JK19" s="9">
        <v>6</v>
      </c>
      <c r="JL19" s="9">
        <v>2</v>
      </c>
      <c r="JM19" s="9">
        <v>4</v>
      </c>
      <c r="JN19" s="9">
        <v>3</v>
      </c>
      <c r="JO19" s="9">
        <v>2</v>
      </c>
      <c r="JP19" s="9">
        <v>1</v>
      </c>
      <c r="JQ19" s="9">
        <v>4</v>
      </c>
      <c r="JR19" s="9">
        <v>4</v>
      </c>
      <c r="JS19" s="9">
        <v>1</v>
      </c>
      <c r="JT19" s="9"/>
      <c r="JU19" s="9">
        <v>1</v>
      </c>
      <c r="JV19" s="9"/>
      <c r="JW19" s="9">
        <v>1</v>
      </c>
      <c r="JX19" s="9"/>
      <c r="JY19" s="9">
        <v>13</v>
      </c>
      <c r="JZ19" s="9">
        <v>6</v>
      </c>
      <c r="KA19" s="9">
        <v>1</v>
      </c>
      <c r="KB19" s="9"/>
      <c r="KC19" s="9"/>
      <c r="KD19" s="10"/>
    </row>
    <row r="20" spans="1:290" ht="30" customHeight="1">
      <c r="A20" s="13"/>
      <c r="B20" s="16" t="s">
        <v>19</v>
      </c>
      <c r="C20" s="16"/>
      <c r="D20" s="7">
        <v>833</v>
      </c>
      <c r="E20" s="7">
        <v>438</v>
      </c>
      <c r="F20" s="7">
        <v>395</v>
      </c>
      <c r="G20" s="7">
        <v>2</v>
      </c>
      <c r="H20" s="7">
        <v>6</v>
      </c>
      <c r="I20" s="7">
        <v>1</v>
      </c>
      <c r="J20" s="7">
        <v>1</v>
      </c>
      <c r="K20" s="7"/>
      <c r="L20" s="7">
        <v>0</v>
      </c>
      <c r="M20" s="7"/>
      <c r="N20" s="7"/>
      <c r="O20" s="7"/>
      <c r="P20" s="7"/>
      <c r="Q20" s="7"/>
      <c r="R20" s="7">
        <v>3</v>
      </c>
      <c r="S20" s="7">
        <v>1</v>
      </c>
      <c r="T20" s="7"/>
      <c r="U20" s="7"/>
      <c r="V20" s="7"/>
      <c r="W20" s="7">
        <v>1</v>
      </c>
      <c r="X20" s="7"/>
      <c r="Y20" s="7"/>
      <c r="Z20" s="7"/>
      <c r="AA20" s="7"/>
      <c r="AB20" s="7"/>
      <c r="AC20" s="7"/>
      <c r="AD20" s="7">
        <v>2</v>
      </c>
      <c r="AE20" s="7">
        <v>131</v>
      </c>
      <c r="AF20" s="8">
        <v>95</v>
      </c>
      <c r="AG20" s="13"/>
      <c r="AH20" s="16" t="s">
        <v>19</v>
      </c>
      <c r="AI20" s="16"/>
      <c r="AJ20" s="7">
        <v>128</v>
      </c>
      <c r="AK20" s="7">
        <v>91</v>
      </c>
      <c r="AL20" s="7">
        <v>2</v>
      </c>
      <c r="AM20" s="7">
        <v>1</v>
      </c>
      <c r="AN20" s="7">
        <v>3</v>
      </c>
      <c r="AO20" s="7"/>
      <c r="AP20" s="7">
        <v>19</v>
      </c>
      <c r="AQ20" s="7">
        <v>14</v>
      </c>
      <c r="AR20" s="7">
        <v>6</v>
      </c>
      <c r="AS20" s="7">
        <v>14</v>
      </c>
      <c r="AT20" s="7">
        <v>5</v>
      </c>
      <c r="AU20" s="7">
        <v>3</v>
      </c>
      <c r="AV20" s="7">
        <v>9</v>
      </c>
      <c r="AW20" s="7">
        <v>4</v>
      </c>
      <c r="AX20" s="7">
        <v>13</v>
      </c>
      <c r="AY20" s="7">
        <v>11</v>
      </c>
      <c r="AZ20" s="7">
        <v>5</v>
      </c>
      <c r="BA20" s="7">
        <v>8</v>
      </c>
      <c r="BB20" s="7"/>
      <c r="BC20" s="7"/>
      <c r="BD20" s="7">
        <v>32</v>
      </c>
      <c r="BE20" s="7">
        <v>10</v>
      </c>
      <c r="BF20" s="7"/>
      <c r="BG20" s="7">
        <v>1</v>
      </c>
      <c r="BH20" s="7"/>
      <c r="BI20" s="7">
        <v>6</v>
      </c>
      <c r="BJ20" s="7"/>
      <c r="BK20" s="7">
        <v>4</v>
      </c>
      <c r="BL20" s="7"/>
      <c r="BM20" s="8">
        <v>2</v>
      </c>
      <c r="BN20" s="13"/>
      <c r="BO20" s="16" t="s">
        <v>19</v>
      </c>
      <c r="BP20" s="16"/>
      <c r="BQ20" s="9">
        <v>7</v>
      </c>
      <c r="BR20" s="9"/>
      <c r="BS20" s="9">
        <v>2</v>
      </c>
      <c r="BT20" s="9">
        <v>1</v>
      </c>
      <c r="BU20" s="9"/>
      <c r="BV20" s="9">
        <v>1</v>
      </c>
      <c r="BW20" s="9">
        <v>6</v>
      </c>
      <c r="BX20" s="9"/>
      <c r="BY20" s="9">
        <v>8</v>
      </c>
      <c r="BZ20" s="9">
        <v>3</v>
      </c>
      <c r="CA20" s="9">
        <v>2</v>
      </c>
      <c r="CB20" s="9">
        <v>1</v>
      </c>
      <c r="CC20" s="9">
        <v>9</v>
      </c>
      <c r="CD20" s="9">
        <v>7</v>
      </c>
      <c r="CE20" s="9">
        <v>3</v>
      </c>
      <c r="CF20" s="9">
        <v>4</v>
      </c>
      <c r="CG20" s="9">
        <v>2</v>
      </c>
      <c r="CH20" s="9">
        <v>2</v>
      </c>
      <c r="CI20" s="9">
        <v>1</v>
      </c>
      <c r="CJ20" s="9">
        <v>2</v>
      </c>
      <c r="CK20" s="9">
        <v>1</v>
      </c>
      <c r="CL20" s="9">
        <v>1</v>
      </c>
      <c r="CM20" s="9">
        <v>1</v>
      </c>
      <c r="CN20" s="9">
        <v>1</v>
      </c>
      <c r="CO20" s="9"/>
      <c r="CP20" s="9"/>
      <c r="CQ20" s="9">
        <v>7</v>
      </c>
      <c r="CR20" s="9">
        <v>3</v>
      </c>
      <c r="CS20" s="9">
        <v>6</v>
      </c>
      <c r="CT20" s="10">
        <v>1</v>
      </c>
      <c r="CU20" s="13"/>
      <c r="CV20" s="16" t="s">
        <v>19</v>
      </c>
      <c r="CW20" s="16"/>
      <c r="CX20" s="7">
        <v>1</v>
      </c>
      <c r="CY20" s="7">
        <v>2</v>
      </c>
      <c r="CZ20" s="7"/>
      <c r="DA20" s="7">
        <v>4</v>
      </c>
      <c r="DB20" s="7"/>
      <c r="DC20" s="7">
        <v>2</v>
      </c>
      <c r="DD20" s="7"/>
      <c r="DE20" s="7">
        <v>2</v>
      </c>
      <c r="DF20" s="7">
        <v>6</v>
      </c>
      <c r="DG20" s="7">
        <v>5</v>
      </c>
      <c r="DH20" s="7"/>
      <c r="DI20" s="7">
        <v>1</v>
      </c>
      <c r="DJ20" s="7">
        <v>1</v>
      </c>
      <c r="DK20" s="7"/>
      <c r="DL20" s="7">
        <v>2</v>
      </c>
      <c r="DM20" s="7">
        <v>4</v>
      </c>
      <c r="DN20" s="7"/>
      <c r="DO20" s="7"/>
      <c r="DP20" s="7">
        <v>3</v>
      </c>
      <c r="DQ20" s="7"/>
      <c r="DR20" s="7"/>
      <c r="DS20" s="7"/>
      <c r="DT20" s="7"/>
      <c r="DU20" s="7"/>
      <c r="DV20" s="7">
        <v>116</v>
      </c>
      <c r="DW20" s="7">
        <v>142</v>
      </c>
      <c r="DX20" s="7">
        <v>1</v>
      </c>
      <c r="DY20" s="7"/>
      <c r="DZ20" s="7"/>
      <c r="EA20" s="8"/>
      <c r="EB20" s="13"/>
      <c r="EC20" s="16" t="s">
        <v>19</v>
      </c>
      <c r="ED20" s="16"/>
      <c r="EE20" s="7">
        <v>1</v>
      </c>
      <c r="EF20" s="7"/>
      <c r="EG20" s="7">
        <v>83</v>
      </c>
      <c r="EH20" s="7">
        <v>97</v>
      </c>
      <c r="EI20" s="7">
        <v>2</v>
      </c>
      <c r="EJ20" s="7">
        <v>1</v>
      </c>
      <c r="EK20" s="7">
        <v>28</v>
      </c>
      <c r="EL20" s="7">
        <v>15</v>
      </c>
      <c r="EM20" s="7">
        <v>13</v>
      </c>
      <c r="EN20" s="7">
        <v>12</v>
      </c>
      <c r="EO20" s="7">
        <v>1</v>
      </c>
      <c r="EP20" s="7">
        <v>3</v>
      </c>
      <c r="EQ20" s="7">
        <v>1</v>
      </c>
      <c r="ER20" s="7"/>
      <c r="ES20" s="7">
        <v>11</v>
      </c>
      <c r="ET20" s="7">
        <v>7</v>
      </c>
      <c r="EU20" s="7">
        <v>26</v>
      </c>
      <c r="EV20" s="7">
        <v>59</v>
      </c>
      <c r="EW20" s="7">
        <v>1</v>
      </c>
      <c r="EX20" s="7"/>
      <c r="EY20" s="7">
        <v>26</v>
      </c>
      <c r="EZ20" s="7">
        <v>40</v>
      </c>
      <c r="FA20" s="7">
        <v>3</v>
      </c>
      <c r="FB20" s="7">
        <v>6</v>
      </c>
      <c r="FC20" s="7">
        <v>8</v>
      </c>
      <c r="FD20" s="7">
        <v>8</v>
      </c>
      <c r="FE20" s="7">
        <v>13</v>
      </c>
      <c r="FF20" s="7">
        <v>20</v>
      </c>
      <c r="FG20" s="7">
        <v>2</v>
      </c>
      <c r="FH20" s="8">
        <v>6</v>
      </c>
      <c r="FI20" s="13"/>
      <c r="FJ20" s="16" t="s">
        <v>19</v>
      </c>
      <c r="FK20" s="16"/>
      <c r="FL20" s="9">
        <v>6</v>
      </c>
      <c r="FM20" s="9">
        <v>3</v>
      </c>
      <c r="FN20" s="9"/>
      <c r="FO20" s="9">
        <v>2</v>
      </c>
      <c r="FP20" s="9">
        <v>94</v>
      </c>
      <c r="FQ20" s="9">
        <v>59</v>
      </c>
      <c r="FR20" s="9">
        <v>1</v>
      </c>
      <c r="FS20" s="9"/>
      <c r="FT20" s="9">
        <v>65</v>
      </c>
      <c r="FU20" s="9">
        <v>40</v>
      </c>
      <c r="FV20" s="9"/>
      <c r="FW20" s="9"/>
      <c r="FX20" s="9">
        <v>10</v>
      </c>
      <c r="FY20" s="9">
        <v>7</v>
      </c>
      <c r="FZ20" s="9">
        <v>1</v>
      </c>
      <c r="GA20" s="9">
        <v>1</v>
      </c>
      <c r="GB20" s="9">
        <v>17</v>
      </c>
      <c r="GC20" s="9">
        <v>11</v>
      </c>
      <c r="GD20" s="9">
        <v>17</v>
      </c>
      <c r="GE20" s="9">
        <v>8</v>
      </c>
      <c r="GF20" s="9"/>
      <c r="GG20" s="9"/>
      <c r="GH20" s="9">
        <v>3</v>
      </c>
      <c r="GI20" s="9">
        <v>1</v>
      </c>
      <c r="GJ20" s="9">
        <v>4</v>
      </c>
      <c r="GK20" s="9">
        <v>3</v>
      </c>
      <c r="GL20" s="9">
        <v>2</v>
      </c>
      <c r="GM20" s="9">
        <v>1</v>
      </c>
      <c r="GN20" s="9">
        <v>2</v>
      </c>
      <c r="GO20" s="10">
        <v>2</v>
      </c>
      <c r="GP20" s="13"/>
      <c r="GQ20" s="16" t="s">
        <v>19</v>
      </c>
      <c r="GR20" s="16"/>
      <c r="GS20" s="9">
        <v>10</v>
      </c>
      <c r="GT20" s="9">
        <v>4</v>
      </c>
      <c r="GU20" s="9"/>
      <c r="GV20" s="9">
        <v>2</v>
      </c>
      <c r="GW20" s="9"/>
      <c r="GX20" s="9">
        <v>2</v>
      </c>
      <c r="GY20" s="9">
        <v>14</v>
      </c>
      <c r="GZ20" s="9">
        <v>12</v>
      </c>
      <c r="HA20" s="9"/>
      <c r="HB20" s="9">
        <v>1</v>
      </c>
      <c r="HC20" s="9">
        <v>14</v>
      </c>
      <c r="HD20" s="9">
        <v>11</v>
      </c>
      <c r="HE20" s="9">
        <v>2</v>
      </c>
      <c r="HF20" s="9">
        <v>2</v>
      </c>
      <c r="HG20" s="9">
        <v>8</v>
      </c>
      <c r="HH20" s="9">
        <v>5</v>
      </c>
      <c r="HI20" s="9">
        <v>4</v>
      </c>
      <c r="HJ20" s="9">
        <v>4</v>
      </c>
      <c r="HK20" s="9"/>
      <c r="HL20" s="9"/>
      <c r="HM20" s="9"/>
      <c r="HN20" s="9"/>
      <c r="HO20" s="9">
        <v>1</v>
      </c>
      <c r="HP20" s="9"/>
      <c r="HQ20" s="9">
        <v>1</v>
      </c>
      <c r="HR20" s="9"/>
      <c r="HS20" s="9"/>
      <c r="HT20" s="9"/>
      <c r="HU20" s="9"/>
      <c r="HV20" s="10"/>
      <c r="HW20" s="13"/>
      <c r="HX20" s="16" t="s">
        <v>19</v>
      </c>
      <c r="HY20" s="16"/>
      <c r="HZ20" s="9"/>
      <c r="IA20" s="9"/>
      <c r="IB20" s="9"/>
      <c r="IC20" s="9"/>
      <c r="ID20" s="9"/>
      <c r="IE20" s="9"/>
      <c r="IF20" s="9">
        <v>1</v>
      </c>
      <c r="IG20" s="9">
        <v>0</v>
      </c>
      <c r="IH20" s="9">
        <v>1</v>
      </c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>
        <v>13</v>
      </c>
      <c r="IW20" s="9">
        <v>36</v>
      </c>
      <c r="IX20" s="9">
        <v>10</v>
      </c>
      <c r="IY20" s="9">
        <v>33</v>
      </c>
      <c r="IZ20" s="9"/>
      <c r="JA20" s="9"/>
      <c r="JB20" s="9">
        <v>3</v>
      </c>
      <c r="JC20" s="10">
        <v>3</v>
      </c>
      <c r="JD20" s="38"/>
      <c r="JE20" s="16" t="s">
        <v>19</v>
      </c>
      <c r="JF20" s="16"/>
      <c r="JG20" s="9">
        <f t="shared" si="30"/>
        <v>35</v>
      </c>
      <c r="JH20" s="9">
        <f t="shared" si="31"/>
        <v>20</v>
      </c>
      <c r="JI20" s="9">
        <f t="shared" si="32"/>
        <v>24</v>
      </c>
      <c r="JJ20" s="9">
        <f t="shared" si="33"/>
        <v>17</v>
      </c>
      <c r="JK20" s="9">
        <v>6</v>
      </c>
      <c r="JL20" s="9">
        <v>3</v>
      </c>
      <c r="JM20" s="9">
        <v>2</v>
      </c>
      <c r="JN20" s="9">
        <v>3</v>
      </c>
      <c r="JO20" s="9">
        <v>4</v>
      </c>
      <c r="JP20" s="9">
        <v>6</v>
      </c>
      <c r="JQ20" s="9">
        <v>6</v>
      </c>
      <c r="JR20" s="9">
        <v>3</v>
      </c>
      <c r="JS20" s="9"/>
      <c r="JT20" s="9">
        <v>1</v>
      </c>
      <c r="JU20" s="9"/>
      <c r="JV20" s="9"/>
      <c r="JW20" s="9">
        <v>6</v>
      </c>
      <c r="JX20" s="9">
        <v>1</v>
      </c>
      <c r="JY20" s="9">
        <v>9</v>
      </c>
      <c r="JZ20" s="9">
        <v>3</v>
      </c>
      <c r="KA20" s="9"/>
      <c r="KB20" s="9"/>
      <c r="KC20" s="9">
        <v>2</v>
      </c>
      <c r="KD20" s="10"/>
    </row>
    <row r="21" spans="1:290" ht="30" customHeight="1">
      <c r="A21" s="13"/>
      <c r="B21" s="17" t="s">
        <v>20</v>
      </c>
      <c r="C21" s="41"/>
      <c r="D21" s="7">
        <v>54</v>
      </c>
      <c r="E21" s="7">
        <v>27</v>
      </c>
      <c r="F21" s="7">
        <v>27</v>
      </c>
      <c r="G21" s="7"/>
      <c r="H21" s="7"/>
      <c r="I21" s="7"/>
      <c r="J21" s="7"/>
      <c r="K21" s="7"/>
      <c r="L21" s="7">
        <v>0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>
        <v>9</v>
      </c>
      <c r="AF21" s="8">
        <v>7</v>
      </c>
      <c r="AG21" s="13"/>
      <c r="AH21" s="17" t="s">
        <v>20</v>
      </c>
      <c r="AI21" s="41"/>
      <c r="AJ21" s="7">
        <v>9</v>
      </c>
      <c r="AK21" s="7">
        <v>7</v>
      </c>
      <c r="AL21" s="7"/>
      <c r="AM21" s="7"/>
      <c r="AN21" s="7">
        <v>1</v>
      </c>
      <c r="AO21" s="7"/>
      <c r="AP21" s="7">
        <v>1</v>
      </c>
      <c r="AQ21" s="7">
        <v>1</v>
      </c>
      <c r="AR21" s="7">
        <v>1</v>
      </c>
      <c r="AS21" s="7"/>
      <c r="AT21" s="7"/>
      <c r="AU21" s="7"/>
      <c r="AV21" s="7"/>
      <c r="AW21" s="7">
        <v>1</v>
      </c>
      <c r="AX21" s="7">
        <v>1</v>
      </c>
      <c r="AY21" s="7"/>
      <c r="AZ21" s="7"/>
      <c r="BA21" s="7"/>
      <c r="BB21" s="7"/>
      <c r="BC21" s="7"/>
      <c r="BD21" s="7">
        <v>2</v>
      </c>
      <c r="BE21" s="7">
        <v>2</v>
      </c>
      <c r="BF21" s="7"/>
      <c r="BG21" s="7"/>
      <c r="BH21" s="7"/>
      <c r="BI21" s="7"/>
      <c r="BJ21" s="7"/>
      <c r="BK21" s="7"/>
      <c r="BL21" s="7"/>
      <c r="BM21" s="8"/>
      <c r="BN21" s="13"/>
      <c r="BO21" s="17" t="s">
        <v>20</v>
      </c>
      <c r="BP21" s="41"/>
      <c r="BQ21" s="9"/>
      <c r="BR21" s="9"/>
      <c r="BS21" s="9">
        <v>1</v>
      </c>
      <c r="BT21" s="9">
        <v>1</v>
      </c>
      <c r="BU21" s="9"/>
      <c r="BV21" s="9"/>
      <c r="BW21" s="9">
        <v>1</v>
      </c>
      <c r="BX21" s="9"/>
      <c r="BY21" s="9"/>
      <c r="BZ21" s="9"/>
      <c r="CA21" s="9"/>
      <c r="CB21" s="9">
        <v>1</v>
      </c>
      <c r="CC21" s="9">
        <v>1</v>
      </c>
      <c r="CD21" s="9">
        <v>1</v>
      </c>
      <c r="CE21" s="9">
        <v>0</v>
      </c>
      <c r="CF21" s="9">
        <v>0</v>
      </c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10"/>
      <c r="CU21" s="13"/>
      <c r="CV21" s="17" t="s">
        <v>20</v>
      </c>
      <c r="CW21" s="41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>
        <v>5</v>
      </c>
      <c r="DW21" s="7">
        <v>4</v>
      </c>
      <c r="DX21" s="7"/>
      <c r="DY21" s="7"/>
      <c r="DZ21" s="7"/>
      <c r="EA21" s="8"/>
      <c r="EB21" s="13"/>
      <c r="EC21" s="17" t="s">
        <v>20</v>
      </c>
      <c r="ED21" s="41"/>
      <c r="EE21" s="7"/>
      <c r="EF21" s="7"/>
      <c r="EG21" s="7">
        <v>2</v>
      </c>
      <c r="EH21" s="7">
        <v>1</v>
      </c>
      <c r="EI21" s="7"/>
      <c r="EJ21" s="7"/>
      <c r="EK21" s="7"/>
      <c r="EL21" s="7"/>
      <c r="EM21" s="7">
        <v>1</v>
      </c>
      <c r="EN21" s="7"/>
      <c r="EO21" s="7"/>
      <c r="EP21" s="7"/>
      <c r="EQ21" s="7"/>
      <c r="ER21" s="7"/>
      <c r="ES21" s="7"/>
      <c r="ET21" s="7">
        <v>1</v>
      </c>
      <c r="EU21" s="7">
        <v>1</v>
      </c>
      <c r="EV21" s="7"/>
      <c r="EW21" s="7"/>
      <c r="EX21" s="7"/>
      <c r="EY21" s="7">
        <v>3</v>
      </c>
      <c r="EZ21" s="7">
        <v>3</v>
      </c>
      <c r="FA21" s="7"/>
      <c r="FB21" s="7">
        <v>1</v>
      </c>
      <c r="FC21" s="7"/>
      <c r="FD21" s="7">
        <v>1</v>
      </c>
      <c r="FE21" s="7">
        <v>3</v>
      </c>
      <c r="FF21" s="7"/>
      <c r="FG21" s="7"/>
      <c r="FH21" s="8">
        <v>1</v>
      </c>
      <c r="FI21" s="13"/>
      <c r="FJ21" s="17" t="s">
        <v>20</v>
      </c>
      <c r="FK21" s="41"/>
      <c r="FL21" s="9"/>
      <c r="FM21" s="9"/>
      <c r="FN21" s="9"/>
      <c r="FO21" s="9"/>
      <c r="FP21" s="9">
        <v>7</v>
      </c>
      <c r="FQ21" s="9">
        <v>4</v>
      </c>
      <c r="FR21" s="9"/>
      <c r="FS21" s="9"/>
      <c r="FT21" s="9">
        <v>5</v>
      </c>
      <c r="FU21" s="9">
        <v>4</v>
      </c>
      <c r="FV21" s="9"/>
      <c r="FW21" s="9"/>
      <c r="FX21" s="9"/>
      <c r="FY21" s="9"/>
      <c r="FZ21" s="9"/>
      <c r="GA21" s="9"/>
      <c r="GB21" s="9">
        <v>2</v>
      </c>
      <c r="GC21" s="9"/>
      <c r="GD21" s="9"/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10"/>
      <c r="GP21" s="13"/>
      <c r="GQ21" s="17" t="s">
        <v>20</v>
      </c>
      <c r="GR21" s="41"/>
      <c r="GS21" s="9"/>
      <c r="GT21" s="9">
        <v>1</v>
      </c>
      <c r="GU21" s="9">
        <v>1</v>
      </c>
      <c r="GV21" s="9"/>
      <c r="GW21" s="9"/>
      <c r="GX21" s="9">
        <v>1</v>
      </c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10"/>
      <c r="HW21" s="13"/>
      <c r="HX21" s="17" t="s">
        <v>20</v>
      </c>
      <c r="HY21" s="41"/>
      <c r="HZ21" s="9"/>
      <c r="IA21" s="9"/>
      <c r="IB21" s="9"/>
      <c r="IC21" s="9"/>
      <c r="ID21" s="9"/>
      <c r="IE21" s="9"/>
      <c r="IF21" s="9">
        <v>0</v>
      </c>
      <c r="IG21" s="9">
        <v>0</v>
      </c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>
        <v>4</v>
      </c>
      <c r="IW21" s="9">
        <v>8</v>
      </c>
      <c r="IX21" s="9">
        <v>4</v>
      </c>
      <c r="IY21" s="9">
        <v>7</v>
      </c>
      <c r="IZ21" s="9"/>
      <c r="JA21" s="9"/>
      <c r="JB21" s="9"/>
      <c r="JC21" s="10">
        <v>1</v>
      </c>
      <c r="JD21" s="38"/>
      <c r="JE21" s="17" t="s">
        <v>20</v>
      </c>
      <c r="JF21" s="41"/>
      <c r="JG21" s="9">
        <f t="shared" si="30"/>
        <v>1</v>
      </c>
      <c r="JH21" s="9">
        <f t="shared" si="31"/>
        <v>2</v>
      </c>
      <c r="JI21" s="9">
        <f t="shared" si="32"/>
        <v>0</v>
      </c>
      <c r="JJ21" s="9">
        <f t="shared" si="33"/>
        <v>1</v>
      </c>
      <c r="JK21" s="9"/>
      <c r="JL21" s="9"/>
      <c r="JM21" s="9"/>
      <c r="JN21" s="9">
        <v>1</v>
      </c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>
        <v>1</v>
      </c>
      <c r="JZ21" s="9">
        <v>1</v>
      </c>
      <c r="KA21" s="9"/>
      <c r="KB21" s="9"/>
      <c r="KC21" s="9"/>
      <c r="KD21" s="10"/>
    </row>
    <row r="22" spans="1:290" ht="30" customHeight="1">
      <c r="A22" s="13"/>
      <c r="B22" s="17" t="s">
        <v>21</v>
      </c>
      <c r="C22" s="41"/>
      <c r="D22" s="7">
        <v>153</v>
      </c>
      <c r="E22" s="7">
        <v>68</v>
      </c>
      <c r="F22" s="7">
        <v>85</v>
      </c>
      <c r="G22" s="7">
        <v>1</v>
      </c>
      <c r="H22" s="7">
        <v>5</v>
      </c>
      <c r="I22" s="7"/>
      <c r="J22" s="7"/>
      <c r="K22" s="7"/>
      <c r="L22" s="7">
        <v>0</v>
      </c>
      <c r="M22" s="7"/>
      <c r="N22" s="7"/>
      <c r="O22" s="7"/>
      <c r="P22" s="7"/>
      <c r="Q22" s="7">
        <v>1</v>
      </c>
      <c r="R22" s="7">
        <v>3</v>
      </c>
      <c r="S22" s="7"/>
      <c r="T22" s="7">
        <v>1</v>
      </c>
      <c r="U22" s="7"/>
      <c r="V22" s="7"/>
      <c r="W22" s="7"/>
      <c r="X22" s="7">
        <v>1</v>
      </c>
      <c r="Y22" s="7"/>
      <c r="Z22" s="7"/>
      <c r="AA22" s="7"/>
      <c r="AB22" s="7"/>
      <c r="AC22" s="7"/>
      <c r="AD22" s="7">
        <v>1</v>
      </c>
      <c r="AE22" s="7">
        <v>21</v>
      </c>
      <c r="AF22" s="8">
        <v>16</v>
      </c>
      <c r="AG22" s="13"/>
      <c r="AH22" s="17" t="s">
        <v>21</v>
      </c>
      <c r="AI22" s="41"/>
      <c r="AJ22" s="7">
        <v>20</v>
      </c>
      <c r="AK22" s="7">
        <v>16</v>
      </c>
      <c r="AL22" s="7"/>
      <c r="AM22" s="7">
        <v>1</v>
      </c>
      <c r="AN22" s="7"/>
      <c r="AO22" s="7"/>
      <c r="AP22" s="7">
        <v>2</v>
      </c>
      <c r="AQ22" s="7">
        <v>1</v>
      </c>
      <c r="AR22" s="7"/>
      <c r="AS22" s="7">
        <v>4</v>
      </c>
      <c r="AT22" s="7">
        <v>3</v>
      </c>
      <c r="AU22" s="7">
        <v>1</v>
      </c>
      <c r="AV22" s="7">
        <v>3</v>
      </c>
      <c r="AW22" s="7"/>
      <c r="AX22" s="7"/>
      <c r="AY22" s="7">
        <v>2</v>
      </c>
      <c r="AZ22" s="7"/>
      <c r="BA22" s="7">
        <v>1</v>
      </c>
      <c r="BB22" s="7"/>
      <c r="BC22" s="7"/>
      <c r="BD22" s="7">
        <v>3</v>
      </c>
      <c r="BE22" s="7">
        <v>2</v>
      </c>
      <c r="BF22" s="7"/>
      <c r="BG22" s="7"/>
      <c r="BH22" s="7"/>
      <c r="BI22" s="7"/>
      <c r="BJ22" s="7"/>
      <c r="BK22" s="7"/>
      <c r="BL22" s="7"/>
      <c r="BM22" s="8"/>
      <c r="BN22" s="13"/>
      <c r="BO22" s="17" t="s">
        <v>21</v>
      </c>
      <c r="BP22" s="41"/>
      <c r="BQ22" s="9">
        <v>1</v>
      </c>
      <c r="BR22" s="9"/>
      <c r="BS22" s="9">
        <v>1</v>
      </c>
      <c r="BT22" s="9"/>
      <c r="BU22" s="9"/>
      <c r="BV22" s="9"/>
      <c r="BW22" s="9">
        <v>1</v>
      </c>
      <c r="BX22" s="9">
        <v>1</v>
      </c>
      <c r="BY22" s="9">
        <v>3</v>
      </c>
      <c r="BZ22" s="9">
        <v>1</v>
      </c>
      <c r="CA22" s="9"/>
      <c r="CB22" s="9"/>
      <c r="CC22" s="9">
        <v>3</v>
      </c>
      <c r="CD22" s="9">
        <v>2</v>
      </c>
      <c r="CE22" s="9">
        <v>1</v>
      </c>
      <c r="CF22" s="9">
        <v>0</v>
      </c>
      <c r="CG22" s="9"/>
      <c r="CH22" s="9"/>
      <c r="CI22" s="9">
        <v>1</v>
      </c>
      <c r="CJ22" s="9"/>
      <c r="CK22" s="9">
        <v>1</v>
      </c>
      <c r="CL22" s="9"/>
      <c r="CM22" s="9">
        <v>1</v>
      </c>
      <c r="CN22" s="9"/>
      <c r="CO22" s="9"/>
      <c r="CP22" s="9"/>
      <c r="CQ22" s="9"/>
      <c r="CR22" s="9">
        <v>1</v>
      </c>
      <c r="CS22" s="9"/>
      <c r="CT22" s="10">
        <v>1</v>
      </c>
      <c r="CU22" s="13"/>
      <c r="CV22" s="17" t="s">
        <v>21</v>
      </c>
      <c r="CW22" s="41"/>
      <c r="CX22" s="7"/>
      <c r="CY22" s="7"/>
      <c r="CZ22" s="7">
        <v>1</v>
      </c>
      <c r="DA22" s="7">
        <v>7</v>
      </c>
      <c r="DB22" s="7">
        <v>1</v>
      </c>
      <c r="DC22" s="7">
        <v>7</v>
      </c>
      <c r="DD22" s="7"/>
      <c r="DE22" s="7"/>
      <c r="DF22" s="7">
        <v>3</v>
      </c>
      <c r="DG22" s="7">
        <v>7</v>
      </c>
      <c r="DH22" s="7"/>
      <c r="DI22" s="7"/>
      <c r="DJ22" s="7"/>
      <c r="DK22" s="7"/>
      <c r="DL22" s="7"/>
      <c r="DM22" s="7">
        <v>2</v>
      </c>
      <c r="DN22" s="7"/>
      <c r="DO22" s="7">
        <v>5</v>
      </c>
      <c r="DP22" s="7">
        <v>3</v>
      </c>
      <c r="DQ22" s="7"/>
      <c r="DR22" s="7"/>
      <c r="DS22" s="7"/>
      <c r="DT22" s="7"/>
      <c r="DU22" s="7"/>
      <c r="DV22" s="7">
        <v>15</v>
      </c>
      <c r="DW22" s="7">
        <v>27</v>
      </c>
      <c r="DX22" s="7"/>
      <c r="DY22" s="7"/>
      <c r="DZ22" s="7"/>
      <c r="EA22" s="8"/>
      <c r="EB22" s="13"/>
      <c r="EC22" s="17" t="s">
        <v>21</v>
      </c>
      <c r="ED22" s="41"/>
      <c r="EE22" s="7"/>
      <c r="EF22" s="7"/>
      <c r="EG22" s="7">
        <v>8</v>
      </c>
      <c r="EH22" s="7">
        <v>17</v>
      </c>
      <c r="EI22" s="7"/>
      <c r="EJ22" s="7"/>
      <c r="EK22" s="7">
        <v>2</v>
      </c>
      <c r="EL22" s="7">
        <v>2</v>
      </c>
      <c r="EM22" s="7"/>
      <c r="EN22" s="7">
        <v>2</v>
      </c>
      <c r="EO22" s="7"/>
      <c r="EP22" s="7"/>
      <c r="EQ22" s="7"/>
      <c r="ER22" s="7"/>
      <c r="ES22" s="7">
        <v>3</v>
      </c>
      <c r="ET22" s="7">
        <v>3</v>
      </c>
      <c r="EU22" s="7">
        <v>3</v>
      </c>
      <c r="EV22" s="7">
        <v>10</v>
      </c>
      <c r="EW22" s="7"/>
      <c r="EX22" s="7"/>
      <c r="EY22" s="7">
        <v>7</v>
      </c>
      <c r="EZ22" s="7">
        <v>10</v>
      </c>
      <c r="FA22" s="7"/>
      <c r="FB22" s="7">
        <v>2</v>
      </c>
      <c r="FC22" s="7"/>
      <c r="FD22" s="7"/>
      <c r="FE22" s="7">
        <v>6</v>
      </c>
      <c r="FF22" s="7">
        <v>7</v>
      </c>
      <c r="FG22" s="7">
        <v>1</v>
      </c>
      <c r="FH22" s="8">
        <v>1</v>
      </c>
      <c r="FI22" s="13"/>
      <c r="FJ22" s="17" t="s">
        <v>21</v>
      </c>
      <c r="FK22" s="41"/>
      <c r="FL22" s="9"/>
      <c r="FM22" s="9"/>
      <c r="FN22" s="9"/>
      <c r="FO22" s="9"/>
      <c r="FP22" s="9">
        <v>11</v>
      </c>
      <c r="FQ22" s="9">
        <v>13</v>
      </c>
      <c r="FR22" s="9"/>
      <c r="FS22" s="9"/>
      <c r="FT22" s="9">
        <v>4</v>
      </c>
      <c r="FU22" s="9">
        <v>8</v>
      </c>
      <c r="FV22" s="9"/>
      <c r="FW22" s="9"/>
      <c r="FX22" s="9">
        <v>3</v>
      </c>
      <c r="FY22" s="9"/>
      <c r="FZ22" s="9"/>
      <c r="GA22" s="9"/>
      <c r="GB22" s="9">
        <v>4</v>
      </c>
      <c r="GC22" s="9">
        <v>5</v>
      </c>
      <c r="GD22" s="9">
        <v>4</v>
      </c>
      <c r="GE22" s="9">
        <v>3</v>
      </c>
      <c r="GF22" s="9"/>
      <c r="GG22" s="9"/>
      <c r="GH22" s="9"/>
      <c r="GI22" s="9"/>
      <c r="GJ22" s="9">
        <v>3</v>
      </c>
      <c r="GK22" s="9"/>
      <c r="GL22" s="9">
        <v>2</v>
      </c>
      <c r="GM22" s="9"/>
      <c r="GN22" s="9">
        <v>1</v>
      </c>
      <c r="GO22" s="10"/>
      <c r="GP22" s="13"/>
      <c r="GQ22" s="17" t="s">
        <v>21</v>
      </c>
      <c r="GR22" s="41"/>
      <c r="GS22" s="9">
        <v>1</v>
      </c>
      <c r="GT22" s="9">
        <v>3</v>
      </c>
      <c r="GU22" s="9">
        <v>2</v>
      </c>
      <c r="GV22" s="9"/>
      <c r="GW22" s="9">
        <v>1</v>
      </c>
      <c r="GX22" s="9"/>
      <c r="GY22" s="9">
        <v>1</v>
      </c>
      <c r="GZ22" s="9"/>
      <c r="HA22" s="9"/>
      <c r="HB22" s="9"/>
      <c r="HC22" s="9">
        <v>1</v>
      </c>
      <c r="HD22" s="9"/>
      <c r="HE22" s="9"/>
      <c r="HF22" s="9"/>
      <c r="HG22" s="9"/>
      <c r="HH22" s="9"/>
      <c r="HI22" s="9">
        <v>1</v>
      </c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10"/>
      <c r="HW22" s="13"/>
      <c r="HX22" s="17" t="s">
        <v>21</v>
      </c>
      <c r="HY22" s="41"/>
      <c r="HZ22" s="9"/>
      <c r="IA22" s="9"/>
      <c r="IB22" s="9"/>
      <c r="IC22" s="9"/>
      <c r="ID22" s="9"/>
      <c r="IE22" s="9"/>
      <c r="IF22" s="9">
        <v>0</v>
      </c>
      <c r="IG22" s="9">
        <v>0</v>
      </c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>
        <v>0</v>
      </c>
      <c r="IW22" s="9">
        <v>3</v>
      </c>
      <c r="IX22" s="9"/>
      <c r="IY22" s="9">
        <v>2</v>
      </c>
      <c r="IZ22" s="9"/>
      <c r="JA22" s="9"/>
      <c r="JB22" s="9"/>
      <c r="JC22" s="10">
        <v>1</v>
      </c>
      <c r="JD22" s="38"/>
      <c r="JE22" s="17" t="s">
        <v>21</v>
      </c>
      <c r="JF22" s="41"/>
      <c r="JG22" s="9">
        <f t="shared" si="30"/>
        <v>7</v>
      </c>
      <c r="JH22" s="9">
        <f t="shared" si="31"/>
        <v>3</v>
      </c>
      <c r="JI22" s="9">
        <f t="shared" si="32"/>
        <v>5</v>
      </c>
      <c r="JJ22" s="9">
        <f t="shared" si="33"/>
        <v>2</v>
      </c>
      <c r="JK22" s="9"/>
      <c r="JL22" s="9"/>
      <c r="JM22" s="9">
        <v>1</v>
      </c>
      <c r="JN22" s="9"/>
      <c r="JO22" s="9">
        <v>2</v>
      </c>
      <c r="JP22" s="9"/>
      <c r="JQ22" s="9"/>
      <c r="JR22" s="9"/>
      <c r="JS22" s="9">
        <v>1</v>
      </c>
      <c r="JT22" s="9"/>
      <c r="JU22" s="9"/>
      <c r="JV22" s="9"/>
      <c r="JW22" s="9">
        <v>1</v>
      </c>
      <c r="JX22" s="9">
        <v>2</v>
      </c>
      <c r="JY22" s="9">
        <v>2</v>
      </c>
      <c r="JZ22" s="9">
        <v>1</v>
      </c>
      <c r="KA22" s="9"/>
      <c r="KB22" s="9"/>
      <c r="KC22" s="9"/>
      <c r="KD22" s="10"/>
    </row>
    <row r="23" spans="1:290" ht="30" customHeight="1">
      <c r="A23" s="13"/>
      <c r="B23" s="17" t="s">
        <v>22</v>
      </c>
      <c r="C23" s="41"/>
      <c r="D23" s="7">
        <v>261</v>
      </c>
      <c r="E23" s="7">
        <v>131</v>
      </c>
      <c r="F23" s="7">
        <v>130</v>
      </c>
      <c r="G23" s="7">
        <v>3</v>
      </c>
      <c r="H23" s="7">
        <v>2</v>
      </c>
      <c r="I23" s="7"/>
      <c r="J23" s="7"/>
      <c r="K23" s="7"/>
      <c r="L23" s="7">
        <v>1</v>
      </c>
      <c r="M23" s="7"/>
      <c r="N23" s="7"/>
      <c r="O23" s="7"/>
      <c r="P23" s="7">
        <v>1</v>
      </c>
      <c r="Q23" s="7">
        <v>2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>
        <v>1</v>
      </c>
      <c r="AD23" s="7">
        <v>1</v>
      </c>
      <c r="AE23" s="7">
        <v>44</v>
      </c>
      <c r="AF23" s="8">
        <v>36</v>
      </c>
      <c r="AG23" s="13"/>
      <c r="AH23" s="17" t="s">
        <v>22</v>
      </c>
      <c r="AI23" s="41"/>
      <c r="AJ23" s="7">
        <v>44</v>
      </c>
      <c r="AK23" s="7">
        <v>34</v>
      </c>
      <c r="AL23" s="7"/>
      <c r="AM23" s="7">
        <v>1</v>
      </c>
      <c r="AN23" s="7"/>
      <c r="AO23" s="7"/>
      <c r="AP23" s="7">
        <v>10</v>
      </c>
      <c r="AQ23" s="7">
        <v>7</v>
      </c>
      <c r="AR23" s="7">
        <v>3</v>
      </c>
      <c r="AS23" s="7">
        <v>2</v>
      </c>
      <c r="AT23" s="7">
        <v>3</v>
      </c>
      <c r="AU23" s="7">
        <v>4</v>
      </c>
      <c r="AV23" s="7">
        <v>1</v>
      </c>
      <c r="AW23" s="7">
        <v>2</v>
      </c>
      <c r="AX23" s="7">
        <v>3</v>
      </c>
      <c r="AY23" s="7">
        <v>3</v>
      </c>
      <c r="AZ23" s="7">
        <v>6</v>
      </c>
      <c r="BA23" s="7">
        <v>4</v>
      </c>
      <c r="BB23" s="7"/>
      <c r="BC23" s="7"/>
      <c r="BD23" s="7">
        <v>11</v>
      </c>
      <c r="BE23" s="7">
        <v>2</v>
      </c>
      <c r="BF23" s="7">
        <v>1</v>
      </c>
      <c r="BG23" s="7"/>
      <c r="BH23" s="7"/>
      <c r="BI23" s="7">
        <v>1</v>
      </c>
      <c r="BJ23" s="7"/>
      <c r="BK23" s="7">
        <v>1</v>
      </c>
      <c r="BL23" s="7"/>
      <c r="BM23" s="8">
        <v>1</v>
      </c>
      <c r="BN23" s="13"/>
      <c r="BO23" s="17" t="s">
        <v>22</v>
      </c>
      <c r="BP23" s="41"/>
      <c r="BQ23" s="9">
        <v>2</v>
      </c>
      <c r="BR23" s="9"/>
      <c r="BS23" s="9">
        <v>1</v>
      </c>
      <c r="BT23" s="9"/>
      <c r="BU23" s="9"/>
      <c r="BV23" s="9"/>
      <c r="BW23" s="9"/>
      <c r="BX23" s="9"/>
      <c r="BY23" s="9">
        <v>2</v>
      </c>
      <c r="BZ23" s="9">
        <v>1</v>
      </c>
      <c r="CA23" s="9"/>
      <c r="CB23" s="9"/>
      <c r="CC23" s="9">
        <v>1</v>
      </c>
      <c r="CD23" s="9">
        <v>5</v>
      </c>
      <c r="CE23" s="9">
        <v>0</v>
      </c>
      <c r="CF23" s="9">
        <v>2</v>
      </c>
      <c r="CG23" s="9"/>
      <c r="CH23" s="9">
        <v>1</v>
      </c>
      <c r="CI23" s="9"/>
      <c r="CJ23" s="9">
        <v>1</v>
      </c>
      <c r="CK23" s="9">
        <v>1</v>
      </c>
      <c r="CL23" s="9">
        <v>1</v>
      </c>
      <c r="CM23" s="9"/>
      <c r="CN23" s="9"/>
      <c r="CO23" s="9">
        <v>1</v>
      </c>
      <c r="CP23" s="9">
        <v>1</v>
      </c>
      <c r="CQ23" s="9">
        <v>5</v>
      </c>
      <c r="CR23" s="9">
        <v>6</v>
      </c>
      <c r="CS23" s="9">
        <v>3</v>
      </c>
      <c r="CT23" s="10">
        <v>3</v>
      </c>
      <c r="CU23" s="13"/>
      <c r="CV23" s="17" t="s">
        <v>22</v>
      </c>
      <c r="CW23" s="41"/>
      <c r="CX23" s="7">
        <v>2</v>
      </c>
      <c r="CY23" s="7">
        <v>3</v>
      </c>
      <c r="CZ23" s="7">
        <v>1</v>
      </c>
      <c r="DA23" s="7"/>
      <c r="DB23" s="7"/>
      <c r="DC23" s="7"/>
      <c r="DD23" s="7">
        <v>1</v>
      </c>
      <c r="DE23" s="7"/>
      <c r="DF23" s="7"/>
      <c r="DG23" s="7">
        <v>2</v>
      </c>
      <c r="DH23" s="7"/>
      <c r="DI23" s="7"/>
      <c r="DJ23" s="7"/>
      <c r="DK23" s="7"/>
      <c r="DL23" s="7"/>
      <c r="DM23" s="7"/>
      <c r="DN23" s="7"/>
      <c r="DO23" s="7">
        <v>1</v>
      </c>
      <c r="DP23" s="7"/>
      <c r="DQ23" s="7">
        <v>1</v>
      </c>
      <c r="DR23" s="7"/>
      <c r="DS23" s="7"/>
      <c r="DT23" s="7"/>
      <c r="DU23" s="7"/>
      <c r="DV23" s="7">
        <v>29</v>
      </c>
      <c r="DW23" s="7">
        <v>37</v>
      </c>
      <c r="DX23" s="7"/>
      <c r="DY23" s="7"/>
      <c r="DZ23" s="7"/>
      <c r="EA23" s="8"/>
      <c r="EB23" s="13"/>
      <c r="EC23" s="17" t="s">
        <v>22</v>
      </c>
      <c r="ED23" s="41"/>
      <c r="EE23" s="7"/>
      <c r="EF23" s="7"/>
      <c r="EG23" s="7">
        <v>19</v>
      </c>
      <c r="EH23" s="7">
        <v>27</v>
      </c>
      <c r="EI23" s="7"/>
      <c r="EJ23" s="7"/>
      <c r="EK23" s="7">
        <v>7</v>
      </c>
      <c r="EL23" s="7">
        <v>7</v>
      </c>
      <c r="EM23" s="7">
        <v>4</v>
      </c>
      <c r="EN23" s="7">
        <v>2</v>
      </c>
      <c r="EO23" s="7"/>
      <c r="EP23" s="7">
        <v>2</v>
      </c>
      <c r="EQ23" s="7"/>
      <c r="ER23" s="7">
        <v>1</v>
      </c>
      <c r="ES23" s="7">
        <v>3</v>
      </c>
      <c r="ET23" s="7">
        <v>4</v>
      </c>
      <c r="EU23" s="7">
        <v>5</v>
      </c>
      <c r="EV23" s="7">
        <v>11</v>
      </c>
      <c r="EW23" s="7"/>
      <c r="EX23" s="7"/>
      <c r="EY23" s="7">
        <v>8</v>
      </c>
      <c r="EZ23" s="7">
        <v>10</v>
      </c>
      <c r="FA23" s="7"/>
      <c r="FB23" s="7">
        <v>1</v>
      </c>
      <c r="FC23" s="7">
        <v>3</v>
      </c>
      <c r="FD23" s="7">
        <v>1</v>
      </c>
      <c r="FE23" s="7">
        <v>5</v>
      </c>
      <c r="FF23" s="7">
        <v>8</v>
      </c>
      <c r="FG23" s="7"/>
      <c r="FH23" s="8"/>
      <c r="FI23" s="13"/>
      <c r="FJ23" s="17" t="s">
        <v>22</v>
      </c>
      <c r="FK23" s="41"/>
      <c r="FL23" s="9">
        <v>1</v>
      </c>
      <c r="FM23" s="9"/>
      <c r="FN23" s="9">
        <v>1</v>
      </c>
      <c r="FO23" s="9"/>
      <c r="FP23" s="9">
        <v>25</v>
      </c>
      <c r="FQ23" s="9">
        <v>22</v>
      </c>
      <c r="FR23" s="9"/>
      <c r="FS23" s="9"/>
      <c r="FT23" s="9">
        <v>11</v>
      </c>
      <c r="FU23" s="9">
        <v>10</v>
      </c>
      <c r="FV23" s="9"/>
      <c r="FW23" s="9"/>
      <c r="FX23" s="9">
        <v>3</v>
      </c>
      <c r="FY23" s="9"/>
      <c r="FZ23" s="9"/>
      <c r="GA23" s="9"/>
      <c r="GB23" s="9">
        <v>11</v>
      </c>
      <c r="GC23" s="9">
        <v>12</v>
      </c>
      <c r="GD23" s="9">
        <v>1</v>
      </c>
      <c r="GE23" s="9">
        <v>1</v>
      </c>
      <c r="GF23" s="9"/>
      <c r="GG23" s="9"/>
      <c r="GH23" s="9"/>
      <c r="GI23" s="9"/>
      <c r="GJ23" s="9">
        <v>1</v>
      </c>
      <c r="GK23" s="9"/>
      <c r="GL23" s="9">
        <v>1</v>
      </c>
      <c r="GM23" s="9"/>
      <c r="GN23" s="9"/>
      <c r="GO23" s="10"/>
      <c r="GP23" s="13"/>
      <c r="GQ23" s="17" t="s">
        <v>22</v>
      </c>
      <c r="GR23" s="41"/>
      <c r="GS23" s="9"/>
      <c r="GT23" s="9">
        <v>1</v>
      </c>
      <c r="GU23" s="9"/>
      <c r="GV23" s="9"/>
      <c r="GW23" s="9"/>
      <c r="GX23" s="9">
        <v>1</v>
      </c>
      <c r="GY23" s="9">
        <v>4</v>
      </c>
      <c r="GZ23" s="9">
        <v>3</v>
      </c>
      <c r="HA23" s="9"/>
      <c r="HB23" s="9">
        <v>1</v>
      </c>
      <c r="HC23" s="9">
        <v>3</v>
      </c>
      <c r="HD23" s="9">
        <v>2</v>
      </c>
      <c r="HE23" s="9"/>
      <c r="HF23" s="9"/>
      <c r="HG23" s="9">
        <v>3</v>
      </c>
      <c r="HH23" s="9">
        <v>1</v>
      </c>
      <c r="HI23" s="9"/>
      <c r="HJ23" s="9">
        <v>1</v>
      </c>
      <c r="HK23" s="9">
        <v>1</v>
      </c>
      <c r="HL23" s="9"/>
      <c r="HM23" s="9"/>
      <c r="HN23" s="9"/>
      <c r="HO23" s="9"/>
      <c r="HP23" s="9">
        <v>1</v>
      </c>
      <c r="HQ23" s="9"/>
      <c r="HR23" s="9"/>
      <c r="HS23" s="9"/>
      <c r="HT23" s="9"/>
      <c r="HU23" s="9"/>
      <c r="HV23" s="10">
        <v>1</v>
      </c>
      <c r="HW23" s="13"/>
      <c r="HX23" s="17" t="s">
        <v>22</v>
      </c>
      <c r="HY23" s="41"/>
      <c r="HZ23" s="9"/>
      <c r="IA23" s="9"/>
      <c r="IB23" s="9"/>
      <c r="IC23" s="9"/>
      <c r="ID23" s="9"/>
      <c r="IE23" s="9"/>
      <c r="IF23" s="9">
        <v>0</v>
      </c>
      <c r="IG23" s="9">
        <v>0</v>
      </c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>
        <v>3</v>
      </c>
      <c r="IW23" s="9">
        <v>11</v>
      </c>
      <c r="IX23" s="9">
        <v>2</v>
      </c>
      <c r="IY23" s="9">
        <v>11</v>
      </c>
      <c r="IZ23" s="9"/>
      <c r="JA23" s="9"/>
      <c r="JB23" s="9">
        <v>1</v>
      </c>
      <c r="JC23" s="10"/>
      <c r="JD23" s="38"/>
      <c r="JE23" s="17" t="s">
        <v>22</v>
      </c>
      <c r="JF23" s="41"/>
      <c r="JG23" s="9">
        <f t="shared" si="30"/>
        <v>15</v>
      </c>
      <c r="JH23" s="9">
        <f t="shared" si="31"/>
        <v>7</v>
      </c>
      <c r="JI23" s="9">
        <f t="shared" si="32"/>
        <v>7</v>
      </c>
      <c r="JJ23" s="9">
        <f t="shared" si="33"/>
        <v>6</v>
      </c>
      <c r="JK23" s="9">
        <v>1</v>
      </c>
      <c r="JL23" s="9">
        <v>1</v>
      </c>
      <c r="JM23" s="9">
        <v>2</v>
      </c>
      <c r="JN23" s="9">
        <v>1</v>
      </c>
      <c r="JO23" s="9">
        <v>1</v>
      </c>
      <c r="JP23" s="9">
        <v>2</v>
      </c>
      <c r="JQ23" s="9">
        <v>2</v>
      </c>
      <c r="JR23" s="9">
        <v>2</v>
      </c>
      <c r="JS23" s="9"/>
      <c r="JT23" s="9"/>
      <c r="JU23" s="9"/>
      <c r="JV23" s="9"/>
      <c r="JW23" s="9">
        <v>1</v>
      </c>
      <c r="JX23" s="9"/>
      <c r="JY23" s="9">
        <v>7</v>
      </c>
      <c r="JZ23" s="9">
        <v>1</v>
      </c>
      <c r="KA23" s="9"/>
      <c r="KB23" s="9"/>
      <c r="KC23" s="9">
        <v>1</v>
      </c>
      <c r="KD23" s="10"/>
    </row>
    <row r="24" spans="1:290" ht="30" customHeight="1">
      <c r="A24" s="13"/>
      <c r="B24" s="78" t="s">
        <v>23</v>
      </c>
      <c r="C24" s="78"/>
      <c r="D24" s="74">
        <f>SUM(D19:D23)</f>
        <v>1911</v>
      </c>
      <c r="E24" s="74">
        <f t="shared" ref="E24:AX24" si="34">SUM(E19:E23)</f>
        <v>962</v>
      </c>
      <c r="F24" s="74">
        <f t="shared" si="34"/>
        <v>949</v>
      </c>
      <c r="G24" s="74">
        <f t="shared" si="34"/>
        <v>12</v>
      </c>
      <c r="H24" s="74">
        <f t="shared" si="34"/>
        <v>20</v>
      </c>
      <c r="I24" s="74">
        <f t="shared" si="34"/>
        <v>1</v>
      </c>
      <c r="J24" s="74">
        <f t="shared" si="34"/>
        <v>2</v>
      </c>
      <c r="K24" s="74">
        <f t="shared" si="34"/>
        <v>1</v>
      </c>
      <c r="L24" s="74">
        <f t="shared" si="34"/>
        <v>1</v>
      </c>
      <c r="M24" s="74">
        <f t="shared" si="34"/>
        <v>1</v>
      </c>
      <c r="N24" s="74">
        <f t="shared" si="34"/>
        <v>0</v>
      </c>
      <c r="O24" s="74">
        <f t="shared" si="34"/>
        <v>0</v>
      </c>
      <c r="P24" s="74">
        <f t="shared" si="34"/>
        <v>1</v>
      </c>
      <c r="Q24" s="74">
        <f t="shared" si="34"/>
        <v>5</v>
      </c>
      <c r="R24" s="74">
        <f t="shared" si="34"/>
        <v>7</v>
      </c>
      <c r="S24" s="74">
        <f t="shared" si="34"/>
        <v>2</v>
      </c>
      <c r="T24" s="74">
        <f t="shared" si="34"/>
        <v>1</v>
      </c>
      <c r="U24" s="74">
        <f t="shared" si="34"/>
        <v>0</v>
      </c>
      <c r="V24" s="74">
        <f t="shared" si="34"/>
        <v>0</v>
      </c>
      <c r="W24" s="74">
        <f t="shared" si="34"/>
        <v>2</v>
      </c>
      <c r="X24" s="74">
        <f t="shared" si="34"/>
        <v>1</v>
      </c>
      <c r="Y24" s="74">
        <f t="shared" si="34"/>
        <v>0</v>
      </c>
      <c r="Z24" s="74">
        <f t="shared" si="34"/>
        <v>0</v>
      </c>
      <c r="AA24" s="74">
        <f t="shared" si="34"/>
        <v>0</v>
      </c>
      <c r="AB24" s="74">
        <f t="shared" si="34"/>
        <v>0</v>
      </c>
      <c r="AC24" s="74">
        <f t="shared" si="34"/>
        <v>3</v>
      </c>
      <c r="AD24" s="74">
        <f t="shared" si="34"/>
        <v>9</v>
      </c>
      <c r="AE24" s="74">
        <f t="shared" si="34"/>
        <v>303</v>
      </c>
      <c r="AF24" s="75">
        <f t="shared" si="34"/>
        <v>246</v>
      </c>
      <c r="AG24" s="13"/>
      <c r="AH24" s="78" t="s">
        <v>23</v>
      </c>
      <c r="AI24" s="78"/>
      <c r="AJ24" s="74">
        <f t="shared" si="34"/>
        <v>297</v>
      </c>
      <c r="AK24" s="74">
        <f t="shared" si="34"/>
        <v>235</v>
      </c>
      <c r="AL24" s="74">
        <f t="shared" si="34"/>
        <v>3</v>
      </c>
      <c r="AM24" s="74">
        <f t="shared" si="34"/>
        <v>4</v>
      </c>
      <c r="AN24" s="74">
        <f t="shared" si="34"/>
        <v>6</v>
      </c>
      <c r="AO24" s="74">
        <f t="shared" si="34"/>
        <v>1</v>
      </c>
      <c r="AP24" s="74">
        <f t="shared" si="34"/>
        <v>45</v>
      </c>
      <c r="AQ24" s="74">
        <f t="shared" si="34"/>
        <v>38</v>
      </c>
      <c r="AR24" s="74">
        <f t="shared" si="34"/>
        <v>17</v>
      </c>
      <c r="AS24" s="74">
        <f t="shared" si="34"/>
        <v>28</v>
      </c>
      <c r="AT24" s="74">
        <f t="shared" si="34"/>
        <v>14</v>
      </c>
      <c r="AU24" s="74">
        <f t="shared" si="34"/>
        <v>10</v>
      </c>
      <c r="AV24" s="74">
        <f t="shared" si="34"/>
        <v>16</v>
      </c>
      <c r="AW24" s="74">
        <f t="shared" si="34"/>
        <v>13</v>
      </c>
      <c r="AX24" s="74">
        <f t="shared" si="34"/>
        <v>22</v>
      </c>
      <c r="AY24" s="74">
        <f t="shared" ref="AY24:CR24" si="35">SUM(AY19:AY23)</f>
        <v>25</v>
      </c>
      <c r="AZ24" s="74">
        <f t="shared" si="35"/>
        <v>20</v>
      </c>
      <c r="BA24" s="74">
        <f t="shared" si="35"/>
        <v>18</v>
      </c>
      <c r="BB24" s="74">
        <f t="shared" si="35"/>
        <v>1</v>
      </c>
      <c r="BC24" s="74">
        <f t="shared" si="35"/>
        <v>0</v>
      </c>
      <c r="BD24" s="74">
        <f t="shared" si="35"/>
        <v>75</v>
      </c>
      <c r="BE24" s="74">
        <f t="shared" si="35"/>
        <v>29</v>
      </c>
      <c r="BF24" s="74">
        <f t="shared" si="35"/>
        <v>1</v>
      </c>
      <c r="BG24" s="74">
        <f t="shared" si="35"/>
        <v>1</v>
      </c>
      <c r="BH24" s="74">
        <f t="shared" si="35"/>
        <v>0</v>
      </c>
      <c r="BI24" s="74">
        <f t="shared" si="35"/>
        <v>13</v>
      </c>
      <c r="BJ24" s="74">
        <f t="shared" si="35"/>
        <v>0</v>
      </c>
      <c r="BK24" s="74">
        <f t="shared" si="35"/>
        <v>9</v>
      </c>
      <c r="BL24" s="74">
        <f t="shared" si="35"/>
        <v>0</v>
      </c>
      <c r="BM24" s="75">
        <f t="shared" si="35"/>
        <v>8</v>
      </c>
      <c r="BN24" s="13"/>
      <c r="BO24" s="78" t="s">
        <v>23</v>
      </c>
      <c r="BP24" s="78"/>
      <c r="BQ24" s="76">
        <f t="shared" si="35"/>
        <v>16</v>
      </c>
      <c r="BR24" s="76">
        <f t="shared" si="35"/>
        <v>0</v>
      </c>
      <c r="BS24" s="76">
        <f t="shared" si="35"/>
        <v>10</v>
      </c>
      <c r="BT24" s="76">
        <f t="shared" si="35"/>
        <v>2</v>
      </c>
      <c r="BU24" s="76">
        <f t="shared" si="35"/>
        <v>0</v>
      </c>
      <c r="BV24" s="76">
        <f t="shared" si="35"/>
        <v>2</v>
      </c>
      <c r="BW24" s="76">
        <f t="shared" si="35"/>
        <v>10</v>
      </c>
      <c r="BX24" s="76">
        <f t="shared" si="35"/>
        <v>4</v>
      </c>
      <c r="BY24" s="76">
        <f t="shared" si="35"/>
        <v>16</v>
      </c>
      <c r="BZ24" s="76">
        <f t="shared" si="35"/>
        <v>6</v>
      </c>
      <c r="CA24" s="76">
        <f t="shared" si="35"/>
        <v>4</v>
      </c>
      <c r="CB24" s="76">
        <f t="shared" si="35"/>
        <v>2</v>
      </c>
      <c r="CC24" s="76">
        <f t="shared" si="35"/>
        <v>21</v>
      </c>
      <c r="CD24" s="76">
        <f t="shared" si="35"/>
        <v>22</v>
      </c>
      <c r="CE24" s="76">
        <f t="shared" si="35"/>
        <v>6</v>
      </c>
      <c r="CF24" s="76">
        <f t="shared" si="35"/>
        <v>11</v>
      </c>
      <c r="CG24" s="76">
        <f t="shared" si="35"/>
        <v>2</v>
      </c>
      <c r="CH24" s="76">
        <f t="shared" si="35"/>
        <v>4</v>
      </c>
      <c r="CI24" s="76">
        <f t="shared" si="35"/>
        <v>4</v>
      </c>
      <c r="CJ24" s="76">
        <f t="shared" si="35"/>
        <v>7</v>
      </c>
      <c r="CK24" s="76">
        <f t="shared" si="35"/>
        <v>5</v>
      </c>
      <c r="CL24" s="76">
        <f t="shared" si="35"/>
        <v>3</v>
      </c>
      <c r="CM24" s="76">
        <f t="shared" si="35"/>
        <v>3</v>
      </c>
      <c r="CN24" s="76">
        <f t="shared" si="35"/>
        <v>2</v>
      </c>
      <c r="CO24" s="76">
        <f t="shared" si="35"/>
        <v>2</v>
      </c>
      <c r="CP24" s="76">
        <f t="shared" si="35"/>
        <v>1</v>
      </c>
      <c r="CQ24" s="76">
        <f t="shared" si="35"/>
        <v>20</v>
      </c>
      <c r="CR24" s="76">
        <f t="shared" si="35"/>
        <v>17</v>
      </c>
      <c r="CS24" s="76">
        <f t="shared" ref="CS24:EN24" si="36">SUM(CS19:CS23)</f>
        <v>13</v>
      </c>
      <c r="CT24" s="77">
        <f t="shared" si="36"/>
        <v>10</v>
      </c>
      <c r="CU24" s="13"/>
      <c r="CV24" s="78" t="s">
        <v>23</v>
      </c>
      <c r="CW24" s="78"/>
      <c r="CX24" s="74">
        <f t="shared" si="36"/>
        <v>7</v>
      </c>
      <c r="CY24" s="74">
        <f t="shared" si="36"/>
        <v>7</v>
      </c>
      <c r="CZ24" s="74">
        <f t="shared" si="36"/>
        <v>2</v>
      </c>
      <c r="DA24" s="74">
        <f t="shared" si="36"/>
        <v>13</v>
      </c>
      <c r="DB24" s="74">
        <f t="shared" si="36"/>
        <v>1</v>
      </c>
      <c r="DC24" s="74">
        <f t="shared" si="36"/>
        <v>11</v>
      </c>
      <c r="DD24" s="74">
        <f t="shared" si="36"/>
        <v>1</v>
      </c>
      <c r="DE24" s="74">
        <f t="shared" si="36"/>
        <v>2</v>
      </c>
      <c r="DF24" s="74">
        <f t="shared" si="36"/>
        <v>13</v>
      </c>
      <c r="DG24" s="74">
        <f t="shared" si="36"/>
        <v>17</v>
      </c>
      <c r="DH24" s="74">
        <f t="shared" si="36"/>
        <v>0</v>
      </c>
      <c r="DI24" s="74">
        <f t="shared" si="36"/>
        <v>1</v>
      </c>
      <c r="DJ24" s="74">
        <f t="shared" si="36"/>
        <v>2</v>
      </c>
      <c r="DK24" s="74">
        <f t="shared" si="36"/>
        <v>0</v>
      </c>
      <c r="DL24" s="74">
        <f t="shared" si="36"/>
        <v>4</v>
      </c>
      <c r="DM24" s="74">
        <f t="shared" si="36"/>
        <v>6</v>
      </c>
      <c r="DN24" s="74">
        <f t="shared" si="36"/>
        <v>0</v>
      </c>
      <c r="DO24" s="74">
        <f t="shared" si="36"/>
        <v>6</v>
      </c>
      <c r="DP24" s="74">
        <f t="shared" si="36"/>
        <v>7</v>
      </c>
      <c r="DQ24" s="74">
        <f t="shared" si="36"/>
        <v>4</v>
      </c>
      <c r="DR24" s="74">
        <f t="shared" si="36"/>
        <v>0</v>
      </c>
      <c r="DS24" s="74">
        <f t="shared" si="36"/>
        <v>0</v>
      </c>
      <c r="DT24" s="74">
        <f t="shared" si="36"/>
        <v>0</v>
      </c>
      <c r="DU24" s="74">
        <f t="shared" si="36"/>
        <v>0</v>
      </c>
      <c r="DV24" s="74">
        <f t="shared" si="36"/>
        <v>232</v>
      </c>
      <c r="DW24" s="74">
        <f t="shared" si="36"/>
        <v>301</v>
      </c>
      <c r="DX24" s="74">
        <f t="shared" si="36"/>
        <v>1</v>
      </c>
      <c r="DY24" s="74">
        <f t="shared" si="36"/>
        <v>2</v>
      </c>
      <c r="DZ24" s="74">
        <f t="shared" si="36"/>
        <v>0</v>
      </c>
      <c r="EA24" s="75">
        <f t="shared" si="36"/>
        <v>1</v>
      </c>
      <c r="EB24" s="13"/>
      <c r="EC24" s="78" t="s">
        <v>23</v>
      </c>
      <c r="ED24" s="78"/>
      <c r="EE24" s="74">
        <f t="shared" si="36"/>
        <v>1</v>
      </c>
      <c r="EF24" s="74">
        <f t="shared" si="36"/>
        <v>1</v>
      </c>
      <c r="EG24" s="74">
        <f t="shared" si="36"/>
        <v>150</v>
      </c>
      <c r="EH24" s="74">
        <f t="shared" si="36"/>
        <v>194</v>
      </c>
      <c r="EI24" s="74">
        <f t="shared" si="36"/>
        <v>3</v>
      </c>
      <c r="EJ24" s="74">
        <f t="shared" si="36"/>
        <v>1</v>
      </c>
      <c r="EK24" s="74">
        <f t="shared" si="36"/>
        <v>53</v>
      </c>
      <c r="EL24" s="74">
        <f t="shared" si="36"/>
        <v>41</v>
      </c>
      <c r="EM24" s="74">
        <f t="shared" si="36"/>
        <v>20</v>
      </c>
      <c r="EN24" s="74">
        <f t="shared" si="36"/>
        <v>21</v>
      </c>
      <c r="EO24" s="74">
        <f t="shared" ref="EO24:GH24" si="37">SUM(EO19:EO23)</f>
        <v>1</v>
      </c>
      <c r="EP24" s="74">
        <f t="shared" si="37"/>
        <v>6</v>
      </c>
      <c r="EQ24" s="74">
        <f t="shared" si="37"/>
        <v>3</v>
      </c>
      <c r="ER24" s="74">
        <f t="shared" si="37"/>
        <v>3</v>
      </c>
      <c r="ES24" s="74">
        <f t="shared" si="37"/>
        <v>21</v>
      </c>
      <c r="ET24" s="74">
        <f t="shared" si="37"/>
        <v>21</v>
      </c>
      <c r="EU24" s="74">
        <f t="shared" si="37"/>
        <v>47</v>
      </c>
      <c r="EV24" s="74">
        <f t="shared" si="37"/>
        <v>101</v>
      </c>
      <c r="EW24" s="74">
        <f t="shared" si="37"/>
        <v>2</v>
      </c>
      <c r="EX24" s="74">
        <f t="shared" si="37"/>
        <v>0</v>
      </c>
      <c r="EY24" s="74">
        <f t="shared" si="37"/>
        <v>65</v>
      </c>
      <c r="EZ24" s="74">
        <f t="shared" si="37"/>
        <v>94</v>
      </c>
      <c r="FA24" s="74">
        <f t="shared" si="37"/>
        <v>4</v>
      </c>
      <c r="FB24" s="74">
        <f t="shared" si="37"/>
        <v>15</v>
      </c>
      <c r="FC24" s="74">
        <f t="shared" si="37"/>
        <v>17</v>
      </c>
      <c r="FD24" s="74">
        <f t="shared" si="37"/>
        <v>17</v>
      </c>
      <c r="FE24" s="74">
        <f t="shared" si="37"/>
        <v>41</v>
      </c>
      <c r="FF24" s="74">
        <f t="shared" si="37"/>
        <v>53</v>
      </c>
      <c r="FG24" s="74">
        <f t="shared" si="37"/>
        <v>3</v>
      </c>
      <c r="FH24" s="75">
        <f t="shared" si="37"/>
        <v>9</v>
      </c>
      <c r="FI24" s="13"/>
      <c r="FJ24" s="78" t="s">
        <v>23</v>
      </c>
      <c r="FK24" s="78"/>
      <c r="FL24" s="76">
        <f t="shared" si="37"/>
        <v>14</v>
      </c>
      <c r="FM24" s="76">
        <f t="shared" si="37"/>
        <v>5</v>
      </c>
      <c r="FN24" s="76">
        <f t="shared" si="37"/>
        <v>2</v>
      </c>
      <c r="FO24" s="76">
        <f t="shared" si="37"/>
        <v>6</v>
      </c>
      <c r="FP24" s="76">
        <f t="shared" si="37"/>
        <v>192</v>
      </c>
      <c r="FQ24" s="76">
        <f t="shared" si="37"/>
        <v>154</v>
      </c>
      <c r="FR24" s="76">
        <f t="shared" si="37"/>
        <v>1</v>
      </c>
      <c r="FS24" s="76">
        <f t="shared" si="37"/>
        <v>0</v>
      </c>
      <c r="FT24" s="76">
        <f t="shared" si="37"/>
        <v>119</v>
      </c>
      <c r="FU24" s="76">
        <f t="shared" si="37"/>
        <v>105</v>
      </c>
      <c r="FV24" s="76">
        <f t="shared" si="37"/>
        <v>0</v>
      </c>
      <c r="FW24" s="76">
        <f t="shared" si="37"/>
        <v>0</v>
      </c>
      <c r="FX24" s="76">
        <f t="shared" si="37"/>
        <v>23</v>
      </c>
      <c r="FY24" s="76">
        <f t="shared" si="37"/>
        <v>9</v>
      </c>
      <c r="FZ24" s="76">
        <f t="shared" si="37"/>
        <v>1</v>
      </c>
      <c r="GA24" s="76">
        <f t="shared" si="37"/>
        <v>2</v>
      </c>
      <c r="GB24" s="76">
        <f t="shared" si="37"/>
        <v>48</v>
      </c>
      <c r="GC24" s="76">
        <f t="shared" si="37"/>
        <v>38</v>
      </c>
      <c r="GD24" s="76">
        <f t="shared" si="37"/>
        <v>30</v>
      </c>
      <c r="GE24" s="76">
        <f t="shared" si="37"/>
        <v>25</v>
      </c>
      <c r="GF24" s="76">
        <f t="shared" si="37"/>
        <v>1</v>
      </c>
      <c r="GG24" s="76">
        <f t="shared" si="37"/>
        <v>0</v>
      </c>
      <c r="GH24" s="76">
        <f t="shared" si="37"/>
        <v>3</v>
      </c>
      <c r="GI24" s="76">
        <f t="shared" ref="GI24:HL24" si="38">SUM(GI19:GI23)</f>
        <v>5</v>
      </c>
      <c r="GJ24" s="76">
        <f t="shared" si="38"/>
        <v>12</v>
      </c>
      <c r="GK24" s="76">
        <f t="shared" si="38"/>
        <v>4</v>
      </c>
      <c r="GL24" s="76">
        <f t="shared" si="38"/>
        <v>6</v>
      </c>
      <c r="GM24" s="76">
        <f t="shared" si="38"/>
        <v>2</v>
      </c>
      <c r="GN24" s="76">
        <f t="shared" si="38"/>
        <v>6</v>
      </c>
      <c r="GO24" s="77">
        <f t="shared" si="38"/>
        <v>2</v>
      </c>
      <c r="GP24" s="13"/>
      <c r="GQ24" s="78" t="s">
        <v>23</v>
      </c>
      <c r="GR24" s="78"/>
      <c r="GS24" s="76">
        <f t="shared" si="38"/>
        <v>14</v>
      </c>
      <c r="GT24" s="76">
        <f t="shared" si="38"/>
        <v>16</v>
      </c>
      <c r="GU24" s="76">
        <f t="shared" si="38"/>
        <v>3</v>
      </c>
      <c r="GV24" s="76">
        <f t="shared" si="38"/>
        <v>4</v>
      </c>
      <c r="GW24" s="76">
        <f t="shared" si="38"/>
        <v>2</v>
      </c>
      <c r="GX24" s="76">
        <f t="shared" si="38"/>
        <v>5</v>
      </c>
      <c r="GY24" s="76">
        <f t="shared" si="38"/>
        <v>29</v>
      </c>
      <c r="GZ24" s="76">
        <f t="shared" si="38"/>
        <v>23</v>
      </c>
      <c r="HA24" s="76">
        <f t="shared" si="38"/>
        <v>1</v>
      </c>
      <c r="HB24" s="76">
        <f t="shared" si="38"/>
        <v>3</v>
      </c>
      <c r="HC24" s="76">
        <f t="shared" si="38"/>
        <v>26</v>
      </c>
      <c r="HD24" s="76">
        <f t="shared" si="38"/>
        <v>17</v>
      </c>
      <c r="HE24" s="76">
        <f t="shared" si="38"/>
        <v>4</v>
      </c>
      <c r="HF24" s="76">
        <f t="shared" si="38"/>
        <v>4</v>
      </c>
      <c r="HG24" s="76">
        <f t="shared" si="38"/>
        <v>16</v>
      </c>
      <c r="HH24" s="76">
        <f t="shared" si="38"/>
        <v>6</v>
      </c>
      <c r="HI24" s="76">
        <f t="shared" si="38"/>
        <v>6</v>
      </c>
      <c r="HJ24" s="76">
        <f t="shared" si="38"/>
        <v>7</v>
      </c>
      <c r="HK24" s="76">
        <f t="shared" si="38"/>
        <v>2</v>
      </c>
      <c r="HL24" s="76">
        <f t="shared" si="38"/>
        <v>3</v>
      </c>
      <c r="HM24" s="76">
        <v>0</v>
      </c>
      <c r="HN24" s="76">
        <v>0</v>
      </c>
      <c r="HO24" s="76">
        <f t="shared" ref="HO24:HV24" si="39">SUM(HO19:HO23)</f>
        <v>2</v>
      </c>
      <c r="HP24" s="76">
        <f t="shared" si="39"/>
        <v>1</v>
      </c>
      <c r="HQ24" s="76">
        <f t="shared" si="39"/>
        <v>1</v>
      </c>
      <c r="HR24" s="76">
        <f t="shared" si="39"/>
        <v>0</v>
      </c>
      <c r="HS24" s="76">
        <f t="shared" si="39"/>
        <v>0</v>
      </c>
      <c r="HT24" s="76">
        <f t="shared" si="39"/>
        <v>0</v>
      </c>
      <c r="HU24" s="76">
        <f t="shared" si="39"/>
        <v>1</v>
      </c>
      <c r="HV24" s="77">
        <f t="shared" si="39"/>
        <v>1</v>
      </c>
      <c r="HW24" s="13"/>
      <c r="HX24" s="79" t="s">
        <v>23</v>
      </c>
      <c r="HY24" s="79"/>
      <c r="HZ24" s="76">
        <v>0</v>
      </c>
      <c r="IA24" s="76">
        <v>0</v>
      </c>
      <c r="IB24" s="76">
        <v>0</v>
      </c>
      <c r="IC24" s="76">
        <v>0</v>
      </c>
      <c r="ID24" s="76">
        <v>0</v>
      </c>
      <c r="IE24" s="76">
        <v>0</v>
      </c>
      <c r="IF24" s="76">
        <f t="shared" ref="IF24:IM24" si="40">SUM(IF19:IF23)</f>
        <v>3</v>
      </c>
      <c r="IG24" s="76">
        <f t="shared" si="40"/>
        <v>1</v>
      </c>
      <c r="IH24" s="76">
        <f t="shared" si="40"/>
        <v>1</v>
      </c>
      <c r="II24" s="76">
        <f t="shared" si="40"/>
        <v>0</v>
      </c>
      <c r="IJ24" s="76">
        <f t="shared" si="40"/>
        <v>0</v>
      </c>
      <c r="IK24" s="76">
        <f t="shared" si="40"/>
        <v>1</v>
      </c>
      <c r="IL24" s="76">
        <f t="shared" si="40"/>
        <v>0</v>
      </c>
      <c r="IM24" s="76">
        <f t="shared" si="40"/>
        <v>1</v>
      </c>
      <c r="IN24" s="76">
        <f t="shared" ref="IN24:KD24" si="41">SUM(IN19:IN23)</f>
        <v>0</v>
      </c>
      <c r="IO24" s="76">
        <f t="shared" si="41"/>
        <v>0</v>
      </c>
      <c r="IP24" s="76">
        <f t="shared" si="41"/>
        <v>0</v>
      </c>
      <c r="IQ24" s="76">
        <f t="shared" si="41"/>
        <v>0</v>
      </c>
      <c r="IR24" s="76">
        <f t="shared" si="41"/>
        <v>1</v>
      </c>
      <c r="IS24" s="76">
        <f t="shared" si="41"/>
        <v>0</v>
      </c>
      <c r="IT24" s="76">
        <f t="shared" si="41"/>
        <v>1</v>
      </c>
      <c r="IU24" s="76">
        <f t="shared" si="41"/>
        <v>0</v>
      </c>
      <c r="IV24" s="76">
        <f t="shared" si="41"/>
        <v>23</v>
      </c>
      <c r="IW24" s="76">
        <f t="shared" si="41"/>
        <v>71</v>
      </c>
      <c r="IX24" s="76">
        <f t="shared" si="41"/>
        <v>19</v>
      </c>
      <c r="IY24" s="76">
        <f t="shared" si="41"/>
        <v>64</v>
      </c>
      <c r="IZ24" s="76">
        <f t="shared" si="41"/>
        <v>0</v>
      </c>
      <c r="JA24" s="76">
        <f t="shared" si="41"/>
        <v>0</v>
      </c>
      <c r="JB24" s="76">
        <f t="shared" si="41"/>
        <v>4</v>
      </c>
      <c r="JC24" s="77">
        <f t="shared" si="41"/>
        <v>7</v>
      </c>
      <c r="JD24" s="38"/>
      <c r="JE24" s="79" t="s">
        <v>23</v>
      </c>
      <c r="JF24" s="79"/>
      <c r="JG24" s="76">
        <f t="shared" si="41"/>
        <v>91</v>
      </c>
      <c r="JH24" s="76">
        <f t="shared" si="41"/>
        <v>48</v>
      </c>
      <c r="JI24" s="76">
        <f t="shared" si="41"/>
        <v>55</v>
      </c>
      <c r="JJ24" s="76">
        <f t="shared" si="41"/>
        <v>36</v>
      </c>
      <c r="JK24" s="76">
        <f t="shared" si="41"/>
        <v>13</v>
      </c>
      <c r="JL24" s="76">
        <f t="shared" si="41"/>
        <v>6</v>
      </c>
      <c r="JM24" s="76">
        <f t="shared" si="41"/>
        <v>9</v>
      </c>
      <c r="JN24" s="76">
        <f t="shared" si="41"/>
        <v>8</v>
      </c>
      <c r="JO24" s="76">
        <f t="shared" si="41"/>
        <v>9</v>
      </c>
      <c r="JP24" s="76">
        <f t="shared" si="41"/>
        <v>9</v>
      </c>
      <c r="JQ24" s="76">
        <f t="shared" si="41"/>
        <v>12</v>
      </c>
      <c r="JR24" s="76">
        <f t="shared" si="41"/>
        <v>9</v>
      </c>
      <c r="JS24" s="76">
        <f t="shared" si="41"/>
        <v>2</v>
      </c>
      <c r="JT24" s="76">
        <f t="shared" si="41"/>
        <v>1</v>
      </c>
      <c r="JU24" s="76">
        <f t="shared" si="41"/>
        <v>1</v>
      </c>
      <c r="JV24" s="76">
        <f t="shared" si="41"/>
        <v>0</v>
      </c>
      <c r="JW24" s="76">
        <f t="shared" si="41"/>
        <v>9</v>
      </c>
      <c r="JX24" s="76">
        <f t="shared" si="41"/>
        <v>3</v>
      </c>
      <c r="JY24" s="76">
        <f t="shared" si="41"/>
        <v>32</v>
      </c>
      <c r="JZ24" s="76">
        <f t="shared" si="41"/>
        <v>12</v>
      </c>
      <c r="KA24" s="76">
        <f t="shared" si="41"/>
        <v>1</v>
      </c>
      <c r="KB24" s="76">
        <f t="shared" si="41"/>
        <v>0</v>
      </c>
      <c r="KC24" s="76">
        <f t="shared" si="41"/>
        <v>3</v>
      </c>
      <c r="KD24" s="77">
        <f t="shared" si="41"/>
        <v>0</v>
      </c>
    </row>
    <row r="25" spans="1:290" ht="30" customHeight="1">
      <c r="A25" s="13" t="s">
        <v>24</v>
      </c>
      <c r="B25" s="16" t="s">
        <v>25</v>
      </c>
      <c r="C25" s="16"/>
      <c r="D25" s="7">
        <v>659</v>
      </c>
      <c r="E25" s="7">
        <v>332</v>
      </c>
      <c r="F25" s="7">
        <v>327</v>
      </c>
      <c r="G25" s="7">
        <v>5</v>
      </c>
      <c r="H25" s="7">
        <v>5</v>
      </c>
      <c r="I25" s="7"/>
      <c r="J25" s="7">
        <v>2</v>
      </c>
      <c r="K25" s="7"/>
      <c r="L25" s="7">
        <v>0</v>
      </c>
      <c r="M25" s="7"/>
      <c r="N25" s="7"/>
      <c r="O25" s="7"/>
      <c r="P25" s="7"/>
      <c r="Q25" s="7">
        <v>3</v>
      </c>
      <c r="R25" s="7">
        <v>2</v>
      </c>
      <c r="S25" s="7">
        <v>2</v>
      </c>
      <c r="T25" s="7">
        <v>1</v>
      </c>
      <c r="U25" s="7">
        <v>1</v>
      </c>
      <c r="V25" s="7"/>
      <c r="W25" s="7">
        <v>1</v>
      </c>
      <c r="X25" s="7">
        <v>1</v>
      </c>
      <c r="Y25" s="7"/>
      <c r="Z25" s="7"/>
      <c r="AA25" s="7"/>
      <c r="AB25" s="7"/>
      <c r="AC25" s="7"/>
      <c r="AD25" s="7"/>
      <c r="AE25" s="7">
        <v>123</v>
      </c>
      <c r="AF25" s="8">
        <v>81</v>
      </c>
      <c r="AG25" s="13" t="s">
        <v>24</v>
      </c>
      <c r="AH25" s="16" t="s">
        <v>25</v>
      </c>
      <c r="AI25" s="16"/>
      <c r="AJ25" s="7">
        <v>119</v>
      </c>
      <c r="AK25" s="7">
        <v>75</v>
      </c>
      <c r="AL25" s="7">
        <v>3</v>
      </c>
      <c r="AM25" s="7">
        <v>1</v>
      </c>
      <c r="AN25" s="7">
        <v>1</v>
      </c>
      <c r="AO25" s="7">
        <v>1</v>
      </c>
      <c r="AP25" s="7">
        <v>25</v>
      </c>
      <c r="AQ25" s="7">
        <v>7</v>
      </c>
      <c r="AR25" s="7">
        <v>6</v>
      </c>
      <c r="AS25" s="7">
        <v>4</v>
      </c>
      <c r="AT25" s="7">
        <v>2</v>
      </c>
      <c r="AU25" s="7">
        <v>4</v>
      </c>
      <c r="AV25" s="7">
        <v>11</v>
      </c>
      <c r="AW25" s="7">
        <v>5</v>
      </c>
      <c r="AX25" s="7">
        <v>6</v>
      </c>
      <c r="AY25" s="7">
        <v>6</v>
      </c>
      <c r="AZ25" s="7">
        <v>12</v>
      </c>
      <c r="BA25" s="7">
        <v>11</v>
      </c>
      <c r="BB25" s="7">
        <v>1</v>
      </c>
      <c r="BC25" s="7"/>
      <c r="BD25" s="7">
        <v>24</v>
      </c>
      <c r="BE25" s="7">
        <v>8</v>
      </c>
      <c r="BF25" s="7"/>
      <c r="BG25" s="7"/>
      <c r="BH25" s="7"/>
      <c r="BI25" s="7">
        <v>6</v>
      </c>
      <c r="BJ25" s="7"/>
      <c r="BK25" s="7">
        <v>5</v>
      </c>
      <c r="BL25" s="7"/>
      <c r="BM25" s="8">
        <v>3</v>
      </c>
      <c r="BN25" s="13" t="s">
        <v>24</v>
      </c>
      <c r="BO25" s="16" t="s">
        <v>25</v>
      </c>
      <c r="BP25" s="16"/>
      <c r="BQ25" s="9">
        <v>4</v>
      </c>
      <c r="BR25" s="9"/>
      <c r="BS25" s="9">
        <v>4</v>
      </c>
      <c r="BT25" s="9">
        <v>3</v>
      </c>
      <c r="BU25" s="9">
        <v>2</v>
      </c>
      <c r="BV25" s="9">
        <v>1</v>
      </c>
      <c r="BW25" s="9">
        <v>1</v>
      </c>
      <c r="BX25" s="9">
        <v>2</v>
      </c>
      <c r="BY25" s="9">
        <v>5</v>
      </c>
      <c r="BZ25" s="9"/>
      <c r="CA25" s="9">
        <v>2</v>
      </c>
      <c r="CB25" s="9">
        <v>3</v>
      </c>
      <c r="CC25" s="9">
        <v>10</v>
      </c>
      <c r="CD25" s="9">
        <v>5</v>
      </c>
      <c r="CE25" s="9">
        <v>4</v>
      </c>
      <c r="CF25" s="9">
        <v>6</v>
      </c>
      <c r="CG25" s="9">
        <v>1</v>
      </c>
      <c r="CH25" s="9"/>
      <c r="CI25" s="9">
        <v>3</v>
      </c>
      <c r="CJ25" s="9">
        <v>6</v>
      </c>
      <c r="CK25" s="9">
        <v>2</v>
      </c>
      <c r="CL25" s="9">
        <v>3</v>
      </c>
      <c r="CM25" s="9">
        <v>1</v>
      </c>
      <c r="CN25" s="9"/>
      <c r="CO25" s="9">
        <v>1</v>
      </c>
      <c r="CP25" s="9">
        <v>3</v>
      </c>
      <c r="CQ25" s="9">
        <v>2</v>
      </c>
      <c r="CR25" s="9">
        <v>6</v>
      </c>
      <c r="CS25" s="9">
        <v>1</v>
      </c>
      <c r="CT25" s="10">
        <v>3</v>
      </c>
      <c r="CU25" s="13" t="s">
        <v>24</v>
      </c>
      <c r="CV25" s="16" t="s">
        <v>25</v>
      </c>
      <c r="CW25" s="16"/>
      <c r="CX25" s="7">
        <v>1</v>
      </c>
      <c r="CY25" s="7">
        <v>3</v>
      </c>
      <c r="CZ25" s="7">
        <v>2</v>
      </c>
      <c r="DA25" s="7">
        <v>4</v>
      </c>
      <c r="DB25" s="7">
        <v>1</v>
      </c>
      <c r="DC25" s="7">
        <v>4</v>
      </c>
      <c r="DD25" s="7">
        <v>1</v>
      </c>
      <c r="DE25" s="7"/>
      <c r="DF25" s="7">
        <v>7</v>
      </c>
      <c r="DG25" s="7">
        <v>8</v>
      </c>
      <c r="DH25" s="7"/>
      <c r="DI25" s="7"/>
      <c r="DJ25" s="7">
        <v>1</v>
      </c>
      <c r="DK25" s="7"/>
      <c r="DL25" s="7">
        <v>1</v>
      </c>
      <c r="DM25" s="7"/>
      <c r="DN25" s="7">
        <v>1</v>
      </c>
      <c r="DO25" s="7">
        <v>5</v>
      </c>
      <c r="DP25" s="7">
        <v>4</v>
      </c>
      <c r="DQ25" s="7">
        <v>3</v>
      </c>
      <c r="DR25" s="7"/>
      <c r="DS25" s="7"/>
      <c r="DT25" s="7"/>
      <c r="DU25" s="7"/>
      <c r="DV25" s="7">
        <v>77</v>
      </c>
      <c r="DW25" s="7">
        <v>85</v>
      </c>
      <c r="DX25" s="7"/>
      <c r="DY25" s="7">
        <v>1</v>
      </c>
      <c r="DZ25" s="7"/>
      <c r="EA25" s="8"/>
      <c r="EB25" s="13" t="s">
        <v>24</v>
      </c>
      <c r="EC25" s="16" t="s">
        <v>25</v>
      </c>
      <c r="ED25" s="16"/>
      <c r="EE25" s="7"/>
      <c r="EF25" s="7">
        <v>1</v>
      </c>
      <c r="EG25" s="7">
        <v>44</v>
      </c>
      <c r="EH25" s="7">
        <v>63</v>
      </c>
      <c r="EI25" s="7">
        <v>1</v>
      </c>
      <c r="EJ25" s="7">
        <v>2</v>
      </c>
      <c r="EK25" s="7">
        <v>8</v>
      </c>
      <c r="EL25" s="7">
        <v>11</v>
      </c>
      <c r="EM25" s="7">
        <v>12</v>
      </c>
      <c r="EN25" s="7">
        <v>2</v>
      </c>
      <c r="EO25" s="7">
        <v>3</v>
      </c>
      <c r="EP25" s="7">
        <v>3</v>
      </c>
      <c r="EQ25" s="7">
        <v>1</v>
      </c>
      <c r="ER25" s="7">
        <v>1</v>
      </c>
      <c r="ES25" s="7">
        <v>4</v>
      </c>
      <c r="ET25" s="7">
        <v>3</v>
      </c>
      <c r="EU25" s="7">
        <v>14</v>
      </c>
      <c r="EV25" s="7">
        <v>40</v>
      </c>
      <c r="EW25" s="7">
        <v>1</v>
      </c>
      <c r="EX25" s="7">
        <v>1</v>
      </c>
      <c r="EY25" s="7">
        <v>26</v>
      </c>
      <c r="EZ25" s="7">
        <v>19</v>
      </c>
      <c r="FA25" s="7">
        <v>2</v>
      </c>
      <c r="FB25" s="7">
        <v>3</v>
      </c>
      <c r="FC25" s="7">
        <v>8</v>
      </c>
      <c r="FD25" s="7">
        <v>8</v>
      </c>
      <c r="FE25" s="7">
        <v>16</v>
      </c>
      <c r="FF25" s="7">
        <v>8</v>
      </c>
      <c r="FG25" s="7"/>
      <c r="FH25" s="8"/>
      <c r="FI25" s="13" t="s">
        <v>24</v>
      </c>
      <c r="FJ25" s="16" t="s">
        <v>25</v>
      </c>
      <c r="FK25" s="16"/>
      <c r="FL25" s="9">
        <v>7</v>
      </c>
      <c r="FM25" s="9">
        <v>1</v>
      </c>
      <c r="FN25" s="9"/>
      <c r="FO25" s="9">
        <v>1</v>
      </c>
      <c r="FP25" s="9">
        <v>73</v>
      </c>
      <c r="FQ25" s="9">
        <v>74</v>
      </c>
      <c r="FR25" s="9"/>
      <c r="FS25" s="9"/>
      <c r="FT25" s="9">
        <v>58</v>
      </c>
      <c r="FU25" s="9">
        <v>58</v>
      </c>
      <c r="FV25" s="9"/>
      <c r="FW25" s="9"/>
      <c r="FX25" s="9">
        <v>4</v>
      </c>
      <c r="FY25" s="9">
        <v>3</v>
      </c>
      <c r="FZ25" s="9"/>
      <c r="GA25" s="9">
        <v>2</v>
      </c>
      <c r="GB25" s="9">
        <v>11</v>
      </c>
      <c r="GC25" s="9">
        <v>11</v>
      </c>
      <c r="GD25" s="9">
        <v>7</v>
      </c>
      <c r="GE25" s="9">
        <v>15</v>
      </c>
      <c r="GF25" s="9">
        <v>1</v>
      </c>
      <c r="GG25" s="9">
        <v>1</v>
      </c>
      <c r="GH25" s="9"/>
      <c r="GI25" s="9">
        <v>2</v>
      </c>
      <c r="GJ25" s="9">
        <v>3</v>
      </c>
      <c r="GK25" s="9">
        <v>5</v>
      </c>
      <c r="GL25" s="9">
        <v>2</v>
      </c>
      <c r="GM25" s="9">
        <v>3</v>
      </c>
      <c r="GN25" s="9">
        <v>1</v>
      </c>
      <c r="GO25" s="10">
        <v>2</v>
      </c>
      <c r="GP25" s="13" t="s">
        <v>24</v>
      </c>
      <c r="GQ25" s="16" t="s">
        <v>25</v>
      </c>
      <c r="GR25" s="16"/>
      <c r="GS25" s="9">
        <v>3</v>
      </c>
      <c r="GT25" s="9">
        <v>7</v>
      </c>
      <c r="GU25" s="9"/>
      <c r="GV25" s="9"/>
      <c r="GW25" s="9">
        <v>1</v>
      </c>
      <c r="GX25" s="9"/>
      <c r="GY25" s="9">
        <v>10</v>
      </c>
      <c r="GZ25" s="9">
        <v>12</v>
      </c>
      <c r="HA25" s="9"/>
      <c r="HB25" s="9">
        <v>1</v>
      </c>
      <c r="HC25" s="9">
        <v>10</v>
      </c>
      <c r="HD25" s="9">
        <v>8</v>
      </c>
      <c r="HE25" s="9">
        <v>2</v>
      </c>
      <c r="HF25" s="9"/>
      <c r="HG25" s="9">
        <v>5</v>
      </c>
      <c r="HH25" s="9">
        <v>4</v>
      </c>
      <c r="HI25" s="9">
        <v>3</v>
      </c>
      <c r="HJ25" s="9">
        <v>4</v>
      </c>
      <c r="HK25" s="9"/>
      <c r="HL25" s="9">
        <v>3</v>
      </c>
      <c r="HM25" s="9"/>
      <c r="HN25" s="9"/>
      <c r="HO25" s="9"/>
      <c r="HP25" s="9">
        <v>1</v>
      </c>
      <c r="HQ25" s="9"/>
      <c r="HR25" s="9"/>
      <c r="HS25" s="9"/>
      <c r="HT25" s="9"/>
      <c r="HU25" s="9"/>
      <c r="HV25" s="10">
        <v>1</v>
      </c>
      <c r="HW25" s="13" t="s">
        <v>24</v>
      </c>
      <c r="HX25" s="16" t="s">
        <v>25</v>
      </c>
      <c r="HY25" s="16"/>
      <c r="HZ25" s="9"/>
      <c r="IA25" s="9"/>
      <c r="IB25" s="9"/>
      <c r="IC25" s="9"/>
      <c r="ID25" s="9"/>
      <c r="IE25" s="9"/>
      <c r="IF25" s="9">
        <v>0</v>
      </c>
      <c r="IG25" s="9">
        <v>0</v>
      </c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>
        <v>3</v>
      </c>
      <c r="IW25" s="9">
        <v>17</v>
      </c>
      <c r="IX25" s="9">
        <v>2</v>
      </c>
      <c r="IY25" s="9">
        <v>15</v>
      </c>
      <c r="IZ25" s="9"/>
      <c r="JA25" s="9"/>
      <c r="JB25" s="9">
        <v>1</v>
      </c>
      <c r="JC25" s="10">
        <v>2</v>
      </c>
      <c r="JD25" s="38" t="s">
        <v>24</v>
      </c>
      <c r="JE25" s="16" t="s">
        <v>25</v>
      </c>
      <c r="JF25" s="16"/>
      <c r="JG25" s="9">
        <f t="shared" ref="JG25:JG27" si="42">JI25+JY25+KA25+KC25</f>
        <v>20</v>
      </c>
      <c r="JH25" s="9">
        <f t="shared" ref="JH25:JH27" si="43">JJ25+JZ25+KB25+KD25</f>
        <v>16</v>
      </c>
      <c r="JI25" s="9">
        <f t="shared" ref="JI25:JI27" si="44">JK25+JM25+JO25+JQ25+JS25+JU25+JW25</f>
        <v>9</v>
      </c>
      <c r="JJ25" s="9">
        <f t="shared" ref="JJ25:JJ27" si="45">JL25+JN25+JP25+JR25+JT25+JV25+JX25</f>
        <v>12</v>
      </c>
      <c r="JK25" s="9">
        <v>3</v>
      </c>
      <c r="JL25" s="9">
        <v>1</v>
      </c>
      <c r="JM25" s="9">
        <v>2</v>
      </c>
      <c r="JN25" s="9">
        <v>1</v>
      </c>
      <c r="JO25" s="9"/>
      <c r="JP25" s="9">
        <v>3</v>
      </c>
      <c r="JQ25" s="9">
        <v>2</v>
      </c>
      <c r="JR25" s="9">
        <v>3</v>
      </c>
      <c r="JS25" s="9"/>
      <c r="JT25" s="9"/>
      <c r="JU25" s="9"/>
      <c r="JV25" s="9"/>
      <c r="JW25" s="9">
        <v>2</v>
      </c>
      <c r="JX25" s="9">
        <v>4</v>
      </c>
      <c r="JY25" s="9">
        <v>8</v>
      </c>
      <c r="JZ25" s="9">
        <v>4</v>
      </c>
      <c r="KA25" s="9"/>
      <c r="KB25" s="9"/>
      <c r="KC25" s="9">
        <v>3</v>
      </c>
      <c r="KD25" s="10"/>
    </row>
    <row r="26" spans="1:290" ht="30" customHeight="1">
      <c r="A26" s="13"/>
      <c r="B26" s="17" t="s">
        <v>26</v>
      </c>
      <c r="C26" s="41"/>
      <c r="D26" s="7">
        <v>127</v>
      </c>
      <c r="E26" s="7">
        <v>55</v>
      </c>
      <c r="F26" s="7">
        <v>72</v>
      </c>
      <c r="G26" s="7">
        <v>1</v>
      </c>
      <c r="H26" s="7">
        <v>2</v>
      </c>
      <c r="I26" s="7">
        <v>1</v>
      </c>
      <c r="J26" s="7">
        <v>1</v>
      </c>
      <c r="K26" s="7"/>
      <c r="L26" s="7">
        <v>0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>
        <v>1</v>
      </c>
      <c r="AE26" s="7">
        <v>23</v>
      </c>
      <c r="AF26" s="8">
        <v>13</v>
      </c>
      <c r="AG26" s="13"/>
      <c r="AH26" s="17" t="s">
        <v>26</v>
      </c>
      <c r="AI26" s="41"/>
      <c r="AJ26" s="7">
        <v>23</v>
      </c>
      <c r="AK26" s="7">
        <v>13</v>
      </c>
      <c r="AL26" s="7">
        <v>1</v>
      </c>
      <c r="AM26" s="7">
        <v>2</v>
      </c>
      <c r="AN26" s="7"/>
      <c r="AO26" s="7"/>
      <c r="AP26" s="7">
        <v>3</v>
      </c>
      <c r="AQ26" s="7">
        <v>3</v>
      </c>
      <c r="AR26" s="7">
        <v>2</v>
      </c>
      <c r="AS26" s="7"/>
      <c r="AT26" s="7">
        <v>1</v>
      </c>
      <c r="AU26" s="7">
        <v>1</v>
      </c>
      <c r="AV26" s="7">
        <v>3</v>
      </c>
      <c r="AW26" s="7"/>
      <c r="AX26" s="7">
        <v>1</v>
      </c>
      <c r="AY26" s="7"/>
      <c r="AZ26" s="7">
        <v>2</v>
      </c>
      <c r="BA26" s="7"/>
      <c r="BB26" s="7"/>
      <c r="BC26" s="7"/>
      <c r="BD26" s="7">
        <v>6</v>
      </c>
      <c r="BE26" s="7"/>
      <c r="BF26" s="7"/>
      <c r="BG26" s="7">
        <v>1</v>
      </c>
      <c r="BH26" s="7"/>
      <c r="BI26" s="7">
        <v>1</v>
      </c>
      <c r="BJ26" s="7"/>
      <c r="BK26" s="7"/>
      <c r="BL26" s="7"/>
      <c r="BM26" s="8">
        <v>1</v>
      </c>
      <c r="BN26" s="13"/>
      <c r="BO26" s="17" t="s">
        <v>26</v>
      </c>
      <c r="BP26" s="41"/>
      <c r="BQ26" s="9">
        <v>1</v>
      </c>
      <c r="BR26" s="9"/>
      <c r="BS26" s="9"/>
      <c r="BT26" s="9"/>
      <c r="BU26" s="9">
        <v>1</v>
      </c>
      <c r="BV26" s="9"/>
      <c r="BW26" s="9"/>
      <c r="BX26" s="9">
        <v>1</v>
      </c>
      <c r="BY26" s="9">
        <v>1</v>
      </c>
      <c r="BZ26" s="9"/>
      <c r="CA26" s="9"/>
      <c r="CB26" s="9"/>
      <c r="CC26" s="9">
        <v>1</v>
      </c>
      <c r="CD26" s="9">
        <v>3</v>
      </c>
      <c r="CE26" s="9">
        <v>0</v>
      </c>
      <c r="CF26" s="9">
        <v>0</v>
      </c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>
        <v>1</v>
      </c>
      <c r="CS26" s="9"/>
      <c r="CT26" s="10">
        <v>1</v>
      </c>
      <c r="CU26" s="13"/>
      <c r="CV26" s="17" t="s">
        <v>26</v>
      </c>
      <c r="CW26" s="41"/>
      <c r="CX26" s="7"/>
      <c r="CY26" s="7"/>
      <c r="CZ26" s="7"/>
      <c r="DA26" s="7">
        <v>1</v>
      </c>
      <c r="DB26" s="7"/>
      <c r="DC26" s="7">
        <v>1</v>
      </c>
      <c r="DD26" s="7"/>
      <c r="DE26" s="7"/>
      <c r="DF26" s="7"/>
      <c r="DG26" s="7">
        <v>4</v>
      </c>
      <c r="DH26" s="7"/>
      <c r="DI26" s="7">
        <v>1</v>
      </c>
      <c r="DJ26" s="7"/>
      <c r="DK26" s="7"/>
      <c r="DL26" s="7"/>
      <c r="DM26" s="7">
        <v>1</v>
      </c>
      <c r="DN26" s="7"/>
      <c r="DO26" s="7">
        <v>2</v>
      </c>
      <c r="DP26" s="7"/>
      <c r="DQ26" s="7"/>
      <c r="DR26" s="7"/>
      <c r="DS26" s="7"/>
      <c r="DT26" s="7"/>
      <c r="DU26" s="7"/>
      <c r="DV26" s="7">
        <v>12</v>
      </c>
      <c r="DW26" s="7">
        <v>21</v>
      </c>
      <c r="DX26" s="7"/>
      <c r="DY26" s="7">
        <v>1</v>
      </c>
      <c r="DZ26" s="7"/>
      <c r="EA26" s="8">
        <v>1</v>
      </c>
      <c r="EB26" s="13"/>
      <c r="EC26" s="17" t="s">
        <v>26</v>
      </c>
      <c r="ED26" s="41"/>
      <c r="EE26" s="7"/>
      <c r="EF26" s="7"/>
      <c r="EG26" s="7">
        <v>7</v>
      </c>
      <c r="EH26" s="7">
        <v>14</v>
      </c>
      <c r="EI26" s="7"/>
      <c r="EJ26" s="7"/>
      <c r="EK26" s="7">
        <v>2</v>
      </c>
      <c r="EL26" s="7"/>
      <c r="EM26" s="7"/>
      <c r="EN26" s="7">
        <v>3</v>
      </c>
      <c r="EO26" s="7"/>
      <c r="EP26" s="7"/>
      <c r="EQ26" s="7"/>
      <c r="ER26" s="7"/>
      <c r="ES26" s="7">
        <v>1</v>
      </c>
      <c r="ET26" s="7">
        <v>3</v>
      </c>
      <c r="EU26" s="7">
        <v>4</v>
      </c>
      <c r="EV26" s="7">
        <v>8</v>
      </c>
      <c r="EW26" s="7"/>
      <c r="EX26" s="7"/>
      <c r="EY26" s="7">
        <v>4</v>
      </c>
      <c r="EZ26" s="7">
        <v>4</v>
      </c>
      <c r="FA26" s="7"/>
      <c r="FB26" s="7"/>
      <c r="FC26" s="7">
        <v>2</v>
      </c>
      <c r="FD26" s="7"/>
      <c r="FE26" s="7">
        <v>1</v>
      </c>
      <c r="FF26" s="7">
        <v>4</v>
      </c>
      <c r="FG26" s="7">
        <v>1</v>
      </c>
      <c r="FH26" s="8"/>
      <c r="FI26" s="13"/>
      <c r="FJ26" s="17" t="s">
        <v>26</v>
      </c>
      <c r="FK26" s="41"/>
      <c r="FL26" s="9">
        <v>1</v>
      </c>
      <c r="FM26" s="9">
        <v>2</v>
      </c>
      <c r="FN26" s="9"/>
      <c r="FO26" s="9"/>
      <c r="FP26" s="9">
        <v>10</v>
      </c>
      <c r="FQ26" s="9">
        <v>9</v>
      </c>
      <c r="FR26" s="9"/>
      <c r="FS26" s="9"/>
      <c r="FT26" s="9">
        <v>7</v>
      </c>
      <c r="FU26" s="9">
        <v>6</v>
      </c>
      <c r="FV26" s="9"/>
      <c r="FW26" s="9"/>
      <c r="FX26" s="9">
        <v>3</v>
      </c>
      <c r="FY26" s="9"/>
      <c r="FZ26" s="9"/>
      <c r="GA26" s="9"/>
      <c r="GB26" s="9"/>
      <c r="GC26" s="9">
        <v>3</v>
      </c>
      <c r="GD26" s="9">
        <v>2</v>
      </c>
      <c r="GE26" s="9">
        <v>2</v>
      </c>
      <c r="GF26" s="9"/>
      <c r="GG26" s="9"/>
      <c r="GH26" s="9"/>
      <c r="GI26" s="9">
        <v>1</v>
      </c>
      <c r="GJ26" s="9"/>
      <c r="GK26" s="9"/>
      <c r="GL26" s="9"/>
      <c r="GM26" s="9"/>
      <c r="GN26" s="9"/>
      <c r="GO26" s="10"/>
      <c r="GP26" s="13"/>
      <c r="GQ26" s="17" t="s">
        <v>26</v>
      </c>
      <c r="GR26" s="41"/>
      <c r="GS26" s="9">
        <v>2</v>
      </c>
      <c r="GT26" s="9">
        <v>1</v>
      </c>
      <c r="GU26" s="9"/>
      <c r="GV26" s="9"/>
      <c r="GW26" s="9"/>
      <c r="GX26" s="9">
        <v>1</v>
      </c>
      <c r="GY26" s="9">
        <v>2</v>
      </c>
      <c r="GZ26" s="9">
        <v>2</v>
      </c>
      <c r="HA26" s="9">
        <v>2</v>
      </c>
      <c r="HB26" s="9">
        <v>1</v>
      </c>
      <c r="HC26" s="9"/>
      <c r="HD26" s="9">
        <v>1</v>
      </c>
      <c r="HE26" s="9"/>
      <c r="HF26" s="9">
        <v>1</v>
      </c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10"/>
      <c r="HW26" s="13"/>
      <c r="HX26" s="17" t="s">
        <v>26</v>
      </c>
      <c r="HY26" s="41"/>
      <c r="HZ26" s="9"/>
      <c r="IA26" s="9"/>
      <c r="IB26" s="9"/>
      <c r="IC26" s="9"/>
      <c r="ID26" s="9"/>
      <c r="IE26" s="9"/>
      <c r="IF26" s="9">
        <v>0</v>
      </c>
      <c r="IG26" s="9">
        <v>1</v>
      </c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>
        <v>1</v>
      </c>
      <c r="IT26" s="9"/>
      <c r="IU26" s="9"/>
      <c r="IV26" s="9">
        <v>2</v>
      </c>
      <c r="IW26" s="9">
        <v>9</v>
      </c>
      <c r="IX26" s="9">
        <v>2</v>
      </c>
      <c r="IY26" s="9">
        <v>8</v>
      </c>
      <c r="IZ26" s="9"/>
      <c r="JA26" s="9"/>
      <c r="JB26" s="9"/>
      <c r="JC26" s="10">
        <v>1</v>
      </c>
      <c r="JD26" s="38"/>
      <c r="JE26" s="17" t="s">
        <v>26</v>
      </c>
      <c r="JF26" s="41"/>
      <c r="JG26" s="9">
        <f t="shared" si="42"/>
        <v>3</v>
      </c>
      <c r="JH26" s="9">
        <f t="shared" si="43"/>
        <v>6</v>
      </c>
      <c r="JI26" s="9">
        <f t="shared" si="44"/>
        <v>3</v>
      </c>
      <c r="JJ26" s="9">
        <f t="shared" si="45"/>
        <v>5</v>
      </c>
      <c r="JK26" s="9">
        <v>2</v>
      </c>
      <c r="JL26" s="9">
        <v>1</v>
      </c>
      <c r="JM26" s="9"/>
      <c r="JN26" s="9"/>
      <c r="JO26" s="9"/>
      <c r="JP26" s="9">
        <v>1</v>
      </c>
      <c r="JQ26" s="9">
        <v>1</v>
      </c>
      <c r="JR26" s="9">
        <v>3</v>
      </c>
      <c r="JS26" s="9"/>
      <c r="JT26" s="9"/>
      <c r="JU26" s="9"/>
      <c r="JV26" s="9"/>
      <c r="JW26" s="9"/>
      <c r="JX26" s="9"/>
      <c r="JY26" s="9"/>
      <c r="JZ26" s="9">
        <v>1</v>
      </c>
      <c r="KA26" s="9"/>
      <c r="KB26" s="9"/>
      <c r="KC26" s="9"/>
      <c r="KD26" s="10"/>
    </row>
    <row r="27" spans="1:290" ht="30" customHeight="1">
      <c r="A27" s="13"/>
      <c r="B27" s="17" t="s">
        <v>27</v>
      </c>
      <c r="C27" s="41"/>
      <c r="D27" s="7">
        <v>238</v>
      </c>
      <c r="E27" s="7">
        <v>131</v>
      </c>
      <c r="F27" s="7">
        <v>107</v>
      </c>
      <c r="G27" s="7">
        <v>3</v>
      </c>
      <c r="H27" s="7">
        <v>2</v>
      </c>
      <c r="I27" s="7"/>
      <c r="J27" s="7"/>
      <c r="K27" s="7"/>
      <c r="L27" s="7">
        <v>0</v>
      </c>
      <c r="M27" s="7"/>
      <c r="N27" s="7"/>
      <c r="O27" s="7"/>
      <c r="P27" s="7"/>
      <c r="Q27" s="7"/>
      <c r="R27" s="7">
        <v>2</v>
      </c>
      <c r="S27" s="7">
        <v>1</v>
      </c>
      <c r="T27" s="7"/>
      <c r="U27" s="7"/>
      <c r="V27" s="7"/>
      <c r="W27" s="7">
        <v>1</v>
      </c>
      <c r="X27" s="7"/>
      <c r="Y27" s="7"/>
      <c r="Z27" s="7"/>
      <c r="AA27" s="7"/>
      <c r="AB27" s="7"/>
      <c r="AC27" s="7">
        <v>2</v>
      </c>
      <c r="AD27" s="7"/>
      <c r="AE27" s="7">
        <v>40</v>
      </c>
      <c r="AF27" s="8">
        <v>16</v>
      </c>
      <c r="AG27" s="13"/>
      <c r="AH27" s="17" t="s">
        <v>27</v>
      </c>
      <c r="AI27" s="41"/>
      <c r="AJ27" s="7">
        <v>37</v>
      </c>
      <c r="AK27" s="7">
        <v>15</v>
      </c>
      <c r="AL27" s="7">
        <v>1</v>
      </c>
      <c r="AM27" s="7"/>
      <c r="AN27" s="7"/>
      <c r="AO27" s="7"/>
      <c r="AP27" s="7">
        <v>6</v>
      </c>
      <c r="AQ27" s="7">
        <v>1</v>
      </c>
      <c r="AR27" s="7">
        <v>4</v>
      </c>
      <c r="AS27" s="7">
        <v>3</v>
      </c>
      <c r="AT27" s="7">
        <v>2</v>
      </c>
      <c r="AU27" s="7"/>
      <c r="AV27" s="7">
        <v>5</v>
      </c>
      <c r="AW27" s="7">
        <v>2</v>
      </c>
      <c r="AX27" s="7">
        <v>2</v>
      </c>
      <c r="AY27" s="7"/>
      <c r="AZ27" s="7">
        <v>3</v>
      </c>
      <c r="BA27" s="7">
        <v>2</v>
      </c>
      <c r="BB27" s="7"/>
      <c r="BC27" s="7"/>
      <c r="BD27" s="7">
        <v>8</v>
      </c>
      <c r="BE27" s="7">
        <v>1</v>
      </c>
      <c r="BF27" s="7"/>
      <c r="BG27" s="7"/>
      <c r="BH27" s="7"/>
      <c r="BI27" s="7"/>
      <c r="BJ27" s="7"/>
      <c r="BK27" s="7">
        <v>1</v>
      </c>
      <c r="BL27" s="7"/>
      <c r="BM27" s="8">
        <v>1</v>
      </c>
      <c r="BN27" s="13"/>
      <c r="BO27" s="17" t="s">
        <v>27</v>
      </c>
      <c r="BP27" s="41"/>
      <c r="BQ27" s="9">
        <v>1</v>
      </c>
      <c r="BR27" s="9"/>
      <c r="BS27" s="9">
        <v>3</v>
      </c>
      <c r="BT27" s="9"/>
      <c r="BU27" s="9"/>
      <c r="BV27" s="9"/>
      <c r="BW27" s="9"/>
      <c r="BX27" s="9">
        <v>3</v>
      </c>
      <c r="BY27" s="9"/>
      <c r="BZ27" s="9"/>
      <c r="CA27" s="9"/>
      <c r="CB27" s="9">
        <v>1</v>
      </c>
      <c r="CC27" s="9">
        <v>2</v>
      </c>
      <c r="CD27" s="9"/>
      <c r="CE27" s="9">
        <v>3</v>
      </c>
      <c r="CF27" s="9">
        <v>1</v>
      </c>
      <c r="CG27" s="9"/>
      <c r="CH27" s="9"/>
      <c r="CI27" s="9">
        <v>3</v>
      </c>
      <c r="CJ27" s="9">
        <v>1</v>
      </c>
      <c r="CK27" s="9"/>
      <c r="CL27" s="9"/>
      <c r="CM27" s="9"/>
      <c r="CN27" s="9"/>
      <c r="CO27" s="9"/>
      <c r="CP27" s="9"/>
      <c r="CQ27" s="9">
        <v>3</v>
      </c>
      <c r="CR27" s="9">
        <v>1</v>
      </c>
      <c r="CS27" s="9">
        <v>2</v>
      </c>
      <c r="CT27" s="10"/>
      <c r="CU27" s="13"/>
      <c r="CV27" s="17" t="s">
        <v>27</v>
      </c>
      <c r="CW27" s="41"/>
      <c r="CX27" s="7">
        <v>1</v>
      </c>
      <c r="CY27" s="7">
        <v>1</v>
      </c>
      <c r="CZ27" s="7">
        <v>2</v>
      </c>
      <c r="DA27" s="7"/>
      <c r="DB27" s="7">
        <v>2</v>
      </c>
      <c r="DC27" s="7"/>
      <c r="DD27" s="7"/>
      <c r="DE27" s="7"/>
      <c r="DF27" s="7">
        <v>1</v>
      </c>
      <c r="DG27" s="7">
        <v>3</v>
      </c>
      <c r="DH27" s="7"/>
      <c r="DI27" s="7"/>
      <c r="DJ27" s="7"/>
      <c r="DK27" s="7"/>
      <c r="DL27" s="7"/>
      <c r="DM27" s="7">
        <v>2</v>
      </c>
      <c r="DN27" s="7">
        <v>1</v>
      </c>
      <c r="DO27" s="7"/>
      <c r="DP27" s="7"/>
      <c r="DQ27" s="7">
        <v>1</v>
      </c>
      <c r="DR27" s="7"/>
      <c r="DS27" s="7"/>
      <c r="DT27" s="7"/>
      <c r="DU27" s="7"/>
      <c r="DV27" s="7">
        <v>35</v>
      </c>
      <c r="DW27" s="7">
        <v>55</v>
      </c>
      <c r="DX27" s="7"/>
      <c r="DY27" s="7">
        <v>2</v>
      </c>
      <c r="DZ27" s="7"/>
      <c r="EA27" s="8"/>
      <c r="EB27" s="13"/>
      <c r="EC27" s="17" t="s">
        <v>27</v>
      </c>
      <c r="ED27" s="41"/>
      <c r="EE27" s="7"/>
      <c r="EF27" s="7">
        <v>2</v>
      </c>
      <c r="EG27" s="7">
        <v>18</v>
      </c>
      <c r="EH27" s="7">
        <v>27</v>
      </c>
      <c r="EI27" s="7"/>
      <c r="EJ27" s="7"/>
      <c r="EK27" s="7">
        <v>3</v>
      </c>
      <c r="EL27" s="7">
        <v>1</v>
      </c>
      <c r="EM27" s="7">
        <v>2</v>
      </c>
      <c r="EN27" s="7">
        <v>2</v>
      </c>
      <c r="EO27" s="7"/>
      <c r="EP27" s="7">
        <v>3</v>
      </c>
      <c r="EQ27" s="7">
        <v>2</v>
      </c>
      <c r="ER27" s="7"/>
      <c r="ES27" s="7">
        <v>5</v>
      </c>
      <c r="ET27" s="7">
        <v>5</v>
      </c>
      <c r="EU27" s="7">
        <v>6</v>
      </c>
      <c r="EV27" s="7">
        <v>16</v>
      </c>
      <c r="EW27" s="7"/>
      <c r="EX27" s="7"/>
      <c r="EY27" s="7">
        <v>15</v>
      </c>
      <c r="EZ27" s="7">
        <v>21</v>
      </c>
      <c r="FA27" s="7">
        <v>1</v>
      </c>
      <c r="FB27" s="7">
        <v>2</v>
      </c>
      <c r="FC27" s="7">
        <v>4</v>
      </c>
      <c r="FD27" s="7">
        <v>1</v>
      </c>
      <c r="FE27" s="7">
        <v>8</v>
      </c>
      <c r="FF27" s="7">
        <v>18</v>
      </c>
      <c r="FG27" s="7">
        <v>2</v>
      </c>
      <c r="FH27" s="8"/>
      <c r="FI27" s="13"/>
      <c r="FJ27" s="17" t="s">
        <v>27</v>
      </c>
      <c r="FK27" s="41"/>
      <c r="FL27" s="9">
        <v>1</v>
      </c>
      <c r="FM27" s="9">
        <v>4</v>
      </c>
      <c r="FN27" s="9">
        <v>1</v>
      </c>
      <c r="FO27" s="9">
        <v>1</v>
      </c>
      <c r="FP27" s="9">
        <v>26</v>
      </c>
      <c r="FQ27" s="9">
        <v>9</v>
      </c>
      <c r="FR27" s="9"/>
      <c r="FS27" s="9"/>
      <c r="FT27" s="9">
        <v>16</v>
      </c>
      <c r="FU27" s="9">
        <v>8</v>
      </c>
      <c r="FV27" s="9"/>
      <c r="FW27" s="9"/>
      <c r="FX27" s="9">
        <v>4</v>
      </c>
      <c r="FY27" s="9"/>
      <c r="FZ27" s="9"/>
      <c r="GA27" s="9"/>
      <c r="GB27" s="9">
        <v>6</v>
      </c>
      <c r="GC27" s="9">
        <v>1</v>
      </c>
      <c r="GD27" s="9">
        <v>5</v>
      </c>
      <c r="GE27" s="9">
        <v>2</v>
      </c>
      <c r="GF27" s="9"/>
      <c r="GG27" s="9">
        <v>1</v>
      </c>
      <c r="GH27" s="9"/>
      <c r="GI27" s="9"/>
      <c r="GJ27" s="9">
        <v>3</v>
      </c>
      <c r="GK27" s="9"/>
      <c r="GL27" s="9">
        <v>1</v>
      </c>
      <c r="GM27" s="9"/>
      <c r="GN27" s="9">
        <v>2</v>
      </c>
      <c r="GO27" s="10"/>
      <c r="GP27" s="13"/>
      <c r="GQ27" s="17" t="s">
        <v>27</v>
      </c>
      <c r="GR27" s="41"/>
      <c r="GS27" s="9">
        <v>2</v>
      </c>
      <c r="GT27" s="9">
        <v>1</v>
      </c>
      <c r="GU27" s="9">
        <v>1</v>
      </c>
      <c r="GV27" s="9"/>
      <c r="GW27" s="9"/>
      <c r="GX27" s="9"/>
      <c r="GY27" s="9">
        <v>2</v>
      </c>
      <c r="GZ27" s="9">
        <v>3</v>
      </c>
      <c r="HA27" s="9"/>
      <c r="HB27" s="9"/>
      <c r="HC27" s="9">
        <v>2</v>
      </c>
      <c r="HD27" s="9">
        <v>1</v>
      </c>
      <c r="HE27" s="9">
        <v>1</v>
      </c>
      <c r="HF27" s="9"/>
      <c r="HG27" s="9">
        <v>1</v>
      </c>
      <c r="HH27" s="9"/>
      <c r="HI27" s="9"/>
      <c r="HJ27" s="9">
        <v>1</v>
      </c>
      <c r="HK27" s="9"/>
      <c r="HL27" s="9">
        <v>2</v>
      </c>
      <c r="HM27" s="9"/>
      <c r="HN27" s="9"/>
      <c r="HO27" s="9"/>
      <c r="HP27" s="9"/>
      <c r="HQ27" s="9"/>
      <c r="HR27" s="9"/>
      <c r="HS27" s="9"/>
      <c r="HT27" s="9"/>
      <c r="HU27" s="9"/>
      <c r="HV27" s="10"/>
      <c r="HW27" s="13"/>
      <c r="HX27" s="17" t="s">
        <v>27</v>
      </c>
      <c r="HY27" s="41"/>
      <c r="HZ27" s="9"/>
      <c r="IA27" s="9"/>
      <c r="IB27" s="9"/>
      <c r="IC27" s="9"/>
      <c r="ID27" s="9"/>
      <c r="IE27" s="9"/>
      <c r="IF27" s="9">
        <v>0</v>
      </c>
      <c r="IG27" s="9">
        <v>0</v>
      </c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>
        <v>5</v>
      </c>
      <c r="IW27" s="9">
        <v>14</v>
      </c>
      <c r="IX27" s="9">
        <v>5</v>
      </c>
      <c r="IY27" s="9">
        <v>13</v>
      </c>
      <c r="IZ27" s="9"/>
      <c r="JA27" s="9"/>
      <c r="JB27" s="9"/>
      <c r="JC27" s="10">
        <v>1</v>
      </c>
      <c r="JD27" s="38"/>
      <c r="JE27" s="17" t="s">
        <v>27</v>
      </c>
      <c r="JF27" s="41"/>
      <c r="JG27" s="9">
        <f t="shared" si="42"/>
        <v>8</v>
      </c>
      <c r="JH27" s="9">
        <f t="shared" si="43"/>
        <v>2</v>
      </c>
      <c r="JI27" s="9">
        <f t="shared" si="44"/>
        <v>5</v>
      </c>
      <c r="JJ27" s="9">
        <f t="shared" si="45"/>
        <v>2</v>
      </c>
      <c r="JK27" s="9"/>
      <c r="JL27" s="9"/>
      <c r="JM27" s="9"/>
      <c r="JN27" s="9"/>
      <c r="JO27" s="9">
        <v>2</v>
      </c>
      <c r="JP27" s="9"/>
      <c r="JQ27" s="9">
        <v>2</v>
      </c>
      <c r="JR27" s="9"/>
      <c r="JS27" s="9"/>
      <c r="JT27" s="9"/>
      <c r="JU27" s="9"/>
      <c r="JV27" s="9"/>
      <c r="JW27" s="9">
        <v>1</v>
      </c>
      <c r="JX27" s="9">
        <v>2</v>
      </c>
      <c r="JY27" s="9">
        <v>2</v>
      </c>
      <c r="JZ27" s="9"/>
      <c r="KA27" s="9"/>
      <c r="KB27" s="9"/>
      <c r="KC27" s="9">
        <v>1</v>
      </c>
      <c r="KD27" s="10"/>
    </row>
    <row r="28" spans="1:290" ht="30" customHeight="1">
      <c r="A28" s="13"/>
      <c r="B28" s="78" t="s">
        <v>28</v>
      </c>
      <c r="C28" s="78"/>
      <c r="D28" s="74">
        <f>SUM(D25:D27)</f>
        <v>1024</v>
      </c>
      <c r="E28" s="74">
        <f t="shared" ref="E28:AX28" si="46">SUM(E25:E27)</f>
        <v>518</v>
      </c>
      <c r="F28" s="74">
        <f t="shared" si="46"/>
        <v>506</v>
      </c>
      <c r="G28" s="74">
        <f t="shared" si="46"/>
        <v>9</v>
      </c>
      <c r="H28" s="74">
        <f t="shared" si="46"/>
        <v>9</v>
      </c>
      <c r="I28" s="74">
        <f t="shared" si="46"/>
        <v>1</v>
      </c>
      <c r="J28" s="74">
        <f t="shared" si="46"/>
        <v>3</v>
      </c>
      <c r="K28" s="74">
        <v>0</v>
      </c>
      <c r="L28" s="74">
        <f t="shared" si="46"/>
        <v>0</v>
      </c>
      <c r="M28" s="74">
        <f t="shared" si="46"/>
        <v>0</v>
      </c>
      <c r="N28" s="74">
        <f t="shared" si="46"/>
        <v>0</v>
      </c>
      <c r="O28" s="74">
        <f t="shared" si="46"/>
        <v>0</v>
      </c>
      <c r="P28" s="74">
        <f t="shared" si="46"/>
        <v>0</v>
      </c>
      <c r="Q28" s="74">
        <f t="shared" si="46"/>
        <v>3</v>
      </c>
      <c r="R28" s="74">
        <f t="shared" si="46"/>
        <v>4</v>
      </c>
      <c r="S28" s="74">
        <f t="shared" si="46"/>
        <v>3</v>
      </c>
      <c r="T28" s="74">
        <f t="shared" si="46"/>
        <v>1</v>
      </c>
      <c r="U28" s="74">
        <f t="shared" si="46"/>
        <v>1</v>
      </c>
      <c r="V28" s="74">
        <f t="shared" si="46"/>
        <v>0</v>
      </c>
      <c r="W28" s="74">
        <f t="shared" si="46"/>
        <v>2</v>
      </c>
      <c r="X28" s="74">
        <f t="shared" si="46"/>
        <v>1</v>
      </c>
      <c r="Y28" s="74">
        <f t="shared" si="46"/>
        <v>0</v>
      </c>
      <c r="Z28" s="74">
        <f t="shared" si="46"/>
        <v>0</v>
      </c>
      <c r="AA28" s="74">
        <f t="shared" si="46"/>
        <v>0</v>
      </c>
      <c r="AB28" s="74">
        <f t="shared" si="46"/>
        <v>0</v>
      </c>
      <c r="AC28" s="74">
        <f t="shared" si="46"/>
        <v>2</v>
      </c>
      <c r="AD28" s="74">
        <f t="shared" si="46"/>
        <v>1</v>
      </c>
      <c r="AE28" s="74">
        <f t="shared" si="46"/>
        <v>186</v>
      </c>
      <c r="AF28" s="75">
        <f t="shared" si="46"/>
        <v>110</v>
      </c>
      <c r="AG28" s="13"/>
      <c r="AH28" s="78" t="s">
        <v>28</v>
      </c>
      <c r="AI28" s="78"/>
      <c r="AJ28" s="74">
        <f t="shared" si="46"/>
        <v>179</v>
      </c>
      <c r="AK28" s="74">
        <f t="shared" si="46"/>
        <v>103</v>
      </c>
      <c r="AL28" s="74">
        <f t="shared" si="46"/>
        <v>5</v>
      </c>
      <c r="AM28" s="74">
        <f t="shared" si="46"/>
        <v>3</v>
      </c>
      <c r="AN28" s="74">
        <f t="shared" si="46"/>
        <v>1</v>
      </c>
      <c r="AO28" s="74">
        <f t="shared" si="46"/>
        <v>1</v>
      </c>
      <c r="AP28" s="74">
        <f t="shared" si="46"/>
        <v>34</v>
      </c>
      <c r="AQ28" s="74">
        <f t="shared" si="46"/>
        <v>11</v>
      </c>
      <c r="AR28" s="74">
        <f t="shared" si="46"/>
        <v>12</v>
      </c>
      <c r="AS28" s="74">
        <f t="shared" si="46"/>
        <v>7</v>
      </c>
      <c r="AT28" s="74">
        <f t="shared" si="46"/>
        <v>5</v>
      </c>
      <c r="AU28" s="74">
        <f t="shared" si="46"/>
        <v>5</v>
      </c>
      <c r="AV28" s="74">
        <f t="shared" si="46"/>
        <v>19</v>
      </c>
      <c r="AW28" s="74">
        <f t="shared" si="46"/>
        <v>7</v>
      </c>
      <c r="AX28" s="74">
        <f t="shared" si="46"/>
        <v>9</v>
      </c>
      <c r="AY28" s="74">
        <f t="shared" ref="AY28:CR28" si="47">SUM(AY25:AY27)</f>
        <v>6</v>
      </c>
      <c r="AZ28" s="74">
        <f t="shared" si="47"/>
        <v>17</v>
      </c>
      <c r="BA28" s="74">
        <f t="shared" si="47"/>
        <v>13</v>
      </c>
      <c r="BB28" s="74">
        <f t="shared" si="47"/>
        <v>1</v>
      </c>
      <c r="BC28" s="74">
        <f t="shared" si="47"/>
        <v>0</v>
      </c>
      <c r="BD28" s="74">
        <f t="shared" si="47"/>
        <v>38</v>
      </c>
      <c r="BE28" s="74">
        <f t="shared" si="47"/>
        <v>9</v>
      </c>
      <c r="BF28" s="74">
        <f t="shared" si="47"/>
        <v>0</v>
      </c>
      <c r="BG28" s="74">
        <f t="shared" si="47"/>
        <v>1</v>
      </c>
      <c r="BH28" s="74">
        <f t="shared" si="47"/>
        <v>0</v>
      </c>
      <c r="BI28" s="74">
        <f t="shared" si="47"/>
        <v>7</v>
      </c>
      <c r="BJ28" s="74">
        <f t="shared" si="47"/>
        <v>0</v>
      </c>
      <c r="BK28" s="74">
        <f t="shared" si="47"/>
        <v>6</v>
      </c>
      <c r="BL28" s="74">
        <f t="shared" si="47"/>
        <v>0</v>
      </c>
      <c r="BM28" s="75">
        <f t="shared" si="47"/>
        <v>5</v>
      </c>
      <c r="BN28" s="13"/>
      <c r="BO28" s="78" t="s">
        <v>28</v>
      </c>
      <c r="BP28" s="78"/>
      <c r="BQ28" s="76">
        <f t="shared" si="47"/>
        <v>6</v>
      </c>
      <c r="BR28" s="76">
        <f t="shared" si="47"/>
        <v>0</v>
      </c>
      <c r="BS28" s="76">
        <f t="shared" si="47"/>
        <v>7</v>
      </c>
      <c r="BT28" s="76">
        <f t="shared" si="47"/>
        <v>3</v>
      </c>
      <c r="BU28" s="76">
        <f t="shared" si="47"/>
        <v>3</v>
      </c>
      <c r="BV28" s="76">
        <f t="shared" si="47"/>
        <v>1</v>
      </c>
      <c r="BW28" s="76">
        <f t="shared" si="47"/>
        <v>1</v>
      </c>
      <c r="BX28" s="76">
        <f t="shared" si="47"/>
        <v>6</v>
      </c>
      <c r="BY28" s="76">
        <f t="shared" si="47"/>
        <v>6</v>
      </c>
      <c r="BZ28" s="76">
        <f t="shared" si="47"/>
        <v>0</v>
      </c>
      <c r="CA28" s="76">
        <f t="shared" si="47"/>
        <v>2</v>
      </c>
      <c r="CB28" s="76">
        <f t="shared" si="47"/>
        <v>4</v>
      </c>
      <c r="CC28" s="76">
        <f t="shared" si="47"/>
        <v>13</v>
      </c>
      <c r="CD28" s="76">
        <f t="shared" si="47"/>
        <v>8</v>
      </c>
      <c r="CE28" s="76">
        <f t="shared" si="47"/>
        <v>7</v>
      </c>
      <c r="CF28" s="76">
        <f t="shared" si="47"/>
        <v>7</v>
      </c>
      <c r="CG28" s="76">
        <f t="shared" si="47"/>
        <v>1</v>
      </c>
      <c r="CH28" s="76">
        <f t="shared" si="47"/>
        <v>0</v>
      </c>
      <c r="CI28" s="76">
        <f t="shared" si="47"/>
        <v>6</v>
      </c>
      <c r="CJ28" s="76">
        <f t="shared" si="47"/>
        <v>7</v>
      </c>
      <c r="CK28" s="76">
        <f t="shared" si="47"/>
        <v>2</v>
      </c>
      <c r="CL28" s="76">
        <f t="shared" si="47"/>
        <v>3</v>
      </c>
      <c r="CM28" s="76">
        <f t="shared" si="47"/>
        <v>1</v>
      </c>
      <c r="CN28" s="76">
        <f t="shared" si="47"/>
        <v>0</v>
      </c>
      <c r="CO28" s="76">
        <f t="shared" si="47"/>
        <v>1</v>
      </c>
      <c r="CP28" s="76">
        <f t="shared" si="47"/>
        <v>3</v>
      </c>
      <c r="CQ28" s="76">
        <f t="shared" si="47"/>
        <v>5</v>
      </c>
      <c r="CR28" s="76">
        <f t="shared" si="47"/>
        <v>8</v>
      </c>
      <c r="CS28" s="76">
        <f t="shared" ref="CS28:EN28" si="48">SUM(CS25:CS27)</f>
        <v>3</v>
      </c>
      <c r="CT28" s="77">
        <f t="shared" si="48"/>
        <v>4</v>
      </c>
      <c r="CU28" s="13"/>
      <c r="CV28" s="78" t="s">
        <v>28</v>
      </c>
      <c r="CW28" s="78"/>
      <c r="CX28" s="74">
        <f t="shared" si="48"/>
        <v>2</v>
      </c>
      <c r="CY28" s="74">
        <f t="shared" si="48"/>
        <v>4</v>
      </c>
      <c r="CZ28" s="74">
        <f t="shared" si="48"/>
        <v>4</v>
      </c>
      <c r="DA28" s="74">
        <f t="shared" si="48"/>
        <v>5</v>
      </c>
      <c r="DB28" s="74">
        <f t="shared" si="48"/>
        <v>3</v>
      </c>
      <c r="DC28" s="74">
        <f t="shared" si="48"/>
        <v>5</v>
      </c>
      <c r="DD28" s="74">
        <f t="shared" si="48"/>
        <v>1</v>
      </c>
      <c r="DE28" s="74">
        <f t="shared" si="48"/>
        <v>0</v>
      </c>
      <c r="DF28" s="74">
        <f t="shared" si="48"/>
        <v>8</v>
      </c>
      <c r="DG28" s="74">
        <f t="shared" si="48"/>
        <v>15</v>
      </c>
      <c r="DH28" s="74">
        <f t="shared" si="48"/>
        <v>0</v>
      </c>
      <c r="DI28" s="74">
        <f t="shared" si="48"/>
        <v>1</v>
      </c>
      <c r="DJ28" s="74">
        <f t="shared" si="48"/>
        <v>1</v>
      </c>
      <c r="DK28" s="74">
        <f t="shared" si="48"/>
        <v>0</v>
      </c>
      <c r="DL28" s="74">
        <f t="shared" si="48"/>
        <v>1</v>
      </c>
      <c r="DM28" s="74">
        <f t="shared" si="48"/>
        <v>3</v>
      </c>
      <c r="DN28" s="74">
        <f t="shared" si="48"/>
        <v>2</v>
      </c>
      <c r="DO28" s="74">
        <f t="shared" si="48"/>
        <v>7</v>
      </c>
      <c r="DP28" s="74">
        <f t="shared" si="48"/>
        <v>4</v>
      </c>
      <c r="DQ28" s="74">
        <f t="shared" si="48"/>
        <v>4</v>
      </c>
      <c r="DR28" s="74">
        <f t="shared" si="48"/>
        <v>0</v>
      </c>
      <c r="DS28" s="74">
        <f t="shared" si="48"/>
        <v>0</v>
      </c>
      <c r="DT28" s="74">
        <f t="shared" si="48"/>
        <v>0</v>
      </c>
      <c r="DU28" s="74">
        <f t="shared" si="48"/>
        <v>0</v>
      </c>
      <c r="DV28" s="74">
        <f t="shared" si="48"/>
        <v>124</v>
      </c>
      <c r="DW28" s="74">
        <f t="shared" si="48"/>
        <v>161</v>
      </c>
      <c r="DX28" s="74"/>
      <c r="DY28" s="74">
        <f t="shared" si="48"/>
        <v>4</v>
      </c>
      <c r="DZ28" s="74">
        <f t="shared" si="48"/>
        <v>0</v>
      </c>
      <c r="EA28" s="75">
        <f t="shared" si="48"/>
        <v>1</v>
      </c>
      <c r="EB28" s="13"/>
      <c r="EC28" s="78" t="s">
        <v>28</v>
      </c>
      <c r="ED28" s="78"/>
      <c r="EE28" s="74">
        <f t="shared" si="48"/>
        <v>0</v>
      </c>
      <c r="EF28" s="74">
        <f t="shared" si="48"/>
        <v>3</v>
      </c>
      <c r="EG28" s="74">
        <f t="shared" si="48"/>
        <v>69</v>
      </c>
      <c r="EH28" s="74">
        <f t="shared" si="48"/>
        <v>104</v>
      </c>
      <c r="EI28" s="74">
        <f t="shared" si="48"/>
        <v>1</v>
      </c>
      <c r="EJ28" s="74">
        <f t="shared" si="48"/>
        <v>2</v>
      </c>
      <c r="EK28" s="74">
        <f t="shared" si="48"/>
        <v>13</v>
      </c>
      <c r="EL28" s="74">
        <f t="shared" si="48"/>
        <v>12</v>
      </c>
      <c r="EM28" s="74">
        <f t="shared" si="48"/>
        <v>14</v>
      </c>
      <c r="EN28" s="74">
        <f t="shared" si="48"/>
        <v>7</v>
      </c>
      <c r="EO28" s="74">
        <f t="shared" ref="EO28:GH28" si="49">SUM(EO25:EO27)</f>
        <v>3</v>
      </c>
      <c r="EP28" s="74">
        <f t="shared" si="49"/>
        <v>6</v>
      </c>
      <c r="EQ28" s="74">
        <f t="shared" si="49"/>
        <v>3</v>
      </c>
      <c r="ER28" s="74">
        <f t="shared" si="49"/>
        <v>1</v>
      </c>
      <c r="ES28" s="74">
        <f t="shared" si="49"/>
        <v>10</v>
      </c>
      <c r="ET28" s="74">
        <f t="shared" si="49"/>
        <v>11</v>
      </c>
      <c r="EU28" s="74">
        <f t="shared" si="49"/>
        <v>24</v>
      </c>
      <c r="EV28" s="74">
        <f t="shared" si="49"/>
        <v>64</v>
      </c>
      <c r="EW28" s="74">
        <f t="shared" si="49"/>
        <v>1</v>
      </c>
      <c r="EX28" s="74">
        <f t="shared" si="49"/>
        <v>1</v>
      </c>
      <c r="EY28" s="74">
        <f t="shared" si="49"/>
        <v>45</v>
      </c>
      <c r="EZ28" s="74">
        <f t="shared" si="49"/>
        <v>44</v>
      </c>
      <c r="FA28" s="74">
        <f t="shared" si="49"/>
        <v>3</v>
      </c>
      <c r="FB28" s="74">
        <f t="shared" si="49"/>
        <v>5</v>
      </c>
      <c r="FC28" s="74">
        <f t="shared" si="49"/>
        <v>14</v>
      </c>
      <c r="FD28" s="74">
        <f t="shared" si="49"/>
        <v>9</v>
      </c>
      <c r="FE28" s="74">
        <f t="shared" si="49"/>
        <v>25</v>
      </c>
      <c r="FF28" s="74">
        <f t="shared" si="49"/>
        <v>30</v>
      </c>
      <c r="FG28" s="74">
        <f t="shared" si="49"/>
        <v>3</v>
      </c>
      <c r="FH28" s="75">
        <f t="shared" si="49"/>
        <v>0</v>
      </c>
      <c r="FI28" s="13"/>
      <c r="FJ28" s="78" t="s">
        <v>28</v>
      </c>
      <c r="FK28" s="78"/>
      <c r="FL28" s="76">
        <f t="shared" si="49"/>
        <v>9</v>
      </c>
      <c r="FM28" s="76">
        <f t="shared" si="49"/>
        <v>7</v>
      </c>
      <c r="FN28" s="76">
        <f t="shared" si="49"/>
        <v>1</v>
      </c>
      <c r="FO28" s="76">
        <f t="shared" si="49"/>
        <v>2</v>
      </c>
      <c r="FP28" s="76">
        <f t="shared" si="49"/>
        <v>109</v>
      </c>
      <c r="FQ28" s="76">
        <f t="shared" si="49"/>
        <v>92</v>
      </c>
      <c r="FR28" s="76">
        <f t="shared" si="49"/>
        <v>0</v>
      </c>
      <c r="FS28" s="76">
        <f t="shared" si="49"/>
        <v>0</v>
      </c>
      <c r="FT28" s="76">
        <f t="shared" si="49"/>
        <v>81</v>
      </c>
      <c r="FU28" s="76">
        <f t="shared" si="49"/>
        <v>72</v>
      </c>
      <c r="FV28" s="76">
        <f t="shared" si="49"/>
        <v>0</v>
      </c>
      <c r="FW28" s="76">
        <f t="shared" si="49"/>
        <v>0</v>
      </c>
      <c r="FX28" s="76">
        <f t="shared" si="49"/>
        <v>11</v>
      </c>
      <c r="FY28" s="76">
        <f t="shared" si="49"/>
        <v>3</v>
      </c>
      <c r="FZ28" s="76">
        <f t="shared" si="49"/>
        <v>0</v>
      </c>
      <c r="GA28" s="76">
        <f t="shared" si="49"/>
        <v>2</v>
      </c>
      <c r="GB28" s="76">
        <f t="shared" si="49"/>
        <v>17</v>
      </c>
      <c r="GC28" s="76">
        <f t="shared" si="49"/>
        <v>15</v>
      </c>
      <c r="GD28" s="76">
        <f t="shared" si="49"/>
        <v>14</v>
      </c>
      <c r="GE28" s="76">
        <f t="shared" si="49"/>
        <v>19</v>
      </c>
      <c r="GF28" s="76">
        <f t="shared" si="49"/>
        <v>1</v>
      </c>
      <c r="GG28" s="76">
        <f t="shared" si="49"/>
        <v>2</v>
      </c>
      <c r="GH28" s="76">
        <f t="shared" si="49"/>
        <v>0</v>
      </c>
      <c r="GI28" s="76">
        <f t="shared" ref="GI28:HL28" si="50">SUM(GI25:GI27)</f>
        <v>3</v>
      </c>
      <c r="GJ28" s="76">
        <f t="shared" si="50"/>
        <v>6</v>
      </c>
      <c r="GK28" s="76">
        <f t="shared" si="50"/>
        <v>5</v>
      </c>
      <c r="GL28" s="76">
        <f t="shared" si="50"/>
        <v>3</v>
      </c>
      <c r="GM28" s="76">
        <f t="shared" si="50"/>
        <v>3</v>
      </c>
      <c r="GN28" s="76">
        <f t="shared" si="50"/>
        <v>3</v>
      </c>
      <c r="GO28" s="77">
        <f t="shared" si="50"/>
        <v>2</v>
      </c>
      <c r="GP28" s="13"/>
      <c r="GQ28" s="78" t="s">
        <v>28</v>
      </c>
      <c r="GR28" s="78"/>
      <c r="GS28" s="76">
        <f t="shared" si="50"/>
        <v>7</v>
      </c>
      <c r="GT28" s="76">
        <f t="shared" si="50"/>
        <v>9</v>
      </c>
      <c r="GU28" s="76">
        <f t="shared" si="50"/>
        <v>1</v>
      </c>
      <c r="GV28" s="76">
        <f t="shared" si="50"/>
        <v>0</v>
      </c>
      <c r="GW28" s="76">
        <f t="shared" si="50"/>
        <v>1</v>
      </c>
      <c r="GX28" s="76">
        <f t="shared" si="50"/>
        <v>1</v>
      </c>
      <c r="GY28" s="76">
        <f t="shared" si="50"/>
        <v>14</v>
      </c>
      <c r="GZ28" s="76">
        <f t="shared" si="50"/>
        <v>17</v>
      </c>
      <c r="HA28" s="76">
        <f t="shared" si="50"/>
        <v>2</v>
      </c>
      <c r="HB28" s="76">
        <f t="shared" si="50"/>
        <v>2</v>
      </c>
      <c r="HC28" s="76">
        <f t="shared" si="50"/>
        <v>12</v>
      </c>
      <c r="HD28" s="76">
        <f t="shared" si="50"/>
        <v>10</v>
      </c>
      <c r="HE28" s="76">
        <f t="shared" si="50"/>
        <v>3</v>
      </c>
      <c r="HF28" s="76">
        <f t="shared" si="50"/>
        <v>1</v>
      </c>
      <c r="HG28" s="76">
        <f t="shared" si="50"/>
        <v>6</v>
      </c>
      <c r="HH28" s="76">
        <f t="shared" si="50"/>
        <v>4</v>
      </c>
      <c r="HI28" s="76">
        <f t="shared" si="50"/>
        <v>3</v>
      </c>
      <c r="HJ28" s="76">
        <f t="shared" si="50"/>
        <v>5</v>
      </c>
      <c r="HK28" s="76">
        <f t="shared" si="50"/>
        <v>0</v>
      </c>
      <c r="HL28" s="76">
        <f t="shared" si="50"/>
        <v>5</v>
      </c>
      <c r="HM28" s="76">
        <v>0</v>
      </c>
      <c r="HN28" s="76">
        <v>0</v>
      </c>
      <c r="HO28" s="76">
        <v>0</v>
      </c>
      <c r="HP28" s="76">
        <f t="shared" ref="HP28:HV28" si="51">SUM(HP25:HP27)</f>
        <v>1</v>
      </c>
      <c r="HQ28" s="76">
        <f t="shared" si="51"/>
        <v>0</v>
      </c>
      <c r="HR28" s="76">
        <f t="shared" si="51"/>
        <v>0</v>
      </c>
      <c r="HS28" s="76">
        <f t="shared" si="51"/>
        <v>0</v>
      </c>
      <c r="HT28" s="76">
        <f t="shared" si="51"/>
        <v>0</v>
      </c>
      <c r="HU28" s="76">
        <f t="shared" si="51"/>
        <v>0</v>
      </c>
      <c r="HV28" s="77">
        <f t="shared" si="51"/>
        <v>1</v>
      </c>
      <c r="HW28" s="13"/>
      <c r="HX28" s="79" t="s">
        <v>28</v>
      </c>
      <c r="HY28" s="79"/>
      <c r="HZ28" s="76">
        <v>0</v>
      </c>
      <c r="IA28" s="76">
        <v>0</v>
      </c>
      <c r="IB28" s="76">
        <v>0</v>
      </c>
      <c r="IC28" s="76">
        <v>0</v>
      </c>
      <c r="ID28" s="76">
        <v>0</v>
      </c>
      <c r="IE28" s="76">
        <v>0</v>
      </c>
      <c r="IF28" s="76">
        <f t="shared" ref="IF28:IM28" si="52">SUM(IF25:IF27)</f>
        <v>0</v>
      </c>
      <c r="IG28" s="76">
        <f t="shared" si="52"/>
        <v>1</v>
      </c>
      <c r="IH28" s="76">
        <f t="shared" si="52"/>
        <v>0</v>
      </c>
      <c r="II28" s="76">
        <f t="shared" si="52"/>
        <v>0</v>
      </c>
      <c r="IJ28" s="76">
        <f t="shared" si="52"/>
        <v>0</v>
      </c>
      <c r="IK28" s="76">
        <f t="shared" si="52"/>
        <v>0</v>
      </c>
      <c r="IL28" s="76">
        <f t="shared" si="52"/>
        <v>0</v>
      </c>
      <c r="IM28" s="76">
        <f t="shared" si="52"/>
        <v>0</v>
      </c>
      <c r="IN28" s="76">
        <f t="shared" ref="IN28:KD28" si="53">SUM(IN25:IN27)</f>
        <v>0</v>
      </c>
      <c r="IO28" s="76">
        <f t="shared" si="53"/>
        <v>0</v>
      </c>
      <c r="IP28" s="76">
        <f t="shared" si="53"/>
        <v>0</v>
      </c>
      <c r="IQ28" s="76">
        <f t="shared" si="53"/>
        <v>0</v>
      </c>
      <c r="IR28" s="76">
        <f t="shared" si="53"/>
        <v>0</v>
      </c>
      <c r="IS28" s="76">
        <f t="shared" si="53"/>
        <v>1</v>
      </c>
      <c r="IT28" s="76">
        <f t="shared" si="53"/>
        <v>0</v>
      </c>
      <c r="IU28" s="76">
        <f t="shared" si="53"/>
        <v>0</v>
      </c>
      <c r="IV28" s="76">
        <f t="shared" si="53"/>
        <v>10</v>
      </c>
      <c r="IW28" s="76">
        <f t="shared" si="53"/>
        <v>40</v>
      </c>
      <c r="IX28" s="76">
        <f t="shared" si="53"/>
        <v>9</v>
      </c>
      <c r="IY28" s="76">
        <f t="shared" si="53"/>
        <v>36</v>
      </c>
      <c r="IZ28" s="76">
        <f t="shared" si="53"/>
        <v>0</v>
      </c>
      <c r="JA28" s="76">
        <f t="shared" si="53"/>
        <v>0</v>
      </c>
      <c r="JB28" s="76">
        <f t="shared" si="53"/>
        <v>1</v>
      </c>
      <c r="JC28" s="77">
        <f t="shared" si="53"/>
        <v>4</v>
      </c>
      <c r="JD28" s="38"/>
      <c r="JE28" s="79" t="s">
        <v>28</v>
      </c>
      <c r="JF28" s="79"/>
      <c r="JG28" s="76">
        <f t="shared" si="53"/>
        <v>31</v>
      </c>
      <c r="JH28" s="76">
        <f t="shared" si="53"/>
        <v>24</v>
      </c>
      <c r="JI28" s="76">
        <f t="shared" si="53"/>
        <v>17</v>
      </c>
      <c r="JJ28" s="76">
        <f t="shared" si="53"/>
        <v>19</v>
      </c>
      <c r="JK28" s="76">
        <f t="shared" si="53"/>
        <v>5</v>
      </c>
      <c r="JL28" s="76">
        <f t="shared" si="53"/>
        <v>2</v>
      </c>
      <c r="JM28" s="76">
        <f t="shared" si="53"/>
        <v>2</v>
      </c>
      <c r="JN28" s="76">
        <f t="shared" si="53"/>
        <v>1</v>
      </c>
      <c r="JO28" s="76">
        <f t="shared" si="53"/>
        <v>2</v>
      </c>
      <c r="JP28" s="76">
        <f t="shared" si="53"/>
        <v>4</v>
      </c>
      <c r="JQ28" s="76">
        <f t="shared" si="53"/>
        <v>5</v>
      </c>
      <c r="JR28" s="76">
        <f t="shared" si="53"/>
        <v>6</v>
      </c>
      <c r="JS28" s="76">
        <f t="shared" si="53"/>
        <v>0</v>
      </c>
      <c r="JT28" s="76">
        <f t="shared" si="53"/>
        <v>0</v>
      </c>
      <c r="JU28" s="76">
        <f t="shared" si="53"/>
        <v>0</v>
      </c>
      <c r="JV28" s="76">
        <f t="shared" si="53"/>
        <v>0</v>
      </c>
      <c r="JW28" s="76">
        <f t="shared" si="53"/>
        <v>3</v>
      </c>
      <c r="JX28" s="76">
        <f t="shared" si="53"/>
        <v>6</v>
      </c>
      <c r="JY28" s="76">
        <f t="shared" si="53"/>
        <v>10</v>
      </c>
      <c r="JZ28" s="76">
        <f t="shared" si="53"/>
        <v>5</v>
      </c>
      <c r="KA28" s="76">
        <f t="shared" si="53"/>
        <v>0</v>
      </c>
      <c r="KB28" s="76">
        <f t="shared" si="53"/>
        <v>0</v>
      </c>
      <c r="KC28" s="76">
        <f t="shared" si="53"/>
        <v>4</v>
      </c>
      <c r="KD28" s="77">
        <f t="shared" si="53"/>
        <v>0</v>
      </c>
    </row>
    <row r="29" spans="1:290" ht="30" customHeight="1">
      <c r="A29" s="13" t="s">
        <v>29</v>
      </c>
      <c r="B29" s="16" t="s">
        <v>30</v>
      </c>
      <c r="C29" s="16"/>
      <c r="D29" s="7">
        <v>426</v>
      </c>
      <c r="E29" s="7">
        <v>202</v>
      </c>
      <c r="F29" s="7">
        <v>224</v>
      </c>
      <c r="G29" s="7">
        <v>3</v>
      </c>
      <c r="H29" s="7">
        <v>5</v>
      </c>
      <c r="I29" s="7"/>
      <c r="J29" s="7"/>
      <c r="K29" s="7">
        <v>1</v>
      </c>
      <c r="L29" s="7">
        <v>0</v>
      </c>
      <c r="M29" s="7">
        <v>1</v>
      </c>
      <c r="N29" s="7"/>
      <c r="O29" s="7"/>
      <c r="P29" s="7"/>
      <c r="Q29" s="7">
        <v>2</v>
      </c>
      <c r="R29" s="7">
        <v>4</v>
      </c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>
        <v>1</v>
      </c>
      <c r="AE29" s="7">
        <v>70</v>
      </c>
      <c r="AF29" s="8">
        <v>41</v>
      </c>
      <c r="AG29" s="13" t="s">
        <v>29</v>
      </c>
      <c r="AH29" s="16" t="s">
        <v>30</v>
      </c>
      <c r="AI29" s="16"/>
      <c r="AJ29" s="7">
        <v>68</v>
      </c>
      <c r="AK29" s="7">
        <v>41</v>
      </c>
      <c r="AL29" s="7">
        <v>1</v>
      </c>
      <c r="AM29" s="7">
        <v>3</v>
      </c>
      <c r="AN29" s="7">
        <v>2</v>
      </c>
      <c r="AO29" s="7"/>
      <c r="AP29" s="7">
        <v>10</v>
      </c>
      <c r="AQ29" s="7">
        <v>4</v>
      </c>
      <c r="AR29" s="7">
        <v>6</v>
      </c>
      <c r="AS29" s="7">
        <v>6</v>
      </c>
      <c r="AT29" s="7">
        <v>1</v>
      </c>
      <c r="AU29" s="7">
        <v>5</v>
      </c>
      <c r="AV29" s="7">
        <v>6</v>
      </c>
      <c r="AW29" s="7">
        <v>2</v>
      </c>
      <c r="AX29" s="7">
        <v>5</v>
      </c>
      <c r="AY29" s="7">
        <v>1</v>
      </c>
      <c r="AZ29" s="7">
        <v>9</v>
      </c>
      <c r="BA29" s="7">
        <v>2</v>
      </c>
      <c r="BB29" s="7"/>
      <c r="BC29" s="7"/>
      <c r="BD29" s="7">
        <v>19</v>
      </c>
      <c r="BE29" s="7">
        <v>3</v>
      </c>
      <c r="BF29" s="7"/>
      <c r="BG29" s="7"/>
      <c r="BH29" s="7"/>
      <c r="BI29" s="7">
        <v>3</v>
      </c>
      <c r="BJ29" s="7"/>
      <c r="BK29" s="7">
        <v>2</v>
      </c>
      <c r="BL29" s="7"/>
      <c r="BM29" s="8">
        <v>1</v>
      </c>
      <c r="BN29" s="13" t="s">
        <v>29</v>
      </c>
      <c r="BO29" s="16" t="s">
        <v>30</v>
      </c>
      <c r="BP29" s="16"/>
      <c r="BQ29" s="9"/>
      <c r="BR29" s="9"/>
      <c r="BS29" s="9">
        <v>2</v>
      </c>
      <c r="BT29" s="9">
        <v>1</v>
      </c>
      <c r="BU29" s="9"/>
      <c r="BV29" s="9"/>
      <c r="BW29" s="9"/>
      <c r="BX29" s="9">
        <v>2</v>
      </c>
      <c r="BY29" s="9"/>
      <c r="BZ29" s="9">
        <v>2</v>
      </c>
      <c r="CA29" s="9">
        <v>3</v>
      </c>
      <c r="CB29" s="9">
        <v>1</v>
      </c>
      <c r="CC29" s="9">
        <v>4</v>
      </c>
      <c r="CD29" s="9">
        <v>3</v>
      </c>
      <c r="CE29" s="9">
        <v>2</v>
      </c>
      <c r="CF29" s="9">
        <v>0</v>
      </c>
      <c r="CG29" s="9"/>
      <c r="CH29" s="9"/>
      <c r="CI29" s="9">
        <v>2</v>
      </c>
      <c r="CJ29" s="9"/>
      <c r="CK29" s="9">
        <v>1</v>
      </c>
      <c r="CL29" s="9">
        <v>4</v>
      </c>
      <c r="CM29" s="9"/>
      <c r="CN29" s="9">
        <v>2</v>
      </c>
      <c r="CO29" s="9">
        <v>1</v>
      </c>
      <c r="CP29" s="9">
        <v>2</v>
      </c>
      <c r="CQ29" s="9">
        <v>5</v>
      </c>
      <c r="CR29" s="9">
        <v>2</v>
      </c>
      <c r="CS29" s="9">
        <v>1</v>
      </c>
      <c r="CT29" s="10">
        <v>1</v>
      </c>
      <c r="CU29" s="13" t="s">
        <v>29</v>
      </c>
      <c r="CV29" s="16" t="s">
        <v>30</v>
      </c>
      <c r="CW29" s="16"/>
      <c r="CX29" s="7">
        <v>4</v>
      </c>
      <c r="CY29" s="7">
        <v>1</v>
      </c>
      <c r="CZ29" s="7">
        <v>1</v>
      </c>
      <c r="DA29" s="7">
        <v>2</v>
      </c>
      <c r="DB29" s="7">
        <v>1</v>
      </c>
      <c r="DC29" s="7">
        <v>2</v>
      </c>
      <c r="DD29" s="7"/>
      <c r="DE29" s="7"/>
      <c r="DF29" s="7">
        <v>6</v>
      </c>
      <c r="DG29" s="7">
        <v>3</v>
      </c>
      <c r="DH29" s="7"/>
      <c r="DI29" s="7"/>
      <c r="DJ29" s="7"/>
      <c r="DK29" s="7"/>
      <c r="DL29" s="7">
        <v>3</v>
      </c>
      <c r="DM29" s="7">
        <v>1</v>
      </c>
      <c r="DN29" s="7">
        <v>2</v>
      </c>
      <c r="DO29" s="7">
        <v>2</v>
      </c>
      <c r="DP29" s="7">
        <v>1</v>
      </c>
      <c r="DQ29" s="7"/>
      <c r="DR29" s="7"/>
      <c r="DS29" s="7"/>
      <c r="DT29" s="7"/>
      <c r="DU29" s="7"/>
      <c r="DV29" s="7">
        <v>64</v>
      </c>
      <c r="DW29" s="7">
        <v>71</v>
      </c>
      <c r="DX29" s="7">
        <v>3</v>
      </c>
      <c r="DY29" s="7">
        <v>2</v>
      </c>
      <c r="DZ29" s="7"/>
      <c r="EA29" s="8"/>
      <c r="EB29" s="13" t="s">
        <v>29</v>
      </c>
      <c r="EC29" s="16" t="s">
        <v>30</v>
      </c>
      <c r="ED29" s="16"/>
      <c r="EE29" s="7">
        <v>3</v>
      </c>
      <c r="EF29" s="7">
        <v>2</v>
      </c>
      <c r="EG29" s="7">
        <v>29</v>
      </c>
      <c r="EH29" s="7">
        <v>50</v>
      </c>
      <c r="EI29" s="7">
        <v>1</v>
      </c>
      <c r="EJ29" s="7">
        <v>1</v>
      </c>
      <c r="EK29" s="7">
        <v>10</v>
      </c>
      <c r="EL29" s="7">
        <v>12</v>
      </c>
      <c r="EM29" s="7">
        <v>3</v>
      </c>
      <c r="EN29" s="7">
        <v>3</v>
      </c>
      <c r="EO29" s="7"/>
      <c r="EP29" s="7">
        <v>5</v>
      </c>
      <c r="EQ29" s="7"/>
      <c r="ER29" s="7">
        <v>1</v>
      </c>
      <c r="ES29" s="7">
        <v>2</v>
      </c>
      <c r="ET29" s="7">
        <v>6</v>
      </c>
      <c r="EU29" s="7">
        <v>13</v>
      </c>
      <c r="EV29" s="7">
        <v>20</v>
      </c>
      <c r="EW29" s="7"/>
      <c r="EX29" s="7">
        <v>2</v>
      </c>
      <c r="EY29" s="7">
        <v>25</v>
      </c>
      <c r="EZ29" s="7">
        <v>14</v>
      </c>
      <c r="FA29" s="7">
        <v>3</v>
      </c>
      <c r="FB29" s="7">
        <v>4</v>
      </c>
      <c r="FC29" s="7">
        <v>7</v>
      </c>
      <c r="FD29" s="7">
        <v>3</v>
      </c>
      <c r="FE29" s="7">
        <v>15</v>
      </c>
      <c r="FF29" s="7">
        <v>7</v>
      </c>
      <c r="FG29" s="7"/>
      <c r="FH29" s="8"/>
      <c r="FI29" s="13" t="s">
        <v>29</v>
      </c>
      <c r="FJ29" s="16" t="s">
        <v>30</v>
      </c>
      <c r="FK29" s="16"/>
      <c r="FL29" s="9">
        <v>5</v>
      </c>
      <c r="FM29" s="9">
        <v>2</v>
      </c>
      <c r="FN29" s="9">
        <v>2</v>
      </c>
      <c r="FO29" s="9">
        <v>3</v>
      </c>
      <c r="FP29" s="9">
        <v>32</v>
      </c>
      <c r="FQ29" s="9">
        <v>36</v>
      </c>
      <c r="FR29" s="9"/>
      <c r="FS29" s="9"/>
      <c r="FT29" s="9">
        <v>18</v>
      </c>
      <c r="FU29" s="9">
        <v>25</v>
      </c>
      <c r="FV29" s="9"/>
      <c r="FW29" s="9">
        <v>1</v>
      </c>
      <c r="FX29" s="9">
        <v>2</v>
      </c>
      <c r="FY29" s="9"/>
      <c r="FZ29" s="9"/>
      <c r="GA29" s="9"/>
      <c r="GB29" s="9">
        <v>12</v>
      </c>
      <c r="GC29" s="9">
        <v>10</v>
      </c>
      <c r="GD29" s="9">
        <v>8</v>
      </c>
      <c r="GE29" s="9">
        <v>13</v>
      </c>
      <c r="GF29" s="9">
        <v>1</v>
      </c>
      <c r="GG29" s="9"/>
      <c r="GH29" s="9">
        <v>3</v>
      </c>
      <c r="GI29" s="9"/>
      <c r="GJ29" s="9">
        <v>3</v>
      </c>
      <c r="GK29" s="9">
        <v>2</v>
      </c>
      <c r="GL29" s="9">
        <v>1</v>
      </c>
      <c r="GM29" s="9">
        <v>2</v>
      </c>
      <c r="GN29" s="9">
        <v>2</v>
      </c>
      <c r="GO29" s="10"/>
      <c r="GP29" s="13" t="s">
        <v>29</v>
      </c>
      <c r="GQ29" s="16" t="s">
        <v>30</v>
      </c>
      <c r="GR29" s="16"/>
      <c r="GS29" s="9">
        <v>1</v>
      </c>
      <c r="GT29" s="9">
        <v>11</v>
      </c>
      <c r="GU29" s="9"/>
      <c r="GV29" s="9">
        <v>1</v>
      </c>
      <c r="GW29" s="9">
        <v>1</v>
      </c>
      <c r="GX29" s="9">
        <v>2</v>
      </c>
      <c r="GY29" s="9">
        <v>3</v>
      </c>
      <c r="GZ29" s="9">
        <v>10</v>
      </c>
      <c r="HA29" s="9">
        <v>1</v>
      </c>
      <c r="HB29" s="9">
        <v>4</v>
      </c>
      <c r="HC29" s="9">
        <v>2</v>
      </c>
      <c r="HD29" s="9">
        <v>5</v>
      </c>
      <c r="HE29" s="9"/>
      <c r="HF29" s="9">
        <v>1</v>
      </c>
      <c r="HG29" s="9">
        <v>2</v>
      </c>
      <c r="HH29" s="9">
        <v>3</v>
      </c>
      <c r="HI29" s="9"/>
      <c r="HJ29" s="9">
        <v>1</v>
      </c>
      <c r="HK29" s="9"/>
      <c r="HL29" s="9">
        <v>1</v>
      </c>
      <c r="HM29" s="9"/>
      <c r="HN29" s="9"/>
      <c r="HO29" s="9"/>
      <c r="HP29" s="9"/>
      <c r="HQ29" s="9"/>
      <c r="HR29" s="9"/>
      <c r="HS29" s="9"/>
      <c r="HT29" s="9"/>
      <c r="HU29" s="9"/>
      <c r="HV29" s="10"/>
      <c r="HW29" s="13" t="s">
        <v>29</v>
      </c>
      <c r="HX29" s="16" t="s">
        <v>30</v>
      </c>
      <c r="HY29" s="16"/>
      <c r="HZ29" s="9"/>
      <c r="IA29" s="9"/>
      <c r="IB29" s="9"/>
      <c r="IC29" s="9"/>
      <c r="ID29" s="12"/>
      <c r="IE29" s="12"/>
      <c r="IF29" s="9">
        <v>0</v>
      </c>
      <c r="IG29" s="9">
        <v>0</v>
      </c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>
        <v>3</v>
      </c>
      <c r="IW29" s="9">
        <v>19</v>
      </c>
      <c r="IX29" s="9">
        <v>2</v>
      </c>
      <c r="IY29" s="9">
        <v>16</v>
      </c>
      <c r="IZ29" s="9"/>
      <c r="JA29" s="9"/>
      <c r="JB29" s="9">
        <v>1</v>
      </c>
      <c r="JC29" s="10">
        <v>3</v>
      </c>
      <c r="JD29" s="38" t="s">
        <v>29</v>
      </c>
      <c r="JE29" s="16" t="s">
        <v>30</v>
      </c>
      <c r="JF29" s="16"/>
      <c r="JG29" s="9">
        <f t="shared" ref="JG29:JG31" si="54">JI29+JY29+KA29+KC29</f>
        <v>5</v>
      </c>
      <c r="JH29" s="9">
        <f t="shared" ref="JH29:JH31" si="55">JJ29+JZ29+KB29+KD29</f>
        <v>15</v>
      </c>
      <c r="JI29" s="9">
        <f t="shared" ref="JI29:JI31" si="56">JK29+JM29+JO29+JQ29+JS29+JU29+JW29</f>
        <v>1</v>
      </c>
      <c r="JJ29" s="9">
        <f t="shared" ref="JJ29:JJ31" si="57">JL29+JN29+JP29+JR29+JT29+JV29+JX29</f>
        <v>13</v>
      </c>
      <c r="JK29" s="9"/>
      <c r="JL29" s="9">
        <v>2</v>
      </c>
      <c r="JM29" s="9"/>
      <c r="JN29" s="9">
        <v>4</v>
      </c>
      <c r="JO29" s="9"/>
      <c r="JP29" s="9">
        <v>2</v>
      </c>
      <c r="JQ29" s="9"/>
      <c r="JR29" s="9">
        <v>2</v>
      </c>
      <c r="JS29" s="9"/>
      <c r="JT29" s="9">
        <v>1</v>
      </c>
      <c r="JU29" s="9"/>
      <c r="JV29" s="9"/>
      <c r="JW29" s="9">
        <v>1</v>
      </c>
      <c r="JX29" s="9">
        <v>2</v>
      </c>
      <c r="JY29" s="9">
        <v>2</v>
      </c>
      <c r="JZ29" s="9">
        <v>2</v>
      </c>
      <c r="KA29" s="9"/>
      <c r="KB29" s="9"/>
      <c r="KC29" s="9">
        <v>2</v>
      </c>
      <c r="KD29" s="10"/>
    </row>
    <row r="30" spans="1:290" ht="30" customHeight="1">
      <c r="A30" s="13"/>
      <c r="B30" s="17" t="s">
        <v>31</v>
      </c>
      <c r="C30" s="70"/>
      <c r="D30" s="7">
        <v>125</v>
      </c>
      <c r="E30" s="7">
        <v>72</v>
      </c>
      <c r="F30" s="7">
        <v>53</v>
      </c>
      <c r="G30" s="7">
        <v>3</v>
      </c>
      <c r="H30" s="7">
        <v>3</v>
      </c>
      <c r="I30" s="7"/>
      <c r="J30" s="7">
        <v>1</v>
      </c>
      <c r="K30" s="7"/>
      <c r="L30" s="7">
        <v>0</v>
      </c>
      <c r="M30" s="7"/>
      <c r="N30" s="7"/>
      <c r="O30" s="7"/>
      <c r="P30" s="7"/>
      <c r="Q30" s="7">
        <v>1</v>
      </c>
      <c r="R30" s="7"/>
      <c r="S30" s="7">
        <v>1</v>
      </c>
      <c r="T30" s="7"/>
      <c r="U30" s="7"/>
      <c r="V30" s="7"/>
      <c r="W30" s="7"/>
      <c r="X30" s="7"/>
      <c r="Y30" s="7">
        <v>1</v>
      </c>
      <c r="Z30" s="7"/>
      <c r="AA30" s="7"/>
      <c r="AB30" s="7"/>
      <c r="AC30" s="7">
        <v>1</v>
      </c>
      <c r="AD30" s="7">
        <v>2</v>
      </c>
      <c r="AE30" s="7">
        <v>16</v>
      </c>
      <c r="AF30" s="8">
        <v>10</v>
      </c>
      <c r="AG30" s="13"/>
      <c r="AH30" s="17" t="s">
        <v>31</v>
      </c>
      <c r="AI30" s="18"/>
      <c r="AJ30" s="7">
        <v>16</v>
      </c>
      <c r="AK30" s="7">
        <v>10</v>
      </c>
      <c r="AL30" s="7"/>
      <c r="AM30" s="7">
        <v>1</v>
      </c>
      <c r="AN30" s="7"/>
      <c r="AO30" s="7"/>
      <c r="AP30" s="7">
        <v>1</v>
      </c>
      <c r="AQ30" s="7">
        <v>1</v>
      </c>
      <c r="AR30" s="7">
        <v>2</v>
      </c>
      <c r="AS30" s="7"/>
      <c r="AT30" s="7">
        <v>1</v>
      </c>
      <c r="AU30" s="7"/>
      <c r="AV30" s="7">
        <v>4</v>
      </c>
      <c r="AW30" s="7">
        <v>1</v>
      </c>
      <c r="AX30" s="7">
        <v>2</v>
      </c>
      <c r="AY30" s="7">
        <v>1</v>
      </c>
      <c r="AZ30" s="7">
        <v>1</v>
      </c>
      <c r="BA30" s="7">
        <v>1</v>
      </c>
      <c r="BB30" s="7"/>
      <c r="BC30" s="7"/>
      <c r="BD30" s="7">
        <v>3</v>
      </c>
      <c r="BE30" s="7">
        <v>2</v>
      </c>
      <c r="BF30" s="7"/>
      <c r="BG30" s="7"/>
      <c r="BH30" s="7"/>
      <c r="BI30" s="7"/>
      <c r="BJ30" s="7"/>
      <c r="BK30" s="7"/>
      <c r="BL30" s="7"/>
      <c r="BM30" s="8"/>
      <c r="BN30" s="13"/>
      <c r="BO30" s="17" t="s">
        <v>31</v>
      </c>
      <c r="BP30" s="18"/>
      <c r="BQ30" s="9">
        <v>2</v>
      </c>
      <c r="BR30" s="9"/>
      <c r="BS30" s="9"/>
      <c r="BT30" s="9"/>
      <c r="BU30" s="9"/>
      <c r="BV30" s="9"/>
      <c r="BW30" s="9"/>
      <c r="BX30" s="9"/>
      <c r="BY30" s="9"/>
      <c r="BZ30" s="9">
        <v>2</v>
      </c>
      <c r="CA30" s="9"/>
      <c r="CB30" s="9"/>
      <c r="CC30" s="9"/>
      <c r="CD30" s="9">
        <v>1</v>
      </c>
      <c r="CE30" s="9">
        <v>0</v>
      </c>
      <c r="CF30" s="9">
        <v>0</v>
      </c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>
        <v>1</v>
      </c>
      <c r="CR30" s="9">
        <v>2</v>
      </c>
      <c r="CS30" s="9">
        <v>1</v>
      </c>
      <c r="CT30" s="10">
        <v>2</v>
      </c>
      <c r="CU30" s="13"/>
      <c r="CV30" s="17" t="s">
        <v>31</v>
      </c>
      <c r="CW30" s="18"/>
      <c r="CX30" s="7"/>
      <c r="CY30" s="7"/>
      <c r="CZ30" s="7"/>
      <c r="DA30" s="7"/>
      <c r="DB30" s="7"/>
      <c r="DC30" s="7"/>
      <c r="DD30" s="7"/>
      <c r="DE30" s="7"/>
      <c r="DF30" s="7"/>
      <c r="DG30" s="7">
        <v>1</v>
      </c>
      <c r="DH30" s="7"/>
      <c r="DI30" s="7"/>
      <c r="DJ30" s="7"/>
      <c r="DK30" s="7"/>
      <c r="DL30" s="7"/>
      <c r="DM30" s="7"/>
      <c r="DN30" s="7"/>
      <c r="DO30" s="7">
        <v>1</v>
      </c>
      <c r="DP30" s="7"/>
      <c r="DQ30" s="7"/>
      <c r="DR30" s="7"/>
      <c r="DS30" s="7"/>
      <c r="DT30" s="7"/>
      <c r="DU30" s="7"/>
      <c r="DV30" s="7">
        <v>27</v>
      </c>
      <c r="DW30" s="7">
        <v>23</v>
      </c>
      <c r="DX30" s="7"/>
      <c r="DY30" s="7"/>
      <c r="DZ30" s="7"/>
      <c r="EA30" s="8"/>
      <c r="EB30" s="13"/>
      <c r="EC30" s="17" t="s">
        <v>31</v>
      </c>
      <c r="ED30" s="18"/>
      <c r="EE30" s="7"/>
      <c r="EF30" s="7"/>
      <c r="EG30" s="7">
        <v>12</v>
      </c>
      <c r="EH30" s="7">
        <v>13</v>
      </c>
      <c r="EI30" s="7"/>
      <c r="EJ30" s="7">
        <v>1</v>
      </c>
      <c r="EK30" s="7">
        <v>8</v>
      </c>
      <c r="EL30" s="7">
        <v>2</v>
      </c>
      <c r="EM30" s="7"/>
      <c r="EN30" s="7">
        <v>2</v>
      </c>
      <c r="EO30" s="7"/>
      <c r="EP30" s="7"/>
      <c r="EQ30" s="7"/>
      <c r="ER30" s="7"/>
      <c r="ES30" s="7">
        <v>2</v>
      </c>
      <c r="ET30" s="7">
        <v>1</v>
      </c>
      <c r="EU30" s="7">
        <v>2</v>
      </c>
      <c r="EV30" s="7">
        <v>7</v>
      </c>
      <c r="EW30" s="7"/>
      <c r="EX30" s="7"/>
      <c r="EY30" s="7">
        <v>14</v>
      </c>
      <c r="EZ30" s="7">
        <v>10</v>
      </c>
      <c r="FA30" s="7"/>
      <c r="FB30" s="7"/>
      <c r="FC30" s="7">
        <v>3</v>
      </c>
      <c r="FD30" s="7"/>
      <c r="FE30" s="7">
        <v>11</v>
      </c>
      <c r="FF30" s="7">
        <v>10</v>
      </c>
      <c r="FG30" s="7"/>
      <c r="FH30" s="8"/>
      <c r="FI30" s="13"/>
      <c r="FJ30" s="17" t="s">
        <v>31</v>
      </c>
      <c r="FK30" s="18"/>
      <c r="FL30" s="9"/>
      <c r="FM30" s="9"/>
      <c r="FN30" s="9">
        <v>1</v>
      </c>
      <c r="FO30" s="9"/>
      <c r="FP30" s="9">
        <v>14</v>
      </c>
      <c r="FQ30" s="9">
        <v>6</v>
      </c>
      <c r="FR30" s="9"/>
      <c r="FS30" s="9"/>
      <c r="FT30" s="9">
        <v>7</v>
      </c>
      <c r="FU30" s="9">
        <v>5</v>
      </c>
      <c r="FV30" s="9"/>
      <c r="FW30" s="9"/>
      <c r="FX30" s="9">
        <v>4</v>
      </c>
      <c r="FY30" s="9"/>
      <c r="FZ30" s="9"/>
      <c r="GA30" s="9"/>
      <c r="GB30" s="9">
        <v>3</v>
      </c>
      <c r="GC30" s="9">
        <v>1</v>
      </c>
      <c r="GD30" s="9"/>
      <c r="GE30" s="9">
        <v>1</v>
      </c>
      <c r="GF30" s="9"/>
      <c r="GG30" s="9"/>
      <c r="GH30" s="9"/>
      <c r="GI30" s="9"/>
      <c r="GJ30" s="9"/>
      <c r="GK30" s="9"/>
      <c r="GL30" s="9"/>
      <c r="GM30" s="9"/>
      <c r="GN30" s="9"/>
      <c r="GO30" s="10"/>
      <c r="GP30" s="13"/>
      <c r="GQ30" s="17" t="s">
        <v>31</v>
      </c>
      <c r="GR30" s="18"/>
      <c r="GS30" s="9"/>
      <c r="GT30" s="9">
        <v>1</v>
      </c>
      <c r="GU30" s="9"/>
      <c r="GV30" s="9"/>
      <c r="GW30" s="9"/>
      <c r="GX30" s="9"/>
      <c r="GY30" s="9">
        <v>1</v>
      </c>
      <c r="GZ30" s="9">
        <v>0</v>
      </c>
      <c r="HA30" s="9"/>
      <c r="HB30" s="9"/>
      <c r="HC30" s="9">
        <v>1</v>
      </c>
      <c r="HD30" s="9"/>
      <c r="HE30" s="9"/>
      <c r="HF30" s="9"/>
      <c r="HG30" s="9">
        <v>1</v>
      </c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10"/>
      <c r="HW30" s="13"/>
      <c r="HX30" s="17" t="s">
        <v>31</v>
      </c>
      <c r="HY30" s="18"/>
      <c r="HZ30" s="9"/>
      <c r="IA30" s="9"/>
      <c r="IB30" s="9"/>
      <c r="IC30" s="9"/>
      <c r="ID30" s="12"/>
      <c r="IE30" s="12"/>
      <c r="IF30" s="9">
        <v>0</v>
      </c>
      <c r="IG30" s="9">
        <v>0</v>
      </c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>
        <v>5</v>
      </c>
      <c r="IW30" s="9">
        <v>7</v>
      </c>
      <c r="IX30" s="9">
        <v>2</v>
      </c>
      <c r="IY30" s="9">
        <v>7</v>
      </c>
      <c r="IZ30" s="9"/>
      <c r="JA30" s="9"/>
      <c r="JB30" s="9">
        <v>3</v>
      </c>
      <c r="JC30" s="10"/>
      <c r="JD30" s="38"/>
      <c r="JE30" s="17" t="s">
        <v>31</v>
      </c>
      <c r="JF30" s="18"/>
      <c r="JG30" s="9">
        <f t="shared" si="54"/>
        <v>5</v>
      </c>
      <c r="JH30" s="9">
        <f t="shared" si="55"/>
        <v>0</v>
      </c>
      <c r="JI30" s="9">
        <f t="shared" si="56"/>
        <v>4</v>
      </c>
      <c r="JJ30" s="9">
        <f t="shared" si="57"/>
        <v>0</v>
      </c>
      <c r="JK30" s="9"/>
      <c r="JL30" s="9"/>
      <c r="JM30" s="9"/>
      <c r="JN30" s="9"/>
      <c r="JO30" s="9"/>
      <c r="JP30" s="9"/>
      <c r="JQ30" s="9">
        <v>2</v>
      </c>
      <c r="JR30" s="9"/>
      <c r="JS30" s="9"/>
      <c r="JT30" s="9"/>
      <c r="JU30" s="9"/>
      <c r="JV30" s="9"/>
      <c r="JW30" s="9">
        <v>2</v>
      </c>
      <c r="JX30" s="9"/>
      <c r="JY30" s="9">
        <v>1</v>
      </c>
      <c r="JZ30" s="9"/>
      <c r="KA30" s="9"/>
      <c r="KB30" s="9"/>
      <c r="KC30" s="9"/>
      <c r="KD30" s="10"/>
    </row>
    <row r="31" spans="1:290" ht="30" customHeight="1">
      <c r="A31" s="14"/>
      <c r="B31" s="19" t="s">
        <v>32</v>
      </c>
      <c r="C31" s="71"/>
      <c r="D31" s="7">
        <v>116</v>
      </c>
      <c r="E31" s="7">
        <v>70</v>
      </c>
      <c r="F31" s="7">
        <v>46</v>
      </c>
      <c r="G31" s="7">
        <v>1</v>
      </c>
      <c r="H31" s="7">
        <v>3</v>
      </c>
      <c r="I31" s="7"/>
      <c r="J31" s="7">
        <v>2</v>
      </c>
      <c r="K31" s="7"/>
      <c r="L31" s="7">
        <v>0</v>
      </c>
      <c r="M31" s="7"/>
      <c r="N31" s="7"/>
      <c r="O31" s="7"/>
      <c r="P31" s="7"/>
      <c r="Q31" s="7">
        <v>1</v>
      </c>
      <c r="R31" s="7"/>
      <c r="S31" s="7">
        <v>0</v>
      </c>
      <c r="T31" s="7">
        <v>1</v>
      </c>
      <c r="U31" s="7"/>
      <c r="V31" s="7"/>
      <c r="W31" s="7"/>
      <c r="X31" s="7">
        <v>1</v>
      </c>
      <c r="Y31" s="7"/>
      <c r="Z31" s="7"/>
      <c r="AA31" s="7"/>
      <c r="AB31" s="7"/>
      <c r="AC31" s="7"/>
      <c r="AD31" s="7"/>
      <c r="AE31" s="7">
        <v>19</v>
      </c>
      <c r="AF31" s="8">
        <v>14</v>
      </c>
      <c r="AG31" s="14"/>
      <c r="AH31" s="19" t="s">
        <v>32</v>
      </c>
      <c r="AI31" s="20"/>
      <c r="AJ31" s="7">
        <v>19</v>
      </c>
      <c r="AK31" s="7">
        <v>14</v>
      </c>
      <c r="AL31" s="7">
        <v>1</v>
      </c>
      <c r="AM31" s="7"/>
      <c r="AN31" s="7"/>
      <c r="AO31" s="7"/>
      <c r="AP31" s="7">
        <v>1</v>
      </c>
      <c r="AQ31" s="7">
        <v>1</v>
      </c>
      <c r="AR31" s="7">
        <v>4</v>
      </c>
      <c r="AS31" s="7">
        <v>1</v>
      </c>
      <c r="AT31" s="7">
        <v>1</v>
      </c>
      <c r="AU31" s="7">
        <v>1</v>
      </c>
      <c r="AV31" s="7">
        <v>1</v>
      </c>
      <c r="AW31" s="7">
        <v>1</v>
      </c>
      <c r="AX31" s="7"/>
      <c r="AY31" s="7"/>
      <c r="AZ31" s="7">
        <v>4</v>
      </c>
      <c r="BA31" s="7">
        <v>2</v>
      </c>
      <c r="BB31" s="7"/>
      <c r="BC31" s="7"/>
      <c r="BD31" s="7">
        <v>5</v>
      </c>
      <c r="BE31" s="7">
        <v>3</v>
      </c>
      <c r="BF31" s="7"/>
      <c r="BG31" s="7"/>
      <c r="BH31" s="7"/>
      <c r="BI31" s="7">
        <v>2</v>
      </c>
      <c r="BJ31" s="7"/>
      <c r="BK31" s="7"/>
      <c r="BL31" s="7"/>
      <c r="BM31" s="8"/>
      <c r="BN31" s="14"/>
      <c r="BO31" s="19" t="s">
        <v>32</v>
      </c>
      <c r="BP31" s="20"/>
      <c r="BQ31" s="9">
        <v>2</v>
      </c>
      <c r="BR31" s="9"/>
      <c r="BS31" s="9"/>
      <c r="BT31" s="9"/>
      <c r="BU31" s="9"/>
      <c r="BV31" s="9"/>
      <c r="BW31" s="9"/>
      <c r="BX31" s="9">
        <v>1</v>
      </c>
      <c r="BY31" s="9"/>
      <c r="BZ31" s="9"/>
      <c r="CA31" s="9"/>
      <c r="CB31" s="9">
        <v>1</v>
      </c>
      <c r="CC31" s="9"/>
      <c r="CD31" s="9">
        <v>1</v>
      </c>
      <c r="CE31" s="9">
        <v>0</v>
      </c>
      <c r="CF31" s="9">
        <v>0</v>
      </c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>
        <v>2</v>
      </c>
      <c r="CR31" s="9"/>
      <c r="CS31" s="9">
        <v>2</v>
      </c>
      <c r="CT31" s="10"/>
      <c r="CU31" s="14"/>
      <c r="CV31" s="19" t="s">
        <v>32</v>
      </c>
      <c r="CW31" s="20"/>
      <c r="CX31" s="7"/>
      <c r="CY31" s="7"/>
      <c r="CZ31" s="7"/>
      <c r="DA31" s="7"/>
      <c r="DB31" s="7"/>
      <c r="DC31" s="7"/>
      <c r="DD31" s="7"/>
      <c r="DE31" s="7"/>
      <c r="DF31" s="7"/>
      <c r="DG31" s="7">
        <v>1</v>
      </c>
      <c r="DH31" s="7"/>
      <c r="DI31" s="7"/>
      <c r="DJ31" s="7"/>
      <c r="DK31" s="7"/>
      <c r="DL31" s="7"/>
      <c r="DM31" s="7"/>
      <c r="DN31" s="7"/>
      <c r="DO31" s="7">
        <v>1</v>
      </c>
      <c r="DP31" s="7"/>
      <c r="DQ31" s="7"/>
      <c r="DR31" s="7"/>
      <c r="DS31" s="7"/>
      <c r="DT31" s="7"/>
      <c r="DU31" s="7"/>
      <c r="DV31" s="7">
        <v>20</v>
      </c>
      <c r="DW31" s="7">
        <v>15</v>
      </c>
      <c r="DX31" s="7"/>
      <c r="DY31" s="7"/>
      <c r="DZ31" s="7"/>
      <c r="EA31" s="8"/>
      <c r="EB31" s="14"/>
      <c r="EC31" s="19" t="s">
        <v>32</v>
      </c>
      <c r="ED31" s="20"/>
      <c r="EE31" s="7"/>
      <c r="EF31" s="7"/>
      <c r="EG31" s="7">
        <v>9</v>
      </c>
      <c r="EH31" s="7">
        <v>10</v>
      </c>
      <c r="EI31" s="7"/>
      <c r="EJ31" s="7"/>
      <c r="EK31" s="7">
        <v>4</v>
      </c>
      <c r="EL31" s="7">
        <v>4</v>
      </c>
      <c r="EM31" s="7"/>
      <c r="EN31" s="7"/>
      <c r="EO31" s="7">
        <v>1</v>
      </c>
      <c r="EP31" s="7">
        <v>2</v>
      </c>
      <c r="EQ31" s="7"/>
      <c r="ER31" s="7"/>
      <c r="ES31" s="7">
        <v>1</v>
      </c>
      <c r="ET31" s="7"/>
      <c r="EU31" s="7">
        <v>3</v>
      </c>
      <c r="EV31" s="7">
        <v>4</v>
      </c>
      <c r="EW31" s="7"/>
      <c r="EX31" s="7"/>
      <c r="EY31" s="7">
        <v>8</v>
      </c>
      <c r="EZ31" s="7">
        <v>4</v>
      </c>
      <c r="FA31" s="7"/>
      <c r="FB31" s="7"/>
      <c r="FC31" s="7">
        <v>3</v>
      </c>
      <c r="FD31" s="7">
        <v>3</v>
      </c>
      <c r="FE31" s="7">
        <v>5</v>
      </c>
      <c r="FF31" s="7">
        <v>1</v>
      </c>
      <c r="FG31" s="7"/>
      <c r="FH31" s="8"/>
      <c r="FI31" s="14"/>
      <c r="FJ31" s="19" t="s">
        <v>32</v>
      </c>
      <c r="FK31" s="20"/>
      <c r="FL31" s="9">
        <v>2</v>
      </c>
      <c r="FM31" s="9">
        <v>1</v>
      </c>
      <c r="FN31" s="9">
        <v>1</v>
      </c>
      <c r="FO31" s="9"/>
      <c r="FP31" s="9">
        <v>15</v>
      </c>
      <c r="FQ31" s="9">
        <v>6</v>
      </c>
      <c r="FR31" s="9"/>
      <c r="FS31" s="9"/>
      <c r="FT31" s="9">
        <v>6</v>
      </c>
      <c r="FU31" s="9">
        <v>4</v>
      </c>
      <c r="FV31" s="9"/>
      <c r="FW31" s="9"/>
      <c r="FX31" s="9">
        <v>1</v>
      </c>
      <c r="FY31" s="9"/>
      <c r="FZ31" s="9"/>
      <c r="GA31" s="9"/>
      <c r="GB31" s="9">
        <v>8</v>
      </c>
      <c r="GC31" s="9">
        <v>2</v>
      </c>
      <c r="GD31" s="9">
        <v>2</v>
      </c>
      <c r="GE31" s="9">
        <v>2</v>
      </c>
      <c r="GF31" s="9"/>
      <c r="GG31" s="9"/>
      <c r="GH31" s="9">
        <v>1</v>
      </c>
      <c r="GI31" s="9"/>
      <c r="GJ31" s="9">
        <v>1</v>
      </c>
      <c r="GK31" s="9"/>
      <c r="GL31" s="9">
        <v>1</v>
      </c>
      <c r="GM31" s="9"/>
      <c r="GN31" s="9"/>
      <c r="GO31" s="10"/>
      <c r="GP31" s="14"/>
      <c r="GQ31" s="19" t="s">
        <v>32</v>
      </c>
      <c r="GR31" s="20"/>
      <c r="GS31" s="9"/>
      <c r="GT31" s="9">
        <v>2</v>
      </c>
      <c r="GU31" s="9"/>
      <c r="GV31" s="9"/>
      <c r="GW31" s="9"/>
      <c r="GX31" s="9"/>
      <c r="GY31" s="9">
        <v>5</v>
      </c>
      <c r="GZ31" s="9">
        <v>1</v>
      </c>
      <c r="HA31" s="9">
        <v>1</v>
      </c>
      <c r="HB31" s="9"/>
      <c r="HC31" s="9">
        <v>3</v>
      </c>
      <c r="HD31" s="9">
        <v>1</v>
      </c>
      <c r="HE31" s="9">
        <v>2</v>
      </c>
      <c r="HF31" s="9"/>
      <c r="HG31" s="9">
        <v>1</v>
      </c>
      <c r="HH31" s="9">
        <v>1</v>
      </c>
      <c r="HI31" s="9"/>
      <c r="HJ31" s="9"/>
      <c r="HK31" s="9">
        <v>1</v>
      </c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10"/>
      <c r="HW31" s="14"/>
      <c r="HX31" s="19" t="s">
        <v>32</v>
      </c>
      <c r="HY31" s="20"/>
      <c r="HZ31" s="9"/>
      <c r="IA31" s="9"/>
      <c r="IB31" s="9"/>
      <c r="IC31" s="9"/>
      <c r="ID31" s="12"/>
      <c r="IE31" s="12"/>
      <c r="IF31" s="9">
        <v>0</v>
      </c>
      <c r="IG31" s="9">
        <v>0</v>
      </c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>
        <v>1</v>
      </c>
      <c r="IW31" s="9">
        <v>3</v>
      </c>
      <c r="IX31" s="9">
        <v>1</v>
      </c>
      <c r="IY31" s="9">
        <v>3</v>
      </c>
      <c r="IZ31" s="9"/>
      <c r="JA31" s="9"/>
      <c r="JB31" s="9"/>
      <c r="JC31" s="10"/>
      <c r="JD31" s="39"/>
      <c r="JE31" s="19" t="s">
        <v>32</v>
      </c>
      <c r="JF31" s="20"/>
      <c r="JG31" s="9">
        <f t="shared" si="54"/>
        <v>5</v>
      </c>
      <c r="JH31" s="9">
        <f t="shared" si="55"/>
        <v>1</v>
      </c>
      <c r="JI31" s="9">
        <f t="shared" si="56"/>
        <v>1</v>
      </c>
      <c r="JJ31" s="9">
        <f t="shared" si="57"/>
        <v>1</v>
      </c>
      <c r="JK31" s="9"/>
      <c r="JL31" s="9">
        <v>1</v>
      </c>
      <c r="JM31" s="9"/>
      <c r="JN31" s="9"/>
      <c r="JO31" s="9"/>
      <c r="JP31" s="9"/>
      <c r="JQ31" s="9">
        <v>1</v>
      </c>
      <c r="JR31" s="9"/>
      <c r="JS31" s="9"/>
      <c r="JT31" s="9"/>
      <c r="JU31" s="9"/>
      <c r="JV31" s="9"/>
      <c r="JW31" s="9"/>
      <c r="JX31" s="9"/>
      <c r="JY31" s="9">
        <v>3</v>
      </c>
      <c r="JZ31" s="9"/>
      <c r="KA31" s="9"/>
      <c r="KB31" s="9"/>
      <c r="KC31" s="9">
        <v>1</v>
      </c>
      <c r="KD31" s="10"/>
    </row>
    <row r="32" spans="1:290" ht="30" customHeight="1" thickBot="1">
      <c r="A32" s="15"/>
      <c r="B32" s="83" t="s">
        <v>33</v>
      </c>
      <c r="C32" s="83"/>
      <c r="D32" s="84">
        <f>SUM(D29:D31)</f>
        <v>667</v>
      </c>
      <c r="E32" s="84">
        <f t="shared" ref="E32:AX32" si="58">SUM(E29:E31)</f>
        <v>344</v>
      </c>
      <c r="F32" s="84">
        <f t="shared" si="58"/>
        <v>323</v>
      </c>
      <c r="G32" s="84">
        <f t="shared" si="58"/>
        <v>7</v>
      </c>
      <c r="H32" s="84">
        <f t="shared" si="58"/>
        <v>11</v>
      </c>
      <c r="I32" s="84">
        <f t="shared" si="58"/>
        <v>0</v>
      </c>
      <c r="J32" s="84">
        <f t="shared" si="58"/>
        <v>3</v>
      </c>
      <c r="K32" s="84">
        <f t="shared" si="58"/>
        <v>1</v>
      </c>
      <c r="L32" s="84">
        <f t="shared" si="58"/>
        <v>0</v>
      </c>
      <c r="M32" s="84">
        <f t="shared" si="58"/>
        <v>1</v>
      </c>
      <c r="N32" s="84">
        <f t="shared" si="58"/>
        <v>0</v>
      </c>
      <c r="O32" s="84">
        <f t="shared" si="58"/>
        <v>0</v>
      </c>
      <c r="P32" s="84">
        <f t="shared" si="58"/>
        <v>0</v>
      </c>
      <c r="Q32" s="84">
        <f t="shared" si="58"/>
        <v>4</v>
      </c>
      <c r="R32" s="84">
        <f t="shared" si="58"/>
        <v>4</v>
      </c>
      <c r="S32" s="84">
        <f t="shared" si="58"/>
        <v>1</v>
      </c>
      <c r="T32" s="84">
        <f t="shared" si="58"/>
        <v>1</v>
      </c>
      <c r="U32" s="84">
        <f t="shared" si="58"/>
        <v>0</v>
      </c>
      <c r="V32" s="84">
        <f t="shared" si="58"/>
        <v>0</v>
      </c>
      <c r="W32" s="84">
        <f t="shared" si="58"/>
        <v>0</v>
      </c>
      <c r="X32" s="84">
        <f t="shared" si="58"/>
        <v>1</v>
      </c>
      <c r="Y32" s="84">
        <f t="shared" si="58"/>
        <v>1</v>
      </c>
      <c r="Z32" s="84">
        <f t="shared" si="58"/>
        <v>0</v>
      </c>
      <c r="AA32" s="84">
        <f t="shared" si="58"/>
        <v>0</v>
      </c>
      <c r="AB32" s="84">
        <f t="shared" si="58"/>
        <v>0</v>
      </c>
      <c r="AC32" s="84">
        <f t="shared" si="58"/>
        <v>1</v>
      </c>
      <c r="AD32" s="84">
        <f t="shared" si="58"/>
        <v>3</v>
      </c>
      <c r="AE32" s="84">
        <f t="shared" si="58"/>
        <v>105</v>
      </c>
      <c r="AF32" s="85">
        <f t="shared" si="58"/>
        <v>65</v>
      </c>
      <c r="AG32" s="15"/>
      <c r="AH32" s="83" t="s">
        <v>33</v>
      </c>
      <c r="AI32" s="83"/>
      <c r="AJ32" s="84">
        <f t="shared" si="58"/>
        <v>103</v>
      </c>
      <c r="AK32" s="84">
        <f t="shared" si="58"/>
        <v>65</v>
      </c>
      <c r="AL32" s="84">
        <f t="shared" si="58"/>
        <v>2</v>
      </c>
      <c r="AM32" s="84">
        <f t="shared" si="58"/>
        <v>4</v>
      </c>
      <c r="AN32" s="84">
        <f t="shared" si="58"/>
        <v>2</v>
      </c>
      <c r="AO32" s="84">
        <f t="shared" si="58"/>
        <v>0</v>
      </c>
      <c r="AP32" s="84">
        <f t="shared" si="58"/>
        <v>12</v>
      </c>
      <c r="AQ32" s="84">
        <f t="shared" si="58"/>
        <v>6</v>
      </c>
      <c r="AR32" s="84">
        <f t="shared" si="58"/>
        <v>12</v>
      </c>
      <c r="AS32" s="84">
        <f t="shared" si="58"/>
        <v>7</v>
      </c>
      <c r="AT32" s="84">
        <f t="shared" si="58"/>
        <v>3</v>
      </c>
      <c r="AU32" s="84">
        <f t="shared" si="58"/>
        <v>6</v>
      </c>
      <c r="AV32" s="84">
        <f t="shared" si="58"/>
        <v>11</v>
      </c>
      <c r="AW32" s="84">
        <f t="shared" si="58"/>
        <v>4</v>
      </c>
      <c r="AX32" s="84">
        <f t="shared" si="58"/>
        <v>7</v>
      </c>
      <c r="AY32" s="84">
        <f t="shared" ref="AY32:CR32" si="59">SUM(AY29:AY31)</f>
        <v>2</v>
      </c>
      <c r="AZ32" s="84">
        <f t="shared" si="59"/>
        <v>14</v>
      </c>
      <c r="BA32" s="84">
        <f t="shared" si="59"/>
        <v>5</v>
      </c>
      <c r="BB32" s="84">
        <f t="shared" si="59"/>
        <v>0</v>
      </c>
      <c r="BC32" s="84">
        <f t="shared" si="59"/>
        <v>0</v>
      </c>
      <c r="BD32" s="84">
        <f t="shared" si="59"/>
        <v>27</v>
      </c>
      <c r="BE32" s="84">
        <f t="shared" si="59"/>
        <v>8</v>
      </c>
      <c r="BF32" s="84">
        <f t="shared" si="59"/>
        <v>0</v>
      </c>
      <c r="BG32" s="84">
        <f t="shared" si="59"/>
        <v>0</v>
      </c>
      <c r="BH32" s="84">
        <f t="shared" si="59"/>
        <v>0</v>
      </c>
      <c r="BI32" s="84">
        <f t="shared" si="59"/>
        <v>5</v>
      </c>
      <c r="BJ32" s="84">
        <f t="shared" si="59"/>
        <v>0</v>
      </c>
      <c r="BK32" s="84">
        <f t="shared" si="59"/>
        <v>2</v>
      </c>
      <c r="BL32" s="84">
        <f t="shared" si="59"/>
        <v>0</v>
      </c>
      <c r="BM32" s="85">
        <f t="shared" si="59"/>
        <v>1</v>
      </c>
      <c r="BN32" s="15"/>
      <c r="BO32" s="83" t="s">
        <v>33</v>
      </c>
      <c r="BP32" s="83"/>
      <c r="BQ32" s="81">
        <f t="shared" si="59"/>
        <v>4</v>
      </c>
      <c r="BR32" s="81">
        <f t="shared" si="59"/>
        <v>0</v>
      </c>
      <c r="BS32" s="81">
        <f t="shared" si="59"/>
        <v>2</v>
      </c>
      <c r="BT32" s="81">
        <f t="shared" si="59"/>
        <v>1</v>
      </c>
      <c r="BU32" s="81">
        <f t="shared" si="59"/>
        <v>0</v>
      </c>
      <c r="BV32" s="81">
        <f t="shared" si="59"/>
        <v>0</v>
      </c>
      <c r="BW32" s="81">
        <f t="shared" si="59"/>
        <v>0</v>
      </c>
      <c r="BX32" s="81">
        <f t="shared" si="59"/>
        <v>3</v>
      </c>
      <c r="BY32" s="81">
        <f t="shared" si="59"/>
        <v>0</v>
      </c>
      <c r="BZ32" s="81">
        <f t="shared" si="59"/>
        <v>4</v>
      </c>
      <c r="CA32" s="81">
        <f t="shared" si="59"/>
        <v>3</v>
      </c>
      <c r="CB32" s="81">
        <f t="shared" si="59"/>
        <v>2</v>
      </c>
      <c r="CC32" s="81">
        <f t="shared" si="59"/>
        <v>4</v>
      </c>
      <c r="CD32" s="81">
        <f t="shared" si="59"/>
        <v>5</v>
      </c>
      <c r="CE32" s="81">
        <f t="shared" si="59"/>
        <v>2</v>
      </c>
      <c r="CF32" s="81">
        <f t="shared" si="59"/>
        <v>0</v>
      </c>
      <c r="CG32" s="81">
        <f t="shared" si="59"/>
        <v>0</v>
      </c>
      <c r="CH32" s="81">
        <f t="shared" si="59"/>
        <v>0</v>
      </c>
      <c r="CI32" s="81">
        <f t="shared" si="59"/>
        <v>2</v>
      </c>
      <c r="CJ32" s="81">
        <f t="shared" si="59"/>
        <v>0</v>
      </c>
      <c r="CK32" s="81">
        <f t="shared" si="59"/>
        <v>1</v>
      </c>
      <c r="CL32" s="81">
        <f t="shared" si="59"/>
        <v>4</v>
      </c>
      <c r="CM32" s="81">
        <f t="shared" si="59"/>
        <v>0</v>
      </c>
      <c r="CN32" s="81">
        <f t="shared" si="59"/>
        <v>2</v>
      </c>
      <c r="CO32" s="81">
        <f t="shared" si="59"/>
        <v>1</v>
      </c>
      <c r="CP32" s="81">
        <f t="shared" si="59"/>
        <v>2</v>
      </c>
      <c r="CQ32" s="81">
        <f t="shared" si="59"/>
        <v>8</v>
      </c>
      <c r="CR32" s="81">
        <f t="shared" si="59"/>
        <v>4</v>
      </c>
      <c r="CS32" s="81">
        <f t="shared" ref="CS32:EN32" si="60">SUM(CS29:CS31)</f>
        <v>4</v>
      </c>
      <c r="CT32" s="82">
        <f t="shared" si="60"/>
        <v>3</v>
      </c>
      <c r="CU32" s="15"/>
      <c r="CV32" s="83" t="s">
        <v>33</v>
      </c>
      <c r="CW32" s="83"/>
      <c r="CX32" s="84">
        <f t="shared" si="60"/>
        <v>4</v>
      </c>
      <c r="CY32" s="84">
        <f t="shared" si="60"/>
        <v>1</v>
      </c>
      <c r="CZ32" s="84">
        <f t="shared" si="60"/>
        <v>1</v>
      </c>
      <c r="DA32" s="84">
        <f t="shared" si="60"/>
        <v>2</v>
      </c>
      <c r="DB32" s="84">
        <f t="shared" si="60"/>
        <v>1</v>
      </c>
      <c r="DC32" s="84">
        <f t="shared" si="60"/>
        <v>2</v>
      </c>
      <c r="DD32" s="84">
        <f t="shared" si="60"/>
        <v>0</v>
      </c>
      <c r="DE32" s="84">
        <f t="shared" si="60"/>
        <v>0</v>
      </c>
      <c r="DF32" s="84">
        <f t="shared" si="60"/>
        <v>6</v>
      </c>
      <c r="DG32" s="84">
        <f t="shared" si="60"/>
        <v>5</v>
      </c>
      <c r="DH32" s="84">
        <f t="shared" si="60"/>
        <v>0</v>
      </c>
      <c r="DI32" s="84">
        <f t="shared" si="60"/>
        <v>0</v>
      </c>
      <c r="DJ32" s="84">
        <f t="shared" si="60"/>
        <v>0</v>
      </c>
      <c r="DK32" s="84">
        <f t="shared" si="60"/>
        <v>0</v>
      </c>
      <c r="DL32" s="84">
        <f t="shared" si="60"/>
        <v>3</v>
      </c>
      <c r="DM32" s="84">
        <f t="shared" si="60"/>
        <v>1</v>
      </c>
      <c r="DN32" s="84">
        <f t="shared" si="60"/>
        <v>2</v>
      </c>
      <c r="DO32" s="84">
        <f t="shared" si="60"/>
        <v>4</v>
      </c>
      <c r="DP32" s="84">
        <f t="shared" si="60"/>
        <v>1</v>
      </c>
      <c r="DQ32" s="84">
        <f t="shared" si="60"/>
        <v>0</v>
      </c>
      <c r="DR32" s="84">
        <f t="shared" si="60"/>
        <v>0</v>
      </c>
      <c r="DS32" s="84">
        <f t="shared" si="60"/>
        <v>0</v>
      </c>
      <c r="DT32" s="84">
        <f t="shared" si="60"/>
        <v>0</v>
      </c>
      <c r="DU32" s="84">
        <f t="shared" si="60"/>
        <v>0</v>
      </c>
      <c r="DV32" s="84">
        <f t="shared" si="60"/>
        <v>111</v>
      </c>
      <c r="DW32" s="84">
        <f t="shared" si="60"/>
        <v>109</v>
      </c>
      <c r="DX32" s="84">
        <f t="shared" si="60"/>
        <v>3</v>
      </c>
      <c r="DY32" s="84">
        <f t="shared" si="60"/>
        <v>2</v>
      </c>
      <c r="DZ32" s="84">
        <f t="shared" si="60"/>
        <v>0</v>
      </c>
      <c r="EA32" s="85">
        <f t="shared" si="60"/>
        <v>0</v>
      </c>
      <c r="EB32" s="15"/>
      <c r="EC32" s="83" t="s">
        <v>33</v>
      </c>
      <c r="ED32" s="83"/>
      <c r="EE32" s="84">
        <f t="shared" si="60"/>
        <v>3</v>
      </c>
      <c r="EF32" s="84">
        <f t="shared" si="60"/>
        <v>2</v>
      </c>
      <c r="EG32" s="84">
        <f t="shared" si="60"/>
        <v>50</v>
      </c>
      <c r="EH32" s="84">
        <f t="shared" si="60"/>
        <v>73</v>
      </c>
      <c r="EI32" s="84">
        <f t="shared" si="60"/>
        <v>1</v>
      </c>
      <c r="EJ32" s="84">
        <f t="shared" si="60"/>
        <v>2</v>
      </c>
      <c r="EK32" s="84">
        <f t="shared" si="60"/>
        <v>22</v>
      </c>
      <c r="EL32" s="84">
        <f t="shared" si="60"/>
        <v>18</v>
      </c>
      <c r="EM32" s="84">
        <f t="shared" si="60"/>
        <v>3</v>
      </c>
      <c r="EN32" s="84">
        <f t="shared" si="60"/>
        <v>5</v>
      </c>
      <c r="EO32" s="84">
        <f t="shared" ref="EO32:GH32" si="61">SUM(EO29:EO31)</f>
        <v>1</v>
      </c>
      <c r="EP32" s="84">
        <f t="shared" si="61"/>
        <v>7</v>
      </c>
      <c r="EQ32" s="84">
        <f t="shared" si="61"/>
        <v>0</v>
      </c>
      <c r="ER32" s="84">
        <f t="shared" si="61"/>
        <v>1</v>
      </c>
      <c r="ES32" s="84">
        <f t="shared" si="61"/>
        <v>5</v>
      </c>
      <c r="ET32" s="84">
        <f t="shared" si="61"/>
        <v>7</v>
      </c>
      <c r="EU32" s="84">
        <f t="shared" si="61"/>
        <v>18</v>
      </c>
      <c r="EV32" s="84">
        <f t="shared" si="61"/>
        <v>31</v>
      </c>
      <c r="EW32" s="84">
        <f t="shared" si="61"/>
        <v>0</v>
      </c>
      <c r="EX32" s="84">
        <f t="shared" si="61"/>
        <v>2</v>
      </c>
      <c r="EY32" s="84">
        <f t="shared" si="61"/>
        <v>47</v>
      </c>
      <c r="EZ32" s="84">
        <f t="shared" si="61"/>
        <v>28</v>
      </c>
      <c r="FA32" s="84">
        <f t="shared" si="61"/>
        <v>3</v>
      </c>
      <c r="FB32" s="84">
        <f t="shared" si="61"/>
        <v>4</v>
      </c>
      <c r="FC32" s="84">
        <f t="shared" si="61"/>
        <v>13</v>
      </c>
      <c r="FD32" s="84">
        <f t="shared" si="61"/>
        <v>6</v>
      </c>
      <c r="FE32" s="84">
        <f t="shared" si="61"/>
        <v>31</v>
      </c>
      <c r="FF32" s="84">
        <f t="shared" si="61"/>
        <v>18</v>
      </c>
      <c r="FG32" s="84">
        <f t="shared" si="61"/>
        <v>0</v>
      </c>
      <c r="FH32" s="85">
        <f t="shared" si="61"/>
        <v>0</v>
      </c>
      <c r="FI32" s="15"/>
      <c r="FJ32" s="83" t="s">
        <v>33</v>
      </c>
      <c r="FK32" s="83"/>
      <c r="FL32" s="81">
        <f t="shared" si="61"/>
        <v>7</v>
      </c>
      <c r="FM32" s="81">
        <f t="shared" si="61"/>
        <v>3</v>
      </c>
      <c r="FN32" s="81">
        <f t="shared" si="61"/>
        <v>4</v>
      </c>
      <c r="FO32" s="81">
        <f t="shared" si="61"/>
        <v>3</v>
      </c>
      <c r="FP32" s="81">
        <f t="shared" si="61"/>
        <v>61</v>
      </c>
      <c r="FQ32" s="81">
        <f t="shared" si="61"/>
        <v>48</v>
      </c>
      <c r="FR32" s="81">
        <f t="shared" si="61"/>
        <v>0</v>
      </c>
      <c r="FS32" s="81">
        <f t="shared" si="61"/>
        <v>0</v>
      </c>
      <c r="FT32" s="81">
        <f t="shared" si="61"/>
        <v>31</v>
      </c>
      <c r="FU32" s="81">
        <f t="shared" si="61"/>
        <v>34</v>
      </c>
      <c r="FV32" s="81">
        <f t="shared" si="61"/>
        <v>0</v>
      </c>
      <c r="FW32" s="81">
        <f t="shared" si="61"/>
        <v>1</v>
      </c>
      <c r="FX32" s="81">
        <f t="shared" si="61"/>
        <v>7</v>
      </c>
      <c r="FY32" s="81">
        <f t="shared" si="61"/>
        <v>0</v>
      </c>
      <c r="FZ32" s="81">
        <f t="shared" si="61"/>
        <v>0</v>
      </c>
      <c r="GA32" s="81">
        <f t="shared" si="61"/>
        <v>0</v>
      </c>
      <c r="GB32" s="81">
        <f t="shared" si="61"/>
        <v>23</v>
      </c>
      <c r="GC32" s="81">
        <f t="shared" si="61"/>
        <v>13</v>
      </c>
      <c r="GD32" s="81">
        <f t="shared" si="61"/>
        <v>10</v>
      </c>
      <c r="GE32" s="81">
        <f t="shared" si="61"/>
        <v>16</v>
      </c>
      <c r="GF32" s="81">
        <f t="shared" si="61"/>
        <v>1</v>
      </c>
      <c r="GG32" s="81">
        <f t="shared" si="61"/>
        <v>0</v>
      </c>
      <c r="GH32" s="81">
        <f t="shared" si="61"/>
        <v>4</v>
      </c>
      <c r="GI32" s="81">
        <f t="shared" ref="GI32:HL32" si="62">SUM(GI29:GI31)</f>
        <v>0</v>
      </c>
      <c r="GJ32" s="81">
        <f t="shared" si="62"/>
        <v>4</v>
      </c>
      <c r="GK32" s="81">
        <f t="shared" si="62"/>
        <v>2</v>
      </c>
      <c r="GL32" s="81">
        <f t="shared" si="62"/>
        <v>2</v>
      </c>
      <c r="GM32" s="81">
        <f t="shared" si="62"/>
        <v>2</v>
      </c>
      <c r="GN32" s="81">
        <f t="shared" si="62"/>
        <v>2</v>
      </c>
      <c r="GO32" s="82">
        <f t="shared" si="62"/>
        <v>0</v>
      </c>
      <c r="GP32" s="15"/>
      <c r="GQ32" s="83" t="s">
        <v>33</v>
      </c>
      <c r="GR32" s="83"/>
      <c r="GS32" s="81">
        <f t="shared" si="62"/>
        <v>1</v>
      </c>
      <c r="GT32" s="81">
        <f t="shared" si="62"/>
        <v>14</v>
      </c>
      <c r="GU32" s="81">
        <f t="shared" si="62"/>
        <v>0</v>
      </c>
      <c r="GV32" s="81">
        <f t="shared" si="62"/>
        <v>1</v>
      </c>
      <c r="GW32" s="81">
        <f t="shared" si="62"/>
        <v>1</v>
      </c>
      <c r="GX32" s="81">
        <f t="shared" si="62"/>
        <v>2</v>
      </c>
      <c r="GY32" s="81">
        <f t="shared" si="62"/>
        <v>9</v>
      </c>
      <c r="GZ32" s="81">
        <f t="shared" si="62"/>
        <v>11</v>
      </c>
      <c r="HA32" s="81">
        <f t="shared" si="62"/>
        <v>2</v>
      </c>
      <c r="HB32" s="81">
        <f t="shared" si="62"/>
        <v>4</v>
      </c>
      <c r="HC32" s="81">
        <f t="shared" si="62"/>
        <v>6</v>
      </c>
      <c r="HD32" s="81">
        <f t="shared" si="62"/>
        <v>6</v>
      </c>
      <c r="HE32" s="81">
        <f t="shared" si="62"/>
        <v>2</v>
      </c>
      <c r="HF32" s="81">
        <f t="shared" si="62"/>
        <v>1</v>
      </c>
      <c r="HG32" s="81">
        <f t="shared" si="62"/>
        <v>4</v>
      </c>
      <c r="HH32" s="81">
        <f t="shared" si="62"/>
        <v>4</v>
      </c>
      <c r="HI32" s="81">
        <f t="shared" si="62"/>
        <v>0</v>
      </c>
      <c r="HJ32" s="81">
        <f t="shared" si="62"/>
        <v>1</v>
      </c>
      <c r="HK32" s="81">
        <f t="shared" si="62"/>
        <v>1</v>
      </c>
      <c r="HL32" s="81">
        <f t="shared" si="62"/>
        <v>1</v>
      </c>
      <c r="HM32" s="81">
        <v>0</v>
      </c>
      <c r="HN32" s="81">
        <v>0</v>
      </c>
      <c r="HO32" s="81">
        <f t="shared" ref="HO32:HV32" si="63">SUM(HO29:HO31)</f>
        <v>0</v>
      </c>
      <c r="HP32" s="81">
        <f t="shared" si="63"/>
        <v>0</v>
      </c>
      <c r="HQ32" s="81">
        <f t="shared" si="63"/>
        <v>0</v>
      </c>
      <c r="HR32" s="81">
        <f t="shared" si="63"/>
        <v>0</v>
      </c>
      <c r="HS32" s="81">
        <f t="shared" si="63"/>
        <v>0</v>
      </c>
      <c r="HT32" s="81">
        <f t="shared" si="63"/>
        <v>0</v>
      </c>
      <c r="HU32" s="81">
        <f t="shared" si="63"/>
        <v>0</v>
      </c>
      <c r="HV32" s="82">
        <f t="shared" si="63"/>
        <v>0</v>
      </c>
      <c r="HW32" s="15"/>
      <c r="HX32" s="80" t="s">
        <v>33</v>
      </c>
      <c r="HY32" s="80"/>
      <c r="HZ32" s="81">
        <v>0</v>
      </c>
      <c r="IA32" s="81">
        <v>0</v>
      </c>
      <c r="IB32" s="81">
        <v>0</v>
      </c>
      <c r="IC32" s="81">
        <v>0</v>
      </c>
      <c r="ID32" s="81">
        <v>0</v>
      </c>
      <c r="IE32" s="81">
        <v>0</v>
      </c>
      <c r="IF32" s="81">
        <v>0</v>
      </c>
      <c r="IG32" s="81">
        <v>0</v>
      </c>
      <c r="IH32" s="81">
        <f t="shared" ref="IH32:IM32" si="64">SUM(IH29:IH31)</f>
        <v>0</v>
      </c>
      <c r="II32" s="81">
        <f t="shared" si="64"/>
        <v>0</v>
      </c>
      <c r="IJ32" s="81">
        <f t="shared" si="64"/>
        <v>0</v>
      </c>
      <c r="IK32" s="81">
        <f t="shared" si="64"/>
        <v>0</v>
      </c>
      <c r="IL32" s="81">
        <f t="shared" si="64"/>
        <v>0</v>
      </c>
      <c r="IM32" s="81">
        <f t="shared" si="64"/>
        <v>0</v>
      </c>
      <c r="IN32" s="81">
        <f t="shared" ref="IN32:KD32" si="65">SUM(IN29:IN31)</f>
        <v>0</v>
      </c>
      <c r="IO32" s="81">
        <f t="shared" si="65"/>
        <v>0</v>
      </c>
      <c r="IP32" s="81">
        <f t="shared" si="65"/>
        <v>0</v>
      </c>
      <c r="IQ32" s="81">
        <f t="shared" si="65"/>
        <v>0</v>
      </c>
      <c r="IR32" s="81">
        <f t="shared" si="65"/>
        <v>0</v>
      </c>
      <c r="IS32" s="81">
        <f t="shared" si="65"/>
        <v>0</v>
      </c>
      <c r="IT32" s="81">
        <f t="shared" si="65"/>
        <v>0</v>
      </c>
      <c r="IU32" s="81">
        <f t="shared" si="65"/>
        <v>0</v>
      </c>
      <c r="IV32" s="81">
        <f t="shared" si="65"/>
        <v>9</v>
      </c>
      <c r="IW32" s="81">
        <f t="shared" si="65"/>
        <v>29</v>
      </c>
      <c r="IX32" s="81">
        <f t="shared" si="65"/>
        <v>5</v>
      </c>
      <c r="IY32" s="81">
        <f t="shared" si="65"/>
        <v>26</v>
      </c>
      <c r="IZ32" s="81">
        <f t="shared" si="65"/>
        <v>0</v>
      </c>
      <c r="JA32" s="81">
        <f t="shared" si="65"/>
        <v>0</v>
      </c>
      <c r="JB32" s="81">
        <f t="shared" si="65"/>
        <v>4</v>
      </c>
      <c r="JC32" s="82">
        <f t="shared" si="65"/>
        <v>3</v>
      </c>
      <c r="JD32" s="40"/>
      <c r="JE32" s="80" t="s">
        <v>33</v>
      </c>
      <c r="JF32" s="80"/>
      <c r="JG32" s="81">
        <f t="shared" si="65"/>
        <v>15</v>
      </c>
      <c r="JH32" s="81">
        <f t="shared" si="65"/>
        <v>16</v>
      </c>
      <c r="JI32" s="81">
        <f t="shared" si="65"/>
        <v>6</v>
      </c>
      <c r="JJ32" s="81">
        <f t="shared" si="65"/>
        <v>14</v>
      </c>
      <c r="JK32" s="81">
        <f t="shared" si="65"/>
        <v>0</v>
      </c>
      <c r="JL32" s="81">
        <f t="shared" si="65"/>
        <v>3</v>
      </c>
      <c r="JM32" s="81">
        <f t="shared" si="65"/>
        <v>0</v>
      </c>
      <c r="JN32" s="81">
        <f t="shared" si="65"/>
        <v>4</v>
      </c>
      <c r="JO32" s="81">
        <f t="shared" si="65"/>
        <v>0</v>
      </c>
      <c r="JP32" s="81">
        <f t="shared" si="65"/>
        <v>2</v>
      </c>
      <c r="JQ32" s="81">
        <f t="shared" si="65"/>
        <v>3</v>
      </c>
      <c r="JR32" s="81">
        <f t="shared" si="65"/>
        <v>2</v>
      </c>
      <c r="JS32" s="81">
        <f t="shared" si="65"/>
        <v>0</v>
      </c>
      <c r="JT32" s="81">
        <f t="shared" si="65"/>
        <v>1</v>
      </c>
      <c r="JU32" s="81">
        <f t="shared" si="65"/>
        <v>0</v>
      </c>
      <c r="JV32" s="81">
        <f t="shared" si="65"/>
        <v>0</v>
      </c>
      <c r="JW32" s="81">
        <f t="shared" si="65"/>
        <v>3</v>
      </c>
      <c r="JX32" s="81">
        <f t="shared" si="65"/>
        <v>2</v>
      </c>
      <c r="JY32" s="81">
        <f t="shared" si="65"/>
        <v>6</v>
      </c>
      <c r="JZ32" s="81">
        <f t="shared" si="65"/>
        <v>2</v>
      </c>
      <c r="KA32" s="81">
        <f t="shared" si="65"/>
        <v>0</v>
      </c>
      <c r="KB32" s="81">
        <f t="shared" si="65"/>
        <v>0</v>
      </c>
      <c r="KC32" s="81">
        <f t="shared" si="65"/>
        <v>3</v>
      </c>
      <c r="KD32" s="82">
        <f t="shared" si="65"/>
        <v>0</v>
      </c>
    </row>
  </sheetData>
  <mergeCells count="585">
    <mergeCell ref="A25:A28"/>
    <mergeCell ref="B25:C25"/>
    <mergeCell ref="B26:C26"/>
    <mergeCell ref="B27:C27"/>
    <mergeCell ref="B28:C28"/>
    <mergeCell ref="A29:A32"/>
    <mergeCell ref="B29:C29"/>
    <mergeCell ref="B30:C30"/>
    <mergeCell ref="B31:C31"/>
    <mergeCell ref="B32:C32"/>
    <mergeCell ref="A16:A18"/>
    <mergeCell ref="B16:C16"/>
    <mergeCell ref="B17:C17"/>
    <mergeCell ref="B18:C18"/>
    <mergeCell ref="A19:A24"/>
    <mergeCell ref="B19:C19"/>
    <mergeCell ref="B20:C20"/>
    <mergeCell ref="B21:C21"/>
    <mergeCell ref="B22:C22"/>
    <mergeCell ref="B23:C23"/>
    <mergeCell ref="B24:C24"/>
    <mergeCell ref="D3:F5"/>
    <mergeCell ref="G3:H3"/>
    <mergeCell ref="I3:J3"/>
    <mergeCell ref="K3:L3"/>
    <mergeCell ref="M3:N3"/>
    <mergeCell ref="A13:A15"/>
    <mergeCell ref="B13:C13"/>
    <mergeCell ref="B14:C14"/>
    <mergeCell ref="B15:C15"/>
    <mergeCell ref="A3:C3"/>
    <mergeCell ref="A4:C4"/>
    <mergeCell ref="A5:C5"/>
    <mergeCell ref="A6:C6"/>
    <mergeCell ref="A7:C7"/>
    <mergeCell ref="A8:C8"/>
    <mergeCell ref="A9:C9"/>
    <mergeCell ref="A10:A12"/>
    <mergeCell ref="B10:C10"/>
    <mergeCell ref="B11:C11"/>
    <mergeCell ref="B12:C12"/>
    <mergeCell ref="Y3:Z3"/>
    <mergeCell ref="AA3:AB3"/>
    <mergeCell ref="AC3:AD3"/>
    <mergeCell ref="AE3:AF3"/>
    <mergeCell ref="G4:H5"/>
    <mergeCell ref="I4:J5"/>
    <mergeCell ref="K4:L5"/>
    <mergeCell ref="M4:N5"/>
    <mergeCell ref="O4:P5"/>
    <mergeCell ref="Q4:R5"/>
    <mergeCell ref="S4:T5"/>
    <mergeCell ref="U4:V5"/>
    <mergeCell ref="W4:X5"/>
    <mergeCell ref="Y4:Z5"/>
    <mergeCell ref="AA4:AB5"/>
    <mergeCell ref="AC4:AD5"/>
    <mergeCell ref="O3:P3"/>
    <mergeCell ref="Q3:R3"/>
    <mergeCell ref="S3:T3"/>
    <mergeCell ref="U3:V3"/>
    <mergeCell ref="W3:X3"/>
    <mergeCell ref="AG7:AI7"/>
    <mergeCell ref="AG8:AI8"/>
    <mergeCell ref="AG9:AI9"/>
    <mergeCell ref="AG10:AG12"/>
    <mergeCell ref="AH10:AI10"/>
    <mergeCell ref="AH11:AI11"/>
    <mergeCell ref="AH12:AI12"/>
    <mergeCell ref="AE4:AF5"/>
    <mergeCell ref="AG3:AI3"/>
    <mergeCell ref="AG4:AI4"/>
    <mergeCell ref="AG5:AI5"/>
    <mergeCell ref="AG6:AI6"/>
    <mergeCell ref="AG19:AG24"/>
    <mergeCell ref="AH19:AI19"/>
    <mergeCell ref="AH20:AI20"/>
    <mergeCell ref="AH21:AI21"/>
    <mergeCell ref="AH22:AI22"/>
    <mergeCell ref="AH23:AI23"/>
    <mergeCell ref="AH24:AI24"/>
    <mergeCell ref="AG13:AG15"/>
    <mergeCell ref="AH13:AI13"/>
    <mergeCell ref="AH14:AI14"/>
    <mergeCell ref="AH15:AI15"/>
    <mergeCell ref="AG16:AG18"/>
    <mergeCell ref="AH16:AI16"/>
    <mergeCell ref="AH17:AI17"/>
    <mergeCell ref="AH18:AI18"/>
    <mergeCell ref="AG29:AG32"/>
    <mergeCell ref="AH29:AI29"/>
    <mergeCell ref="AH30:AI30"/>
    <mergeCell ref="AH31:AI31"/>
    <mergeCell ref="AH32:AI32"/>
    <mergeCell ref="AG25:AG28"/>
    <mergeCell ref="AH25:AI25"/>
    <mergeCell ref="AH26:AI26"/>
    <mergeCell ref="AH27:AI27"/>
    <mergeCell ref="AH28:AI28"/>
    <mergeCell ref="AJ4:AK5"/>
    <mergeCell ref="AL4:AM5"/>
    <mergeCell ref="AN4:AO5"/>
    <mergeCell ref="AP4:AQ5"/>
    <mergeCell ref="AR4:AS5"/>
    <mergeCell ref="BD3:BE3"/>
    <mergeCell ref="BF3:BG3"/>
    <mergeCell ref="BH3:BI3"/>
    <mergeCell ref="BJ3:BK3"/>
    <mergeCell ref="AT3:AU3"/>
    <mergeCell ref="AV3:AW3"/>
    <mergeCell ref="AX3:AY3"/>
    <mergeCell ref="AZ3:BA3"/>
    <mergeCell ref="BB3:BC3"/>
    <mergeCell ref="AJ3:AK3"/>
    <mergeCell ref="AL3:AM3"/>
    <mergeCell ref="AN3:AO3"/>
    <mergeCell ref="AP3:AQ3"/>
    <mergeCell ref="AR3:AS3"/>
    <mergeCell ref="BN3:BP3"/>
    <mergeCell ref="BN4:BP4"/>
    <mergeCell ref="BD4:BE5"/>
    <mergeCell ref="BF4:BG5"/>
    <mergeCell ref="BH4:BI5"/>
    <mergeCell ref="BJ4:BK5"/>
    <mergeCell ref="BL4:BM5"/>
    <mergeCell ref="AT4:AU5"/>
    <mergeCell ref="AV4:AW5"/>
    <mergeCell ref="AX4:AY5"/>
    <mergeCell ref="AZ4:BA5"/>
    <mergeCell ref="BB4:BC5"/>
    <mergeCell ref="BL3:BM3"/>
    <mergeCell ref="BN10:BN12"/>
    <mergeCell ref="BO10:BP10"/>
    <mergeCell ref="BO11:BP11"/>
    <mergeCell ref="BO12:BP12"/>
    <mergeCell ref="BN13:BN15"/>
    <mergeCell ref="BO13:BP13"/>
    <mergeCell ref="BO14:BP14"/>
    <mergeCell ref="BO15:BP15"/>
    <mergeCell ref="BN5:BP5"/>
    <mergeCell ref="BN6:BP6"/>
    <mergeCell ref="BN7:BP7"/>
    <mergeCell ref="BN8:BP8"/>
    <mergeCell ref="BN9:BP9"/>
    <mergeCell ref="BO22:BP22"/>
    <mergeCell ref="BO23:BP23"/>
    <mergeCell ref="BO24:BP24"/>
    <mergeCell ref="BO25:BP25"/>
    <mergeCell ref="BN19:BN24"/>
    <mergeCell ref="BO16:BP16"/>
    <mergeCell ref="BO17:BP17"/>
    <mergeCell ref="BO18:BP18"/>
    <mergeCell ref="BO19:BP19"/>
    <mergeCell ref="BO20:BP20"/>
    <mergeCell ref="BO21:BP21"/>
    <mergeCell ref="BN16:BN18"/>
    <mergeCell ref="BO26:BP26"/>
    <mergeCell ref="BO27:BP27"/>
    <mergeCell ref="BO28:BP28"/>
    <mergeCell ref="BO29:BP29"/>
    <mergeCell ref="BN25:BN28"/>
    <mergeCell ref="BN29:BN32"/>
    <mergeCell ref="BO30:BP30"/>
    <mergeCell ref="BO31:BP31"/>
    <mergeCell ref="BO32:BP32"/>
    <mergeCell ref="CS3:CT3"/>
    <mergeCell ref="CA3:CB3"/>
    <mergeCell ref="CC3:CD3"/>
    <mergeCell ref="CE3:CF3"/>
    <mergeCell ref="CG3:CH3"/>
    <mergeCell ref="CI3:CJ3"/>
    <mergeCell ref="BQ3:BR3"/>
    <mergeCell ref="BS3:BT3"/>
    <mergeCell ref="BU3:BV3"/>
    <mergeCell ref="BW3:BX3"/>
    <mergeCell ref="BY3:BZ3"/>
    <mergeCell ref="BQ4:BR5"/>
    <mergeCell ref="BS4:BT5"/>
    <mergeCell ref="BU4:BV5"/>
    <mergeCell ref="BW4:BX5"/>
    <mergeCell ref="BY4:BZ5"/>
    <mergeCell ref="CK3:CL3"/>
    <mergeCell ref="CM3:CN3"/>
    <mergeCell ref="CO3:CP3"/>
    <mergeCell ref="CQ3:CR3"/>
    <mergeCell ref="CK4:CL5"/>
    <mergeCell ref="CM4:CN5"/>
    <mergeCell ref="CO4:CP5"/>
    <mergeCell ref="CQ4:CR5"/>
    <mergeCell ref="CS4:CT5"/>
    <mergeCell ref="CA4:CB5"/>
    <mergeCell ref="CC4:CD5"/>
    <mergeCell ref="CE4:CF5"/>
    <mergeCell ref="CG4:CH5"/>
    <mergeCell ref="CI4:CJ5"/>
    <mergeCell ref="CU8:CW8"/>
    <mergeCell ref="CU9:CW9"/>
    <mergeCell ref="CU10:CU12"/>
    <mergeCell ref="CV10:CW10"/>
    <mergeCell ref="CV11:CW11"/>
    <mergeCell ref="CV12:CW12"/>
    <mergeCell ref="CU3:CW3"/>
    <mergeCell ref="CU4:CW4"/>
    <mergeCell ref="CU5:CW5"/>
    <mergeCell ref="CU6:CW6"/>
    <mergeCell ref="CU7:CW7"/>
    <mergeCell ref="CU19:CU24"/>
    <mergeCell ref="CV19:CW19"/>
    <mergeCell ref="CV20:CW20"/>
    <mergeCell ref="CV21:CW21"/>
    <mergeCell ref="CV22:CW22"/>
    <mergeCell ref="CV23:CW23"/>
    <mergeCell ref="CV24:CW24"/>
    <mergeCell ref="CU13:CU15"/>
    <mergeCell ref="CV13:CW13"/>
    <mergeCell ref="CV14:CW14"/>
    <mergeCell ref="CV15:CW15"/>
    <mergeCell ref="CU16:CU18"/>
    <mergeCell ref="CV16:CW16"/>
    <mergeCell ref="CV17:CW17"/>
    <mergeCell ref="CV18:CW18"/>
    <mergeCell ref="CU29:CU32"/>
    <mergeCell ref="CV29:CW29"/>
    <mergeCell ref="CV30:CW30"/>
    <mergeCell ref="CV31:CW31"/>
    <mergeCell ref="CV32:CW32"/>
    <mergeCell ref="CU25:CU28"/>
    <mergeCell ref="CV25:CW25"/>
    <mergeCell ref="CV26:CW26"/>
    <mergeCell ref="CV27:CW27"/>
    <mergeCell ref="CV28:CW28"/>
    <mergeCell ref="DH3:DI3"/>
    <mergeCell ref="DJ3:DK3"/>
    <mergeCell ref="DL3:DM3"/>
    <mergeCell ref="DN3:DO3"/>
    <mergeCell ref="DP3:DQ3"/>
    <mergeCell ref="CX3:CY3"/>
    <mergeCell ref="CZ3:DA3"/>
    <mergeCell ref="DB3:DC3"/>
    <mergeCell ref="DD3:DE3"/>
    <mergeCell ref="DF3:DG3"/>
    <mergeCell ref="DH4:DI5"/>
    <mergeCell ref="DJ4:DK5"/>
    <mergeCell ref="DL4:DM5"/>
    <mergeCell ref="DN4:DO5"/>
    <mergeCell ref="DP4:DQ5"/>
    <mergeCell ref="CX4:CY5"/>
    <mergeCell ref="CZ4:DA5"/>
    <mergeCell ref="DB4:DC5"/>
    <mergeCell ref="DD4:DE5"/>
    <mergeCell ref="DF4:DG5"/>
    <mergeCell ref="EB8:ED8"/>
    <mergeCell ref="EB9:ED9"/>
    <mergeCell ref="EB10:EB12"/>
    <mergeCell ref="EB3:ED3"/>
    <mergeCell ref="EB4:ED4"/>
    <mergeCell ref="EB5:ED5"/>
    <mergeCell ref="EB6:ED6"/>
    <mergeCell ref="EB7:ED7"/>
    <mergeCell ref="DR4:DS5"/>
    <mergeCell ref="DT4:DU5"/>
    <mergeCell ref="DV4:DW5"/>
    <mergeCell ref="DX4:DY5"/>
    <mergeCell ref="DZ4:EA5"/>
    <mergeCell ref="DR3:DS3"/>
    <mergeCell ref="DT3:DU3"/>
    <mergeCell ref="DV3:DW3"/>
    <mergeCell ref="DX3:DY3"/>
    <mergeCell ref="DZ3:EA3"/>
    <mergeCell ref="EC14:ED14"/>
    <mergeCell ref="EC15:ED15"/>
    <mergeCell ref="EC16:ED16"/>
    <mergeCell ref="EC17:ED17"/>
    <mergeCell ref="EC18:ED18"/>
    <mergeCell ref="EC19:ED19"/>
    <mergeCell ref="EB13:EB15"/>
    <mergeCell ref="EB16:EB18"/>
    <mergeCell ref="EC10:ED10"/>
    <mergeCell ref="EC11:ED11"/>
    <mergeCell ref="EC12:ED12"/>
    <mergeCell ref="EC13:ED13"/>
    <mergeCell ref="EC24:ED24"/>
    <mergeCell ref="EC25:ED25"/>
    <mergeCell ref="EC26:ED26"/>
    <mergeCell ref="EC27:ED27"/>
    <mergeCell ref="EB19:EB24"/>
    <mergeCell ref="EB25:EB28"/>
    <mergeCell ref="EC28:ED28"/>
    <mergeCell ref="EC20:ED20"/>
    <mergeCell ref="EC21:ED21"/>
    <mergeCell ref="EC22:ED22"/>
    <mergeCell ref="EC23:ED23"/>
    <mergeCell ref="FG3:FH3"/>
    <mergeCell ref="EO3:EP3"/>
    <mergeCell ref="EQ3:ER3"/>
    <mergeCell ref="ES3:ET3"/>
    <mergeCell ref="EU3:EV3"/>
    <mergeCell ref="EW3:EX3"/>
    <mergeCell ref="EE3:EF3"/>
    <mergeCell ref="EG3:EH3"/>
    <mergeCell ref="EI3:EJ3"/>
    <mergeCell ref="EK3:EL3"/>
    <mergeCell ref="EM3:EN3"/>
    <mergeCell ref="EE4:EF5"/>
    <mergeCell ref="EG4:EH5"/>
    <mergeCell ref="EI4:EJ5"/>
    <mergeCell ref="EK4:EL5"/>
    <mergeCell ref="EM4:EN5"/>
    <mergeCell ref="EY3:EZ3"/>
    <mergeCell ref="FA3:FB3"/>
    <mergeCell ref="FC3:FD3"/>
    <mergeCell ref="FE3:FF3"/>
    <mergeCell ref="EY4:EZ5"/>
    <mergeCell ref="FA4:FB5"/>
    <mergeCell ref="FC4:FD5"/>
    <mergeCell ref="FE4:FF5"/>
    <mergeCell ref="FG4:FH5"/>
    <mergeCell ref="EO4:EP5"/>
    <mergeCell ref="EQ4:ER5"/>
    <mergeCell ref="ES4:ET5"/>
    <mergeCell ref="EU4:EV5"/>
    <mergeCell ref="EW4:EX5"/>
    <mergeCell ref="FI8:FK8"/>
    <mergeCell ref="FI9:FK9"/>
    <mergeCell ref="FI10:FI12"/>
    <mergeCell ref="FJ10:FK10"/>
    <mergeCell ref="FJ11:FK11"/>
    <mergeCell ref="FJ12:FK12"/>
    <mergeCell ref="FI3:FK3"/>
    <mergeCell ref="FI4:FK4"/>
    <mergeCell ref="FI5:FK5"/>
    <mergeCell ref="FI6:FK6"/>
    <mergeCell ref="FI7:FK7"/>
    <mergeCell ref="FI19:FI24"/>
    <mergeCell ref="FJ19:FK19"/>
    <mergeCell ref="FJ20:FK20"/>
    <mergeCell ref="FJ21:FK21"/>
    <mergeCell ref="FJ22:FK22"/>
    <mergeCell ref="FJ23:FK23"/>
    <mergeCell ref="FJ24:FK24"/>
    <mergeCell ref="FI13:FI15"/>
    <mergeCell ref="FJ13:FK13"/>
    <mergeCell ref="FJ14:FK14"/>
    <mergeCell ref="FJ15:FK15"/>
    <mergeCell ref="FI16:FI18"/>
    <mergeCell ref="FJ16:FK16"/>
    <mergeCell ref="FJ17:FK17"/>
    <mergeCell ref="FJ18:FK18"/>
    <mergeCell ref="FI29:FI32"/>
    <mergeCell ref="FJ29:FK29"/>
    <mergeCell ref="FJ30:FK30"/>
    <mergeCell ref="FJ31:FK31"/>
    <mergeCell ref="FJ32:FK32"/>
    <mergeCell ref="FI25:FI28"/>
    <mergeCell ref="FJ25:FK25"/>
    <mergeCell ref="FJ26:FK26"/>
    <mergeCell ref="FJ27:FK27"/>
    <mergeCell ref="FJ28:FK28"/>
    <mergeCell ref="GN3:GO3"/>
    <mergeCell ref="FV3:FW3"/>
    <mergeCell ref="FX3:FY3"/>
    <mergeCell ref="FZ3:GA3"/>
    <mergeCell ref="GB3:GC3"/>
    <mergeCell ref="GD3:GE3"/>
    <mergeCell ref="FL3:FM3"/>
    <mergeCell ref="FN3:FO3"/>
    <mergeCell ref="FP3:FQ3"/>
    <mergeCell ref="FR3:FS3"/>
    <mergeCell ref="FT3:FU3"/>
    <mergeCell ref="FL4:FM5"/>
    <mergeCell ref="FN4:FO5"/>
    <mergeCell ref="FP4:FQ5"/>
    <mergeCell ref="FR4:FS5"/>
    <mergeCell ref="FT4:FU5"/>
    <mergeCell ref="GF3:GG3"/>
    <mergeCell ref="GH3:GI3"/>
    <mergeCell ref="GJ3:GK3"/>
    <mergeCell ref="GL3:GM3"/>
    <mergeCell ref="GF4:GG5"/>
    <mergeCell ref="GH4:GI5"/>
    <mergeCell ref="GJ4:GK5"/>
    <mergeCell ref="GL4:GM5"/>
    <mergeCell ref="GN4:GO5"/>
    <mergeCell ref="FV4:FW5"/>
    <mergeCell ref="FX4:FY5"/>
    <mergeCell ref="FZ4:GA5"/>
    <mergeCell ref="GB4:GC5"/>
    <mergeCell ref="GD4:GE5"/>
    <mergeCell ref="GP8:GR8"/>
    <mergeCell ref="GP9:GR9"/>
    <mergeCell ref="GP10:GP12"/>
    <mergeCell ref="GQ10:GR10"/>
    <mergeCell ref="GQ11:GR11"/>
    <mergeCell ref="GQ12:GR12"/>
    <mergeCell ref="GP3:GR3"/>
    <mergeCell ref="GP4:GR4"/>
    <mergeCell ref="GP5:GR5"/>
    <mergeCell ref="GP6:GR6"/>
    <mergeCell ref="GP7:GR7"/>
    <mergeCell ref="GP19:GP24"/>
    <mergeCell ref="GQ19:GR19"/>
    <mergeCell ref="GQ20:GR20"/>
    <mergeCell ref="GQ21:GR21"/>
    <mergeCell ref="GQ22:GR22"/>
    <mergeCell ref="GQ23:GR23"/>
    <mergeCell ref="GQ24:GR24"/>
    <mergeCell ref="GP13:GP15"/>
    <mergeCell ref="GQ13:GR13"/>
    <mergeCell ref="GQ14:GR14"/>
    <mergeCell ref="GQ15:GR15"/>
    <mergeCell ref="GP16:GP18"/>
    <mergeCell ref="GQ16:GR16"/>
    <mergeCell ref="GQ17:GR17"/>
    <mergeCell ref="GQ18:GR18"/>
    <mergeCell ref="GP29:GP32"/>
    <mergeCell ref="GQ29:GR29"/>
    <mergeCell ref="GQ30:GR30"/>
    <mergeCell ref="GQ31:GR31"/>
    <mergeCell ref="GQ32:GR32"/>
    <mergeCell ref="GP25:GP28"/>
    <mergeCell ref="GQ25:GR25"/>
    <mergeCell ref="GQ26:GR26"/>
    <mergeCell ref="GQ27:GR27"/>
    <mergeCell ref="GQ28:GR28"/>
    <mergeCell ref="HU3:HV3"/>
    <mergeCell ref="HC3:HD3"/>
    <mergeCell ref="HE3:HF3"/>
    <mergeCell ref="HG3:HH3"/>
    <mergeCell ref="HI3:HJ3"/>
    <mergeCell ref="HK3:HL3"/>
    <mergeCell ref="GS3:GT3"/>
    <mergeCell ref="GU3:GV3"/>
    <mergeCell ref="GW3:GX3"/>
    <mergeCell ref="GY3:GZ3"/>
    <mergeCell ref="HA3:HB3"/>
    <mergeCell ref="GS4:GT5"/>
    <mergeCell ref="GU4:GV5"/>
    <mergeCell ref="GW4:GX5"/>
    <mergeCell ref="GY4:GZ5"/>
    <mergeCell ref="HA4:HB5"/>
    <mergeCell ref="HM3:HN3"/>
    <mergeCell ref="HO3:HP3"/>
    <mergeCell ref="HQ3:HR3"/>
    <mergeCell ref="HS3:HT3"/>
    <mergeCell ref="HM4:HN5"/>
    <mergeCell ref="HO4:HP5"/>
    <mergeCell ref="HQ4:HR5"/>
    <mergeCell ref="HS4:HT5"/>
    <mergeCell ref="HU4:HV5"/>
    <mergeCell ref="HC4:HD5"/>
    <mergeCell ref="HE4:HF5"/>
    <mergeCell ref="HG4:HH5"/>
    <mergeCell ref="HI4:HJ5"/>
    <mergeCell ref="HK4:HL5"/>
    <mergeCell ref="HW8:HY8"/>
    <mergeCell ref="HW9:HY9"/>
    <mergeCell ref="HW10:HW12"/>
    <mergeCell ref="HX10:HY10"/>
    <mergeCell ref="HX11:HY11"/>
    <mergeCell ref="HX12:HY12"/>
    <mergeCell ref="HW3:HY3"/>
    <mergeCell ref="HW4:HY4"/>
    <mergeCell ref="HW5:HY5"/>
    <mergeCell ref="HW6:HY6"/>
    <mergeCell ref="HW7:HY7"/>
    <mergeCell ref="HW19:HW24"/>
    <mergeCell ref="HX19:HY19"/>
    <mergeCell ref="HX20:HY20"/>
    <mergeCell ref="HX21:HY21"/>
    <mergeCell ref="HX22:HY22"/>
    <mergeCell ref="HX23:HY23"/>
    <mergeCell ref="HX24:HY24"/>
    <mergeCell ref="HW13:HW15"/>
    <mergeCell ref="HX13:HY13"/>
    <mergeCell ref="HX14:HY14"/>
    <mergeCell ref="HX15:HY15"/>
    <mergeCell ref="HW16:HW18"/>
    <mergeCell ref="HX16:HY16"/>
    <mergeCell ref="HX17:HY17"/>
    <mergeCell ref="HX18:HY18"/>
    <mergeCell ref="HW29:HW32"/>
    <mergeCell ref="HX29:HY29"/>
    <mergeCell ref="HX30:HY30"/>
    <mergeCell ref="HX31:HY31"/>
    <mergeCell ref="HX32:HY32"/>
    <mergeCell ref="HW25:HW28"/>
    <mergeCell ref="HX25:HY25"/>
    <mergeCell ref="HX26:HY26"/>
    <mergeCell ref="HX27:HY27"/>
    <mergeCell ref="HX28:HY28"/>
    <mergeCell ref="IJ3:IK3"/>
    <mergeCell ref="IL3:IM3"/>
    <mergeCell ref="IN3:IO3"/>
    <mergeCell ref="IP3:IQ3"/>
    <mergeCell ref="IR3:IS3"/>
    <mergeCell ref="HZ3:IA3"/>
    <mergeCell ref="IB3:IC3"/>
    <mergeCell ref="ID3:IE3"/>
    <mergeCell ref="IF3:IG3"/>
    <mergeCell ref="IH3:II3"/>
    <mergeCell ref="IJ4:IK5"/>
    <mergeCell ref="IL4:IM5"/>
    <mergeCell ref="IN4:IO5"/>
    <mergeCell ref="IP4:IQ5"/>
    <mergeCell ref="IR4:IS5"/>
    <mergeCell ref="HZ4:IA5"/>
    <mergeCell ref="IB4:IC5"/>
    <mergeCell ref="ID4:IE5"/>
    <mergeCell ref="IF4:IG5"/>
    <mergeCell ref="IH4:II5"/>
    <mergeCell ref="JD3:JF3"/>
    <mergeCell ref="JD4:JF4"/>
    <mergeCell ref="JD5:JF5"/>
    <mergeCell ref="JD6:JF6"/>
    <mergeCell ref="JD7:JF7"/>
    <mergeCell ref="IT4:IU5"/>
    <mergeCell ref="IV4:IW5"/>
    <mergeCell ref="IX4:IY5"/>
    <mergeCell ref="IZ4:JA5"/>
    <mergeCell ref="JB4:JC5"/>
    <mergeCell ref="IT3:IU3"/>
    <mergeCell ref="IV3:IW3"/>
    <mergeCell ref="IX3:IY3"/>
    <mergeCell ref="IZ3:JA3"/>
    <mergeCell ref="JB3:JC3"/>
    <mergeCell ref="JE14:JF14"/>
    <mergeCell ref="JE15:JF15"/>
    <mergeCell ref="JD16:JD18"/>
    <mergeCell ref="JE16:JF16"/>
    <mergeCell ref="JE17:JF17"/>
    <mergeCell ref="JE18:JF18"/>
    <mergeCell ref="JD8:JF8"/>
    <mergeCell ref="JD9:JF9"/>
    <mergeCell ref="JD10:JD12"/>
    <mergeCell ref="JE10:JF10"/>
    <mergeCell ref="JE11:JF11"/>
    <mergeCell ref="JE12:JF12"/>
    <mergeCell ref="JG3:JH3"/>
    <mergeCell ref="JI3:JJ3"/>
    <mergeCell ref="JK3:JL3"/>
    <mergeCell ref="JM3:JN3"/>
    <mergeCell ref="JO3:JP3"/>
    <mergeCell ref="JD29:JD32"/>
    <mergeCell ref="JE29:JF29"/>
    <mergeCell ref="JE30:JF30"/>
    <mergeCell ref="JE31:JF31"/>
    <mergeCell ref="JE32:JF32"/>
    <mergeCell ref="JD25:JD28"/>
    <mergeCell ref="JE25:JF25"/>
    <mergeCell ref="JE26:JF26"/>
    <mergeCell ref="JE27:JF27"/>
    <mergeCell ref="JE28:JF28"/>
    <mergeCell ref="JD19:JD24"/>
    <mergeCell ref="JE19:JF19"/>
    <mergeCell ref="JE20:JF20"/>
    <mergeCell ref="JE21:JF21"/>
    <mergeCell ref="JE22:JF22"/>
    <mergeCell ref="JE23:JF23"/>
    <mergeCell ref="JE24:JF24"/>
    <mergeCell ref="JD13:JD15"/>
    <mergeCell ref="JE13:JF13"/>
    <mergeCell ref="EB29:EB32"/>
    <mergeCell ref="EC29:ED29"/>
    <mergeCell ref="EC30:ED30"/>
    <mergeCell ref="EC31:ED31"/>
    <mergeCell ref="EC32:ED32"/>
    <mergeCell ref="KA3:KB3"/>
    <mergeCell ref="KC3:KD3"/>
    <mergeCell ref="JG4:JH5"/>
    <mergeCell ref="JI4:JJ5"/>
    <mergeCell ref="JK4:JL5"/>
    <mergeCell ref="JM4:JN5"/>
    <mergeCell ref="JO4:JP5"/>
    <mergeCell ref="JQ4:JR5"/>
    <mergeCell ref="JS4:JT5"/>
    <mergeCell ref="JU4:JV5"/>
    <mergeCell ref="JW4:JX5"/>
    <mergeCell ref="JY4:JZ5"/>
    <mergeCell ref="KA4:KB5"/>
    <mergeCell ref="KC4:KD5"/>
    <mergeCell ref="JQ3:JR3"/>
    <mergeCell ref="JS3:JT3"/>
    <mergeCell ref="JU3:JV3"/>
    <mergeCell ref="JW3:JX3"/>
    <mergeCell ref="JY3:JZ3"/>
  </mergeCells>
  <phoneticPr fontId="2"/>
  <printOptions horizontalCentered="1" verticalCentered="1"/>
  <pageMargins left="0.70866141732283472" right="0.70866141732283472" top="0.47244094488188981" bottom="0.62992125984251968" header="0.31496062992125984" footer="0.31496062992125984"/>
  <pageSetup paperSize="9" scale="60" orientation="landscape" r:id="rId1"/>
  <colBreaks count="8" manualBreakCount="8">
    <brk id="32" max="1048575" man="1"/>
    <brk id="65" max="1048575" man="1"/>
    <brk id="98" max="1048575" man="1"/>
    <brk id="131" max="1048575" man="1"/>
    <brk id="164" max="1048575" man="1"/>
    <brk id="197" max="1048575" man="1"/>
    <brk id="230" max="1048575" man="1"/>
    <brk id="263" max="1048575" man="1"/>
  </colBreaks>
  <ignoredErrors>
    <ignoredError sqref="K24 D15:AF15 AJ15:AS15 AT15:BM15 BQ15:CT15 CX15:EA15 EE15:FH15 FL15:GO15 GS15:HM15 IF15:JC15 JI15:JY15 JZ15:KD15 HO15:HV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第２１表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 </cp:lastModifiedBy>
  <cp:lastPrinted>2012-01-12T10:41:47Z</cp:lastPrinted>
  <dcterms:created xsi:type="dcterms:W3CDTF">2011-12-25T15:22:58Z</dcterms:created>
  <dcterms:modified xsi:type="dcterms:W3CDTF">2012-01-25T03:04:16Z</dcterms:modified>
</cp:coreProperties>
</file>