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第８表" sheetId="1" r:id="rId1"/>
    <sheet name="Sheet2" sheetId="2" r:id="rId2"/>
    <sheet name="Sheet3" sheetId="3" r:id="rId3"/>
  </sheets>
  <definedNames>
    <definedName name="_xlnm.Print_Area" localSheetId="0">'第８表'!$A$1:$AA$30</definedName>
  </definedNames>
  <calcPr fullCalcOnLoad="1"/>
</workbook>
</file>

<file path=xl/sharedStrings.xml><?xml version="1.0" encoding="utf-8"?>
<sst xmlns="http://schemas.openxmlformats.org/spreadsheetml/2006/main" count="67" uniqueCount="45">
  <si>
    <t>総数</t>
  </si>
  <si>
    <t>男</t>
  </si>
  <si>
    <t>女</t>
  </si>
  <si>
    <t>市部計</t>
  </si>
  <si>
    <t>郡部計</t>
  </si>
  <si>
    <t>１児</t>
  </si>
  <si>
    <t>２児</t>
  </si>
  <si>
    <t>３児</t>
  </si>
  <si>
    <t>４児</t>
  </si>
  <si>
    <t>５児</t>
  </si>
  <si>
    <t>６児</t>
  </si>
  <si>
    <t>７児</t>
  </si>
  <si>
    <t>　第８表　出生数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</si>
  <si>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</si>
  <si>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</si>
  <si>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</si>
  <si>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</si>
  <si>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</si>
  <si>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</si>
  <si>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</si>
  <si>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</si>
  <si>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</si>
  <si>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</si>
  <si>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</si>
  <si>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</si>
  <si>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</si>
  <si>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</si>
  <si>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</si>
  <si>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</si>
  <si>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</si>
  <si>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</si>
  <si>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</si>
  <si>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</si>
  <si>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</si>
  <si>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</si>
  <si>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</si>
  <si>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</si>
  <si>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</si>
  <si>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</si>
  <si>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</si>
  <si>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</si>
  <si>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</si>
  <si>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出生順位・性・保健所・市町別</t>
  </si>
  <si>
    <t>県総数</t>
  </si>
  <si>
    <t>保健所
市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</si>
</sst>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3" fillId="0" borderId="0" xfId="48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vertical="center"/>
    </xf>
    <xf numFmtId="176" fontId="38" fillId="0" borderId="11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27" width="6.57421875" style="0" customWidth="1"/>
  </cols>
  <sheetData>
    <row r="1" ht="18.75">
      <c r="A1" s="2" t="s">
        <v>12</v>
      </c>
    </row>
    <row r="2" ht="14.25" thickBot="1">
      <c r="X2" s="3" t="s">
        <v>42</v>
      </c>
    </row>
    <row r="3" spans="1:27" ht="24.75" customHeight="1">
      <c r="A3" s="12" t="s">
        <v>44</v>
      </c>
      <c r="B3" s="13"/>
      <c r="C3" s="14"/>
      <c r="D3" s="10" t="s">
        <v>0</v>
      </c>
      <c r="E3" s="10"/>
      <c r="F3" s="10"/>
      <c r="G3" s="10" t="s">
        <v>5</v>
      </c>
      <c r="H3" s="10"/>
      <c r="I3" s="10"/>
      <c r="J3" s="10" t="s">
        <v>6</v>
      </c>
      <c r="K3" s="10"/>
      <c r="L3" s="10"/>
      <c r="M3" s="10" t="s">
        <v>7</v>
      </c>
      <c r="N3" s="10"/>
      <c r="O3" s="10"/>
      <c r="P3" s="10" t="s">
        <v>8</v>
      </c>
      <c r="Q3" s="10"/>
      <c r="R3" s="10"/>
      <c r="S3" s="10" t="s">
        <v>9</v>
      </c>
      <c r="T3" s="10"/>
      <c r="U3" s="10"/>
      <c r="V3" s="10" t="s">
        <v>10</v>
      </c>
      <c r="W3" s="10"/>
      <c r="X3" s="10"/>
      <c r="Y3" s="10" t="s">
        <v>11</v>
      </c>
      <c r="Z3" s="10"/>
      <c r="AA3" s="11"/>
    </row>
    <row r="4" spans="1:27" s="1" customFormat="1" ht="24.75" customHeight="1">
      <c r="A4" s="15"/>
      <c r="B4" s="16"/>
      <c r="C4" s="17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4" t="s">
        <v>0</v>
      </c>
      <c r="N4" s="4" t="s">
        <v>1</v>
      </c>
      <c r="O4" s="4" t="s">
        <v>2</v>
      </c>
      <c r="P4" s="4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  <c r="Y4" s="4" t="s">
        <v>0</v>
      </c>
      <c r="Z4" s="4" t="s">
        <v>1</v>
      </c>
      <c r="AA4" s="5" t="s">
        <v>2</v>
      </c>
    </row>
    <row r="5" spans="1:27" ht="24.75" customHeight="1">
      <c r="A5" s="18" t="s">
        <v>43</v>
      </c>
      <c r="B5" s="19"/>
      <c r="C5" s="19"/>
      <c r="D5" s="6">
        <f>E5+F5</f>
        <v>6728</v>
      </c>
      <c r="E5" s="6">
        <f>E6+E7</f>
        <v>3468</v>
      </c>
      <c r="F5" s="6">
        <f>F6+F7</f>
        <v>3260</v>
      </c>
      <c r="G5" s="6">
        <f aca="true" t="shared" si="0" ref="G5:AA5">G6+G7</f>
        <v>2952</v>
      </c>
      <c r="H5" s="6">
        <f t="shared" si="0"/>
        <v>1531</v>
      </c>
      <c r="I5" s="6">
        <f t="shared" si="0"/>
        <v>1421</v>
      </c>
      <c r="J5" s="6">
        <f t="shared" si="0"/>
        <v>2535</v>
      </c>
      <c r="K5" s="6">
        <f t="shared" si="0"/>
        <v>1300</v>
      </c>
      <c r="L5" s="6">
        <f t="shared" si="0"/>
        <v>1235</v>
      </c>
      <c r="M5" s="6">
        <f t="shared" si="0"/>
        <v>1024</v>
      </c>
      <c r="N5" s="6">
        <f t="shared" si="0"/>
        <v>520</v>
      </c>
      <c r="O5" s="6">
        <f t="shared" si="0"/>
        <v>504</v>
      </c>
      <c r="P5" s="6">
        <f t="shared" si="0"/>
        <v>173</v>
      </c>
      <c r="Q5" s="6">
        <f t="shared" si="0"/>
        <v>94</v>
      </c>
      <c r="R5" s="6">
        <f t="shared" si="0"/>
        <v>79</v>
      </c>
      <c r="S5" s="6">
        <f t="shared" si="0"/>
        <v>35</v>
      </c>
      <c r="T5" s="6">
        <f t="shared" si="0"/>
        <v>18</v>
      </c>
      <c r="U5" s="6">
        <f t="shared" si="0"/>
        <v>17</v>
      </c>
      <c r="V5" s="6">
        <f t="shared" si="0"/>
        <v>8</v>
      </c>
      <c r="W5" s="6">
        <f t="shared" si="0"/>
        <v>5</v>
      </c>
      <c r="X5" s="6">
        <f t="shared" si="0"/>
        <v>3</v>
      </c>
      <c r="Y5" s="6">
        <f t="shared" si="0"/>
        <v>1</v>
      </c>
      <c r="Z5" s="6">
        <f t="shared" si="0"/>
        <v>0</v>
      </c>
      <c r="AA5" s="7">
        <f t="shared" si="0"/>
        <v>1</v>
      </c>
    </row>
    <row r="6" spans="1:27" ht="24.75" customHeight="1">
      <c r="A6" s="18" t="s">
        <v>3</v>
      </c>
      <c r="B6" s="19"/>
      <c r="C6" s="19"/>
      <c r="D6" s="6">
        <f aca="true" t="shared" si="1" ref="D6:D29">E6+F6</f>
        <v>5930</v>
      </c>
      <c r="E6" s="6">
        <f>E8+E11+E12+E14+E15+E17+E18+E23+E27</f>
        <v>3054</v>
      </c>
      <c r="F6" s="6">
        <f aca="true" t="shared" si="2" ref="F6:AA6">F8+F11+F12+F14+F15+F17+F18+F23+F27</f>
        <v>2876</v>
      </c>
      <c r="G6" s="6">
        <f t="shared" si="2"/>
        <v>2644</v>
      </c>
      <c r="H6" s="6">
        <f t="shared" si="2"/>
        <v>1357</v>
      </c>
      <c r="I6" s="6">
        <f t="shared" si="2"/>
        <v>1287</v>
      </c>
      <c r="J6" s="6">
        <f t="shared" si="2"/>
        <v>2224</v>
      </c>
      <c r="K6" s="6">
        <f t="shared" si="2"/>
        <v>1150</v>
      </c>
      <c r="L6" s="6">
        <f t="shared" si="2"/>
        <v>1074</v>
      </c>
      <c r="M6" s="6">
        <f t="shared" si="2"/>
        <v>884</v>
      </c>
      <c r="N6" s="6">
        <f t="shared" si="2"/>
        <v>449</v>
      </c>
      <c r="O6" s="6">
        <f t="shared" si="2"/>
        <v>435</v>
      </c>
      <c r="P6" s="6">
        <f t="shared" si="2"/>
        <v>141</v>
      </c>
      <c r="Q6" s="6">
        <f t="shared" si="2"/>
        <v>78</v>
      </c>
      <c r="R6" s="6">
        <f t="shared" si="2"/>
        <v>63</v>
      </c>
      <c r="S6" s="6">
        <f t="shared" si="2"/>
        <v>29</v>
      </c>
      <c r="T6" s="6">
        <f t="shared" si="2"/>
        <v>15</v>
      </c>
      <c r="U6" s="6">
        <f t="shared" si="2"/>
        <v>14</v>
      </c>
      <c r="V6" s="6">
        <f t="shared" si="2"/>
        <v>8</v>
      </c>
      <c r="W6" s="6">
        <f t="shared" si="2"/>
        <v>5</v>
      </c>
      <c r="X6" s="6">
        <f t="shared" si="2"/>
        <v>3</v>
      </c>
      <c r="Y6" s="6">
        <f t="shared" si="2"/>
        <v>0</v>
      </c>
      <c r="Z6" s="6">
        <f t="shared" si="2"/>
        <v>0</v>
      </c>
      <c r="AA6" s="7">
        <f t="shared" si="2"/>
        <v>0</v>
      </c>
    </row>
    <row r="7" spans="1:27" ht="24.75" customHeight="1">
      <c r="A7" s="18" t="s">
        <v>4</v>
      </c>
      <c r="B7" s="19"/>
      <c r="C7" s="19"/>
      <c r="D7" s="6">
        <f t="shared" si="1"/>
        <v>798</v>
      </c>
      <c r="E7" s="6">
        <f>E9+E19+E20+E21+E24+E25+E28+E29</f>
        <v>414</v>
      </c>
      <c r="F7" s="6">
        <f aca="true" t="shared" si="3" ref="F7:AA7">F9+F19+F20+F21+F24+F25+F28+F29</f>
        <v>384</v>
      </c>
      <c r="G7" s="6">
        <f t="shared" si="3"/>
        <v>308</v>
      </c>
      <c r="H7" s="6">
        <f t="shared" si="3"/>
        <v>174</v>
      </c>
      <c r="I7" s="6">
        <f t="shared" si="3"/>
        <v>134</v>
      </c>
      <c r="J7" s="6">
        <f t="shared" si="3"/>
        <v>311</v>
      </c>
      <c r="K7" s="6">
        <f t="shared" si="3"/>
        <v>150</v>
      </c>
      <c r="L7" s="6">
        <f t="shared" si="3"/>
        <v>161</v>
      </c>
      <c r="M7" s="6">
        <f t="shared" si="3"/>
        <v>140</v>
      </c>
      <c r="N7" s="6">
        <f t="shared" si="3"/>
        <v>71</v>
      </c>
      <c r="O7" s="6">
        <f t="shared" si="3"/>
        <v>69</v>
      </c>
      <c r="P7" s="6">
        <f t="shared" si="3"/>
        <v>32</v>
      </c>
      <c r="Q7" s="6">
        <f t="shared" si="3"/>
        <v>16</v>
      </c>
      <c r="R7" s="6">
        <f t="shared" si="3"/>
        <v>16</v>
      </c>
      <c r="S7" s="6">
        <f t="shared" si="3"/>
        <v>6</v>
      </c>
      <c r="T7" s="6">
        <f t="shared" si="3"/>
        <v>3</v>
      </c>
      <c r="U7" s="6">
        <f t="shared" si="3"/>
        <v>3</v>
      </c>
      <c r="V7" s="6">
        <f t="shared" si="3"/>
        <v>0</v>
      </c>
      <c r="W7" s="6">
        <f t="shared" si="3"/>
        <v>0</v>
      </c>
      <c r="X7" s="6">
        <f t="shared" si="3"/>
        <v>0</v>
      </c>
      <c r="Y7" s="6">
        <f t="shared" si="3"/>
        <v>1</v>
      </c>
      <c r="Z7" s="6">
        <f t="shared" si="3"/>
        <v>0</v>
      </c>
      <c r="AA7" s="7">
        <f t="shared" si="3"/>
        <v>1</v>
      </c>
    </row>
    <row r="8" spans="1:27" ht="24.75" customHeight="1">
      <c r="A8" s="18" t="s">
        <v>13</v>
      </c>
      <c r="B8" s="22" t="s">
        <v>14</v>
      </c>
      <c r="C8" s="22"/>
      <c r="D8" s="6">
        <f t="shared" si="1"/>
        <v>2366</v>
      </c>
      <c r="E8" s="6">
        <f>H8+K8+N8+Q8+T8+W8+Z8</f>
        <v>1260</v>
      </c>
      <c r="F8" s="6">
        <f>I8+L8+O8+R8+U8+X8+AA8</f>
        <v>1106</v>
      </c>
      <c r="G8" s="6">
        <v>1100</v>
      </c>
      <c r="H8" s="6">
        <v>582</v>
      </c>
      <c r="I8" s="6">
        <v>518</v>
      </c>
      <c r="J8" s="6">
        <v>887</v>
      </c>
      <c r="K8" s="6">
        <v>472</v>
      </c>
      <c r="L8" s="6">
        <v>415</v>
      </c>
      <c r="M8" s="6">
        <v>312</v>
      </c>
      <c r="N8" s="6">
        <v>166</v>
      </c>
      <c r="O8" s="6">
        <v>146</v>
      </c>
      <c r="P8" s="6">
        <v>50</v>
      </c>
      <c r="Q8" s="6">
        <v>30</v>
      </c>
      <c r="R8" s="6">
        <v>20</v>
      </c>
      <c r="S8" s="6">
        <v>12</v>
      </c>
      <c r="T8" s="6">
        <v>7</v>
      </c>
      <c r="U8" s="6">
        <v>5</v>
      </c>
      <c r="V8" s="6">
        <v>5</v>
      </c>
      <c r="W8" s="6">
        <v>3</v>
      </c>
      <c r="X8" s="6">
        <v>2</v>
      </c>
      <c r="Y8" s="6"/>
      <c r="Z8" s="6"/>
      <c r="AA8" s="7"/>
    </row>
    <row r="9" spans="1:27" ht="24.75" customHeight="1">
      <c r="A9" s="18"/>
      <c r="B9" s="20" t="s">
        <v>15</v>
      </c>
      <c r="C9" s="23"/>
      <c r="D9" s="6">
        <f t="shared" si="1"/>
        <v>134</v>
      </c>
      <c r="E9" s="6">
        <f>H9+K9+N9+Q9+T9+W9+Z9</f>
        <v>69</v>
      </c>
      <c r="F9" s="6">
        <f>I9+L9+O9+R9+U9+X9+AA9</f>
        <v>65</v>
      </c>
      <c r="G9" s="6">
        <v>54</v>
      </c>
      <c r="H9" s="6">
        <v>30</v>
      </c>
      <c r="I9" s="6">
        <v>24</v>
      </c>
      <c r="J9" s="6">
        <v>61</v>
      </c>
      <c r="K9" s="6">
        <v>29</v>
      </c>
      <c r="L9" s="6">
        <v>32</v>
      </c>
      <c r="M9" s="6">
        <v>16</v>
      </c>
      <c r="N9" s="6">
        <v>9</v>
      </c>
      <c r="O9" s="6">
        <v>7</v>
      </c>
      <c r="P9" s="6">
        <v>3</v>
      </c>
      <c r="Q9" s="6">
        <v>1</v>
      </c>
      <c r="R9" s="6">
        <v>2</v>
      </c>
      <c r="S9" s="6"/>
      <c r="T9" s="6"/>
      <c r="U9" s="6"/>
      <c r="V9" s="6"/>
      <c r="W9" s="6"/>
      <c r="X9" s="6"/>
      <c r="Y9" s="6"/>
      <c r="Z9" s="6"/>
      <c r="AA9" s="7"/>
    </row>
    <row r="10" spans="1:27" ht="24.75" customHeight="1">
      <c r="A10" s="18"/>
      <c r="B10" s="22" t="s">
        <v>16</v>
      </c>
      <c r="C10" s="22"/>
      <c r="D10" s="6">
        <f>SUM(D8:D9)</f>
        <v>2500</v>
      </c>
      <c r="E10" s="6">
        <f aca="true" t="shared" si="4" ref="E10:AA10">SUM(E8:E9)</f>
        <v>1329</v>
      </c>
      <c r="F10" s="6">
        <f t="shared" si="4"/>
        <v>1171</v>
      </c>
      <c r="G10" s="6">
        <f t="shared" si="4"/>
        <v>1154</v>
      </c>
      <c r="H10" s="6">
        <f t="shared" si="4"/>
        <v>612</v>
      </c>
      <c r="I10" s="6">
        <f t="shared" si="4"/>
        <v>542</v>
      </c>
      <c r="J10" s="6">
        <f t="shared" si="4"/>
        <v>948</v>
      </c>
      <c r="K10" s="6">
        <f t="shared" si="4"/>
        <v>501</v>
      </c>
      <c r="L10" s="6">
        <f t="shared" si="4"/>
        <v>447</v>
      </c>
      <c r="M10" s="6">
        <f t="shared" si="4"/>
        <v>328</v>
      </c>
      <c r="N10" s="6">
        <f t="shared" si="4"/>
        <v>175</v>
      </c>
      <c r="O10" s="6">
        <f t="shared" si="4"/>
        <v>153</v>
      </c>
      <c r="P10" s="6">
        <f t="shared" si="4"/>
        <v>53</v>
      </c>
      <c r="Q10" s="6">
        <f t="shared" si="4"/>
        <v>31</v>
      </c>
      <c r="R10" s="6">
        <f t="shared" si="4"/>
        <v>22</v>
      </c>
      <c r="S10" s="6">
        <f t="shared" si="4"/>
        <v>12</v>
      </c>
      <c r="T10" s="6">
        <f t="shared" si="4"/>
        <v>7</v>
      </c>
      <c r="U10" s="6">
        <f t="shared" si="4"/>
        <v>5</v>
      </c>
      <c r="V10" s="6">
        <f t="shared" si="4"/>
        <v>5</v>
      </c>
      <c r="W10" s="6">
        <f t="shared" si="4"/>
        <v>3</v>
      </c>
      <c r="X10" s="6">
        <f t="shared" si="4"/>
        <v>2</v>
      </c>
      <c r="Y10" s="6">
        <f t="shared" si="4"/>
        <v>0</v>
      </c>
      <c r="Z10" s="6">
        <f t="shared" si="4"/>
        <v>0</v>
      </c>
      <c r="AA10" s="7">
        <f t="shared" si="4"/>
        <v>0</v>
      </c>
    </row>
    <row r="11" spans="1:27" ht="24.75" customHeight="1">
      <c r="A11" s="18" t="s">
        <v>17</v>
      </c>
      <c r="B11" s="20" t="s">
        <v>18</v>
      </c>
      <c r="C11" s="21"/>
      <c r="D11" s="6">
        <f t="shared" si="1"/>
        <v>206</v>
      </c>
      <c r="E11" s="6">
        <f>H11+K11+N11+Q11+T11+W11+Z11</f>
        <v>110</v>
      </c>
      <c r="F11" s="6">
        <f>I11+L11+O11+R11+U11+X11+AA11</f>
        <v>96</v>
      </c>
      <c r="G11" s="6">
        <v>80</v>
      </c>
      <c r="H11" s="6">
        <v>44</v>
      </c>
      <c r="I11" s="6">
        <v>36</v>
      </c>
      <c r="J11" s="6">
        <v>84</v>
      </c>
      <c r="K11" s="6">
        <v>45</v>
      </c>
      <c r="L11" s="6">
        <v>39</v>
      </c>
      <c r="M11" s="6">
        <v>33</v>
      </c>
      <c r="N11" s="6">
        <v>17</v>
      </c>
      <c r="O11" s="6">
        <v>16</v>
      </c>
      <c r="P11" s="6">
        <v>7</v>
      </c>
      <c r="Q11" s="6">
        <v>3</v>
      </c>
      <c r="R11" s="6">
        <v>4</v>
      </c>
      <c r="S11" s="6">
        <v>2</v>
      </c>
      <c r="T11" s="6">
        <v>1</v>
      </c>
      <c r="U11" s="6">
        <v>1</v>
      </c>
      <c r="V11" s="6"/>
      <c r="W11" s="6"/>
      <c r="X11" s="6"/>
      <c r="Y11" s="6"/>
      <c r="Z11" s="6"/>
      <c r="AA11" s="7"/>
    </row>
    <row r="12" spans="1:27" ht="24.75" customHeight="1">
      <c r="A12" s="18"/>
      <c r="B12" s="20" t="s">
        <v>19</v>
      </c>
      <c r="C12" s="21"/>
      <c r="D12" s="6">
        <f t="shared" si="1"/>
        <v>769</v>
      </c>
      <c r="E12" s="6">
        <f>H12+K12+N12+Q12+T12+W12+Z12</f>
        <v>397</v>
      </c>
      <c r="F12" s="6">
        <f>I12+L12+O12+R12+U12+X12+AA12</f>
        <v>372</v>
      </c>
      <c r="G12" s="6">
        <v>331</v>
      </c>
      <c r="H12" s="6">
        <v>173</v>
      </c>
      <c r="I12" s="6">
        <v>158</v>
      </c>
      <c r="J12" s="6">
        <v>298</v>
      </c>
      <c r="K12" s="6">
        <v>155</v>
      </c>
      <c r="L12" s="6">
        <v>143</v>
      </c>
      <c r="M12" s="6">
        <v>123</v>
      </c>
      <c r="N12" s="6">
        <v>60</v>
      </c>
      <c r="O12" s="6">
        <v>63</v>
      </c>
      <c r="P12" s="6">
        <v>14</v>
      </c>
      <c r="Q12" s="6">
        <v>7</v>
      </c>
      <c r="R12" s="6">
        <v>7</v>
      </c>
      <c r="S12" s="6">
        <v>3</v>
      </c>
      <c r="T12" s="6">
        <v>2</v>
      </c>
      <c r="U12" s="6">
        <v>1</v>
      </c>
      <c r="V12" s="6"/>
      <c r="W12" s="6"/>
      <c r="X12" s="6"/>
      <c r="Y12" s="6"/>
      <c r="Z12" s="6"/>
      <c r="AA12" s="7"/>
    </row>
    <row r="13" spans="1:27" ht="24.75" customHeight="1">
      <c r="A13" s="18"/>
      <c r="B13" s="22" t="s">
        <v>20</v>
      </c>
      <c r="C13" s="22"/>
      <c r="D13" s="6">
        <f>SUM(D11:D12)</f>
        <v>975</v>
      </c>
      <c r="E13" s="6">
        <f aca="true" t="shared" si="5" ref="E13:AA13">SUM(E11:E12)</f>
        <v>507</v>
      </c>
      <c r="F13" s="6">
        <f t="shared" si="5"/>
        <v>468</v>
      </c>
      <c r="G13" s="6">
        <f t="shared" si="5"/>
        <v>411</v>
      </c>
      <c r="H13" s="6">
        <f t="shared" si="5"/>
        <v>217</v>
      </c>
      <c r="I13" s="6">
        <f t="shared" si="5"/>
        <v>194</v>
      </c>
      <c r="J13" s="6">
        <f t="shared" si="5"/>
        <v>382</v>
      </c>
      <c r="K13" s="6">
        <f t="shared" si="5"/>
        <v>200</v>
      </c>
      <c r="L13" s="6">
        <f t="shared" si="5"/>
        <v>182</v>
      </c>
      <c r="M13" s="6">
        <f t="shared" si="5"/>
        <v>156</v>
      </c>
      <c r="N13" s="6">
        <f t="shared" si="5"/>
        <v>77</v>
      </c>
      <c r="O13" s="6">
        <f t="shared" si="5"/>
        <v>79</v>
      </c>
      <c r="P13" s="6">
        <f t="shared" si="5"/>
        <v>21</v>
      </c>
      <c r="Q13" s="6">
        <f t="shared" si="5"/>
        <v>10</v>
      </c>
      <c r="R13" s="6">
        <f t="shared" si="5"/>
        <v>11</v>
      </c>
      <c r="S13" s="6">
        <f t="shared" si="5"/>
        <v>5</v>
      </c>
      <c r="T13" s="6">
        <f t="shared" si="5"/>
        <v>3</v>
      </c>
      <c r="U13" s="6">
        <f t="shared" si="5"/>
        <v>2</v>
      </c>
      <c r="V13" s="6">
        <f t="shared" si="5"/>
        <v>0</v>
      </c>
      <c r="W13" s="6">
        <f t="shared" si="5"/>
        <v>0</v>
      </c>
      <c r="X13" s="6">
        <f t="shared" si="5"/>
        <v>0</v>
      </c>
      <c r="Y13" s="6">
        <f t="shared" si="5"/>
        <v>0</v>
      </c>
      <c r="Z13" s="6">
        <f t="shared" si="5"/>
        <v>0</v>
      </c>
      <c r="AA13" s="7">
        <f t="shared" si="5"/>
        <v>0</v>
      </c>
    </row>
    <row r="14" spans="1:27" ht="24.75" customHeight="1">
      <c r="A14" s="18" t="s">
        <v>21</v>
      </c>
      <c r="B14" s="22" t="s">
        <v>22</v>
      </c>
      <c r="C14" s="22"/>
      <c r="D14" s="6">
        <f t="shared" si="1"/>
        <v>221</v>
      </c>
      <c r="E14" s="6">
        <f>H14+K14+N14+Q14+T14+W14+Z14</f>
        <v>105</v>
      </c>
      <c r="F14" s="6">
        <f>I14+L14+O14+R14+U14+X14+AA14</f>
        <v>116</v>
      </c>
      <c r="G14" s="6">
        <v>108</v>
      </c>
      <c r="H14" s="6">
        <v>45</v>
      </c>
      <c r="I14" s="6">
        <v>63</v>
      </c>
      <c r="J14" s="6">
        <v>67</v>
      </c>
      <c r="K14" s="6">
        <v>39</v>
      </c>
      <c r="L14" s="6">
        <v>28</v>
      </c>
      <c r="M14" s="6">
        <v>37</v>
      </c>
      <c r="N14" s="6">
        <v>16</v>
      </c>
      <c r="O14" s="6">
        <v>21</v>
      </c>
      <c r="P14" s="6">
        <v>6</v>
      </c>
      <c r="Q14" s="6">
        <v>3</v>
      </c>
      <c r="R14" s="6">
        <v>3</v>
      </c>
      <c r="S14" s="6">
        <v>1</v>
      </c>
      <c r="T14" s="6">
        <v>1</v>
      </c>
      <c r="U14" s="6"/>
      <c r="V14" s="6">
        <v>2</v>
      </c>
      <c r="W14" s="6">
        <v>1</v>
      </c>
      <c r="X14" s="6">
        <v>1</v>
      </c>
      <c r="Y14" s="6"/>
      <c r="Z14" s="6"/>
      <c r="AA14" s="7"/>
    </row>
    <row r="15" spans="1:27" ht="24.75" customHeight="1">
      <c r="A15" s="18"/>
      <c r="B15" s="22" t="s">
        <v>23</v>
      </c>
      <c r="C15" s="22"/>
      <c r="D15" s="6">
        <f t="shared" si="1"/>
        <v>161</v>
      </c>
      <c r="E15" s="6">
        <f>H15+K15+N15+Q15+T15+W15+Z15</f>
        <v>79</v>
      </c>
      <c r="F15" s="6">
        <f>I15+L15+O15+R15+U15+X15+AA15</f>
        <v>82</v>
      </c>
      <c r="G15" s="6">
        <v>61</v>
      </c>
      <c r="H15" s="6">
        <v>32</v>
      </c>
      <c r="I15" s="6">
        <v>29</v>
      </c>
      <c r="J15" s="6">
        <v>61</v>
      </c>
      <c r="K15" s="6">
        <v>27</v>
      </c>
      <c r="L15" s="6">
        <v>34</v>
      </c>
      <c r="M15" s="6">
        <v>35</v>
      </c>
      <c r="N15" s="6">
        <v>19</v>
      </c>
      <c r="O15" s="6">
        <v>16</v>
      </c>
      <c r="P15" s="6">
        <v>4</v>
      </c>
      <c r="Q15" s="6">
        <v>1</v>
      </c>
      <c r="R15" s="6">
        <v>3</v>
      </c>
      <c r="S15" s="6"/>
      <c r="T15" s="6"/>
      <c r="U15" s="6"/>
      <c r="V15" s="6"/>
      <c r="W15" s="6"/>
      <c r="X15" s="6"/>
      <c r="Y15" s="6"/>
      <c r="Z15" s="6"/>
      <c r="AA15" s="7"/>
    </row>
    <row r="16" spans="1:27" ht="24.75" customHeight="1">
      <c r="A16" s="18"/>
      <c r="B16" s="22" t="s">
        <v>24</v>
      </c>
      <c r="C16" s="22"/>
      <c r="D16" s="6">
        <f>SUM(D14:D15)</f>
        <v>382</v>
      </c>
      <c r="E16" s="6">
        <f aca="true" t="shared" si="6" ref="E16:AA16">SUM(E14:E15)</f>
        <v>184</v>
      </c>
      <c r="F16" s="6">
        <f t="shared" si="6"/>
        <v>198</v>
      </c>
      <c r="G16" s="6">
        <f t="shared" si="6"/>
        <v>169</v>
      </c>
      <c r="H16" s="6">
        <f t="shared" si="6"/>
        <v>77</v>
      </c>
      <c r="I16" s="6">
        <f t="shared" si="6"/>
        <v>92</v>
      </c>
      <c r="J16" s="6">
        <f t="shared" si="6"/>
        <v>128</v>
      </c>
      <c r="K16" s="6">
        <f t="shared" si="6"/>
        <v>66</v>
      </c>
      <c r="L16" s="6">
        <f t="shared" si="6"/>
        <v>62</v>
      </c>
      <c r="M16" s="6">
        <f t="shared" si="6"/>
        <v>72</v>
      </c>
      <c r="N16" s="6">
        <f t="shared" si="6"/>
        <v>35</v>
      </c>
      <c r="O16" s="6">
        <f t="shared" si="6"/>
        <v>37</v>
      </c>
      <c r="P16" s="6">
        <f t="shared" si="6"/>
        <v>10</v>
      </c>
      <c r="Q16" s="6">
        <f t="shared" si="6"/>
        <v>4</v>
      </c>
      <c r="R16" s="6">
        <f t="shared" si="6"/>
        <v>6</v>
      </c>
      <c r="S16" s="6">
        <f t="shared" si="6"/>
        <v>1</v>
      </c>
      <c r="T16" s="6">
        <f t="shared" si="6"/>
        <v>1</v>
      </c>
      <c r="U16" s="6">
        <f t="shared" si="6"/>
        <v>0</v>
      </c>
      <c r="V16" s="6">
        <f t="shared" si="6"/>
        <v>2</v>
      </c>
      <c r="W16" s="6">
        <f t="shared" si="6"/>
        <v>1</v>
      </c>
      <c r="X16" s="6">
        <f t="shared" si="6"/>
        <v>1</v>
      </c>
      <c r="Y16" s="6">
        <f t="shared" si="6"/>
        <v>0</v>
      </c>
      <c r="Z16" s="6">
        <f t="shared" si="6"/>
        <v>0</v>
      </c>
      <c r="AA16" s="7">
        <f t="shared" si="6"/>
        <v>0</v>
      </c>
    </row>
    <row r="17" spans="1:27" ht="24.75" customHeight="1">
      <c r="A17" s="18" t="s">
        <v>25</v>
      </c>
      <c r="B17" s="22" t="s">
        <v>26</v>
      </c>
      <c r="C17" s="22"/>
      <c r="D17" s="6">
        <f t="shared" si="1"/>
        <v>640</v>
      </c>
      <c r="E17" s="6">
        <f>H17+K17+N17+Q17+T17+W17+Z17</f>
        <v>317</v>
      </c>
      <c r="F17" s="6">
        <f>I17+L17+O17+R17+U17+X17+AA17</f>
        <v>323</v>
      </c>
      <c r="G17" s="6">
        <v>299</v>
      </c>
      <c r="H17" s="6">
        <v>144</v>
      </c>
      <c r="I17" s="6">
        <v>155</v>
      </c>
      <c r="J17" s="6">
        <v>230</v>
      </c>
      <c r="K17" s="6">
        <v>119</v>
      </c>
      <c r="L17" s="6">
        <v>111</v>
      </c>
      <c r="M17" s="6">
        <v>91</v>
      </c>
      <c r="N17" s="6">
        <v>40</v>
      </c>
      <c r="O17" s="6">
        <v>51</v>
      </c>
      <c r="P17" s="6">
        <v>14</v>
      </c>
      <c r="Q17" s="6">
        <v>10</v>
      </c>
      <c r="R17" s="6">
        <v>4</v>
      </c>
      <c r="S17" s="6">
        <v>5</v>
      </c>
      <c r="T17" s="6">
        <v>3</v>
      </c>
      <c r="U17" s="6">
        <v>2</v>
      </c>
      <c r="V17" s="6">
        <v>1</v>
      </c>
      <c r="W17" s="6">
        <v>1</v>
      </c>
      <c r="X17" s="6"/>
      <c r="Y17" s="6"/>
      <c r="Z17" s="6"/>
      <c r="AA17" s="7"/>
    </row>
    <row r="18" spans="1:27" ht="24.75" customHeight="1">
      <c r="A18" s="18"/>
      <c r="B18" s="22" t="s">
        <v>27</v>
      </c>
      <c r="C18" s="22"/>
      <c r="D18" s="6">
        <f t="shared" si="1"/>
        <v>661</v>
      </c>
      <c r="E18" s="6">
        <f>H18+K18+N18+Q18+T18+W18+Z18</f>
        <v>331</v>
      </c>
      <c r="F18" s="6">
        <f>I18+L18+O18+R18+U18+X18+AA18</f>
        <v>330</v>
      </c>
      <c r="G18" s="6">
        <v>268</v>
      </c>
      <c r="H18" s="6">
        <v>124</v>
      </c>
      <c r="I18" s="6">
        <v>144</v>
      </c>
      <c r="J18" s="6">
        <v>254</v>
      </c>
      <c r="K18" s="6">
        <v>133</v>
      </c>
      <c r="L18" s="6">
        <v>121</v>
      </c>
      <c r="M18" s="6">
        <v>116</v>
      </c>
      <c r="N18" s="6">
        <v>63</v>
      </c>
      <c r="O18" s="6">
        <v>53</v>
      </c>
      <c r="P18" s="6">
        <v>20</v>
      </c>
      <c r="Q18" s="6">
        <v>10</v>
      </c>
      <c r="R18" s="6">
        <v>10</v>
      </c>
      <c r="S18" s="6">
        <v>3</v>
      </c>
      <c r="T18" s="6">
        <v>1</v>
      </c>
      <c r="U18" s="6">
        <v>2</v>
      </c>
      <c r="V18" s="6"/>
      <c r="W18" s="6"/>
      <c r="X18" s="6"/>
      <c r="Y18" s="6"/>
      <c r="Z18" s="6"/>
      <c r="AA18" s="7"/>
    </row>
    <row r="19" spans="1:27" ht="24.75" customHeight="1">
      <c r="A19" s="18"/>
      <c r="B19" s="20" t="s">
        <v>28</v>
      </c>
      <c r="C19" s="23"/>
      <c r="D19" s="6">
        <f t="shared" si="1"/>
        <v>15</v>
      </c>
      <c r="E19" s="6">
        <f>H19+K19+N19+Q19+T19+W19+Z19</f>
        <v>7</v>
      </c>
      <c r="F19" s="6">
        <f>I19+L19+O19+R19+U19+X19+AA19</f>
        <v>8</v>
      </c>
      <c r="G19" s="6">
        <v>7</v>
      </c>
      <c r="H19" s="6">
        <v>4</v>
      </c>
      <c r="I19" s="6">
        <v>3</v>
      </c>
      <c r="J19" s="6">
        <v>3</v>
      </c>
      <c r="K19" s="6">
        <v>1</v>
      </c>
      <c r="L19" s="6">
        <v>2</v>
      </c>
      <c r="M19" s="6">
        <v>5</v>
      </c>
      <c r="N19" s="6">
        <v>2</v>
      </c>
      <c r="O19" s="6">
        <v>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1:27" ht="24.75" customHeight="1">
      <c r="A20" s="18"/>
      <c r="B20" s="20" t="s">
        <v>29</v>
      </c>
      <c r="C20" s="23"/>
      <c r="D20" s="6">
        <f t="shared" si="1"/>
        <v>101</v>
      </c>
      <c r="E20" s="6">
        <f>H20+K20+N20+Q20+T20+W20+Z20</f>
        <v>56</v>
      </c>
      <c r="F20" s="6">
        <f>I20+L20+O20+R20+U20+X20+AA20</f>
        <v>45</v>
      </c>
      <c r="G20" s="6">
        <v>40</v>
      </c>
      <c r="H20" s="6">
        <v>24</v>
      </c>
      <c r="I20" s="6">
        <v>16</v>
      </c>
      <c r="J20" s="6">
        <v>41</v>
      </c>
      <c r="K20" s="6">
        <v>24</v>
      </c>
      <c r="L20" s="6">
        <v>17</v>
      </c>
      <c r="M20" s="6">
        <v>15</v>
      </c>
      <c r="N20" s="6">
        <v>7</v>
      </c>
      <c r="O20" s="6">
        <v>8</v>
      </c>
      <c r="P20" s="6">
        <v>3</v>
      </c>
      <c r="Q20" s="6"/>
      <c r="R20" s="6">
        <v>3</v>
      </c>
      <c r="S20" s="6">
        <v>1</v>
      </c>
      <c r="T20" s="6">
        <v>1</v>
      </c>
      <c r="U20" s="6"/>
      <c r="V20" s="6"/>
      <c r="W20" s="6"/>
      <c r="X20" s="6"/>
      <c r="Y20" s="6">
        <v>1</v>
      </c>
      <c r="Z20" s="6"/>
      <c r="AA20" s="7">
        <v>1</v>
      </c>
    </row>
    <row r="21" spans="1:27" ht="24.75" customHeight="1">
      <c r="A21" s="18"/>
      <c r="B21" s="20" t="s">
        <v>30</v>
      </c>
      <c r="C21" s="23"/>
      <c r="D21" s="6">
        <f t="shared" si="1"/>
        <v>167</v>
      </c>
      <c r="E21" s="6">
        <f>H21+K21+N21+Q21+T21+W21+Z21</f>
        <v>90</v>
      </c>
      <c r="F21" s="6">
        <f>I21+L21+O21+R21+U21+X21+AA21</f>
        <v>77</v>
      </c>
      <c r="G21" s="6">
        <v>61</v>
      </c>
      <c r="H21" s="6">
        <v>32</v>
      </c>
      <c r="I21" s="6">
        <v>29</v>
      </c>
      <c r="J21" s="6">
        <v>61</v>
      </c>
      <c r="K21" s="6">
        <v>31</v>
      </c>
      <c r="L21" s="6">
        <v>30</v>
      </c>
      <c r="M21" s="6">
        <v>35</v>
      </c>
      <c r="N21" s="6">
        <v>21</v>
      </c>
      <c r="O21" s="6">
        <v>14</v>
      </c>
      <c r="P21" s="6">
        <v>8</v>
      </c>
      <c r="Q21" s="6">
        <v>5</v>
      </c>
      <c r="R21" s="6">
        <v>3</v>
      </c>
      <c r="S21" s="6">
        <v>2</v>
      </c>
      <c r="T21" s="6">
        <v>1</v>
      </c>
      <c r="U21" s="6">
        <v>1</v>
      </c>
      <c r="V21" s="6"/>
      <c r="W21" s="6"/>
      <c r="X21" s="6"/>
      <c r="Y21" s="6"/>
      <c r="Z21" s="6"/>
      <c r="AA21" s="7"/>
    </row>
    <row r="22" spans="1:27" ht="24.75" customHeight="1">
      <c r="A22" s="18"/>
      <c r="B22" s="22" t="s">
        <v>31</v>
      </c>
      <c r="C22" s="22"/>
      <c r="D22" s="6">
        <f>SUM(D17:D21)</f>
        <v>1584</v>
      </c>
      <c r="E22" s="6">
        <f aca="true" t="shared" si="7" ref="E22:AA22">SUM(E17:E21)</f>
        <v>801</v>
      </c>
      <c r="F22" s="6">
        <f t="shared" si="7"/>
        <v>783</v>
      </c>
      <c r="G22" s="6">
        <f t="shared" si="7"/>
        <v>675</v>
      </c>
      <c r="H22" s="6">
        <f t="shared" si="7"/>
        <v>328</v>
      </c>
      <c r="I22" s="6">
        <f t="shared" si="7"/>
        <v>347</v>
      </c>
      <c r="J22" s="6">
        <f t="shared" si="7"/>
        <v>589</v>
      </c>
      <c r="K22" s="6">
        <f t="shared" si="7"/>
        <v>308</v>
      </c>
      <c r="L22" s="6">
        <f t="shared" si="7"/>
        <v>281</v>
      </c>
      <c r="M22" s="6">
        <f t="shared" si="7"/>
        <v>262</v>
      </c>
      <c r="N22" s="6">
        <f t="shared" si="7"/>
        <v>133</v>
      </c>
      <c r="O22" s="6">
        <f t="shared" si="7"/>
        <v>129</v>
      </c>
      <c r="P22" s="6">
        <f t="shared" si="7"/>
        <v>45</v>
      </c>
      <c r="Q22" s="6">
        <f t="shared" si="7"/>
        <v>25</v>
      </c>
      <c r="R22" s="6">
        <f t="shared" si="7"/>
        <v>20</v>
      </c>
      <c r="S22" s="6">
        <f t="shared" si="7"/>
        <v>11</v>
      </c>
      <c r="T22" s="6">
        <f t="shared" si="7"/>
        <v>6</v>
      </c>
      <c r="U22" s="6">
        <f t="shared" si="7"/>
        <v>5</v>
      </c>
      <c r="V22" s="6">
        <f t="shared" si="7"/>
        <v>1</v>
      </c>
      <c r="W22" s="6">
        <f t="shared" si="7"/>
        <v>1</v>
      </c>
      <c r="X22" s="6">
        <f t="shared" si="7"/>
        <v>0</v>
      </c>
      <c r="Y22" s="6">
        <f t="shared" si="7"/>
        <v>1</v>
      </c>
      <c r="Z22" s="6">
        <f t="shared" si="7"/>
        <v>0</v>
      </c>
      <c r="AA22" s="7">
        <f t="shared" si="7"/>
        <v>1</v>
      </c>
    </row>
    <row r="23" spans="1:27" ht="24.75" customHeight="1">
      <c r="A23" s="18" t="s">
        <v>32</v>
      </c>
      <c r="B23" s="22" t="s">
        <v>33</v>
      </c>
      <c r="C23" s="22"/>
      <c r="D23" s="6">
        <f t="shared" si="1"/>
        <v>624</v>
      </c>
      <c r="E23" s="6">
        <f>H23+K23+N23+Q23+T23+W23+Z23</f>
        <v>310</v>
      </c>
      <c r="F23" s="6">
        <f>I23+L23+O23+R23+U23+X23+AA23</f>
        <v>314</v>
      </c>
      <c r="G23" s="6">
        <v>275</v>
      </c>
      <c r="H23" s="6">
        <v>146</v>
      </c>
      <c r="I23" s="6">
        <v>129</v>
      </c>
      <c r="J23" s="6">
        <v>234</v>
      </c>
      <c r="K23" s="6">
        <v>110</v>
      </c>
      <c r="L23" s="6">
        <v>124</v>
      </c>
      <c r="M23" s="6">
        <v>91</v>
      </c>
      <c r="N23" s="6">
        <v>42</v>
      </c>
      <c r="O23" s="6">
        <v>49</v>
      </c>
      <c r="P23" s="6">
        <v>22</v>
      </c>
      <c r="Q23" s="6">
        <v>12</v>
      </c>
      <c r="R23" s="6">
        <v>10</v>
      </c>
      <c r="S23" s="6">
        <v>2</v>
      </c>
      <c r="T23" s="6"/>
      <c r="U23" s="6">
        <v>2</v>
      </c>
      <c r="V23" s="6"/>
      <c r="W23" s="6"/>
      <c r="X23" s="6"/>
      <c r="Y23" s="6"/>
      <c r="Z23" s="6"/>
      <c r="AA23" s="7"/>
    </row>
    <row r="24" spans="1:27" ht="24.75" customHeight="1">
      <c r="A24" s="18"/>
      <c r="B24" s="20" t="s">
        <v>34</v>
      </c>
      <c r="C24" s="23"/>
      <c r="D24" s="6">
        <f t="shared" si="1"/>
        <v>81</v>
      </c>
      <c r="E24" s="6">
        <f>H24+K24+N24+Q24+T24+W24+Z24</f>
        <v>49</v>
      </c>
      <c r="F24" s="6">
        <f>I24+L24+O24+R24+U24+X24+AA24</f>
        <v>32</v>
      </c>
      <c r="G24" s="6">
        <v>40</v>
      </c>
      <c r="H24" s="6">
        <v>28</v>
      </c>
      <c r="I24" s="6">
        <v>12</v>
      </c>
      <c r="J24" s="6">
        <v>29</v>
      </c>
      <c r="K24" s="6">
        <v>15</v>
      </c>
      <c r="L24" s="6">
        <v>14</v>
      </c>
      <c r="M24" s="6">
        <v>9</v>
      </c>
      <c r="N24" s="6">
        <v>5</v>
      </c>
      <c r="O24" s="6">
        <v>4</v>
      </c>
      <c r="P24" s="6">
        <v>3</v>
      </c>
      <c r="Q24" s="6">
        <v>1</v>
      </c>
      <c r="R24" s="6">
        <v>2</v>
      </c>
      <c r="S24" s="6"/>
      <c r="T24" s="6"/>
      <c r="U24" s="6"/>
      <c r="V24" s="6"/>
      <c r="W24" s="6"/>
      <c r="X24" s="6"/>
      <c r="Y24" s="6"/>
      <c r="Z24" s="6"/>
      <c r="AA24" s="7"/>
    </row>
    <row r="25" spans="1:27" ht="24.75" customHeight="1">
      <c r="A25" s="18"/>
      <c r="B25" s="20" t="s">
        <v>35</v>
      </c>
      <c r="C25" s="23"/>
      <c r="D25" s="6">
        <f t="shared" si="1"/>
        <v>121</v>
      </c>
      <c r="E25" s="6">
        <f>H25+K25+N25+Q25+T25+W25+Z25</f>
        <v>50</v>
      </c>
      <c r="F25" s="6">
        <f>I25+L25+O25+R25+U25+X25+AA25</f>
        <v>71</v>
      </c>
      <c r="G25" s="6">
        <v>40</v>
      </c>
      <c r="H25" s="6">
        <v>17</v>
      </c>
      <c r="I25" s="6">
        <v>23</v>
      </c>
      <c r="J25" s="6">
        <v>52</v>
      </c>
      <c r="K25" s="6">
        <v>23</v>
      </c>
      <c r="L25" s="6">
        <v>29</v>
      </c>
      <c r="M25" s="6">
        <v>24</v>
      </c>
      <c r="N25" s="6">
        <v>7</v>
      </c>
      <c r="O25" s="6">
        <v>17</v>
      </c>
      <c r="P25" s="6">
        <v>5</v>
      </c>
      <c r="Q25" s="6">
        <v>3</v>
      </c>
      <c r="R25" s="6">
        <v>2</v>
      </c>
      <c r="S25" s="6"/>
      <c r="T25" s="6"/>
      <c r="U25" s="6"/>
      <c r="V25" s="6"/>
      <c r="W25" s="6"/>
      <c r="X25" s="6"/>
      <c r="Y25" s="6"/>
      <c r="Z25" s="6"/>
      <c r="AA25" s="7"/>
    </row>
    <row r="26" spans="1:27" ht="24.75" customHeight="1">
      <c r="A26" s="18"/>
      <c r="B26" s="22" t="s">
        <v>36</v>
      </c>
      <c r="C26" s="22"/>
      <c r="D26" s="6">
        <f>SUM(D23:D25)</f>
        <v>826</v>
      </c>
      <c r="E26" s="6">
        <f aca="true" t="shared" si="8" ref="E26:AA26">SUM(E23:E25)</f>
        <v>409</v>
      </c>
      <c r="F26" s="6">
        <f t="shared" si="8"/>
        <v>417</v>
      </c>
      <c r="G26" s="6">
        <f t="shared" si="8"/>
        <v>355</v>
      </c>
      <c r="H26" s="6">
        <f t="shared" si="8"/>
        <v>191</v>
      </c>
      <c r="I26" s="6">
        <f t="shared" si="8"/>
        <v>164</v>
      </c>
      <c r="J26" s="6">
        <f t="shared" si="8"/>
        <v>315</v>
      </c>
      <c r="K26" s="6">
        <f t="shared" si="8"/>
        <v>148</v>
      </c>
      <c r="L26" s="6">
        <f t="shared" si="8"/>
        <v>167</v>
      </c>
      <c r="M26" s="6">
        <f t="shared" si="8"/>
        <v>124</v>
      </c>
      <c r="N26" s="6">
        <f t="shared" si="8"/>
        <v>54</v>
      </c>
      <c r="O26" s="6">
        <f t="shared" si="8"/>
        <v>70</v>
      </c>
      <c r="P26" s="6">
        <f t="shared" si="8"/>
        <v>30</v>
      </c>
      <c r="Q26" s="6">
        <f t="shared" si="8"/>
        <v>16</v>
      </c>
      <c r="R26" s="6">
        <f t="shared" si="8"/>
        <v>14</v>
      </c>
      <c r="S26" s="6">
        <f t="shared" si="8"/>
        <v>2</v>
      </c>
      <c r="T26" s="6">
        <f t="shared" si="8"/>
        <v>0</v>
      </c>
      <c r="U26" s="6">
        <f t="shared" si="8"/>
        <v>2</v>
      </c>
      <c r="V26" s="6">
        <f t="shared" si="8"/>
        <v>0</v>
      </c>
      <c r="W26" s="6">
        <f t="shared" si="8"/>
        <v>0</v>
      </c>
      <c r="X26" s="6">
        <f t="shared" si="8"/>
        <v>0</v>
      </c>
      <c r="Y26" s="6">
        <f t="shared" si="8"/>
        <v>0</v>
      </c>
      <c r="Z26" s="6">
        <f t="shared" si="8"/>
        <v>0</v>
      </c>
      <c r="AA26" s="7">
        <f t="shared" si="8"/>
        <v>0</v>
      </c>
    </row>
    <row r="27" spans="1:27" ht="24.75" customHeight="1">
      <c r="A27" s="18" t="s">
        <v>37</v>
      </c>
      <c r="B27" s="22" t="s">
        <v>38</v>
      </c>
      <c r="C27" s="22"/>
      <c r="D27" s="6">
        <f t="shared" si="1"/>
        <v>282</v>
      </c>
      <c r="E27" s="6">
        <f>H27+K27+N27+Q27+T27+W27+Z27</f>
        <v>145</v>
      </c>
      <c r="F27" s="6">
        <f>I27+L27+O27+R27+U27+X27+AA27</f>
        <v>137</v>
      </c>
      <c r="G27" s="6">
        <v>122</v>
      </c>
      <c r="H27" s="6">
        <v>67</v>
      </c>
      <c r="I27" s="6">
        <v>55</v>
      </c>
      <c r="J27" s="6">
        <v>109</v>
      </c>
      <c r="K27" s="6">
        <v>50</v>
      </c>
      <c r="L27" s="6">
        <v>59</v>
      </c>
      <c r="M27" s="6">
        <v>46</v>
      </c>
      <c r="N27" s="6">
        <v>26</v>
      </c>
      <c r="O27" s="6">
        <v>20</v>
      </c>
      <c r="P27" s="6">
        <v>4</v>
      </c>
      <c r="Q27" s="6">
        <v>2</v>
      </c>
      <c r="R27" s="6">
        <v>2</v>
      </c>
      <c r="S27" s="6">
        <v>1</v>
      </c>
      <c r="T27" s="6"/>
      <c r="U27" s="6">
        <v>1</v>
      </c>
      <c r="V27" s="6"/>
      <c r="W27" s="6"/>
      <c r="X27" s="6"/>
      <c r="Y27" s="6"/>
      <c r="Z27" s="6"/>
      <c r="AA27" s="7"/>
    </row>
    <row r="28" spans="1:27" ht="24.75" customHeight="1">
      <c r="A28" s="18"/>
      <c r="B28" s="20" t="s">
        <v>39</v>
      </c>
      <c r="C28" s="21"/>
      <c r="D28" s="6">
        <f t="shared" si="1"/>
        <v>90</v>
      </c>
      <c r="E28" s="6">
        <f>H28+K28+N28+Q28+T28+W28+Z28</f>
        <v>52</v>
      </c>
      <c r="F28" s="6">
        <f>I28+L28+O28+R28+U28+X28+AA28</f>
        <v>38</v>
      </c>
      <c r="G28" s="6">
        <v>33</v>
      </c>
      <c r="H28" s="6">
        <v>18</v>
      </c>
      <c r="I28" s="6">
        <v>15</v>
      </c>
      <c r="J28" s="6">
        <v>32</v>
      </c>
      <c r="K28" s="6">
        <v>16</v>
      </c>
      <c r="L28" s="6">
        <v>16</v>
      </c>
      <c r="M28" s="6">
        <v>20</v>
      </c>
      <c r="N28" s="6">
        <v>14</v>
      </c>
      <c r="O28" s="6">
        <v>6</v>
      </c>
      <c r="P28" s="6">
        <v>4</v>
      </c>
      <c r="Q28" s="6">
        <v>3</v>
      </c>
      <c r="R28" s="6">
        <v>1</v>
      </c>
      <c r="S28" s="6">
        <v>1</v>
      </c>
      <c r="T28" s="6">
        <v>1</v>
      </c>
      <c r="U28" s="6"/>
      <c r="V28" s="6"/>
      <c r="W28" s="6"/>
      <c r="X28" s="6"/>
      <c r="Y28" s="6"/>
      <c r="Z28" s="6"/>
      <c r="AA28" s="7"/>
    </row>
    <row r="29" spans="1:27" ht="24.75" customHeight="1">
      <c r="A29" s="24"/>
      <c r="B29" s="26" t="s">
        <v>40</v>
      </c>
      <c r="C29" s="27"/>
      <c r="D29" s="6">
        <f t="shared" si="1"/>
        <v>89</v>
      </c>
      <c r="E29" s="6">
        <f>H29+K29+N29+Q29+T29+W29+Z29</f>
        <v>41</v>
      </c>
      <c r="F29" s="6">
        <f>I29+L29+O29+R29+U29+X29+AA29</f>
        <v>48</v>
      </c>
      <c r="G29" s="6">
        <v>33</v>
      </c>
      <c r="H29" s="6">
        <v>21</v>
      </c>
      <c r="I29" s="6">
        <v>12</v>
      </c>
      <c r="J29" s="6">
        <v>32</v>
      </c>
      <c r="K29" s="6">
        <v>11</v>
      </c>
      <c r="L29" s="6">
        <v>21</v>
      </c>
      <c r="M29" s="6">
        <v>16</v>
      </c>
      <c r="N29" s="6">
        <v>6</v>
      </c>
      <c r="O29" s="6">
        <v>10</v>
      </c>
      <c r="P29" s="6">
        <v>6</v>
      </c>
      <c r="Q29" s="6">
        <v>3</v>
      </c>
      <c r="R29" s="6">
        <v>3</v>
      </c>
      <c r="S29" s="6">
        <v>2</v>
      </c>
      <c r="T29" s="6"/>
      <c r="U29" s="6">
        <v>2</v>
      </c>
      <c r="V29" s="6"/>
      <c r="W29" s="6"/>
      <c r="X29" s="6"/>
      <c r="Y29" s="6"/>
      <c r="Z29" s="6"/>
      <c r="AA29" s="7"/>
    </row>
    <row r="30" spans="1:27" ht="24.75" customHeight="1" thickBot="1">
      <c r="A30" s="25"/>
      <c r="B30" s="28" t="s">
        <v>41</v>
      </c>
      <c r="C30" s="28"/>
      <c r="D30" s="8">
        <f>SUM(D27:D29)</f>
        <v>461</v>
      </c>
      <c r="E30" s="8">
        <f aca="true" t="shared" si="9" ref="E30:AA30">SUM(E27:E29)</f>
        <v>238</v>
      </c>
      <c r="F30" s="8">
        <f t="shared" si="9"/>
        <v>223</v>
      </c>
      <c r="G30" s="8">
        <f t="shared" si="9"/>
        <v>188</v>
      </c>
      <c r="H30" s="8">
        <f t="shared" si="9"/>
        <v>106</v>
      </c>
      <c r="I30" s="8">
        <f t="shared" si="9"/>
        <v>82</v>
      </c>
      <c r="J30" s="8">
        <f t="shared" si="9"/>
        <v>173</v>
      </c>
      <c r="K30" s="8">
        <f t="shared" si="9"/>
        <v>77</v>
      </c>
      <c r="L30" s="8">
        <f t="shared" si="9"/>
        <v>96</v>
      </c>
      <c r="M30" s="8">
        <f t="shared" si="9"/>
        <v>82</v>
      </c>
      <c r="N30" s="8">
        <f t="shared" si="9"/>
        <v>46</v>
      </c>
      <c r="O30" s="8">
        <f t="shared" si="9"/>
        <v>36</v>
      </c>
      <c r="P30" s="8">
        <f t="shared" si="9"/>
        <v>14</v>
      </c>
      <c r="Q30" s="8">
        <f t="shared" si="9"/>
        <v>8</v>
      </c>
      <c r="R30" s="8">
        <f t="shared" si="9"/>
        <v>6</v>
      </c>
      <c r="S30" s="8">
        <f t="shared" si="9"/>
        <v>4</v>
      </c>
      <c r="T30" s="8">
        <f t="shared" si="9"/>
        <v>1</v>
      </c>
      <c r="U30" s="8">
        <f t="shared" si="9"/>
        <v>3</v>
      </c>
      <c r="V30" s="8">
        <f t="shared" si="9"/>
        <v>0</v>
      </c>
      <c r="W30" s="8">
        <f t="shared" si="9"/>
        <v>0</v>
      </c>
      <c r="X30" s="8">
        <f t="shared" si="9"/>
        <v>0</v>
      </c>
      <c r="Y30" s="8">
        <f t="shared" si="9"/>
        <v>0</v>
      </c>
      <c r="Z30" s="8">
        <f t="shared" si="9"/>
        <v>0</v>
      </c>
      <c r="AA30" s="9">
        <f t="shared" si="9"/>
        <v>0</v>
      </c>
    </row>
  </sheetData>
  <sheetProtection/>
  <mergeCells count="41"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V3:X3"/>
    <mergeCell ref="A7:C7"/>
    <mergeCell ref="A8:A10"/>
    <mergeCell ref="B8:C8"/>
    <mergeCell ref="B9:C9"/>
    <mergeCell ref="B10:C10"/>
    <mergeCell ref="Y3:AA3"/>
    <mergeCell ref="A3:C4"/>
    <mergeCell ref="A5:C5"/>
    <mergeCell ref="A6:C6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ignoredErrors>
    <ignoredError sqref="D10 G10:X10" formulaRange="1"/>
    <ignoredError sqref="E10:F10" formula="1" formulaRange="1"/>
    <ignoredError sqref="E13:X13 E16:X16 E22:F22 E26: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2012-12-17T03:44:37Z</cp:lastPrinted>
  <dcterms:created xsi:type="dcterms:W3CDTF">2011-12-24T05:57:45Z</dcterms:created>
  <dcterms:modified xsi:type="dcterms:W3CDTF">2013-02-25T05:36:13Z</dcterms:modified>
  <cp:category/>
  <cp:version/>
  <cp:contentType/>
  <cp:contentStatus/>
</cp:coreProperties>
</file>