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21" windowWidth="5670" windowHeight="6660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<sst xmlns="http://schemas.openxmlformats.org/spreadsheetml/2006/main" count="158" uniqueCount="38">
  <si>
    <t>　１～４人</t>
  </si>
  <si>
    <t>　５～９人</t>
  </si>
  <si>
    <t>　１０～１９人</t>
  </si>
  <si>
    <t>　２０～２９人</t>
  </si>
  <si>
    <t>　３０～４９人</t>
  </si>
  <si>
    <t>　５０～９９人</t>
  </si>
  <si>
    <t>　１００～１９９人</t>
  </si>
  <si>
    <t>　２００～２９９人</t>
  </si>
  <si>
    <t>　３００人以上</t>
  </si>
  <si>
    <t>事業所数</t>
  </si>
  <si>
    <t>従業者数</t>
  </si>
  <si>
    <t>福井県計</t>
  </si>
  <si>
    <t>国</t>
  </si>
  <si>
    <t>市町村</t>
  </si>
  <si>
    <t>その他</t>
  </si>
  <si>
    <t>都道府県</t>
  </si>
  <si>
    <t>総 数</t>
  </si>
  <si>
    <t>　　　市　町　名</t>
  </si>
  <si>
    <t>福井市計</t>
  </si>
  <si>
    <t>敦賀市計</t>
  </si>
  <si>
    <t>大野市計</t>
  </si>
  <si>
    <t>勝山市計</t>
  </si>
  <si>
    <t>あわら市計</t>
  </si>
  <si>
    <t>越前市計</t>
  </si>
  <si>
    <t>坂井市計</t>
  </si>
  <si>
    <t>永平寺町計</t>
  </si>
  <si>
    <t>池田町計</t>
  </si>
  <si>
    <t>南越前町計</t>
  </si>
  <si>
    <t>越前町計</t>
  </si>
  <si>
    <t>美浜町計</t>
  </si>
  <si>
    <t>高浜町計</t>
  </si>
  <si>
    <t>おおい町計</t>
  </si>
  <si>
    <t>若狭町計</t>
  </si>
  <si>
    <t>小浜市計</t>
  </si>
  <si>
    <t>鯖江市計</t>
  </si>
  <si>
    <t>派遣従業者のみ</t>
  </si>
  <si>
    <t>第５表  経営組織（４区分）、従業者規模（10区分）別事業所数および従業者数（民営以外）(県、市町)</t>
  </si>
  <si>
    <t>※　「4　その他」とは、特別地方公共団体(地方公共団体の組合、財産区など)を指す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</si>
</sst>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8" fontId="6" fillId="0" borderId="0" xfId="48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1" fontId="6" fillId="0" borderId="11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38" fontId="6" fillId="0" borderId="0" xfId="48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6" fillId="0" borderId="11" xfId="48" applyNumberFormat="1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1" fontId="6" fillId="0" borderId="17" xfId="48" applyNumberFormat="1" applyFont="1" applyFill="1" applyBorder="1" applyAlignment="1">
      <alignment horizontal="center" vertical="center"/>
    </xf>
    <xf numFmtId="41" fontId="6" fillId="0" borderId="18" xfId="48" applyNumberFormat="1" applyFont="1" applyFill="1" applyBorder="1" applyAlignment="1">
      <alignment horizontal="center" vertical="center"/>
    </xf>
    <xf numFmtId="41" fontId="6" fillId="0" borderId="17" xfId="48" applyNumberFormat="1" applyFont="1" applyBorder="1" applyAlignment="1">
      <alignment horizontal="center" vertical="center"/>
    </xf>
    <xf numFmtId="41" fontId="6" fillId="0" borderId="18" xfId="48" applyNumberFormat="1" applyFont="1" applyBorder="1" applyAlignment="1">
      <alignment horizontal="center" vertical="center"/>
    </xf>
    <xf numFmtId="41" fontId="6" fillId="0" borderId="19" xfId="48" applyNumberFormat="1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horizontal="center" vertical="center"/>
    </xf>
    <xf numFmtId="41" fontId="6" fillId="0" borderId="20" xfId="48" applyNumberFormat="1" applyFont="1" applyFill="1" applyBorder="1" applyAlignment="1">
      <alignment horizontal="center" vertical="center"/>
    </xf>
    <xf numFmtId="41" fontId="6" fillId="0" borderId="16" xfId="48" applyNumberFormat="1" applyFont="1" applyFill="1" applyBorder="1" applyAlignment="1">
      <alignment horizontal="center" vertical="center"/>
    </xf>
    <xf numFmtId="41" fontId="6" fillId="0" borderId="19" xfId="48" applyNumberFormat="1" applyFont="1" applyBorder="1" applyAlignment="1">
      <alignment horizontal="center" vertical="center"/>
    </xf>
    <xf numFmtId="41" fontId="6" fillId="0" borderId="14" xfId="48" applyNumberFormat="1" applyFont="1" applyBorder="1" applyAlignment="1">
      <alignment horizontal="center" vertical="center"/>
    </xf>
    <xf numFmtId="41" fontId="6" fillId="0" borderId="20" xfId="48" applyNumberFormat="1" applyFont="1" applyBorder="1" applyAlignment="1">
      <alignment horizontal="center" vertical="center"/>
    </xf>
    <xf numFmtId="41" fontId="6" fillId="0" borderId="16" xfId="48" applyNumberFormat="1" applyFont="1" applyBorder="1" applyAlignment="1">
      <alignment horizontal="center" vertical="center"/>
    </xf>
    <xf numFmtId="41" fontId="23" fillId="0" borderId="17" xfId="48" applyNumberFormat="1" applyFont="1" applyBorder="1" applyAlignment="1">
      <alignment horizontal="center" vertical="center" shrinkToFit="1"/>
    </xf>
    <xf numFmtId="41" fontId="23" fillId="0" borderId="18" xfId="48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0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22.5" customHeight="1"/>
  <cols>
    <col min="1" max="1" width="2.125" style="14" customWidth="1"/>
    <col min="2" max="2" width="4.25390625" style="14" customWidth="1"/>
    <col min="3" max="3" width="12.125" style="14" customWidth="1"/>
    <col min="4" max="24" width="10.50390625" style="6" customWidth="1"/>
    <col min="25" max="16384" width="9.00390625" style="7" customWidth="1"/>
  </cols>
  <sheetData>
    <row r="1" spans="1:24" s="4" customFormat="1" ht="34.5" customHeight="1">
      <c r="A1" s="5" t="s">
        <v>36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3" ht="13.5" customHeight="1">
      <c r="A2" s="5"/>
      <c r="B2" s="5"/>
      <c r="C2" s="5"/>
    </row>
    <row r="3" spans="1:24" ht="13.5" customHeight="1">
      <c r="A3" s="22" t="s">
        <v>17</v>
      </c>
      <c r="B3" s="22"/>
      <c r="C3" s="23"/>
      <c r="D3" s="36" t="s">
        <v>16</v>
      </c>
      <c r="E3" s="37"/>
      <c r="F3" s="36" t="s">
        <v>0</v>
      </c>
      <c r="G3" s="37"/>
      <c r="H3" s="36" t="s">
        <v>1</v>
      </c>
      <c r="I3" s="37"/>
      <c r="J3" s="36" t="s">
        <v>2</v>
      </c>
      <c r="K3" s="37"/>
      <c r="L3" s="36" t="s">
        <v>3</v>
      </c>
      <c r="M3" s="37"/>
      <c r="N3" s="36" t="s">
        <v>4</v>
      </c>
      <c r="O3" s="37"/>
      <c r="P3" s="36" t="s">
        <v>5</v>
      </c>
      <c r="Q3" s="37"/>
      <c r="R3" s="32" t="s">
        <v>6</v>
      </c>
      <c r="S3" s="33"/>
      <c r="T3" s="32" t="s">
        <v>7</v>
      </c>
      <c r="U3" s="33"/>
      <c r="V3" s="32" t="s">
        <v>8</v>
      </c>
      <c r="W3" s="33"/>
      <c r="X3" s="40" t="s">
        <v>35</v>
      </c>
    </row>
    <row r="4" spans="1:24" ht="13.5" customHeight="1">
      <c r="A4" s="24"/>
      <c r="B4" s="24"/>
      <c r="C4" s="25"/>
      <c r="D4" s="38"/>
      <c r="E4" s="39"/>
      <c r="F4" s="38"/>
      <c r="G4" s="39"/>
      <c r="H4" s="38"/>
      <c r="I4" s="39"/>
      <c r="J4" s="38"/>
      <c r="K4" s="39"/>
      <c r="L4" s="38"/>
      <c r="M4" s="39"/>
      <c r="N4" s="38"/>
      <c r="O4" s="39"/>
      <c r="P4" s="38"/>
      <c r="Q4" s="39"/>
      <c r="R4" s="34"/>
      <c r="S4" s="35"/>
      <c r="T4" s="34"/>
      <c r="U4" s="35"/>
      <c r="V4" s="34"/>
      <c r="W4" s="35"/>
      <c r="X4" s="41"/>
    </row>
    <row r="5" spans="1:24" ht="13.5" customHeight="1">
      <c r="A5" s="24"/>
      <c r="B5" s="24"/>
      <c r="C5" s="25"/>
      <c r="D5" s="30" t="s">
        <v>9</v>
      </c>
      <c r="E5" s="30" t="s">
        <v>10</v>
      </c>
      <c r="F5" s="30" t="s">
        <v>9</v>
      </c>
      <c r="G5" s="30" t="s">
        <v>10</v>
      </c>
      <c r="H5" s="30" t="s">
        <v>9</v>
      </c>
      <c r="I5" s="30" t="s">
        <v>10</v>
      </c>
      <c r="J5" s="30" t="s">
        <v>9</v>
      </c>
      <c r="K5" s="30" t="s">
        <v>10</v>
      </c>
      <c r="L5" s="30" t="s">
        <v>9</v>
      </c>
      <c r="M5" s="30" t="s">
        <v>10</v>
      </c>
      <c r="N5" s="30" t="s">
        <v>9</v>
      </c>
      <c r="O5" s="30" t="s">
        <v>10</v>
      </c>
      <c r="P5" s="30" t="s">
        <v>9</v>
      </c>
      <c r="Q5" s="30" t="s">
        <v>10</v>
      </c>
      <c r="R5" s="28" t="s">
        <v>9</v>
      </c>
      <c r="S5" s="28" t="s">
        <v>10</v>
      </c>
      <c r="T5" s="28" t="s">
        <v>9</v>
      </c>
      <c r="U5" s="28" t="s">
        <v>10</v>
      </c>
      <c r="V5" s="28" t="s">
        <v>9</v>
      </c>
      <c r="W5" s="28" t="s">
        <v>10</v>
      </c>
      <c r="X5" s="30" t="s">
        <v>9</v>
      </c>
    </row>
    <row r="6" spans="1:24" ht="13.5" customHeight="1">
      <c r="A6" s="26"/>
      <c r="B6" s="26"/>
      <c r="C6" s="27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9"/>
      <c r="S6" s="29"/>
      <c r="T6" s="29"/>
      <c r="U6" s="29"/>
      <c r="V6" s="29"/>
      <c r="W6" s="29"/>
      <c r="X6" s="31"/>
    </row>
    <row r="7" spans="1:24" ht="9" customHeight="1">
      <c r="A7" s="15"/>
      <c r="B7" s="15"/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  <c r="S7" s="19"/>
      <c r="T7" s="19"/>
      <c r="U7" s="19"/>
      <c r="V7" s="19"/>
      <c r="W7" s="19"/>
      <c r="X7" s="18"/>
    </row>
    <row r="8" spans="1:24" ht="13.5" customHeight="1">
      <c r="A8" s="5" t="s">
        <v>11</v>
      </c>
      <c r="B8" s="5"/>
      <c r="C8" s="8"/>
      <c r="D8" s="9">
        <f>SUM(D9:D12)</f>
        <v>1756</v>
      </c>
      <c r="E8" s="10">
        <f>SUM(E9:E12)</f>
        <v>34029</v>
      </c>
      <c r="F8" s="10">
        <f aca="true" t="shared" si="0" ref="F8:M8">SUM(F9:F12)</f>
        <v>665</v>
      </c>
      <c r="G8" s="10">
        <f t="shared" si="0"/>
        <v>1472</v>
      </c>
      <c r="H8" s="10">
        <f t="shared" si="0"/>
        <v>303</v>
      </c>
      <c r="I8" s="10">
        <f t="shared" si="0"/>
        <v>1971</v>
      </c>
      <c r="J8" s="10">
        <f t="shared" si="0"/>
        <v>365</v>
      </c>
      <c r="K8" s="10">
        <f t="shared" si="0"/>
        <v>5169</v>
      </c>
      <c r="L8" s="10">
        <f t="shared" si="0"/>
        <v>150</v>
      </c>
      <c r="M8" s="10">
        <f t="shared" si="0"/>
        <v>3572</v>
      </c>
      <c r="N8" s="10">
        <f>SUM(N9:N12)</f>
        <v>135</v>
      </c>
      <c r="O8" s="10">
        <f aca="true" t="shared" si="1" ref="O8:W8">SUM(O9:O12)</f>
        <v>5117</v>
      </c>
      <c r="P8" s="10">
        <f t="shared" si="1"/>
        <v>85</v>
      </c>
      <c r="Q8" s="10">
        <f t="shared" si="1"/>
        <v>6011</v>
      </c>
      <c r="R8" s="10">
        <f t="shared" si="1"/>
        <v>21</v>
      </c>
      <c r="S8" s="10">
        <f t="shared" si="1"/>
        <v>2760</v>
      </c>
      <c r="T8" s="10">
        <f t="shared" si="1"/>
        <v>8</v>
      </c>
      <c r="U8" s="10">
        <f t="shared" si="1"/>
        <v>2159</v>
      </c>
      <c r="V8" s="10">
        <f t="shared" si="1"/>
        <v>8</v>
      </c>
      <c r="W8" s="10">
        <f t="shared" si="1"/>
        <v>5798</v>
      </c>
      <c r="X8" s="10">
        <f>SUM(X9:X12)</f>
        <v>16</v>
      </c>
    </row>
    <row r="9" spans="1:24" ht="13.5" customHeight="1">
      <c r="A9" s="5"/>
      <c r="B9" s="11">
        <v>1</v>
      </c>
      <c r="C9" s="12" t="s">
        <v>12</v>
      </c>
      <c r="D9" s="9">
        <f>X9+F9+H9+J9+L9+N9+P9+R9+T9+V9</f>
        <v>93</v>
      </c>
      <c r="E9" s="10">
        <f>G9+I9+K9+M9+O9+Q9+S9+U9+W9</f>
        <v>2402</v>
      </c>
      <c r="F9" s="10">
        <v>24</v>
      </c>
      <c r="G9" s="10">
        <v>63</v>
      </c>
      <c r="H9" s="10">
        <v>13</v>
      </c>
      <c r="I9" s="10">
        <v>95</v>
      </c>
      <c r="J9" s="10">
        <v>22</v>
      </c>
      <c r="K9" s="10">
        <v>318</v>
      </c>
      <c r="L9" s="10">
        <v>9</v>
      </c>
      <c r="M9" s="10">
        <v>233</v>
      </c>
      <c r="N9" s="10">
        <v>10</v>
      </c>
      <c r="O9" s="10">
        <v>378</v>
      </c>
      <c r="P9" s="10">
        <v>12</v>
      </c>
      <c r="Q9" s="10">
        <v>898</v>
      </c>
      <c r="R9" s="10">
        <v>3</v>
      </c>
      <c r="S9" s="10">
        <v>417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</row>
    <row r="10" spans="1:24" ht="13.5" customHeight="1">
      <c r="A10" s="5"/>
      <c r="B10" s="11">
        <v>2</v>
      </c>
      <c r="C10" s="12" t="s">
        <v>15</v>
      </c>
      <c r="D10" s="9">
        <f>X10+F10+H10+J10+L10+N10+P10+R10+T10+V10</f>
        <v>318</v>
      </c>
      <c r="E10" s="10">
        <f>G10+I10+K10+M10+O10+Q10+S10+U10+W10</f>
        <v>10926</v>
      </c>
      <c r="F10" s="10">
        <v>117</v>
      </c>
      <c r="G10" s="10">
        <v>152</v>
      </c>
      <c r="H10" s="10">
        <v>36</v>
      </c>
      <c r="I10" s="10">
        <v>247</v>
      </c>
      <c r="J10" s="10">
        <v>47</v>
      </c>
      <c r="K10" s="10">
        <v>643</v>
      </c>
      <c r="L10" s="10">
        <v>22</v>
      </c>
      <c r="M10" s="10">
        <v>505</v>
      </c>
      <c r="N10" s="10">
        <v>27</v>
      </c>
      <c r="O10" s="10">
        <v>1020</v>
      </c>
      <c r="P10" s="10">
        <v>48</v>
      </c>
      <c r="Q10" s="10">
        <v>3436</v>
      </c>
      <c r="R10" s="10">
        <v>11</v>
      </c>
      <c r="S10" s="10">
        <v>1426</v>
      </c>
      <c r="T10" s="10">
        <v>2</v>
      </c>
      <c r="U10" s="10">
        <v>562</v>
      </c>
      <c r="V10" s="10">
        <v>3</v>
      </c>
      <c r="W10" s="10">
        <v>2935</v>
      </c>
      <c r="X10" s="10">
        <v>5</v>
      </c>
    </row>
    <row r="11" spans="1:24" ht="13.5" customHeight="1">
      <c r="A11" s="5"/>
      <c r="B11" s="11">
        <v>3</v>
      </c>
      <c r="C11" s="12" t="s">
        <v>13</v>
      </c>
      <c r="D11" s="9">
        <f>X11+F11+H11+J11+L11+N11+P11+R11+T11+V11</f>
        <v>1296</v>
      </c>
      <c r="E11" s="10">
        <f>G11+I11+K11+M11+O11+Q11+S11+U11+W11</f>
        <v>19825</v>
      </c>
      <c r="F11" s="10">
        <v>515</v>
      </c>
      <c r="G11" s="10">
        <v>1232</v>
      </c>
      <c r="H11" s="10">
        <v>244</v>
      </c>
      <c r="I11" s="10">
        <v>1558</v>
      </c>
      <c r="J11" s="10">
        <v>283</v>
      </c>
      <c r="K11" s="10">
        <v>4040</v>
      </c>
      <c r="L11" s="10">
        <v>110</v>
      </c>
      <c r="M11" s="10">
        <v>2618</v>
      </c>
      <c r="N11" s="10">
        <v>93</v>
      </c>
      <c r="O11" s="10">
        <v>3547</v>
      </c>
      <c r="P11" s="10">
        <v>22</v>
      </c>
      <c r="Q11" s="10">
        <v>1453</v>
      </c>
      <c r="R11" s="10">
        <v>7</v>
      </c>
      <c r="S11" s="10">
        <v>917</v>
      </c>
      <c r="T11" s="10">
        <v>6</v>
      </c>
      <c r="U11" s="10">
        <v>1597</v>
      </c>
      <c r="V11" s="10">
        <v>5</v>
      </c>
      <c r="W11" s="10">
        <v>2863</v>
      </c>
      <c r="X11" s="10">
        <v>11</v>
      </c>
    </row>
    <row r="12" spans="1:24" ht="13.5" customHeight="1">
      <c r="A12" s="5"/>
      <c r="B12" s="11">
        <v>4</v>
      </c>
      <c r="C12" s="12" t="s">
        <v>14</v>
      </c>
      <c r="D12" s="9">
        <f>X12+F12+H12+J12+L12+N12+P12+R12+T12+V12</f>
        <v>49</v>
      </c>
      <c r="E12" s="10">
        <f>G12+I12+K12+M12+O12+Q12+S12+U12+W12</f>
        <v>876</v>
      </c>
      <c r="F12" s="10">
        <v>9</v>
      </c>
      <c r="G12" s="10">
        <v>25</v>
      </c>
      <c r="H12" s="10">
        <v>10</v>
      </c>
      <c r="I12" s="10">
        <v>71</v>
      </c>
      <c r="J12" s="10">
        <v>13</v>
      </c>
      <c r="K12" s="10">
        <v>168</v>
      </c>
      <c r="L12" s="10">
        <v>9</v>
      </c>
      <c r="M12" s="10">
        <v>216</v>
      </c>
      <c r="N12" s="10">
        <v>5</v>
      </c>
      <c r="O12" s="10">
        <v>172</v>
      </c>
      <c r="P12" s="10">
        <v>3</v>
      </c>
      <c r="Q12" s="10">
        <v>224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</row>
    <row r="13" spans="1:24" ht="13.5" customHeight="1">
      <c r="A13" s="5"/>
      <c r="B13" s="11"/>
      <c r="C13" s="12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3.5" customHeight="1">
      <c r="A14" s="5"/>
      <c r="B14" s="11"/>
      <c r="C14" s="12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3.5" customHeight="1">
      <c r="A15" s="5" t="s">
        <v>18</v>
      </c>
      <c r="B15" s="11"/>
      <c r="C15" s="12"/>
      <c r="D15" s="9">
        <f>SUM(D16:D19)</f>
        <v>426</v>
      </c>
      <c r="E15" s="10">
        <f>SUM(E16:E19)</f>
        <v>13347</v>
      </c>
      <c r="F15" s="10">
        <f aca="true" t="shared" si="2" ref="F15:K15">SUM(F16:F19)</f>
        <v>118</v>
      </c>
      <c r="G15" s="10">
        <f t="shared" si="2"/>
        <v>275</v>
      </c>
      <c r="H15" s="10">
        <f t="shared" si="2"/>
        <v>77</v>
      </c>
      <c r="I15" s="10">
        <f t="shared" si="2"/>
        <v>491</v>
      </c>
      <c r="J15" s="10">
        <f t="shared" si="2"/>
        <v>86</v>
      </c>
      <c r="K15" s="10">
        <f t="shared" si="2"/>
        <v>1263</v>
      </c>
      <c r="L15" s="10">
        <f>SUM(L16:L19)</f>
        <v>43</v>
      </c>
      <c r="M15" s="10">
        <f>SUM(M16:M19)</f>
        <v>1006</v>
      </c>
      <c r="N15" s="10">
        <f aca="true" t="shared" si="3" ref="N15:W15">SUM(N16:N19)</f>
        <v>55</v>
      </c>
      <c r="O15" s="10">
        <f t="shared" si="3"/>
        <v>2135</v>
      </c>
      <c r="P15" s="10">
        <f t="shared" si="3"/>
        <v>31</v>
      </c>
      <c r="Q15" s="10">
        <f t="shared" si="3"/>
        <v>2318</v>
      </c>
      <c r="R15" s="10">
        <f t="shared" si="3"/>
        <v>10</v>
      </c>
      <c r="S15" s="10">
        <f t="shared" si="3"/>
        <v>1328</v>
      </c>
      <c r="T15" s="10">
        <f t="shared" si="3"/>
        <v>2</v>
      </c>
      <c r="U15" s="10">
        <f t="shared" si="3"/>
        <v>562</v>
      </c>
      <c r="V15" s="10">
        <f t="shared" si="3"/>
        <v>4</v>
      </c>
      <c r="W15" s="10">
        <f t="shared" si="3"/>
        <v>3969</v>
      </c>
      <c r="X15" s="10">
        <f>SUM(X16:X19)</f>
        <v>0</v>
      </c>
    </row>
    <row r="16" spans="1:24" ht="13.5" customHeight="1">
      <c r="A16" s="5"/>
      <c r="B16" s="11">
        <v>1</v>
      </c>
      <c r="C16" s="12" t="s">
        <v>12</v>
      </c>
      <c r="D16" s="9">
        <f>X16+F16+H16+J16+L16+N16+P16+R16+T16+V16</f>
        <v>34</v>
      </c>
      <c r="E16" s="10">
        <f>G16+I16+K16+M16+O16+Q16+S16+U16+W16</f>
        <v>1434</v>
      </c>
      <c r="F16" s="10">
        <v>2</v>
      </c>
      <c r="G16" s="10">
        <v>6</v>
      </c>
      <c r="H16" s="10">
        <v>5</v>
      </c>
      <c r="I16" s="10">
        <v>39</v>
      </c>
      <c r="J16" s="10">
        <v>8</v>
      </c>
      <c r="K16" s="10">
        <v>115</v>
      </c>
      <c r="L16" s="10">
        <v>3</v>
      </c>
      <c r="M16" s="10">
        <v>79</v>
      </c>
      <c r="N16" s="10">
        <v>6</v>
      </c>
      <c r="O16" s="10">
        <v>230</v>
      </c>
      <c r="P16" s="10">
        <v>7</v>
      </c>
      <c r="Q16" s="10">
        <v>548</v>
      </c>
      <c r="R16" s="10">
        <v>3</v>
      </c>
      <c r="S16" s="10">
        <v>417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</row>
    <row r="17" spans="1:24" ht="13.5" customHeight="1">
      <c r="A17" s="5"/>
      <c r="B17" s="11">
        <v>2</v>
      </c>
      <c r="C17" s="12" t="s">
        <v>15</v>
      </c>
      <c r="D17" s="9">
        <f>X17+F17+H17+J17+L17+N17+P17+R17+T17+V17</f>
        <v>104</v>
      </c>
      <c r="E17" s="10">
        <f>G17+I17+K17+M17+O17+Q17+S17+U17+W17</f>
        <v>6460</v>
      </c>
      <c r="F17" s="10">
        <v>27</v>
      </c>
      <c r="G17" s="10">
        <v>39</v>
      </c>
      <c r="H17" s="10">
        <v>15</v>
      </c>
      <c r="I17" s="10">
        <v>102</v>
      </c>
      <c r="J17" s="10">
        <v>16</v>
      </c>
      <c r="K17" s="10">
        <v>242</v>
      </c>
      <c r="L17" s="10">
        <v>10</v>
      </c>
      <c r="M17" s="10">
        <v>226</v>
      </c>
      <c r="N17" s="10">
        <v>9</v>
      </c>
      <c r="O17" s="10">
        <v>347</v>
      </c>
      <c r="P17" s="10">
        <v>17</v>
      </c>
      <c r="Q17" s="10">
        <v>1339</v>
      </c>
      <c r="R17" s="10">
        <v>5</v>
      </c>
      <c r="S17" s="10">
        <v>668</v>
      </c>
      <c r="T17" s="10">
        <v>2</v>
      </c>
      <c r="U17" s="10">
        <v>562</v>
      </c>
      <c r="V17" s="10">
        <v>3</v>
      </c>
      <c r="W17" s="10">
        <v>2935</v>
      </c>
      <c r="X17" s="10">
        <v>0</v>
      </c>
    </row>
    <row r="18" spans="1:24" ht="13.5" customHeight="1">
      <c r="A18" s="5"/>
      <c r="B18" s="11">
        <v>3</v>
      </c>
      <c r="C18" s="12" t="s">
        <v>13</v>
      </c>
      <c r="D18" s="9">
        <f>X18+F18+H18+J18+L18+N18+P18+R18+T18+V18</f>
        <v>287</v>
      </c>
      <c r="E18" s="10">
        <f>G18+I18+K18+M18+O18+Q18+S18+U18+W18</f>
        <v>5433</v>
      </c>
      <c r="F18" s="10">
        <v>89</v>
      </c>
      <c r="G18" s="10">
        <v>230</v>
      </c>
      <c r="H18" s="10">
        <v>57</v>
      </c>
      <c r="I18" s="10">
        <v>350</v>
      </c>
      <c r="J18" s="10">
        <v>62</v>
      </c>
      <c r="K18" s="10">
        <v>906</v>
      </c>
      <c r="L18" s="10">
        <v>29</v>
      </c>
      <c r="M18" s="10">
        <v>681</v>
      </c>
      <c r="N18" s="10">
        <v>40</v>
      </c>
      <c r="O18" s="10">
        <v>1558</v>
      </c>
      <c r="P18" s="10">
        <v>7</v>
      </c>
      <c r="Q18" s="10">
        <v>431</v>
      </c>
      <c r="R18" s="10">
        <v>2</v>
      </c>
      <c r="S18" s="10">
        <v>243</v>
      </c>
      <c r="T18" s="10">
        <v>0</v>
      </c>
      <c r="U18" s="10">
        <v>0</v>
      </c>
      <c r="V18" s="10">
        <v>1</v>
      </c>
      <c r="W18" s="10">
        <v>1034</v>
      </c>
      <c r="X18" s="10">
        <v>0</v>
      </c>
    </row>
    <row r="19" spans="1:24" ht="13.5" customHeight="1">
      <c r="A19" s="5"/>
      <c r="B19" s="11">
        <v>4</v>
      </c>
      <c r="C19" s="12" t="s">
        <v>14</v>
      </c>
      <c r="D19" s="9">
        <f>X19+F19+H19+J19+L19+N19+P19+R19+T19+V19</f>
        <v>1</v>
      </c>
      <c r="E19" s="10">
        <f>G19+I19+K19+M19+O19+Q19+S19+U19+W19</f>
        <v>20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</v>
      </c>
      <c r="M19" s="10">
        <v>20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3.5" customHeight="1">
      <c r="A20" s="5"/>
      <c r="B20" s="11"/>
      <c r="C20" s="12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3.5" customHeight="1">
      <c r="A21" s="5"/>
      <c r="B21" s="11"/>
      <c r="C21" s="12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3.5" customHeight="1">
      <c r="A22" s="5" t="s">
        <v>19</v>
      </c>
      <c r="B22" s="11"/>
      <c r="C22" s="12"/>
      <c r="D22" s="9">
        <f>SUM(D23:D26)</f>
        <v>145</v>
      </c>
      <c r="E22" s="10">
        <f>SUM(E23:E26)</f>
        <v>3098</v>
      </c>
      <c r="F22" s="10">
        <f aca="true" t="shared" si="4" ref="F22:W22">SUM(F23:F26)</f>
        <v>44</v>
      </c>
      <c r="G22" s="10">
        <f t="shared" si="4"/>
        <v>113</v>
      </c>
      <c r="H22" s="10">
        <f t="shared" si="4"/>
        <v>30</v>
      </c>
      <c r="I22" s="10">
        <f t="shared" si="4"/>
        <v>202</v>
      </c>
      <c r="J22" s="10">
        <f t="shared" si="4"/>
        <v>30</v>
      </c>
      <c r="K22" s="10">
        <f t="shared" si="4"/>
        <v>439</v>
      </c>
      <c r="L22" s="10">
        <f>SUM(L23:L26)</f>
        <v>13</v>
      </c>
      <c r="M22" s="10">
        <f>SUM(M23:M26)</f>
        <v>301</v>
      </c>
      <c r="N22" s="10">
        <f t="shared" si="4"/>
        <v>13</v>
      </c>
      <c r="O22" s="10">
        <f t="shared" si="4"/>
        <v>483</v>
      </c>
      <c r="P22" s="10">
        <f t="shared" si="4"/>
        <v>6</v>
      </c>
      <c r="Q22" s="10">
        <f t="shared" si="4"/>
        <v>419</v>
      </c>
      <c r="R22" s="10">
        <f t="shared" si="4"/>
        <v>1</v>
      </c>
      <c r="S22" s="10">
        <f t="shared" si="4"/>
        <v>132</v>
      </c>
      <c r="T22" s="10">
        <f t="shared" si="4"/>
        <v>2</v>
      </c>
      <c r="U22" s="10">
        <f t="shared" si="4"/>
        <v>533</v>
      </c>
      <c r="V22" s="10">
        <f t="shared" si="4"/>
        <v>1</v>
      </c>
      <c r="W22" s="10">
        <f t="shared" si="4"/>
        <v>476</v>
      </c>
      <c r="X22" s="10">
        <f>SUM(X23:X26)</f>
        <v>5</v>
      </c>
    </row>
    <row r="23" spans="1:24" ht="13.5" customHeight="1">
      <c r="A23" s="5"/>
      <c r="B23" s="11">
        <v>1</v>
      </c>
      <c r="C23" s="12" t="s">
        <v>12</v>
      </c>
      <c r="D23" s="9">
        <f>X23+F23+H23+J23+L23+N23+P23+R23+T23+V23</f>
        <v>19</v>
      </c>
      <c r="E23" s="10">
        <f>G23+I23+K23+M23+O23+Q23+S23+U23+W23</f>
        <v>284</v>
      </c>
      <c r="F23" s="10">
        <v>5</v>
      </c>
      <c r="G23" s="10">
        <v>13</v>
      </c>
      <c r="H23" s="10">
        <v>5</v>
      </c>
      <c r="I23" s="10">
        <v>34</v>
      </c>
      <c r="J23" s="10">
        <v>5</v>
      </c>
      <c r="K23" s="10">
        <v>69</v>
      </c>
      <c r="L23" s="10">
        <v>1</v>
      </c>
      <c r="M23" s="10">
        <v>26</v>
      </c>
      <c r="N23" s="10">
        <v>2</v>
      </c>
      <c r="O23" s="10">
        <v>66</v>
      </c>
      <c r="P23" s="10">
        <v>1</v>
      </c>
      <c r="Q23" s="10">
        <v>76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</row>
    <row r="24" spans="1:24" ht="13.5" customHeight="1">
      <c r="A24" s="5"/>
      <c r="B24" s="11">
        <v>2</v>
      </c>
      <c r="C24" s="12" t="s">
        <v>15</v>
      </c>
      <c r="D24" s="9">
        <f>X24+F24+H24+J24+L24+N24+P24+R24+T24+V24</f>
        <v>21</v>
      </c>
      <c r="E24" s="10">
        <f>G24+I24+K24+M24+O24+Q24+S24+U24+W24</f>
        <v>580</v>
      </c>
      <c r="F24" s="10">
        <v>5</v>
      </c>
      <c r="G24" s="10">
        <v>9</v>
      </c>
      <c r="H24" s="10">
        <v>1</v>
      </c>
      <c r="I24" s="10">
        <v>6</v>
      </c>
      <c r="J24" s="10">
        <v>5</v>
      </c>
      <c r="K24" s="10">
        <v>61</v>
      </c>
      <c r="L24" s="10">
        <v>3</v>
      </c>
      <c r="M24" s="10">
        <v>63</v>
      </c>
      <c r="N24" s="10">
        <v>3</v>
      </c>
      <c r="O24" s="10">
        <v>101</v>
      </c>
      <c r="P24" s="10">
        <v>3</v>
      </c>
      <c r="Q24" s="10">
        <v>208</v>
      </c>
      <c r="R24" s="10">
        <v>1</v>
      </c>
      <c r="S24" s="10">
        <v>132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3.5" customHeight="1">
      <c r="A25" s="5"/>
      <c r="B25" s="11">
        <v>3</v>
      </c>
      <c r="C25" s="12" t="s">
        <v>13</v>
      </c>
      <c r="D25" s="9">
        <f>X25+F25+H25+J25+L25+N25+P25+R25+T25+V25</f>
        <v>102</v>
      </c>
      <c r="E25" s="10">
        <f>G25+I25+K25+M25+O25+Q25+S25+U25+W25</f>
        <v>2125</v>
      </c>
      <c r="F25" s="10">
        <v>33</v>
      </c>
      <c r="G25" s="10">
        <v>88</v>
      </c>
      <c r="H25" s="10">
        <v>24</v>
      </c>
      <c r="I25" s="10">
        <v>162</v>
      </c>
      <c r="J25" s="10">
        <v>20</v>
      </c>
      <c r="K25" s="10">
        <v>309</v>
      </c>
      <c r="L25" s="10">
        <v>8</v>
      </c>
      <c r="M25" s="10">
        <v>189</v>
      </c>
      <c r="N25" s="10">
        <v>8</v>
      </c>
      <c r="O25" s="10">
        <v>316</v>
      </c>
      <c r="P25" s="10">
        <v>1</v>
      </c>
      <c r="Q25" s="10">
        <v>52</v>
      </c>
      <c r="R25" s="10">
        <v>0</v>
      </c>
      <c r="S25" s="10">
        <v>0</v>
      </c>
      <c r="T25" s="10">
        <v>2</v>
      </c>
      <c r="U25" s="10">
        <v>533</v>
      </c>
      <c r="V25" s="10">
        <v>1</v>
      </c>
      <c r="W25" s="10">
        <v>476</v>
      </c>
      <c r="X25" s="10">
        <v>5</v>
      </c>
    </row>
    <row r="26" spans="1:24" ht="13.5" customHeight="1">
      <c r="A26" s="5"/>
      <c r="B26" s="11">
        <v>4</v>
      </c>
      <c r="C26" s="12" t="s">
        <v>14</v>
      </c>
      <c r="D26" s="9">
        <f>X26+F26+H26+J26+L26+N26+P26+R26+T26+V26</f>
        <v>3</v>
      </c>
      <c r="E26" s="10">
        <f>G26+I26+K26+M26+O26+Q26+S26+U26+W26</f>
        <v>109</v>
      </c>
      <c r="F26" s="10">
        <v>1</v>
      </c>
      <c r="G26" s="10">
        <v>3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0">
        <v>23</v>
      </c>
      <c r="N26" s="10">
        <v>0</v>
      </c>
      <c r="O26" s="10">
        <v>0</v>
      </c>
      <c r="P26" s="10">
        <v>1</v>
      </c>
      <c r="Q26" s="10">
        <v>83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</row>
    <row r="27" spans="1:24" ht="13.5" customHeight="1">
      <c r="A27" s="5"/>
      <c r="B27" s="11"/>
      <c r="C27" s="12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3.5" customHeight="1">
      <c r="A28" s="5"/>
      <c r="B28" s="11"/>
      <c r="C28" s="12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3.5" customHeight="1">
      <c r="A29" s="5" t="s">
        <v>33</v>
      </c>
      <c r="B29" s="11"/>
      <c r="C29" s="12"/>
      <c r="D29" s="9">
        <f>SUM(D30:D33)</f>
        <v>116</v>
      </c>
      <c r="E29" s="10">
        <f>SUM(E30:E33)</f>
        <v>2286</v>
      </c>
      <c r="F29" s="10">
        <f aca="true" t="shared" si="5" ref="F29:K29">SUM(F30:F33)</f>
        <v>48</v>
      </c>
      <c r="G29" s="10">
        <f t="shared" si="5"/>
        <v>111</v>
      </c>
      <c r="H29" s="10">
        <f t="shared" si="5"/>
        <v>19</v>
      </c>
      <c r="I29" s="10">
        <f t="shared" si="5"/>
        <v>125</v>
      </c>
      <c r="J29" s="10">
        <f t="shared" si="5"/>
        <v>26</v>
      </c>
      <c r="K29" s="10">
        <f t="shared" si="5"/>
        <v>347</v>
      </c>
      <c r="L29" s="10">
        <f>SUM(L30:L33)</f>
        <v>8</v>
      </c>
      <c r="M29" s="10">
        <f>SUM(M30:M33)</f>
        <v>192</v>
      </c>
      <c r="N29" s="10">
        <f aca="true" t="shared" si="6" ref="N29:W29">SUM(N30:N33)</f>
        <v>4</v>
      </c>
      <c r="O29" s="10">
        <f t="shared" si="6"/>
        <v>163</v>
      </c>
      <c r="P29" s="10">
        <f t="shared" si="6"/>
        <v>7</v>
      </c>
      <c r="Q29" s="10">
        <f t="shared" si="6"/>
        <v>521</v>
      </c>
      <c r="R29" s="10">
        <f t="shared" si="6"/>
        <v>2</v>
      </c>
      <c r="S29" s="10">
        <f t="shared" si="6"/>
        <v>291</v>
      </c>
      <c r="T29" s="10">
        <f t="shared" si="6"/>
        <v>0</v>
      </c>
      <c r="U29" s="10">
        <f t="shared" si="6"/>
        <v>0</v>
      </c>
      <c r="V29" s="10">
        <f t="shared" si="6"/>
        <v>1</v>
      </c>
      <c r="W29" s="10">
        <f t="shared" si="6"/>
        <v>536</v>
      </c>
      <c r="X29" s="10">
        <f>SUM(X30:X33)</f>
        <v>1</v>
      </c>
    </row>
    <row r="30" spans="1:24" ht="13.5" customHeight="1">
      <c r="A30" s="5"/>
      <c r="B30" s="11">
        <v>1</v>
      </c>
      <c r="C30" s="12" t="s">
        <v>12</v>
      </c>
      <c r="D30" s="9">
        <f>X30+F30+H30+J30+L30+N30+P30+R30+T30+V30</f>
        <v>10</v>
      </c>
      <c r="E30" s="10">
        <f>G30+I30+K30+M30+O30+Q30+S30+U30+W30</f>
        <v>83</v>
      </c>
      <c r="F30" s="10">
        <v>6</v>
      </c>
      <c r="G30" s="10">
        <v>15</v>
      </c>
      <c r="H30" s="10">
        <v>1</v>
      </c>
      <c r="I30" s="10">
        <v>8</v>
      </c>
      <c r="J30" s="10">
        <v>2</v>
      </c>
      <c r="K30" s="10">
        <v>34</v>
      </c>
      <c r="L30" s="10">
        <v>1</v>
      </c>
      <c r="M30" s="10">
        <v>26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3.5" customHeight="1">
      <c r="A31" s="5"/>
      <c r="B31" s="11">
        <v>2</v>
      </c>
      <c r="C31" s="12" t="s">
        <v>15</v>
      </c>
      <c r="D31" s="9">
        <f>X31+F31+H31+J31+L31+N31+P31+R31+T31+V31</f>
        <v>25</v>
      </c>
      <c r="E31" s="10">
        <f>G31+I31+K31+M31+O31+Q31+S31+U31+W31</f>
        <v>681</v>
      </c>
      <c r="F31" s="10">
        <v>9</v>
      </c>
      <c r="G31" s="10">
        <v>15</v>
      </c>
      <c r="H31" s="10">
        <v>1</v>
      </c>
      <c r="I31" s="10">
        <v>8</v>
      </c>
      <c r="J31" s="10">
        <v>4</v>
      </c>
      <c r="K31" s="10">
        <v>53</v>
      </c>
      <c r="L31" s="10">
        <v>2</v>
      </c>
      <c r="M31" s="10">
        <v>45</v>
      </c>
      <c r="N31" s="10">
        <v>2</v>
      </c>
      <c r="O31" s="10">
        <v>76</v>
      </c>
      <c r="P31" s="10">
        <v>5</v>
      </c>
      <c r="Q31" s="10">
        <v>382</v>
      </c>
      <c r="R31" s="10">
        <v>1</v>
      </c>
      <c r="S31" s="10">
        <v>102</v>
      </c>
      <c r="T31" s="10">
        <v>0</v>
      </c>
      <c r="U31" s="10">
        <v>0</v>
      </c>
      <c r="V31" s="10">
        <v>0</v>
      </c>
      <c r="W31" s="10">
        <v>0</v>
      </c>
      <c r="X31" s="10">
        <v>1</v>
      </c>
    </row>
    <row r="32" spans="1:24" ht="13.5" customHeight="1">
      <c r="A32" s="5"/>
      <c r="B32" s="11">
        <v>3</v>
      </c>
      <c r="C32" s="12" t="s">
        <v>13</v>
      </c>
      <c r="D32" s="9">
        <f>X32+F32+H32+J32+L32+N32+P32+R32+T32+V32</f>
        <v>80</v>
      </c>
      <c r="E32" s="10">
        <f>G32+I32+K32+M32+O32+Q32+S32+U32+W32</f>
        <v>1455</v>
      </c>
      <c r="F32" s="10">
        <v>33</v>
      </c>
      <c r="G32" s="10">
        <v>81</v>
      </c>
      <c r="H32" s="10">
        <v>17</v>
      </c>
      <c r="I32" s="10">
        <v>109</v>
      </c>
      <c r="J32" s="10">
        <v>20</v>
      </c>
      <c r="K32" s="10">
        <v>260</v>
      </c>
      <c r="L32" s="10">
        <v>5</v>
      </c>
      <c r="M32" s="10">
        <v>121</v>
      </c>
      <c r="N32" s="10">
        <v>2</v>
      </c>
      <c r="O32" s="10">
        <v>87</v>
      </c>
      <c r="P32" s="10">
        <v>1</v>
      </c>
      <c r="Q32" s="10">
        <v>72</v>
      </c>
      <c r="R32" s="10">
        <v>1</v>
      </c>
      <c r="S32" s="10">
        <v>189</v>
      </c>
      <c r="T32" s="10">
        <v>0</v>
      </c>
      <c r="U32" s="10">
        <v>0</v>
      </c>
      <c r="V32" s="10">
        <v>1</v>
      </c>
      <c r="W32" s="10">
        <v>536</v>
      </c>
      <c r="X32" s="10">
        <v>0</v>
      </c>
    </row>
    <row r="33" spans="1:24" ht="13.5" customHeight="1">
      <c r="A33" s="5"/>
      <c r="B33" s="11">
        <v>4</v>
      </c>
      <c r="C33" s="12" t="s">
        <v>14</v>
      </c>
      <c r="D33" s="9">
        <f>X33+F33+H33+J33+L33+N33+P33+R33+T33+V33</f>
        <v>1</v>
      </c>
      <c r="E33" s="10">
        <f>G33+I33+K33+M33+O33+Q33+S33+U33+W33</f>
        <v>67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</v>
      </c>
      <c r="Q33" s="10">
        <v>67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</row>
    <row r="34" spans="1:24" ht="13.5" customHeight="1">
      <c r="A34" s="5"/>
      <c r="B34" s="11"/>
      <c r="C34" s="12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3.5" customHeight="1">
      <c r="A35" s="5"/>
      <c r="B35" s="11"/>
      <c r="C35" s="12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3.5" customHeight="1">
      <c r="A36" s="5" t="s">
        <v>20</v>
      </c>
      <c r="B36" s="11"/>
      <c r="C36" s="12"/>
      <c r="D36" s="9">
        <f>SUM(D37:D40)</f>
        <v>124</v>
      </c>
      <c r="E36" s="10">
        <f>SUM(E37:E40)</f>
        <v>1401</v>
      </c>
      <c r="F36" s="10">
        <f aca="true" t="shared" si="7" ref="F36:K36">SUM(F37:F40)</f>
        <v>56</v>
      </c>
      <c r="G36" s="10">
        <f t="shared" si="7"/>
        <v>119</v>
      </c>
      <c r="H36" s="10">
        <f t="shared" si="7"/>
        <v>26</v>
      </c>
      <c r="I36" s="10">
        <f t="shared" si="7"/>
        <v>172</v>
      </c>
      <c r="J36" s="10">
        <f t="shared" si="7"/>
        <v>21</v>
      </c>
      <c r="K36" s="10">
        <f t="shared" si="7"/>
        <v>288</v>
      </c>
      <c r="L36" s="10">
        <f>SUM(L37:L40)</f>
        <v>6</v>
      </c>
      <c r="M36" s="10">
        <f>SUM(M37:M40)</f>
        <v>148</v>
      </c>
      <c r="N36" s="10">
        <f aca="true" t="shared" si="8" ref="N36:W36">SUM(N37:N40)</f>
        <v>6</v>
      </c>
      <c r="O36" s="10">
        <f t="shared" si="8"/>
        <v>221</v>
      </c>
      <c r="P36" s="10">
        <f t="shared" si="8"/>
        <v>3</v>
      </c>
      <c r="Q36" s="10">
        <f t="shared" si="8"/>
        <v>216</v>
      </c>
      <c r="R36" s="10">
        <f t="shared" si="8"/>
        <v>0</v>
      </c>
      <c r="S36" s="10">
        <f t="shared" si="8"/>
        <v>0</v>
      </c>
      <c r="T36" s="10">
        <f t="shared" si="8"/>
        <v>1</v>
      </c>
      <c r="U36" s="10">
        <f t="shared" si="8"/>
        <v>237</v>
      </c>
      <c r="V36" s="10">
        <f t="shared" si="8"/>
        <v>0</v>
      </c>
      <c r="W36" s="10">
        <f t="shared" si="8"/>
        <v>0</v>
      </c>
      <c r="X36" s="10">
        <f>SUM(X37:X40)</f>
        <v>5</v>
      </c>
    </row>
    <row r="37" spans="1:24" ht="13.5" customHeight="1">
      <c r="A37" s="5"/>
      <c r="B37" s="11">
        <v>1</v>
      </c>
      <c r="C37" s="12" t="s">
        <v>12</v>
      </c>
      <c r="D37" s="9">
        <f>X37+F37+H37+J37+L37+N37+P37+R37+T37+V37</f>
        <v>13</v>
      </c>
      <c r="E37" s="10">
        <f>G37+I37+K37+M37+O37+Q37+S37+U37+W37</f>
        <v>110</v>
      </c>
      <c r="F37" s="10">
        <v>8</v>
      </c>
      <c r="G37" s="10">
        <v>21</v>
      </c>
      <c r="H37" s="10">
        <v>1</v>
      </c>
      <c r="I37" s="10">
        <v>9</v>
      </c>
      <c r="J37" s="10">
        <v>2</v>
      </c>
      <c r="K37" s="10">
        <v>28</v>
      </c>
      <c r="L37" s="10">
        <v>2</v>
      </c>
      <c r="M37" s="10">
        <v>52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</row>
    <row r="38" spans="1:24" ht="13.5" customHeight="1">
      <c r="A38" s="5"/>
      <c r="B38" s="11">
        <v>2</v>
      </c>
      <c r="C38" s="12" t="s">
        <v>15</v>
      </c>
      <c r="D38" s="9">
        <f>X38+F38+H38+J38+L38+N38+P38+R38+T38+V38</f>
        <v>23</v>
      </c>
      <c r="E38" s="10">
        <f>G38+I38+K38+M38+O38+Q38+S38+U38+W38</f>
        <v>404</v>
      </c>
      <c r="F38" s="10">
        <v>8</v>
      </c>
      <c r="G38" s="10">
        <v>9</v>
      </c>
      <c r="H38" s="10">
        <v>4</v>
      </c>
      <c r="I38" s="10">
        <v>26</v>
      </c>
      <c r="J38" s="10">
        <v>4</v>
      </c>
      <c r="K38" s="10">
        <v>54</v>
      </c>
      <c r="L38" s="10">
        <v>1</v>
      </c>
      <c r="M38" s="10">
        <v>25</v>
      </c>
      <c r="N38" s="10">
        <v>2</v>
      </c>
      <c r="O38" s="10">
        <v>74</v>
      </c>
      <c r="P38" s="10">
        <v>3</v>
      </c>
      <c r="Q38" s="10">
        <v>216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</v>
      </c>
    </row>
    <row r="39" spans="1:24" ht="13.5" customHeight="1">
      <c r="A39" s="5"/>
      <c r="B39" s="11">
        <v>3</v>
      </c>
      <c r="C39" s="12" t="s">
        <v>13</v>
      </c>
      <c r="D39" s="9">
        <f>X39+F39+H39+J39+L39+N39+P39+R39+T39+V39</f>
        <v>85</v>
      </c>
      <c r="E39" s="10">
        <f>G39+I39+K39+M39+O39+Q39+S39+U39+W39</f>
        <v>857</v>
      </c>
      <c r="F39" s="10">
        <v>39</v>
      </c>
      <c r="G39" s="10">
        <v>87</v>
      </c>
      <c r="H39" s="10">
        <v>21</v>
      </c>
      <c r="I39" s="10">
        <v>137</v>
      </c>
      <c r="J39" s="10">
        <v>13</v>
      </c>
      <c r="K39" s="10">
        <v>178</v>
      </c>
      <c r="L39" s="10">
        <v>3</v>
      </c>
      <c r="M39" s="10">
        <v>71</v>
      </c>
      <c r="N39" s="10">
        <v>4</v>
      </c>
      <c r="O39" s="10">
        <v>147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237</v>
      </c>
      <c r="V39" s="10">
        <v>0</v>
      </c>
      <c r="W39" s="10">
        <v>0</v>
      </c>
      <c r="X39" s="10">
        <v>4</v>
      </c>
    </row>
    <row r="40" spans="1:24" ht="13.5" customHeight="1">
      <c r="A40" s="5"/>
      <c r="B40" s="11">
        <v>4</v>
      </c>
      <c r="C40" s="12" t="s">
        <v>14</v>
      </c>
      <c r="D40" s="9">
        <f>X40+F40+H40+J40+L40+N40+P40+R40+T40+V40</f>
        <v>3</v>
      </c>
      <c r="E40" s="10">
        <f>G40+I40+K40+M40+O40+Q40+S40+U40+W40</f>
        <v>30</v>
      </c>
      <c r="F40" s="10">
        <v>1</v>
      </c>
      <c r="G40" s="10">
        <v>2</v>
      </c>
      <c r="H40" s="10">
        <v>0</v>
      </c>
      <c r="I40" s="10">
        <v>0</v>
      </c>
      <c r="J40" s="10">
        <v>2</v>
      </c>
      <c r="K40" s="10">
        <v>28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</row>
    <row r="41" spans="1:24" ht="13.5" customHeight="1">
      <c r="A41" s="5"/>
      <c r="B41" s="11"/>
      <c r="C41" s="12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3.5" customHeight="1">
      <c r="A42" s="5"/>
      <c r="B42" s="11"/>
      <c r="C42" s="12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3.5" customHeight="1">
      <c r="A43" s="5" t="s">
        <v>21</v>
      </c>
      <c r="B43" s="11"/>
      <c r="C43" s="12"/>
      <c r="D43" s="9">
        <f>SUM(D44:D47)</f>
        <v>69</v>
      </c>
      <c r="E43" s="10">
        <f>SUM(E44:E47)</f>
        <v>849</v>
      </c>
      <c r="F43" s="10">
        <f aca="true" t="shared" si="9" ref="F43:K43">SUM(F44:F47)</f>
        <v>35</v>
      </c>
      <c r="G43" s="10">
        <f t="shared" si="9"/>
        <v>99</v>
      </c>
      <c r="H43" s="10">
        <f t="shared" si="9"/>
        <v>10</v>
      </c>
      <c r="I43" s="10">
        <f t="shared" si="9"/>
        <v>57</v>
      </c>
      <c r="J43" s="10">
        <f t="shared" si="9"/>
        <v>11</v>
      </c>
      <c r="K43" s="10">
        <f t="shared" si="9"/>
        <v>156</v>
      </c>
      <c r="L43" s="10">
        <f>SUM(L44:L47)</f>
        <v>5</v>
      </c>
      <c r="M43" s="10">
        <f>SUM(M44:M47)</f>
        <v>124</v>
      </c>
      <c r="N43" s="10">
        <f aca="true" t="shared" si="10" ref="N43:W43">SUM(N44:N47)</f>
        <v>6</v>
      </c>
      <c r="O43" s="10">
        <f t="shared" si="10"/>
        <v>223</v>
      </c>
      <c r="P43" s="10">
        <f t="shared" si="10"/>
        <v>1</v>
      </c>
      <c r="Q43" s="10">
        <f t="shared" si="10"/>
        <v>52</v>
      </c>
      <c r="R43" s="10">
        <f t="shared" si="10"/>
        <v>1</v>
      </c>
      <c r="S43" s="10">
        <f t="shared" si="10"/>
        <v>138</v>
      </c>
      <c r="T43" s="10">
        <f t="shared" si="10"/>
        <v>0</v>
      </c>
      <c r="U43" s="10">
        <f t="shared" si="10"/>
        <v>0</v>
      </c>
      <c r="V43" s="10">
        <f t="shared" si="10"/>
        <v>0</v>
      </c>
      <c r="W43" s="10">
        <f t="shared" si="10"/>
        <v>0</v>
      </c>
      <c r="X43" s="10">
        <f>SUM(X44:X47)</f>
        <v>0</v>
      </c>
    </row>
    <row r="44" spans="1:24" ht="13.5" customHeight="1">
      <c r="A44" s="5"/>
      <c r="B44" s="11">
        <v>1</v>
      </c>
      <c r="C44" s="12" t="s">
        <v>12</v>
      </c>
      <c r="D44" s="9">
        <f>X44+F44+H44+J44+L44+N44+P44+R44+T44+V44</f>
        <v>0</v>
      </c>
      <c r="E44" s="10">
        <f>G44+I44+K44+M44+O44+Q44+S44+U44+W44</f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</row>
    <row r="45" spans="1:24" ht="13.5" customHeight="1">
      <c r="A45" s="5"/>
      <c r="B45" s="11">
        <v>2</v>
      </c>
      <c r="C45" s="12" t="s">
        <v>15</v>
      </c>
      <c r="D45" s="9">
        <f>X45+F45+H45+J45+L45+N45+P45+R45+T45+V45</f>
        <v>11</v>
      </c>
      <c r="E45" s="10">
        <f>G45+I45+K45+M45+O45+Q45+S45+U45+W45</f>
        <v>200</v>
      </c>
      <c r="F45" s="10">
        <v>4</v>
      </c>
      <c r="G45" s="10">
        <v>4</v>
      </c>
      <c r="H45" s="10">
        <v>1</v>
      </c>
      <c r="I45" s="10">
        <v>7</v>
      </c>
      <c r="J45" s="10">
        <v>2</v>
      </c>
      <c r="K45" s="10">
        <v>29</v>
      </c>
      <c r="L45" s="10">
        <v>0</v>
      </c>
      <c r="M45" s="10">
        <v>0</v>
      </c>
      <c r="N45" s="10">
        <v>3</v>
      </c>
      <c r="O45" s="10">
        <v>108</v>
      </c>
      <c r="P45" s="10">
        <v>1</v>
      </c>
      <c r="Q45" s="10">
        <v>52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3.5" customHeight="1">
      <c r="A46" s="5"/>
      <c r="B46" s="11">
        <v>3</v>
      </c>
      <c r="C46" s="12" t="s">
        <v>13</v>
      </c>
      <c r="D46" s="9">
        <f>X46+F46+H46+J46+L46+N46+P46+R46+T46+V46</f>
        <v>57</v>
      </c>
      <c r="E46" s="10">
        <f>G46+I46+K46+M46+O46+Q46+S46+U46+W46</f>
        <v>646</v>
      </c>
      <c r="F46" s="10">
        <v>30</v>
      </c>
      <c r="G46" s="10">
        <v>92</v>
      </c>
      <c r="H46" s="10">
        <v>9</v>
      </c>
      <c r="I46" s="10">
        <v>50</v>
      </c>
      <c r="J46" s="10">
        <v>9</v>
      </c>
      <c r="K46" s="10">
        <v>127</v>
      </c>
      <c r="L46" s="10">
        <v>5</v>
      </c>
      <c r="M46" s="10">
        <v>124</v>
      </c>
      <c r="N46" s="10">
        <v>3</v>
      </c>
      <c r="O46" s="10">
        <v>115</v>
      </c>
      <c r="P46" s="10">
        <v>0</v>
      </c>
      <c r="Q46" s="10">
        <v>0</v>
      </c>
      <c r="R46" s="10">
        <v>1</v>
      </c>
      <c r="S46" s="10">
        <v>138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3.5" customHeight="1">
      <c r="A47" s="5"/>
      <c r="B47" s="11">
        <v>4</v>
      </c>
      <c r="C47" s="12" t="s">
        <v>14</v>
      </c>
      <c r="D47" s="9">
        <f>X47+F47+H47+J47+L47+N47+P47+R47+T47+V47</f>
        <v>1</v>
      </c>
      <c r="E47" s="10">
        <f>G47+I47+K47+M47+O47+Q47+S47+U47+W47</f>
        <v>3</v>
      </c>
      <c r="F47" s="10">
        <v>1</v>
      </c>
      <c r="G47" s="10">
        <v>3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</row>
    <row r="48" spans="1:24" ht="13.5" customHeight="1">
      <c r="A48" s="5"/>
      <c r="B48" s="11"/>
      <c r="C48" s="12"/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3.5" customHeight="1">
      <c r="A49" s="5"/>
      <c r="B49" s="11"/>
      <c r="C49" s="12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3.5" customHeight="1">
      <c r="A50" s="5" t="s">
        <v>34</v>
      </c>
      <c r="B50" s="11"/>
      <c r="C50" s="12"/>
      <c r="D50" s="9">
        <f>SUM(D51:D54)</f>
        <v>99</v>
      </c>
      <c r="E50" s="10">
        <f>SUM(E51:E54)</f>
        <v>1658</v>
      </c>
      <c r="F50" s="10">
        <f aca="true" t="shared" si="11" ref="F50:K50">SUM(F51:F54)</f>
        <v>43</v>
      </c>
      <c r="G50" s="10">
        <f t="shared" si="11"/>
        <v>115</v>
      </c>
      <c r="H50" s="10">
        <f t="shared" si="11"/>
        <v>14</v>
      </c>
      <c r="I50" s="10">
        <f t="shared" si="11"/>
        <v>90</v>
      </c>
      <c r="J50" s="10">
        <f t="shared" si="11"/>
        <v>17</v>
      </c>
      <c r="K50" s="10">
        <f t="shared" si="11"/>
        <v>240</v>
      </c>
      <c r="L50" s="10">
        <f>SUM(L51:L54)</f>
        <v>10</v>
      </c>
      <c r="M50" s="10">
        <f>SUM(M51:M54)</f>
        <v>254</v>
      </c>
      <c r="N50" s="10">
        <f aca="true" t="shared" si="12" ref="N50:W50">SUM(N51:N54)</f>
        <v>10</v>
      </c>
      <c r="O50" s="10">
        <f t="shared" si="12"/>
        <v>378</v>
      </c>
      <c r="P50" s="10">
        <f t="shared" si="12"/>
        <v>4</v>
      </c>
      <c r="Q50" s="10">
        <f t="shared" si="12"/>
        <v>310</v>
      </c>
      <c r="R50" s="10">
        <f t="shared" si="12"/>
        <v>0</v>
      </c>
      <c r="S50" s="10">
        <f t="shared" si="12"/>
        <v>0</v>
      </c>
      <c r="T50" s="10">
        <f t="shared" si="12"/>
        <v>1</v>
      </c>
      <c r="U50" s="10">
        <f t="shared" si="12"/>
        <v>271</v>
      </c>
      <c r="V50" s="10">
        <f t="shared" si="12"/>
        <v>0</v>
      </c>
      <c r="W50" s="10">
        <f t="shared" si="12"/>
        <v>0</v>
      </c>
      <c r="X50" s="10">
        <f>SUM(X51:X54)</f>
        <v>0</v>
      </c>
    </row>
    <row r="51" spans="1:24" ht="13.5" customHeight="1">
      <c r="A51" s="5"/>
      <c r="B51" s="11">
        <v>1</v>
      </c>
      <c r="C51" s="12" t="s">
        <v>12</v>
      </c>
      <c r="D51" s="9">
        <f>X51+F51+H51+J51+L51+N51+P51+R51+T51+V51</f>
        <v>2</v>
      </c>
      <c r="E51" s="10">
        <f>G51+I51+K51+M51+O51+Q51+S51+U51+W51</f>
        <v>102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14</v>
      </c>
      <c r="L51" s="10">
        <v>0</v>
      </c>
      <c r="M51" s="10">
        <v>0</v>
      </c>
      <c r="N51" s="10">
        <v>0</v>
      </c>
      <c r="O51" s="10">
        <v>0</v>
      </c>
      <c r="P51" s="10">
        <v>1</v>
      </c>
      <c r="Q51" s="10">
        <v>88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</row>
    <row r="52" spans="1:24" ht="13.5" customHeight="1">
      <c r="A52" s="5"/>
      <c r="B52" s="11">
        <v>2</v>
      </c>
      <c r="C52" s="12" t="s">
        <v>15</v>
      </c>
      <c r="D52" s="9">
        <f>X52+F52+H52+J52+L52+N52+P52+R52+T52+V52</f>
        <v>12</v>
      </c>
      <c r="E52" s="10">
        <f>G52+I52+K52+M52+O52+Q52+S52+U52+W52</f>
        <v>258</v>
      </c>
      <c r="F52" s="10">
        <v>6</v>
      </c>
      <c r="G52" s="10">
        <v>6</v>
      </c>
      <c r="H52" s="10">
        <v>2</v>
      </c>
      <c r="I52" s="10">
        <v>13</v>
      </c>
      <c r="J52" s="10">
        <v>0</v>
      </c>
      <c r="K52" s="10">
        <v>0</v>
      </c>
      <c r="L52" s="10">
        <v>0</v>
      </c>
      <c r="M52" s="10">
        <v>0</v>
      </c>
      <c r="N52" s="10">
        <v>2</v>
      </c>
      <c r="O52" s="10">
        <v>76</v>
      </c>
      <c r="P52" s="10">
        <v>2</v>
      </c>
      <c r="Q52" s="10">
        <v>163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3.5" customHeight="1">
      <c r="A53" s="5"/>
      <c r="B53" s="11">
        <v>3</v>
      </c>
      <c r="C53" s="12" t="s">
        <v>13</v>
      </c>
      <c r="D53" s="9">
        <f>X53+F53+H53+J53+L53+N53+P53+R53+T53+V53</f>
        <v>78</v>
      </c>
      <c r="E53" s="10">
        <f>G53+I53+K53+M53+O53+Q53+S53+U53+W53</f>
        <v>1197</v>
      </c>
      <c r="F53" s="10">
        <v>35</v>
      </c>
      <c r="G53" s="10">
        <v>102</v>
      </c>
      <c r="H53" s="10">
        <v>11</v>
      </c>
      <c r="I53" s="10">
        <v>71</v>
      </c>
      <c r="J53" s="10">
        <v>14</v>
      </c>
      <c r="K53" s="10">
        <v>206</v>
      </c>
      <c r="L53" s="10">
        <v>10</v>
      </c>
      <c r="M53" s="10">
        <v>254</v>
      </c>
      <c r="N53" s="10">
        <v>6</v>
      </c>
      <c r="O53" s="10">
        <v>234</v>
      </c>
      <c r="P53" s="10">
        <v>1</v>
      </c>
      <c r="Q53" s="10">
        <v>59</v>
      </c>
      <c r="R53" s="10">
        <v>0</v>
      </c>
      <c r="S53" s="10">
        <v>0</v>
      </c>
      <c r="T53" s="10">
        <v>1</v>
      </c>
      <c r="U53" s="10">
        <v>271</v>
      </c>
      <c r="V53" s="10">
        <v>0</v>
      </c>
      <c r="W53" s="10">
        <v>0</v>
      </c>
      <c r="X53" s="10">
        <v>0</v>
      </c>
    </row>
    <row r="54" spans="1:24" ht="13.5" customHeight="1">
      <c r="A54" s="5"/>
      <c r="B54" s="11">
        <v>4</v>
      </c>
      <c r="C54" s="12" t="s">
        <v>14</v>
      </c>
      <c r="D54" s="9">
        <f>X54+F54+H54+J54+L54+N54+P54+R54+T54+V54</f>
        <v>7</v>
      </c>
      <c r="E54" s="10">
        <f>G54+I54+K54+M54+O54+Q54+S54+U54+W54</f>
        <v>101</v>
      </c>
      <c r="F54" s="10">
        <v>2</v>
      </c>
      <c r="G54" s="10">
        <v>7</v>
      </c>
      <c r="H54" s="10">
        <v>1</v>
      </c>
      <c r="I54" s="10">
        <v>6</v>
      </c>
      <c r="J54" s="10">
        <v>2</v>
      </c>
      <c r="K54" s="10">
        <v>20</v>
      </c>
      <c r="L54" s="10">
        <v>0</v>
      </c>
      <c r="M54" s="10">
        <v>0</v>
      </c>
      <c r="N54" s="10">
        <v>2</v>
      </c>
      <c r="O54" s="10">
        <v>68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</row>
    <row r="55" spans="1:24" ht="13.5" customHeight="1">
      <c r="A55" s="5"/>
      <c r="B55" s="11"/>
      <c r="C55" s="12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3.5" customHeight="1">
      <c r="A56" s="5"/>
      <c r="B56" s="11"/>
      <c r="C56" s="12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3.5" customHeight="1">
      <c r="A57" s="5" t="s">
        <v>22</v>
      </c>
      <c r="B57" s="11"/>
      <c r="C57" s="12"/>
      <c r="D57" s="9">
        <f>SUM(D58:D61)</f>
        <v>67</v>
      </c>
      <c r="E57" s="10">
        <f>SUM(E58:E61)</f>
        <v>964</v>
      </c>
      <c r="F57" s="10">
        <f aca="true" t="shared" si="13" ref="F57:K57">SUM(F58:F61)</f>
        <v>32</v>
      </c>
      <c r="G57" s="10">
        <f t="shared" si="13"/>
        <v>61</v>
      </c>
      <c r="H57" s="10">
        <f t="shared" si="13"/>
        <v>6</v>
      </c>
      <c r="I57" s="10">
        <f t="shared" si="13"/>
        <v>36</v>
      </c>
      <c r="J57" s="10">
        <f t="shared" si="13"/>
        <v>15</v>
      </c>
      <c r="K57" s="10">
        <f t="shared" si="13"/>
        <v>198</v>
      </c>
      <c r="L57" s="10">
        <f>SUM(L58:L61)</f>
        <v>6</v>
      </c>
      <c r="M57" s="10">
        <f>SUM(M58:M61)</f>
        <v>150</v>
      </c>
      <c r="N57" s="10">
        <f aca="true" t="shared" si="14" ref="N57:W57">SUM(N58:N61)</f>
        <v>3</v>
      </c>
      <c r="O57" s="10">
        <f t="shared" si="14"/>
        <v>122</v>
      </c>
      <c r="P57" s="10">
        <f t="shared" si="14"/>
        <v>2</v>
      </c>
      <c r="Q57" s="10">
        <f t="shared" si="14"/>
        <v>131</v>
      </c>
      <c r="R57" s="10">
        <f t="shared" si="14"/>
        <v>0</v>
      </c>
      <c r="S57" s="10">
        <f t="shared" si="14"/>
        <v>0</v>
      </c>
      <c r="T57" s="10">
        <f t="shared" si="14"/>
        <v>1</v>
      </c>
      <c r="U57" s="10">
        <f t="shared" si="14"/>
        <v>266</v>
      </c>
      <c r="V57" s="10">
        <f t="shared" si="14"/>
        <v>0</v>
      </c>
      <c r="W57" s="10">
        <f t="shared" si="14"/>
        <v>0</v>
      </c>
      <c r="X57" s="10">
        <f>SUM(X58:X61)</f>
        <v>2</v>
      </c>
    </row>
    <row r="58" spans="1:24" ht="13.5" customHeight="1">
      <c r="A58" s="5"/>
      <c r="B58" s="11">
        <v>1</v>
      </c>
      <c r="C58" s="12" t="s">
        <v>12</v>
      </c>
      <c r="D58" s="9">
        <f>X58+F58+H58+J58+L58+N58+P58+R58+T58+V58</f>
        <v>0</v>
      </c>
      <c r="E58" s="10">
        <f>G58+I58+K58+M58+O58+Q58+S58+U58+W58</f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</row>
    <row r="59" spans="1:24" ht="13.5" customHeight="1">
      <c r="A59" s="5"/>
      <c r="B59" s="11">
        <v>2</v>
      </c>
      <c r="C59" s="12" t="s">
        <v>15</v>
      </c>
      <c r="D59" s="9">
        <f>X59+F59+H59+J59+L59+N59+P59+R59+T59+V59</f>
        <v>11</v>
      </c>
      <c r="E59" s="10">
        <f>G59+I59+K59+M59+O59+Q59+S59+U59+W59</f>
        <v>180</v>
      </c>
      <c r="F59" s="10">
        <v>6</v>
      </c>
      <c r="G59" s="10">
        <v>11</v>
      </c>
      <c r="H59" s="10">
        <v>0</v>
      </c>
      <c r="I59" s="10">
        <v>0</v>
      </c>
      <c r="J59" s="10">
        <v>1</v>
      </c>
      <c r="K59" s="10">
        <v>11</v>
      </c>
      <c r="L59" s="10">
        <v>1</v>
      </c>
      <c r="M59" s="10">
        <v>27</v>
      </c>
      <c r="N59" s="10">
        <v>0</v>
      </c>
      <c r="O59" s="10">
        <v>0</v>
      </c>
      <c r="P59" s="10">
        <v>2</v>
      </c>
      <c r="Q59" s="10">
        <v>131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1</v>
      </c>
    </row>
    <row r="60" spans="1:24" ht="13.5" customHeight="1">
      <c r="A60" s="5"/>
      <c r="B60" s="11">
        <v>3</v>
      </c>
      <c r="C60" s="12" t="s">
        <v>13</v>
      </c>
      <c r="D60" s="9">
        <f>X60+F60+H60+J60+L60+N60+P60+R60+T60+V60</f>
        <v>50</v>
      </c>
      <c r="E60" s="10">
        <f>G60+I60+K60+M60+O60+Q60+S60+U60+W60</f>
        <v>700</v>
      </c>
      <c r="F60" s="10">
        <v>25</v>
      </c>
      <c r="G60" s="10">
        <v>49</v>
      </c>
      <c r="H60" s="10">
        <v>4</v>
      </c>
      <c r="I60" s="10">
        <v>24</v>
      </c>
      <c r="J60" s="10">
        <v>14</v>
      </c>
      <c r="K60" s="10">
        <v>187</v>
      </c>
      <c r="L60" s="10">
        <v>2</v>
      </c>
      <c r="M60" s="10">
        <v>52</v>
      </c>
      <c r="N60" s="10">
        <v>3</v>
      </c>
      <c r="O60" s="10">
        <v>122</v>
      </c>
      <c r="P60" s="10">
        <v>0</v>
      </c>
      <c r="Q60" s="10">
        <v>0</v>
      </c>
      <c r="R60" s="10">
        <v>0</v>
      </c>
      <c r="S60" s="10">
        <v>0</v>
      </c>
      <c r="T60" s="10">
        <v>1</v>
      </c>
      <c r="U60" s="10">
        <v>266</v>
      </c>
      <c r="V60" s="10">
        <v>0</v>
      </c>
      <c r="W60" s="10">
        <v>0</v>
      </c>
      <c r="X60" s="10">
        <v>1</v>
      </c>
    </row>
    <row r="61" spans="1:24" ht="13.5" customHeight="1">
      <c r="A61" s="5"/>
      <c r="B61" s="11">
        <v>4</v>
      </c>
      <c r="C61" s="12" t="s">
        <v>14</v>
      </c>
      <c r="D61" s="9">
        <f>X61+F61+H61+J61+L61+N61+P61+R61+T61+V61</f>
        <v>6</v>
      </c>
      <c r="E61" s="10">
        <f>G61+I61+K61+M61+O61+Q61+S61+U61+W61</f>
        <v>84</v>
      </c>
      <c r="F61" s="10">
        <v>1</v>
      </c>
      <c r="G61" s="10">
        <v>1</v>
      </c>
      <c r="H61" s="10">
        <v>2</v>
      </c>
      <c r="I61" s="10">
        <v>12</v>
      </c>
      <c r="J61" s="10">
        <v>0</v>
      </c>
      <c r="K61" s="10">
        <v>0</v>
      </c>
      <c r="L61" s="10">
        <v>3</v>
      </c>
      <c r="M61" s="10">
        <v>71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</row>
    <row r="62" spans="1:24" ht="13.5" customHeight="1">
      <c r="A62" s="5"/>
      <c r="B62" s="11"/>
      <c r="C62" s="12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3.5" customHeight="1">
      <c r="A63" s="5"/>
      <c r="B63" s="11"/>
      <c r="C63" s="12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3.5" customHeight="1">
      <c r="A64" s="5" t="s">
        <v>23</v>
      </c>
      <c r="B64" s="11"/>
      <c r="C64" s="12"/>
      <c r="D64" s="9">
        <f>SUM(D65:D68)</f>
        <v>150</v>
      </c>
      <c r="E64" s="10">
        <f>SUM(E65:E68)</f>
        <v>2599</v>
      </c>
      <c r="F64" s="10">
        <f aca="true" t="shared" si="15" ref="F64:K64">SUM(F65:F68)</f>
        <v>57</v>
      </c>
      <c r="G64" s="10">
        <f t="shared" si="15"/>
        <v>132</v>
      </c>
      <c r="H64" s="10">
        <f t="shared" si="15"/>
        <v>31</v>
      </c>
      <c r="I64" s="10">
        <f t="shared" si="15"/>
        <v>196</v>
      </c>
      <c r="J64" s="10">
        <f t="shared" si="15"/>
        <v>22</v>
      </c>
      <c r="K64" s="10">
        <f t="shared" si="15"/>
        <v>324</v>
      </c>
      <c r="L64" s="10">
        <f>SUM(L65:L68)</f>
        <v>15</v>
      </c>
      <c r="M64" s="10">
        <f>SUM(M65:M68)</f>
        <v>357</v>
      </c>
      <c r="N64" s="10">
        <f aca="true" t="shared" si="16" ref="N64:S64">SUM(N65:N68)</f>
        <v>15</v>
      </c>
      <c r="O64" s="10">
        <f t="shared" si="16"/>
        <v>567</v>
      </c>
      <c r="P64" s="10">
        <f t="shared" si="16"/>
        <v>7</v>
      </c>
      <c r="Q64" s="10">
        <f t="shared" si="16"/>
        <v>458</v>
      </c>
      <c r="R64" s="10">
        <f t="shared" si="16"/>
        <v>2</v>
      </c>
      <c r="S64" s="10">
        <f t="shared" si="16"/>
        <v>222</v>
      </c>
      <c r="T64" s="10">
        <v>0</v>
      </c>
      <c r="U64" s="10">
        <v>0</v>
      </c>
      <c r="V64" s="10">
        <f>SUM(V65:V68)</f>
        <v>1</v>
      </c>
      <c r="W64" s="10">
        <f>SUM(W65:W68)</f>
        <v>343</v>
      </c>
      <c r="X64" s="10">
        <f>SUM(X65:X68)</f>
        <v>0</v>
      </c>
    </row>
    <row r="65" spans="1:24" ht="13.5" customHeight="1">
      <c r="A65" s="5"/>
      <c r="B65" s="11">
        <v>1</v>
      </c>
      <c r="C65" s="12" t="s">
        <v>12</v>
      </c>
      <c r="D65" s="9">
        <f>X65+F65+H65+J65+L65+N65+P65+R65+T65+V65</f>
        <v>8</v>
      </c>
      <c r="E65" s="10">
        <f>G65+I65+K65+M65+O65+Q65+S65+U65+W65</f>
        <v>213</v>
      </c>
      <c r="F65" s="10">
        <v>1</v>
      </c>
      <c r="G65" s="10">
        <v>3</v>
      </c>
      <c r="H65" s="10">
        <v>1</v>
      </c>
      <c r="I65" s="10">
        <v>5</v>
      </c>
      <c r="J65" s="10">
        <v>3</v>
      </c>
      <c r="K65" s="10">
        <v>44</v>
      </c>
      <c r="L65" s="10">
        <v>0</v>
      </c>
      <c r="M65" s="10">
        <v>0</v>
      </c>
      <c r="N65" s="10">
        <v>1</v>
      </c>
      <c r="O65" s="10">
        <v>46</v>
      </c>
      <c r="P65" s="10">
        <v>2</v>
      </c>
      <c r="Q65" s="10">
        <v>115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</row>
    <row r="66" spans="1:24" ht="13.5" customHeight="1">
      <c r="A66" s="5"/>
      <c r="B66" s="11">
        <v>2</v>
      </c>
      <c r="C66" s="12" t="s">
        <v>15</v>
      </c>
      <c r="D66" s="9">
        <f>X66+F66+H66+J66+L66+N66+P66+R66+T66+V66</f>
        <v>26</v>
      </c>
      <c r="E66" s="10">
        <f>G66+I66+K66+M66+O66+Q66+S66+U66+W66</f>
        <v>702</v>
      </c>
      <c r="F66" s="10">
        <v>11</v>
      </c>
      <c r="G66" s="10">
        <v>13</v>
      </c>
      <c r="H66" s="10">
        <v>3</v>
      </c>
      <c r="I66" s="10">
        <v>21</v>
      </c>
      <c r="J66" s="10">
        <v>3</v>
      </c>
      <c r="K66" s="10">
        <v>47</v>
      </c>
      <c r="L66" s="10">
        <v>1</v>
      </c>
      <c r="M66" s="10">
        <v>21</v>
      </c>
      <c r="N66" s="10">
        <v>2</v>
      </c>
      <c r="O66" s="10">
        <v>87</v>
      </c>
      <c r="P66" s="10">
        <v>4</v>
      </c>
      <c r="Q66" s="10">
        <v>291</v>
      </c>
      <c r="R66" s="10">
        <v>2</v>
      </c>
      <c r="S66" s="10">
        <v>222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3.5" customHeight="1">
      <c r="A67" s="5"/>
      <c r="B67" s="11">
        <v>3</v>
      </c>
      <c r="C67" s="12" t="s">
        <v>13</v>
      </c>
      <c r="D67" s="9">
        <f>X67+F67+H67+J67+L67+N67+P67+R67+T67+V67</f>
        <v>109</v>
      </c>
      <c r="E67" s="10">
        <f>G67+I67+K67+M67+O67+Q67+S67+U67+W67</f>
        <v>1590</v>
      </c>
      <c r="F67" s="10">
        <v>42</v>
      </c>
      <c r="G67" s="10">
        <v>107</v>
      </c>
      <c r="H67" s="10">
        <v>25</v>
      </c>
      <c r="I67" s="10">
        <v>152</v>
      </c>
      <c r="J67" s="10">
        <v>16</v>
      </c>
      <c r="K67" s="10">
        <v>233</v>
      </c>
      <c r="L67" s="10">
        <v>13</v>
      </c>
      <c r="M67" s="10">
        <v>308</v>
      </c>
      <c r="N67" s="10">
        <v>11</v>
      </c>
      <c r="O67" s="10">
        <v>395</v>
      </c>
      <c r="P67" s="10">
        <v>1</v>
      </c>
      <c r="Q67" s="10">
        <v>52</v>
      </c>
      <c r="R67" s="10">
        <v>0</v>
      </c>
      <c r="S67" s="10">
        <v>0</v>
      </c>
      <c r="T67" s="10">
        <v>0</v>
      </c>
      <c r="U67" s="10">
        <v>0</v>
      </c>
      <c r="V67" s="10">
        <v>1</v>
      </c>
      <c r="W67" s="10">
        <v>343</v>
      </c>
      <c r="X67" s="10">
        <v>0</v>
      </c>
    </row>
    <row r="68" spans="1:24" ht="13.5" customHeight="1">
      <c r="A68" s="5"/>
      <c r="B68" s="11">
        <v>4</v>
      </c>
      <c r="C68" s="12" t="s">
        <v>14</v>
      </c>
      <c r="D68" s="9">
        <f>X68+F68+H68+J68+L68+N68+P68+R68+T68+V68</f>
        <v>7</v>
      </c>
      <c r="E68" s="10">
        <f>G68+I68+K68+M68+O68+Q68+S68+U68+W68</f>
        <v>94</v>
      </c>
      <c r="F68" s="10">
        <v>3</v>
      </c>
      <c r="G68" s="10">
        <v>9</v>
      </c>
      <c r="H68" s="10">
        <v>2</v>
      </c>
      <c r="I68" s="10">
        <v>18</v>
      </c>
      <c r="J68" s="10">
        <v>0</v>
      </c>
      <c r="K68" s="10">
        <v>0</v>
      </c>
      <c r="L68" s="10">
        <v>1</v>
      </c>
      <c r="M68" s="10">
        <v>28</v>
      </c>
      <c r="N68" s="10">
        <v>1</v>
      </c>
      <c r="O68" s="10">
        <v>39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</row>
    <row r="69" spans="1:24" ht="13.5" customHeight="1">
      <c r="A69" s="5"/>
      <c r="B69" s="11"/>
      <c r="C69" s="2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3.5" customHeight="1">
      <c r="A70" s="5"/>
      <c r="B70" s="11"/>
      <c r="C70" s="2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.5" customHeight="1">
      <c r="A71" s="5"/>
      <c r="B71" s="21" t="s">
        <v>37</v>
      </c>
      <c r="C71" s="2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3.5" customHeight="1">
      <c r="A72" s="5"/>
      <c r="B72" s="11"/>
      <c r="C72" s="2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3.5" customHeight="1">
      <c r="A73" s="5"/>
      <c r="B73" s="11"/>
      <c r="C73" s="2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s="4" customFormat="1" ht="34.5" customHeight="1">
      <c r="A74" s="1"/>
      <c r="B74" s="1"/>
      <c r="C74" s="1"/>
      <c r="D74" s="2"/>
      <c r="E74" s="2"/>
      <c r="F74" s="2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2"/>
    </row>
    <row r="75" spans="1:3" ht="13.5" customHeight="1">
      <c r="A75" s="5"/>
      <c r="B75" s="5"/>
      <c r="C75" s="5"/>
    </row>
    <row r="76" spans="1:24" ht="13.5" customHeight="1">
      <c r="A76" s="22" t="s">
        <v>17</v>
      </c>
      <c r="B76" s="22"/>
      <c r="C76" s="23"/>
      <c r="D76" s="36" t="s">
        <v>16</v>
      </c>
      <c r="E76" s="37"/>
      <c r="F76" s="36" t="s">
        <v>0</v>
      </c>
      <c r="G76" s="37"/>
      <c r="H76" s="36" t="s">
        <v>1</v>
      </c>
      <c r="I76" s="37"/>
      <c r="J76" s="36" t="s">
        <v>2</v>
      </c>
      <c r="K76" s="37"/>
      <c r="L76" s="36" t="s">
        <v>3</v>
      </c>
      <c r="M76" s="37"/>
      <c r="N76" s="36" t="s">
        <v>4</v>
      </c>
      <c r="O76" s="37"/>
      <c r="P76" s="36" t="s">
        <v>5</v>
      </c>
      <c r="Q76" s="37"/>
      <c r="R76" s="32" t="s">
        <v>6</v>
      </c>
      <c r="S76" s="33"/>
      <c r="T76" s="32" t="s">
        <v>7</v>
      </c>
      <c r="U76" s="33"/>
      <c r="V76" s="32" t="s">
        <v>8</v>
      </c>
      <c r="W76" s="33"/>
      <c r="X76" s="40" t="s">
        <v>35</v>
      </c>
    </row>
    <row r="77" spans="1:24" ht="13.5" customHeight="1">
      <c r="A77" s="24"/>
      <c r="B77" s="24"/>
      <c r="C77" s="25"/>
      <c r="D77" s="38"/>
      <c r="E77" s="39"/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34"/>
      <c r="S77" s="35"/>
      <c r="T77" s="34"/>
      <c r="U77" s="35"/>
      <c r="V77" s="34"/>
      <c r="W77" s="35"/>
      <c r="X77" s="41"/>
    </row>
    <row r="78" spans="1:24" ht="13.5" customHeight="1">
      <c r="A78" s="24"/>
      <c r="B78" s="24"/>
      <c r="C78" s="25"/>
      <c r="D78" s="30" t="s">
        <v>9</v>
      </c>
      <c r="E78" s="30" t="s">
        <v>10</v>
      </c>
      <c r="F78" s="30" t="s">
        <v>9</v>
      </c>
      <c r="G78" s="30" t="s">
        <v>10</v>
      </c>
      <c r="H78" s="30" t="s">
        <v>9</v>
      </c>
      <c r="I78" s="30" t="s">
        <v>10</v>
      </c>
      <c r="J78" s="30" t="s">
        <v>9</v>
      </c>
      <c r="K78" s="30" t="s">
        <v>10</v>
      </c>
      <c r="L78" s="30" t="s">
        <v>9</v>
      </c>
      <c r="M78" s="30" t="s">
        <v>10</v>
      </c>
      <c r="N78" s="30" t="s">
        <v>9</v>
      </c>
      <c r="O78" s="30" t="s">
        <v>10</v>
      </c>
      <c r="P78" s="30" t="s">
        <v>9</v>
      </c>
      <c r="Q78" s="30" t="s">
        <v>10</v>
      </c>
      <c r="R78" s="28" t="s">
        <v>9</v>
      </c>
      <c r="S78" s="28" t="s">
        <v>10</v>
      </c>
      <c r="T78" s="28" t="s">
        <v>9</v>
      </c>
      <c r="U78" s="28" t="s">
        <v>10</v>
      </c>
      <c r="V78" s="28" t="s">
        <v>9</v>
      </c>
      <c r="W78" s="28" t="s">
        <v>10</v>
      </c>
      <c r="X78" s="30" t="s">
        <v>9</v>
      </c>
    </row>
    <row r="79" spans="1:24" ht="13.5" customHeight="1">
      <c r="A79" s="26"/>
      <c r="B79" s="26"/>
      <c r="C79" s="27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29"/>
      <c r="S79" s="29"/>
      <c r="T79" s="29"/>
      <c r="U79" s="29"/>
      <c r="V79" s="29"/>
      <c r="W79" s="29"/>
      <c r="X79" s="31"/>
    </row>
    <row r="80" spans="1:24" ht="9" customHeight="1">
      <c r="A80" s="15"/>
      <c r="B80" s="15"/>
      <c r="C80" s="16"/>
      <c r="D80" s="17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9"/>
      <c r="U80" s="19"/>
      <c r="V80" s="19"/>
      <c r="W80" s="19"/>
      <c r="X80" s="18"/>
    </row>
    <row r="81" spans="1:24" ht="13.5" customHeight="1">
      <c r="A81" s="5" t="s">
        <v>24</v>
      </c>
      <c r="B81" s="11"/>
      <c r="C81" s="12"/>
      <c r="D81" s="9">
        <f>SUM(D82:D85)</f>
        <v>172</v>
      </c>
      <c r="E81" s="10">
        <f>SUM(E82:E85)</f>
        <v>3153</v>
      </c>
      <c r="F81" s="10">
        <f aca="true" t="shared" si="17" ref="F81:K81">SUM(F82:F85)</f>
        <v>69</v>
      </c>
      <c r="G81" s="10">
        <f t="shared" si="17"/>
        <v>136</v>
      </c>
      <c r="H81" s="10">
        <f t="shared" si="17"/>
        <v>19</v>
      </c>
      <c r="I81" s="10">
        <f t="shared" si="17"/>
        <v>123</v>
      </c>
      <c r="J81" s="10">
        <f t="shared" si="17"/>
        <v>32</v>
      </c>
      <c r="K81" s="10">
        <f t="shared" si="17"/>
        <v>460</v>
      </c>
      <c r="L81" s="10">
        <f>SUM(L82:L85)</f>
        <v>23</v>
      </c>
      <c r="M81" s="10">
        <f>SUM(M82:M85)</f>
        <v>549</v>
      </c>
      <c r="N81" s="10">
        <f aca="true" t="shared" si="18" ref="N81:W81">SUM(N82:N85)</f>
        <v>13</v>
      </c>
      <c r="O81" s="10">
        <f t="shared" si="18"/>
        <v>469</v>
      </c>
      <c r="P81" s="10">
        <f t="shared" si="18"/>
        <v>13</v>
      </c>
      <c r="Q81" s="10">
        <f t="shared" si="18"/>
        <v>801</v>
      </c>
      <c r="R81" s="10">
        <f t="shared" si="18"/>
        <v>2</v>
      </c>
      <c r="S81" s="10">
        <f t="shared" si="18"/>
        <v>325</v>
      </c>
      <c r="T81" s="10">
        <f t="shared" si="18"/>
        <v>1</v>
      </c>
      <c r="U81" s="10">
        <f t="shared" si="18"/>
        <v>290</v>
      </c>
      <c r="V81" s="10">
        <f t="shared" si="18"/>
        <v>0</v>
      </c>
      <c r="W81" s="10">
        <f t="shared" si="18"/>
        <v>0</v>
      </c>
      <c r="X81" s="10">
        <f>SUM(X82:X85)</f>
        <v>0</v>
      </c>
    </row>
    <row r="82" spans="1:24" ht="13.5" customHeight="1">
      <c r="A82" s="5"/>
      <c r="B82" s="11">
        <v>1</v>
      </c>
      <c r="C82" s="12" t="s">
        <v>12</v>
      </c>
      <c r="D82" s="9">
        <f>X82+F82+H82+J82+L82+N82+P82+R82+T82+V82</f>
        <v>5</v>
      </c>
      <c r="E82" s="10">
        <f>G82+I82+K82+M82+O82+Q82+S82+U82+W82</f>
        <v>171</v>
      </c>
      <c r="F82" s="10">
        <v>0</v>
      </c>
      <c r="G82" s="10">
        <v>0</v>
      </c>
      <c r="H82" s="10">
        <v>0</v>
      </c>
      <c r="I82" s="10">
        <v>0</v>
      </c>
      <c r="J82" s="10">
        <v>1</v>
      </c>
      <c r="K82" s="10">
        <v>14</v>
      </c>
      <c r="L82" s="10">
        <v>2</v>
      </c>
      <c r="M82" s="10">
        <v>50</v>
      </c>
      <c r="N82" s="10">
        <v>1</v>
      </c>
      <c r="O82" s="10">
        <v>36</v>
      </c>
      <c r="P82" s="10">
        <v>1</v>
      </c>
      <c r="Q82" s="10">
        <v>71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</row>
    <row r="83" spans="1:24" ht="13.5" customHeight="1">
      <c r="A83" s="5"/>
      <c r="B83" s="11">
        <v>2</v>
      </c>
      <c r="C83" s="12" t="s">
        <v>15</v>
      </c>
      <c r="D83" s="9">
        <f>X83+F83+H83+J83+L83+N83+P83+R83+T83+V83</f>
        <v>33</v>
      </c>
      <c r="E83" s="10">
        <f>G83+I83+K83+M83+O83+Q83+S83+U83+W83</f>
        <v>869</v>
      </c>
      <c r="F83" s="10">
        <v>9</v>
      </c>
      <c r="G83" s="10">
        <v>9</v>
      </c>
      <c r="H83" s="10">
        <v>4</v>
      </c>
      <c r="I83" s="10">
        <v>25</v>
      </c>
      <c r="J83" s="10">
        <v>7</v>
      </c>
      <c r="K83" s="10">
        <v>86</v>
      </c>
      <c r="L83" s="10">
        <v>3</v>
      </c>
      <c r="M83" s="10">
        <v>75</v>
      </c>
      <c r="N83" s="10">
        <v>2</v>
      </c>
      <c r="O83" s="10">
        <v>71</v>
      </c>
      <c r="P83" s="10">
        <v>7</v>
      </c>
      <c r="Q83" s="10">
        <v>424</v>
      </c>
      <c r="R83" s="10">
        <v>1</v>
      </c>
      <c r="S83" s="10">
        <v>179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</row>
    <row r="84" spans="1:24" ht="13.5" customHeight="1">
      <c r="A84" s="5"/>
      <c r="B84" s="11">
        <v>3</v>
      </c>
      <c r="C84" s="12" t="s">
        <v>13</v>
      </c>
      <c r="D84" s="9">
        <f>X84+F84+H84+J84+L84+N84+P84+R84+T84+V84</f>
        <v>127</v>
      </c>
      <c r="E84" s="10">
        <f>G84+I84+K84+M84+O84+Q84+S84+U84+W84</f>
        <v>1916</v>
      </c>
      <c r="F84" s="10">
        <v>60</v>
      </c>
      <c r="G84" s="10">
        <v>127</v>
      </c>
      <c r="H84" s="10">
        <v>13</v>
      </c>
      <c r="I84" s="10">
        <v>86</v>
      </c>
      <c r="J84" s="10">
        <v>24</v>
      </c>
      <c r="K84" s="10">
        <v>360</v>
      </c>
      <c r="L84" s="10">
        <v>16</v>
      </c>
      <c r="M84" s="10">
        <v>378</v>
      </c>
      <c r="N84" s="10">
        <v>8</v>
      </c>
      <c r="O84" s="10">
        <v>297</v>
      </c>
      <c r="P84" s="10">
        <v>4</v>
      </c>
      <c r="Q84" s="10">
        <v>232</v>
      </c>
      <c r="R84" s="10">
        <v>1</v>
      </c>
      <c r="S84" s="10">
        <v>146</v>
      </c>
      <c r="T84" s="10">
        <v>1</v>
      </c>
      <c r="U84" s="10">
        <v>290</v>
      </c>
      <c r="V84" s="10">
        <v>0</v>
      </c>
      <c r="W84" s="10">
        <v>0</v>
      </c>
      <c r="X84" s="10">
        <v>0</v>
      </c>
    </row>
    <row r="85" spans="1:24" ht="13.5" customHeight="1">
      <c r="A85" s="5"/>
      <c r="B85" s="11">
        <v>4</v>
      </c>
      <c r="C85" s="12" t="s">
        <v>14</v>
      </c>
      <c r="D85" s="9">
        <f>X85+F85+H85+J85+L85+N85+P85+R85+T85+V85</f>
        <v>7</v>
      </c>
      <c r="E85" s="10">
        <f>G85+I85+K85+M85+O85+Q85+S85+U85+W85</f>
        <v>197</v>
      </c>
      <c r="F85" s="10">
        <v>0</v>
      </c>
      <c r="G85" s="10">
        <v>0</v>
      </c>
      <c r="H85" s="10">
        <v>2</v>
      </c>
      <c r="I85" s="10">
        <v>12</v>
      </c>
      <c r="J85" s="10">
        <v>0</v>
      </c>
      <c r="K85" s="10">
        <v>0</v>
      </c>
      <c r="L85" s="10">
        <v>2</v>
      </c>
      <c r="M85" s="10">
        <v>46</v>
      </c>
      <c r="N85" s="10">
        <v>2</v>
      </c>
      <c r="O85" s="10">
        <v>65</v>
      </c>
      <c r="P85" s="10">
        <v>1</v>
      </c>
      <c r="Q85" s="10">
        <v>74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</row>
    <row r="86" spans="1:24" ht="13.5" customHeight="1">
      <c r="A86" s="5"/>
      <c r="B86" s="11"/>
      <c r="C86" s="12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3.5" customHeight="1">
      <c r="A87" s="5"/>
      <c r="B87" s="11"/>
      <c r="C87" s="12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3.5" customHeight="1">
      <c r="A88" s="5" t="s">
        <v>25</v>
      </c>
      <c r="B88" s="11"/>
      <c r="C88" s="12"/>
      <c r="D88" s="9">
        <f>SUM(D89:D92)</f>
        <v>62</v>
      </c>
      <c r="E88" s="10">
        <f>SUM(E89:E92)</f>
        <v>617</v>
      </c>
      <c r="F88" s="10">
        <f aca="true" t="shared" si="19" ref="F88:K88">SUM(F89:F92)</f>
        <v>27</v>
      </c>
      <c r="G88" s="10">
        <f t="shared" si="19"/>
        <v>52</v>
      </c>
      <c r="H88" s="10">
        <f t="shared" si="19"/>
        <v>13</v>
      </c>
      <c r="I88" s="10">
        <f t="shared" si="19"/>
        <v>90</v>
      </c>
      <c r="J88" s="10">
        <f t="shared" si="19"/>
        <v>14</v>
      </c>
      <c r="K88" s="10">
        <f t="shared" si="19"/>
        <v>214</v>
      </c>
      <c r="L88" s="10">
        <f>SUM(L89:L92)</f>
        <v>5</v>
      </c>
      <c r="M88" s="10">
        <f>SUM(M89:M92)</f>
        <v>107</v>
      </c>
      <c r="N88" s="10">
        <f aca="true" t="shared" si="20" ref="N88:W88">SUM(N89:N92)</f>
        <v>2</v>
      </c>
      <c r="O88" s="10">
        <f t="shared" si="20"/>
        <v>65</v>
      </c>
      <c r="P88" s="10">
        <f t="shared" si="20"/>
        <v>1</v>
      </c>
      <c r="Q88" s="10">
        <f t="shared" si="20"/>
        <v>89</v>
      </c>
      <c r="R88" s="10">
        <f t="shared" si="20"/>
        <v>0</v>
      </c>
      <c r="S88" s="10">
        <f t="shared" si="20"/>
        <v>0</v>
      </c>
      <c r="T88" s="10">
        <f t="shared" si="20"/>
        <v>0</v>
      </c>
      <c r="U88" s="10">
        <f t="shared" si="20"/>
        <v>0</v>
      </c>
      <c r="V88" s="10">
        <f t="shared" si="20"/>
        <v>0</v>
      </c>
      <c r="W88" s="10">
        <f t="shared" si="20"/>
        <v>0</v>
      </c>
      <c r="X88" s="10">
        <f>SUM(X89:X92)</f>
        <v>0</v>
      </c>
    </row>
    <row r="89" spans="1:24" ht="13.5" customHeight="1">
      <c r="A89" s="5"/>
      <c r="B89" s="11">
        <v>1</v>
      </c>
      <c r="C89" s="12" t="s">
        <v>12</v>
      </c>
      <c r="D89" s="9">
        <f>X89+F89+H89+J89+L89+N89+P89+R89+T89+V89</f>
        <v>1</v>
      </c>
      <c r="E89" s="10">
        <f>G89+I89+K89+M89+O89+Q89+S89+U89+W89</f>
        <v>4</v>
      </c>
      <c r="F89" s="10">
        <v>1</v>
      </c>
      <c r="G89" s="10">
        <v>4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</row>
    <row r="90" spans="1:24" ht="13.5" customHeight="1">
      <c r="A90" s="5"/>
      <c r="B90" s="11">
        <v>2</v>
      </c>
      <c r="C90" s="12" t="s">
        <v>15</v>
      </c>
      <c r="D90" s="9">
        <f>X90+F90+H90+J90+L90+N90+P90+R90+T90+V90</f>
        <v>4</v>
      </c>
      <c r="E90" s="10">
        <f>G90+I90+K90+M90+O90+Q90+S90+U90+W90</f>
        <v>26</v>
      </c>
      <c r="F90" s="10">
        <v>3</v>
      </c>
      <c r="G90" s="10">
        <v>3</v>
      </c>
      <c r="H90" s="10">
        <v>0</v>
      </c>
      <c r="I90" s="10">
        <v>0</v>
      </c>
      <c r="J90" s="10">
        <v>0</v>
      </c>
      <c r="K90" s="10">
        <v>0</v>
      </c>
      <c r="L90" s="10">
        <v>1</v>
      </c>
      <c r="M90" s="10">
        <v>23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</row>
    <row r="91" spans="1:24" ht="13.5" customHeight="1">
      <c r="A91" s="5"/>
      <c r="B91" s="11">
        <v>3</v>
      </c>
      <c r="C91" s="12" t="s">
        <v>13</v>
      </c>
      <c r="D91" s="9">
        <f>X91+F91+H91+J91+L91+N91+P91+R91+T91+V91</f>
        <v>56</v>
      </c>
      <c r="E91" s="10">
        <f>G91+I91+K91+M91+O91+Q91+S91+U91+W91</f>
        <v>582</v>
      </c>
      <c r="F91" s="10">
        <v>23</v>
      </c>
      <c r="G91" s="10">
        <v>45</v>
      </c>
      <c r="H91" s="10">
        <v>12</v>
      </c>
      <c r="I91" s="10">
        <v>85</v>
      </c>
      <c r="J91" s="10">
        <v>14</v>
      </c>
      <c r="K91" s="10">
        <v>214</v>
      </c>
      <c r="L91" s="10">
        <v>4</v>
      </c>
      <c r="M91" s="10">
        <v>84</v>
      </c>
      <c r="N91" s="10">
        <v>2</v>
      </c>
      <c r="O91" s="10">
        <v>65</v>
      </c>
      <c r="P91" s="10">
        <v>1</v>
      </c>
      <c r="Q91" s="10">
        <v>89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</row>
    <row r="92" spans="1:24" ht="13.5" customHeight="1">
      <c r="A92" s="5"/>
      <c r="B92" s="11">
        <v>4</v>
      </c>
      <c r="C92" s="12" t="s">
        <v>14</v>
      </c>
      <c r="D92" s="9">
        <f>X92+F92+H92+J92+L92+N92+P92+R92+T92+V92</f>
        <v>1</v>
      </c>
      <c r="E92" s="10">
        <f>G92+I92+K92+M92+O92+Q92+S92+U92+W92</f>
        <v>5</v>
      </c>
      <c r="F92" s="10">
        <v>0</v>
      </c>
      <c r="G92" s="10">
        <v>0</v>
      </c>
      <c r="H92" s="10">
        <v>1</v>
      </c>
      <c r="I92" s="10">
        <v>5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</row>
    <row r="93" spans="1:24" ht="13.5" customHeight="1">
      <c r="A93" s="5"/>
      <c r="B93" s="11"/>
      <c r="C93" s="12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3.5" customHeight="1">
      <c r="A94" s="5"/>
      <c r="B94" s="11"/>
      <c r="C94" s="12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3.5" customHeight="1">
      <c r="A95" s="5" t="s">
        <v>26</v>
      </c>
      <c r="B95" s="11"/>
      <c r="C95" s="12"/>
      <c r="D95" s="9">
        <f>SUM(D96:D99)</f>
        <v>26</v>
      </c>
      <c r="E95" s="10">
        <f>SUM(E96:E99)</f>
        <v>148</v>
      </c>
      <c r="F95" s="10">
        <f aca="true" t="shared" si="21" ref="F95:K95">SUM(F96:F99)</f>
        <v>17</v>
      </c>
      <c r="G95" s="10">
        <f t="shared" si="21"/>
        <v>29</v>
      </c>
      <c r="H95" s="10">
        <f t="shared" si="21"/>
        <v>6</v>
      </c>
      <c r="I95" s="10">
        <f t="shared" si="21"/>
        <v>41</v>
      </c>
      <c r="J95" s="10">
        <f t="shared" si="21"/>
        <v>2</v>
      </c>
      <c r="K95" s="10">
        <f t="shared" si="21"/>
        <v>26</v>
      </c>
      <c r="L95" s="10">
        <f>SUM(L96:L99)</f>
        <v>0</v>
      </c>
      <c r="M95" s="10">
        <f>SUM(M96:M99)</f>
        <v>0</v>
      </c>
      <c r="N95" s="10">
        <f aca="true" t="shared" si="22" ref="N95:W95">SUM(N96:N99)</f>
        <v>0</v>
      </c>
      <c r="O95" s="10">
        <f t="shared" si="22"/>
        <v>0</v>
      </c>
      <c r="P95" s="10">
        <f t="shared" si="22"/>
        <v>1</v>
      </c>
      <c r="Q95" s="10">
        <f t="shared" si="22"/>
        <v>52</v>
      </c>
      <c r="R95" s="10">
        <f t="shared" si="22"/>
        <v>0</v>
      </c>
      <c r="S95" s="10">
        <f t="shared" si="22"/>
        <v>0</v>
      </c>
      <c r="T95" s="10">
        <f t="shared" si="22"/>
        <v>0</v>
      </c>
      <c r="U95" s="10">
        <f t="shared" si="22"/>
        <v>0</v>
      </c>
      <c r="V95" s="10">
        <f t="shared" si="22"/>
        <v>0</v>
      </c>
      <c r="W95" s="10">
        <f t="shared" si="22"/>
        <v>0</v>
      </c>
      <c r="X95" s="10">
        <f>SUM(X96:X99)</f>
        <v>0</v>
      </c>
    </row>
    <row r="96" spans="1:24" ht="13.5" customHeight="1">
      <c r="A96" s="5"/>
      <c r="B96" s="11">
        <v>1</v>
      </c>
      <c r="C96" s="12" t="s">
        <v>12</v>
      </c>
      <c r="D96" s="9">
        <f>X96+F96+H96+J96+L96+N96+P96+R96+T96+V96</f>
        <v>0</v>
      </c>
      <c r="E96" s="10">
        <f>G96+I96+K96+M96+O96+Q96+S96+U96+W96</f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</row>
    <row r="97" spans="1:24" ht="13.5" customHeight="1">
      <c r="A97" s="5"/>
      <c r="B97" s="11">
        <v>2</v>
      </c>
      <c r="C97" s="12" t="s">
        <v>15</v>
      </c>
      <c r="D97" s="9">
        <f>X97+F97+H97+J97+L97+N97+P97+R97+T97+V97</f>
        <v>3</v>
      </c>
      <c r="E97" s="10">
        <f>G97+I97+K97+M97+O97+Q97+S97+U97+W97</f>
        <v>17</v>
      </c>
      <c r="F97" s="10">
        <v>2</v>
      </c>
      <c r="G97" s="10">
        <v>2</v>
      </c>
      <c r="H97" s="10">
        <v>0</v>
      </c>
      <c r="I97" s="10">
        <v>0</v>
      </c>
      <c r="J97" s="10">
        <v>1</v>
      </c>
      <c r="K97" s="10">
        <v>15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</row>
    <row r="98" spans="1:24" ht="13.5" customHeight="1">
      <c r="A98" s="5"/>
      <c r="B98" s="11">
        <v>3</v>
      </c>
      <c r="C98" s="12" t="s">
        <v>13</v>
      </c>
      <c r="D98" s="9">
        <f>X98+F98+H98+J98+L98+N98+P98+R98+T98+V98</f>
        <v>22</v>
      </c>
      <c r="E98" s="10">
        <f>G98+I98+K98+M98+O98+Q98+S98+U98+W98</f>
        <v>122</v>
      </c>
      <c r="F98" s="10">
        <v>15</v>
      </c>
      <c r="G98" s="10">
        <v>27</v>
      </c>
      <c r="H98" s="10">
        <v>5</v>
      </c>
      <c r="I98" s="10">
        <v>32</v>
      </c>
      <c r="J98" s="10">
        <v>1</v>
      </c>
      <c r="K98" s="10">
        <v>11</v>
      </c>
      <c r="L98" s="10">
        <v>0</v>
      </c>
      <c r="M98" s="10">
        <v>0</v>
      </c>
      <c r="N98" s="10">
        <v>0</v>
      </c>
      <c r="O98" s="10">
        <v>0</v>
      </c>
      <c r="P98" s="10">
        <v>1</v>
      </c>
      <c r="Q98" s="10">
        <v>52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</row>
    <row r="99" spans="1:24" ht="14.25" customHeight="1">
      <c r="A99" s="5"/>
      <c r="B99" s="11">
        <v>4</v>
      </c>
      <c r="C99" s="12" t="s">
        <v>14</v>
      </c>
      <c r="D99" s="9">
        <f>X99+F99+H99+J99+L99+N99+P99+R99+T99+V99</f>
        <v>1</v>
      </c>
      <c r="E99" s="10">
        <f>G99+I99+K99+M99+O99+Q99+S99+U99+W99</f>
        <v>9</v>
      </c>
      <c r="F99" s="10">
        <v>0</v>
      </c>
      <c r="G99" s="10">
        <v>0</v>
      </c>
      <c r="H99" s="10">
        <v>1</v>
      </c>
      <c r="I99" s="10">
        <v>9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</row>
    <row r="100" spans="1:24" ht="14.25" customHeight="1">
      <c r="A100" s="5"/>
      <c r="B100" s="11"/>
      <c r="C100" s="12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3.5" customHeight="1">
      <c r="A101" s="5"/>
      <c r="B101" s="11"/>
      <c r="C101" s="12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3.5" customHeight="1">
      <c r="A102" s="5" t="s">
        <v>27</v>
      </c>
      <c r="B102" s="11"/>
      <c r="C102" s="12"/>
      <c r="D102" s="9">
        <f>SUM(D103:D106)</f>
        <v>60</v>
      </c>
      <c r="E102" s="10">
        <f>SUM(E103:E106)</f>
        <v>524</v>
      </c>
      <c r="F102" s="10">
        <f aca="true" t="shared" si="23" ref="F102:K102">SUM(F103:F106)</f>
        <v>33</v>
      </c>
      <c r="G102" s="10">
        <f t="shared" si="23"/>
        <v>60</v>
      </c>
      <c r="H102" s="10">
        <f t="shared" si="23"/>
        <v>6</v>
      </c>
      <c r="I102" s="10">
        <f t="shared" si="23"/>
        <v>38</v>
      </c>
      <c r="J102" s="10">
        <f t="shared" si="23"/>
        <v>16</v>
      </c>
      <c r="K102" s="10">
        <f t="shared" si="23"/>
        <v>226</v>
      </c>
      <c r="L102" s="10">
        <f>SUM(L103:L106)</f>
        <v>4</v>
      </c>
      <c r="M102" s="10">
        <f>SUM(M103:M106)</f>
        <v>99</v>
      </c>
      <c r="N102" s="10">
        <v>0</v>
      </c>
      <c r="O102" s="10">
        <v>0</v>
      </c>
      <c r="P102" s="10">
        <f>SUM(P103:P106)</f>
        <v>0</v>
      </c>
      <c r="Q102" s="10">
        <f>SUM(Q103:Q106)</f>
        <v>0</v>
      </c>
      <c r="R102" s="10">
        <f aca="true" t="shared" si="24" ref="R102:W102">SUM(R103:R106)</f>
        <v>1</v>
      </c>
      <c r="S102" s="10">
        <f t="shared" si="24"/>
        <v>101</v>
      </c>
      <c r="T102" s="10">
        <f t="shared" si="24"/>
        <v>0</v>
      </c>
      <c r="U102" s="10">
        <f t="shared" si="24"/>
        <v>0</v>
      </c>
      <c r="V102" s="10">
        <f t="shared" si="24"/>
        <v>0</v>
      </c>
      <c r="W102" s="10">
        <f t="shared" si="24"/>
        <v>0</v>
      </c>
      <c r="X102" s="10">
        <f>SUM(X103:X106)</f>
        <v>0</v>
      </c>
    </row>
    <row r="103" spans="1:24" ht="13.5" customHeight="1">
      <c r="A103" s="5"/>
      <c r="B103" s="11">
        <v>1</v>
      </c>
      <c r="C103" s="12" t="s">
        <v>12</v>
      </c>
      <c r="D103" s="9">
        <f>X103+F103+H103+J103+L103+N103+P103+R103+T103+V103</f>
        <v>1</v>
      </c>
      <c r="E103" s="10">
        <f>G103+I103+K103+M103+O103+Q103+S103+U103+W103</f>
        <v>1</v>
      </c>
      <c r="F103" s="10">
        <v>1</v>
      </c>
      <c r="G103" s="10">
        <v>1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</row>
    <row r="104" spans="1:24" ht="13.5" customHeight="1">
      <c r="A104" s="5"/>
      <c r="B104" s="11">
        <v>2</v>
      </c>
      <c r="C104" s="12" t="s">
        <v>15</v>
      </c>
      <c r="D104" s="9">
        <f>X104+F104+H104+J104+L104+N104+P104+R104+T104+V104</f>
        <v>5</v>
      </c>
      <c r="E104" s="10">
        <f>G104+I104+K104+M104+O104+Q104+S104+U104+W104</f>
        <v>17</v>
      </c>
      <c r="F104" s="10">
        <v>4</v>
      </c>
      <c r="G104" s="10">
        <v>4</v>
      </c>
      <c r="H104" s="10">
        <v>0</v>
      </c>
      <c r="I104" s="10">
        <v>0</v>
      </c>
      <c r="J104" s="10">
        <v>1</v>
      </c>
      <c r="K104" s="10">
        <v>13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</row>
    <row r="105" spans="1:24" ht="13.5" customHeight="1">
      <c r="A105" s="5"/>
      <c r="B105" s="11">
        <v>3</v>
      </c>
      <c r="C105" s="12" t="s">
        <v>13</v>
      </c>
      <c r="D105" s="9">
        <f>X105+F105+H105+J105+L105+N105+P105+R105+T105+V105</f>
        <v>52</v>
      </c>
      <c r="E105" s="10">
        <f>G105+I105+K105+M105+O105+Q105+S105+U105+W105</f>
        <v>469</v>
      </c>
      <c r="F105" s="10">
        <v>28</v>
      </c>
      <c r="G105" s="10">
        <v>55</v>
      </c>
      <c r="H105" s="10">
        <v>5</v>
      </c>
      <c r="I105" s="10">
        <v>29</v>
      </c>
      <c r="J105" s="10">
        <v>15</v>
      </c>
      <c r="K105" s="10">
        <v>213</v>
      </c>
      <c r="L105" s="10">
        <v>3</v>
      </c>
      <c r="M105" s="10">
        <v>71</v>
      </c>
      <c r="N105" s="10">
        <v>0</v>
      </c>
      <c r="O105" s="10">
        <v>0</v>
      </c>
      <c r="P105" s="10">
        <v>0</v>
      </c>
      <c r="Q105" s="10">
        <v>0</v>
      </c>
      <c r="R105" s="10">
        <v>1</v>
      </c>
      <c r="S105" s="10">
        <v>101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</row>
    <row r="106" spans="1:24" ht="13.5" customHeight="1">
      <c r="A106" s="5"/>
      <c r="B106" s="11">
        <v>4</v>
      </c>
      <c r="C106" s="12" t="s">
        <v>14</v>
      </c>
      <c r="D106" s="9">
        <f>X106+F106+H106+J106+L106+N106+P106+R106+T106+V106</f>
        <v>2</v>
      </c>
      <c r="E106" s="10">
        <f>G106+I106+K106+M106+O106+Q106+S106+U106+W106</f>
        <v>37</v>
      </c>
      <c r="F106" s="10">
        <v>0</v>
      </c>
      <c r="G106" s="10">
        <v>0</v>
      </c>
      <c r="H106" s="10">
        <v>1</v>
      </c>
      <c r="I106" s="10">
        <v>9</v>
      </c>
      <c r="J106" s="10">
        <v>0</v>
      </c>
      <c r="K106" s="10">
        <v>0</v>
      </c>
      <c r="L106" s="10">
        <v>1</v>
      </c>
      <c r="M106" s="10">
        <v>28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</row>
    <row r="107" spans="1:24" ht="13.5" customHeight="1">
      <c r="A107" s="5"/>
      <c r="B107" s="11"/>
      <c r="C107" s="12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3.5" customHeight="1">
      <c r="A108" s="5"/>
      <c r="B108" s="11"/>
      <c r="C108" s="12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3.5" customHeight="1">
      <c r="A109" s="5" t="s">
        <v>28</v>
      </c>
      <c r="B109" s="11"/>
      <c r="C109" s="12"/>
      <c r="D109" s="9">
        <f>SUM(D110:D113)</f>
        <v>65</v>
      </c>
      <c r="E109" s="10">
        <f>SUM(E110:E113)</f>
        <v>1237</v>
      </c>
      <c r="F109" s="10">
        <f aca="true" t="shared" si="25" ref="F109:K109">SUM(F110:F113)</f>
        <v>18</v>
      </c>
      <c r="G109" s="10">
        <f t="shared" si="25"/>
        <v>34</v>
      </c>
      <c r="H109" s="10">
        <f t="shared" si="25"/>
        <v>15</v>
      </c>
      <c r="I109" s="10">
        <f t="shared" si="25"/>
        <v>91</v>
      </c>
      <c r="J109" s="10">
        <f t="shared" si="25"/>
        <v>21</v>
      </c>
      <c r="K109" s="10">
        <f t="shared" si="25"/>
        <v>259</v>
      </c>
      <c r="L109" s="10">
        <f>SUM(L110:L113)</f>
        <v>4</v>
      </c>
      <c r="M109" s="10">
        <f>SUM(M110:M113)</f>
        <v>87</v>
      </c>
      <c r="N109" s="10">
        <f aca="true" t="shared" si="26" ref="N109:W109">SUM(N110:N113)</f>
        <v>2</v>
      </c>
      <c r="O109" s="10">
        <f t="shared" si="26"/>
        <v>80</v>
      </c>
      <c r="P109" s="10">
        <f t="shared" si="26"/>
        <v>3</v>
      </c>
      <c r="Q109" s="10">
        <f t="shared" si="26"/>
        <v>212</v>
      </c>
      <c r="R109" s="10">
        <f t="shared" si="26"/>
        <v>0</v>
      </c>
      <c r="S109" s="10">
        <f t="shared" si="26"/>
        <v>0</v>
      </c>
      <c r="T109" s="10">
        <f t="shared" si="26"/>
        <v>0</v>
      </c>
      <c r="U109" s="10">
        <f t="shared" si="26"/>
        <v>0</v>
      </c>
      <c r="V109" s="10">
        <f t="shared" si="26"/>
        <v>1</v>
      </c>
      <c r="W109" s="10">
        <f t="shared" si="26"/>
        <v>474</v>
      </c>
      <c r="X109" s="10">
        <f>SUM(X110:X113)</f>
        <v>1</v>
      </c>
    </row>
    <row r="110" spans="1:24" ht="13.5" customHeight="1">
      <c r="A110" s="5"/>
      <c r="B110" s="11">
        <v>1</v>
      </c>
      <c r="C110" s="12" t="s">
        <v>12</v>
      </c>
      <c r="D110" s="9">
        <f>X110+F110+H110+J110+L110+N110+P110+R110+T110+V110</f>
        <v>0</v>
      </c>
      <c r="E110" s="10">
        <f>G110+I110+K110+M110+O110+Q110+S110+U110+W110</f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</row>
    <row r="111" spans="1:24" ht="13.5" customHeight="1">
      <c r="A111" s="5"/>
      <c r="B111" s="11">
        <v>2</v>
      </c>
      <c r="C111" s="12" t="s">
        <v>15</v>
      </c>
      <c r="D111" s="9">
        <f>X111+F111+H111+J111+L111+N111+P111+R111+T111+V111</f>
        <v>14</v>
      </c>
      <c r="E111" s="10">
        <f>G111+I111+K111+M111+O111+Q111+S111+U111+W111</f>
        <v>199</v>
      </c>
      <c r="F111" s="10">
        <v>8</v>
      </c>
      <c r="G111" s="10">
        <v>11</v>
      </c>
      <c r="H111" s="10">
        <v>0</v>
      </c>
      <c r="I111" s="10">
        <v>0</v>
      </c>
      <c r="J111" s="10">
        <v>2</v>
      </c>
      <c r="K111" s="10">
        <v>21</v>
      </c>
      <c r="L111" s="10">
        <v>0</v>
      </c>
      <c r="M111" s="10">
        <v>0</v>
      </c>
      <c r="N111" s="10">
        <v>1</v>
      </c>
      <c r="O111" s="10">
        <v>47</v>
      </c>
      <c r="P111" s="10">
        <v>2</v>
      </c>
      <c r="Q111" s="10">
        <v>120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1</v>
      </c>
    </row>
    <row r="112" spans="1:24" ht="13.5" customHeight="1">
      <c r="A112" s="5"/>
      <c r="B112" s="11">
        <v>3</v>
      </c>
      <c r="C112" s="12" t="s">
        <v>13</v>
      </c>
      <c r="D112" s="9">
        <f>X112+F112+H112+J112+L112+N112+P112+R112+T112+V112</f>
        <v>48</v>
      </c>
      <c r="E112" s="10">
        <f>G112+I112+K112+M112+O112+Q112+S112+U112+W112</f>
        <v>1008</v>
      </c>
      <c r="F112" s="10">
        <v>10</v>
      </c>
      <c r="G112" s="10">
        <v>23</v>
      </c>
      <c r="H112" s="10">
        <v>15</v>
      </c>
      <c r="I112" s="10">
        <v>91</v>
      </c>
      <c r="J112" s="10">
        <v>16</v>
      </c>
      <c r="K112" s="10">
        <v>208</v>
      </c>
      <c r="L112" s="10">
        <v>4</v>
      </c>
      <c r="M112" s="10">
        <v>87</v>
      </c>
      <c r="N112" s="10">
        <v>1</v>
      </c>
      <c r="O112" s="10">
        <v>33</v>
      </c>
      <c r="P112" s="10">
        <v>1</v>
      </c>
      <c r="Q112" s="10">
        <v>92</v>
      </c>
      <c r="R112" s="10">
        <v>0</v>
      </c>
      <c r="S112" s="10">
        <v>0</v>
      </c>
      <c r="T112" s="10">
        <v>0</v>
      </c>
      <c r="U112" s="10">
        <v>0</v>
      </c>
      <c r="V112" s="10">
        <v>1</v>
      </c>
      <c r="W112" s="10">
        <v>474</v>
      </c>
      <c r="X112" s="10">
        <v>0</v>
      </c>
    </row>
    <row r="113" spans="1:24" ht="13.5" customHeight="1">
      <c r="A113" s="5"/>
      <c r="B113" s="11">
        <v>4</v>
      </c>
      <c r="C113" s="12" t="s">
        <v>14</v>
      </c>
      <c r="D113" s="9">
        <f>X113+F113+H113+J113+L113+N113+P113+R113+T113+V113</f>
        <v>3</v>
      </c>
      <c r="E113" s="10">
        <f>G113+I113+K113+M113+O113+Q113+S113+U113+W113</f>
        <v>30</v>
      </c>
      <c r="F113" s="10">
        <v>0</v>
      </c>
      <c r="G113" s="10">
        <v>0</v>
      </c>
      <c r="H113" s="10">
        <v>0</v>
      </c>
      <c r="I113" s="10">
        <v>0</v>
      </c>
      <c r="J113" s="10">
        <v>3</v>
      </c>
      <c r="K113" s="10">
        <v>30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</row>
    <row r="114" spans="1:24" ht="13.5" customHeight="1">
      <c r="A114" s="5"/>
      <c r="B114" s="11"/>
      <c r="C114" s="12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3.5" customHeight="1">
      <c r="A115" s="5"/>
      <c r="B115" s="11"/>
      <c r="C115" s="12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3.5" customHeight="1">
      <c r="A116" s="5" t="s">
        <v>29</v>
      </c>
      <c r="B116" s="11"/>
      <c r="C116" s="12"/>
      <c r="D116" s="9">
        <f>SUM(D117:D120)</f>
        <v>38</v>
      </c>
      <c r="E116" s="10">
        <f>SUM(E117:E120)</f>
        <v>576</v>
      </c>
      <c r="F116" s="10">
        <f aca="true" t="shared" si="27" ref="F116:K116">SUM(F117:F120)</f>
        <v>12</v>
      </c>
      <c r="G116" s="10">
        <f t="shared" si="27"/>
        <v>26</v>
      </c>
      <c r="H116" s="10">
        <f t="shared" si="27"/>
        <v>8</v>
      </c>
      <c r="I116" s="10">
        <f t="shared" si="27"/>
        <v>54</v>
      </c>
      <c r="J116" s="10">
        <f t="shared" si="27"/>
        <v>13</v>
      </c>
      <c r="K116" s="10">
        <f t="shared" si="27"/>
        <v>192</v>
      </c>
      <c r="L116" s="10">
        <f>SUM(L117:L120)</f>
        <v>1</v>
      </c>
      <c r="M116" s="10">
        <f>SUM(M117:M120)</f>
        <v>22</v>
      </c>
      <c r="N116" s="10">
        <f aca="true" t="shared" si="28" ref="N116:W116">SUM(N117:N120)</f>
        <v>2</v>
      </c>
      <c r="O116" s="10">
        <f t="shared" si="28"/>
        <v>67</v>
      </c>
      <c r="P116" s="10">
        <f t="shared" si="28"/>
        <v>1</v>
      </c>
      <c r="Q116" s="10">
        <f t="shared" si="28"/>
        <v>92</v>
      </c>
      <c r="R116" s="10">
        <f t="shared" si="28"/>
        <v>1</v>
      </c>
      <c r="S116" s="10">
        <f t="shared" si="28"/>
        <v>123</v>
      </c>
      <c r="T116" s="10">
        <f t="shared" si="28"/>
        <v>0</v>
      </c>
      <c r="U116" s="10">
        <f t="shared" si="28"/>
        <v>0</v>
      </c>
      <c r="V116" s="10">
        <f t="shared" si="28"/>
        <v>0</v>
      </c>
      <c r="W116" s="10">
        <f t="shared" si="28"/>
        <v>0</v>
      </c>
      <c r="X116" s="10">
        <f>SUM(X117:X120)</f>
        <v>0</v>
      </c>
    </row>
    <row r="117" spans="1:24" ht="13.5" customHeight="1">
      <c r="A117" s="5"/>
      <c r="B117" s="11">
        <v>1</v>
      </c>
      <c r="C117" s="12" t="s">
        <v>12</v>
      </c>
      <c r="D117" s="9">
        <f>X117+F117+H117+J117+L117+N117+P117+R117+T117+V117</f>
        <v>0</v>
      </c>
      <c r="E117" s="10">
        <f>G117+I117+K117+M117+O117+Q117+S117+U117+W117</f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</row>
    <row r="118" spans="1:24" ht="13.5" customHeight="1">
      <c r="A118" s="5"/>
      <c r="B118" s="11">
        <v>2</v>
      </c>
      <c r="C118" s="12" t="s">
        <v>15</v>
      </c>
      <c r="D118" s="9">
        <f>X118+F118+H118+J118+L118+N118+P118+R118+T118+V118</f>
        <v>4</v>
      </c>
      <c r="E118" s="10">
        <f>G118+I118+K118+M118+O118+Q118+S118+U118+W118</f>
        <v>158</v>
      </c>
      <c r="F118" s="10">
        <v>2</v>
      </c>
      <c r="G118" s="10">
        <v>2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1</v>
      </c>
      <c r="O118" s="10">
        <v>33</v>
      </c>
      <c r="P118" s="10">
        <v>0</v>
      </c>
      <c r="Q118" s="10">
        <v>0</v>
      </c>
      <c r="R118" s="10">
        <v>1</v>
      </c>
      <c r="S118" s="10">
        <v>123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</row>
    <row r="119" spans="1:24" ht="13.5" customHeight="1">
      <c r="A119" s="5"/>
      <c r="B119" s="11">
        <v>3</v>
      </c>
      <c r="C119" s="12" t="s">
        <v>13</v>
      </c>
      <c r="D119" s="9">
        <f>X119+F119+H119+J119+L119+N119+P119+R119+T119+V119</f>
        <v>33</v>
      </c>
      <c r="E119" s="10">
        <f>G119+I119+K119+M119+O119+Q119+S119+U119+W119</f>
        <v>399</v>
      </c>
      <c r="F119" s="10">
        <v>10</v>
      </c>
      <c r="G119" s="10">
        <v>24</v>
      </c>
      <c r="H119" s="10">
        <v>8</v>
      </c>
      <c r="I119" s="10">
        <v>54</v>
      </c>
      <c r="J119" s="10">
        <v>12</v>
      </c>
      <c r="K119" s="10">
        <v>173</v>
      </c>
      <c r="L119" s="10">
        <v>1</v>
      </c>
      <c r="M119" s="10">
        <v>22</v>
      </c>
      <c r="N119" s="10">
        <v>1</v>
      </c>
      <c r="O119" s="10">
        <v>34</v>
      </c>
      <c r="P119" s="10">
        <v>1</v>
      </c>
      <c r="Q119" s="10">
        <v>92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</row>
    <row r="120" spans="1:24" ht="13.5" customHeight="1">
      <c r="A120" s="5"/>
      <c r="B120" s="11">
        <v>4</v>
      </c>
      <c r="C120" s="12" t="s">
        <v>14</v>
      </c>
      <c r="D120" s="9">
        <f>X120+F120+H120+J120+L120+N120+P120+R120+T120+V120</f>
        <v>1</v>
      </c>
      <c r="E120" s="10">
        <f>G120+I120+K120+M120+O120+Q120+S120+U120+W120</f>
        <v>19</v>
      </c>
      <c r="F120" s="10">
        <v>0</v>
      </c>
      <c r="G120" s="10">
        <v>0</v>
      </c>
      <c r="H120" s="10">
        <v>0</v>
      </c>
      <c r="I120" s="10">
        <v>0</v>
      </c>
      <c r="J120" s="10">
        <v>1</v>
      </c>
      <c r="K120" s="10">
        <v>19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</row>
    <row r="121" spans="1:24" ht="13.5" customHeight="1">
      <c r="A121" s="5"/>
      <c r="B121" s="11"/>
      <c r="C121" s="12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3.5" customHeight="1">
      <c r="A122" s="5"/>
      <c r="B122" s="11"/>
      <c r="C122" s="12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3.5" customHeight="1">
      <c r="A123" s="5" t="s">
        <v>30</v>
      </c>
      <c r="B123" s="11"/>
      <c r="C123" s="12"/>
      <c r="D123" s="9">
        <f>SUM(D124:D127)</f>
        <v>38</v>
      </c>
      <c r="E123" s="10">
        <f>SUM(E124:E127)</f>
        <v>381</v>
      </c>
      <c r="F123" s="10">
        <f aca="true" t="shared" si="29" ref="F123:K123">SUM(F124:F127)</f>
        <v>20</v>
      </c>
      <c r="G123" s="10">
        <f t="shared" si="29"/>
        <v>35</v>
      </c>
      <c r="H123" s="10">
        <f t="shared" si="29"/>
        <v>3</v>
      </c>
      <c r="I123" s="10">
        <f t="shared" si="29"/>
        <v>20</v>
      </c>
      <c r="J123" s="10">
        <f t="shared" si="29"/>
        <v>8</v>
      </c>
      <c r="K123" s="10">
        <f t="shared" si="29"/>
        <v>118</v>
      </c>
      <c r="L123" s="10">
        <f>SUM(L124:L127)</f>
        <v>3</v>
      </c>
      <c r="M123" s="10">
        <f>SUM(M124:M127)</f>
        <v>71</v>
      </c>
      <c r="N123" s="10">
        <f aca="true" t="shared" si="30" ref="N123:W123">SUM(N124:N127)</f>
        <v>2</v>
      </c>
      <c r="O123" s="10">
        <f t="shared" si="30"/>
        <v>66</v>
      </c>
      <c r="P123" s="10">
        <f t="shared" si="30"/>
        <v>1</v>
      </c>
      <c r="Q123" s="10">
        <f t="shared" si="30"/>
        <v>71</v>
      </c>
      <c r="R123" s="10">
        <f t="shared" si="30"/>
        <v>0</v>
      </c>
      <c r="S123" s="10">
        <f t="shared" si="30"/>
        <v>0</v>
      </c>
      <c r="T123" s="10">
        <f t="shared" si="30"/>
        <v>0</v>
      </c>
      <c r="U123" s="10">
        <f t="shared" si="30"/>
        <v>0</v>
      </c>
      <c r="V123" s="10">
        <f t="shared" si="30"/>
        <v>0</v>
      </c>
      <c r="W123" s="10">
        <f t="shared" si="30"/>
        <v>0</v>
      </c>
      <c r="X123" s="10">
        <f>SUM(X124:X127)</f>
        <v>1</v>
      </c>
    </row>
    <row r="124" spans="1:24" ht="13.5" customHeight="1">
      <c r="A124" s="5"/>
      <c r="B124" s="11">
        <v>1</v>
      </c>
      <c r="C124" s="12" t="s">
        <v>12</v>
      </c>
      <c r="D124" s="9">
        <f>X124+F124+H124+J124+L124+N124+P124+R124+T124+V124</f>
        <v>0</v>
      </c>
      <c r="E124" s="10">
        <f>G124+I124+K124+M124+O124+Q124+S124+U124+W124</f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</row>
    <row r="125" spans="1:24" ht="13.5" customHeight="1">
      <c r="A125" s="5"/>
      <c r="B125" s="11">
        <v>2</v>
      </c>
      <c r="C125" s="12" t="s">
        <v>15</v>
      </c>
      <c r="D125" s="9">
        <f>X125+F125+H125+J125+L125+N125+P125+R125+T125+V125</f>
        <v>2</v>
      </c>
      <c r="E125" s="10">
        <f>G125+I125+K125+M125+O125+Q125+S125+U125+W125</f>
        <v>2</v>
      </c>
      <c r="F125" s="10">
        <v>2</v>
      </c>
      <c r="G125" s="10">
        <v>2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</row>
    <row r="126" spans="1:24" ht="13.5" customHeight="1">
      <c r="A126" s="5"/>
      <c r="B126" s="11">
        <v>3</v>
      </c>
      <c r="C126" s="12" t="s">
        <v>13</v>
      </c>
      <c r="D126" s="9">
        <f>X126+F126+H126+J126+L126+N126+P126+R126+T126+V126</f>
        <v>35</v>
      </c>
      <c r="E126" s="10">
        <f>G126+I126+K126+M126+O126+Q126+S126+U126+W126</f>
        <v>363</v>
      </c>
      <c r="F126" s="10">
        <v>18</v>
      </c>
      <c r="G126" s="10">
        <v>33</v>
      </c>
      <c r="H126" s="10">
        <v>3</v>
      </c>
      <c r="I126" s="10">
        <v>20</v>
      </c>
      <c r="J126" s="10">
        <v>7</v>
      </c>
      <c r="K126" s="10">
        <v>102</v>
      </c>
      <c r="L126" s="10">
        <v>3</v>
      </c>
      <c r="M126" s="10">
        <v>71</v>
      </c>
      <c r="N126" s="10">
        <v>2</v>
      </c>
      <c r="O126" s="10">
        <v>66</v>
      </c>
      <c r="P126" s="10">
        <v>1</v>
      </c>
      <c r="Q126" s="10">
        <v>71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</v>
      </c>
    </row>
    <row r="127" spans="1:24" ht="13.5" customHeight="1">
      <c r="A127" s="5"/>
      <c r="B127" s="11">
        <v>4</v>
      </c>
      <c r="C127" s="12" t="s">
        <v>14</v>
      </c>
      <c r="D127" s="9">
        <f>X127+F127+H127+J127+L127+N127+P127+R127+T127+V127</f>
        <v>1</v>
      </c>
      <c r="E127" s="10">
        <f>G127+I127+K127+M127+O127+Q127+S127+U127+W127</f>
        <v>16</v>
      </c>
      <c r="F127" s="10">
        <v>0</v>
      </c>
      <c r="G127" s="10">
        <v>0</v>
      </c>
      <c r="H127" s="10">
        <v>0</v>
      </c>
      <c r="I127" s="10">
        <v>0</v>
      </c>
      <c r="J127" s="10">
        <v>1</v>
      </c>
      <c r="K127" s="10">
        <v>16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</row>
    <row r="128" spans="1:24" ht="13.5" customHeight="1">
      <c r="A128" s="5"/>
      <c r="B128" s="11"/>
      <c r="C128" s="12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.5" customHeight="1">
      <c r="A129" s="5"/>
      <c r="B129" s="11"/>
      <c r="C129" s="12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3.5" customHeight="1">
      <c r="A130" s="5" t="s">
        <v>31</v>
      </c>
      <c r="B130" s="11"/>
      <c r="C130" s="12"/>
      <c r="D130" s="9">
        <f>SUM(D131:D134)</f>
        <v>40</v>
      </c>
      <c r="E130" s="10">
        <f>SUM(E131:E134)</f>
        <v>410</v>
      </c>
      <c r="F130" s="10">
        <f aca="true" t="shared" si="31" ref="F130:K130">SUM(F131:F134)</f>
        <v>17</v>
      </c>
      <c r="G130" s="10">
        <f t="shared" si="31"/>
        <v>39</v>
      </c>
      <c r="H130" s="10">
        <f t="shared" si="31"/>
        <v>8</v>
      </c>
      <c r="I130" s="10">
        <f t="shared" si="31"/>
        <v>57</v>
      </c>
      <c r="J130" s="10">
        <f t="shared" si="31"/>
        <v>10</v>
      </c>
      <c r="K130" s="10">
        <f t="shared" si="31"/>
        <v>148</v>
      </c>
      <c r="L130" s="10">
        <f>SUM(L131:L134)</f>
        <v>2</v>
      </c>
      <c r="M130" s="10">
        <f>SUM(M131:M134)</f>
        <v>47</v>
      </c>
      <c r="N130" s="10">
        <f aca="true" t="shared" si="32" ref="N130:W130">SUM(N131:N134)</f>
        <v>1</v>
      </c>
      <c r="O130" s="10">
        <f t="shared" si="32"/>
        <v>31</v>
      </c>
      <c r="P130" s="10">
        <f t="shared" si="32"/>
        <v>1</v>
      </c>
      <c r="Q130" s="10">
        <f t="shared" si="32"/>
        <v>88</v>
      </c>
      <c r="R130" s="10">
        <f t="shared" si="32"/>
        <v>0</v>
      </c>
      <c r="S130" s="10">
        <f t="shared" si="32"/>
        <v>0</v>
      </c>
      <c r="T130" s="10">
        <f t="shared" si="32"/>
        <v>0</v>
      </c>
      <c r="U130" s="10">
        <f t="shared" si="32"/>
        <v>0</v>
      </c>
      <c r="V130" s="10">
        <f t="shared" si="32"/>
        <v>0</v>
      </c>
      <c r="W130" s="10">
        <f t="shared" si="32"/>
        <v>0</v>
      </c>
      <c r="X130" s="10">
        <f>SUM(X131:X134)</f>
        <v>1</v>
      </c>
    </row>
    <row r="131" spans="1:24" ht="13.5" customHeight="1">
      <c r="A131" s="5"/>
      <c r="B131" s="11">
        <v>1</v>
      </c>
      <c r="C131" s="12" t="s">
        <v>12</v>
      </c>
      <c r="D131" s="9">
        <f>X131+F131+H131+J131+L131+N131+P131+R131+T131+V131</f>
        <v>0</v>
      </c>
      <c r="E131" s="10">
        <f>G131+I131+K131+M131+O131+Q131+S131+U131+W131</f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</row>
    <row r="132" spans="1:24" ht="13.5" customHeight="1">
      <c r="A132" s="5"/>
      <c r="B132" s="11">
        <v>2</v>
      </c>
      <c r="C132" s="12" t="s">
        <v>15</v>
      </c>
      <c r="D132" s="9">
        <f>X132+F132+H132+J132+L132+N132+P132+R132+T132+V132</f>
        <v>7</v>
      </c>
      <c r="E132" s="10">
        <f>G132+I132+K132+M132+O132+Q132+S132+U132+W132</f>
        <v>13</v>
      </c>
      <c r="F132" s="10">
        <v>5</v>
      </c>
      <c r="G132" s="10">
        <v>5</v>
      </c>
      <c r="H132" s="10">
        <v>1</v>
      </c>
      <c r="I132" s="10">
        <v>8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1</v>
      </c>
    </row>
    <row r="133" spans="1:24" ht="13.5" customHeight="1">
      <c r="A133" s="5"/>
      <c r="B133" s="11">
        <v>3</v>
      </c>
      <c r="C133" s="12" t="s">
        <v>13</v>
      </c>
      <c r="D133" s="9">
        <f>X133+F133+H133+J133+L133+N133+P133+R133+T133+V133</f>
        <v>31</v>
      </c>
      <c r="E133" s="10">
        <f>G133+I133+K133+M133+O133+Q133+S133+U133+W133</f>
        <v>374</v>
      </c>
      <c r="F133" s="10">
        <v>12</v>
      </c>
      <c r="G133" s="10">
        <v>34</v>
      </c>
      <c r="H133" s="10">
        <v>7</v>
      </c>
      <c r="I133" s="10">
        <v>49</v>
      </c>
      <c r="J133" s="10">
        <v>8</v>
      </c>
      <c r="K133" s="10">
        <v>125</v>
      </c>
      <c r="L133" s="10">
        <v>2</v>
      </c>
      <c r="M133" s="10">
        <v>47</v>
      </c>
      <c r="N133" s="10">
        <v>1</v>
      </c>
      <c r="O133" s="10">
        <v>31</v>
      </c>
      <c r="P133" s="10">
        <v>1</v>
      </c>
      <c r="Q133" s="10">
        <v>88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</row>
    <row r="134" spans="1:24" ht="13.5" customHeight="1">
      <c r="A134" s="5"/>
      <c r="B134" s="11">
        <v>4</v>
      </c>
      <c r="C134" s="12" t="s">
        <v>14</v>
      </c>
      <c r="D134" s="9">
        <f>X134+F134+H134+J134+L134+N134+P134+R134+T134+V134</f>
        <v>2</v>
      </c>
      <c r="E134" s="10">
        <f>G134+I134+K134+M134+O134+Q134+S134+U134+W134</f>
        <v>23</v>
      </c>
      <c r="F134" s="10">
        <v>0</v>
      </c>
      <c r="G134" s="10">
        <v>0</v>
      </c>
      <c r="H134" s="10">
        <v>0</v>
      </c>
      <c r="I134" s="10">
        <v>0</v>
      </c>
      <c r="J134" s="10">
        <v>2</v>
      </c>
      <c r="K134" s="10">
        <v>23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</row>
    <row r="135" spans="1:24" ht="13.5" customHeight="1">
      <c r="A135" s="5"/>
      <c r="B135" s="11"/>
      <c r="C135" s="12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3.5" customHeight="1">
      <c r="A136" s="5"/>
      <c r="B136" s="11"/>
      <c r="C136" s="12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3.5" customHeight="1">
      <c r="A137" s="5" t="s">
        <v>32</v>
      </c>
      <c r="B137" s="11"/>
      <c r="C137" s="12"/>
      <c r="D137" s="9">
        <f>SUM(D138:D141)</f>
        <v>59</v>
      </c>
      <c r="E137" s="10">
        <f>SUM(E138:E141)</f>
        <v>781</v>
      </c>
      <c r="F137" s="10">
        <f aca="true" t="shared" si="33" ref="F137:K137">SUM(F138:F141)</f>
        <v>19</v>
      </c>
      <c r="G137" s="10">
        <f t="shared" si="33"/>
        <v>36</v>
      </c>
      <c r="H137" s="10">
        <f t="shared" si="33"/>
        <v>12</v>
      </c>
      <c r="I137" s="10">
        <f t="shared" si="33"/>
        <v>88</v>
      </c>
      <c r="J137" s="10">
        <f t="shared" si="33"/>
        <v>21</v>
      </c>
      <c r="K137" s="10">
        <f t="shared" si="33"/>
        <v>271</v>
      </c>
      <c r="L137" s="10">
        <f>SUM(L138:L141)</f>
        <v>2</v>
      </c>
      <c r="M137" s="10">
        <f>SUM(M138:M141)</f>
        <v>58</v>
      </c>
      <c r="N137" s="10">
        <f aca="true" t="shared" si="34" ref="N137:W137">SUM(N138:N141)</f>
        <v>1</v>
      </c>
      <c r="O137" s="10">
        <f t="shared" si="34"/>
        <v>47</v>
      </c>
      <c r="P137" s="10">
        <f t="shared" si="34"/>
        <v>3</v>
      </c>
      <c r="Q137" s="10">
        <f t="shared" si="34"/>
        <v>181</v>
      </c>
      <c r="R137" s="10">
        <f t="shared" si="34"/>
        <v>1</v>
      </c>
      <c r="S137" s="10">
        <f t="shared" si="34"/>
        <v>100</v>
      </c>
      <c r="T137" s="10">
        <f t="shared" si="34"/>
        <v>0</v>
      </c>
      <c r="U137" s="10">
        <f t="shared" si="34"/>
        <v>0</v>
      </c>
      <c r="V137" s="10">
        <f t="shared" si="34"/>
        <v>0</v>
      </c>
      <c r="W137" s="10">
        <f t="shared" si="34"/>
        <v>0</v>
      </c>
      <c r="X137" s="10">
        <f>SUM(X138:X141)</f>
        <v>0</v>
      </c>
    </row>
    <row r="138" spans="1:24" ht="13.5" customHeight="1">
      <c r="A138" s="5"/>
      <c r="B138" s="11">
        <v>1</v>
      </c>
      <c r="C138" s="12" t="s">
        <v>12</v>
      </c>
      <c r="D138" s="9">
        <f>X138+F138+H138+J138+L138+N138+P138+R138+T138+V138</f>
        <v>0</v>
      </c>
      <c r="E138" s="10">
        <f>G138+I138+K138+M138+O138+Q138+S138+U138+W138</f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</row>
    <row r="139" spans="1:24" ht="13.5" customHeight="1">
      <c r="A139" s="5"/>
      <c r="B139" s="11">
        <v>2</v>
      </c>
      <c r="C139" s="12" t="s">
        <v>15</v>
      </c>
      <c r="D139" s="9">
        <f>X139+F139+H139+J139+L139+N139+P139+R139+T139+V139</f>
        <v>13</v>
      </c>
      <c r="E139" s="10">
        <f>G139+I139+K139+M139+O139+Q139+S139+U139+W139</f>
        <v>160</v>
      </c>
      <c r="F139" s="10">
        <v>6</v>
      </c>
      <c r="G139" s="10">
        <v>8</v>
      </c>
      <c r="H139" s="10">
        <v>4</v>
      </c>
      <c r="I139" s="10">
        <v>31</v>
      </c>
      <c r="J139" s="10">
        <v>1</v>
      </c>
      <c r="K139" s="10">
        <v>11</v>
      </c>
      <c r="L139" s="10">
        <v>0</v>
      </c>
      <c r="M139" s="10">
        <v>0</v>
      </c>
      <c r="N139" s="10">
        <v>0</v>
      </c>
      <c r="O139" s="10">
        <v>0</v>
      </c>
      <c r="P139" s="10">
        <v>2</v>
      </c>
      <c r="Q139" s="10">
        <v>110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</row>
    <row r="140" spans="1:24" ht="13.5" customHeight="1">
      <c r="A140" s="5"/>
      <c r="B140" s="11">
        <v>3</v>
      </c>
      <c r="C140" s="12" t="s">
        <v>13</v>
      </c>
      <c r="D140" s="9">
        <f>X140+F140+H140+J140+L140+N140+P140+R140+T140+V140</f>
        <v>44</v>
      </c>
      <c r="E140" s="10">
        <f>G140+I140+K140+M140+O140+Q140+S140+U140+W140</f>
        <v>589</v>
      </c>
      <c r="F140" s="10">
        <v>13</v>
      </c>
      <c r="G140" s="10">
        <v>28</v>
      </c>
      <c r="H140" s="10">
        <v>8</v>
      </c>
      <c r="I140" s="10">
        <v>57</v>
      </c>
      <c r="J140" s="10">
        <v>18</v>
      </c>
      <c r="K140" s="10">
        <v>228</v>
      </c>
      <c r="L140" s="10">
        <v>2</v>
      </c>
      <c r="M140" s="10">
        <v>58</v>
      </c>
      <c r="N140" s="10">
        <v>1</v>
      </c>
      <c r="O140" s="10">
        <v>47</v>
      </c>
      <c r="P140" s="10">
        <v>1</v>
      </c>
      <c r="Q140" s="10">
        <v>71</v>
      </c>
      <c r="R140" s="10">
        <v>1</v>
      </c>
      <c r="S140" s="10">
        <v>100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</row>
    <row r="141" spans="1:24" ht="13.5" customHeight="1">
      <c r="A141" s="5"/>
      <c r="B141" s="11">
        <v>4</v>
      </c>
      <c r="C141" s="12" t="s">
        <v>14</v>
      </c>
      <c r="D141" s="9">
        <f>X141+F141+H141+J141+L141+N141+P141+R141+T141+V141</f>
        <v>2</v>
      </c>
      <c r="E141" s="10">
        <f>G141+I141+K141+M141+O141+Q141+S141+U141+W141</f>
        <v>32</v>
      </c>
      <c r="F141" s="10">
        <v>0</v>
      </c>
      <c r="G141" s="10">
        <v>0</v>
      </c>
      <c r="H141" s="10">
        <v>0</v>
      </c>
      <c r="I141" s="10">
        <v>0</v>
      </c>
      <c r="J141" s="10">
        <v>2</v>
      </c>
      <c r="K141" s="10">
        <v>32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</row>
    <row r="142" spans="1:24" ht="13.5" customHeight="1">
      <c r="A142" s="5"/>
      <c r="B142" s="11"/>
      <c r="C142" s="12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2:24" s="5" customFormat="1" ht="22.5" customHeight="1">
      <c r="B143" s="11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2:24" s="5" customFormat="1" ht="22.5" customHeight="1">
      <c r="B144" s="11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2:24" s="5" customFormat="1" ht="22.5" customHeight="1">
      <c r="B145" s="11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4:24" s="5" customFormat="1" ht="22.5" customHeight="1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4:24" s="5" customFormat="1" ht="22.5" customHeight="1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4:24" s="5" customFormat="1" ht="22.5" customHeight="1"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4:24" s="5" customFormat="1" ht="22.5" customHeight="1"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4:24" s="5" customFormat="1" ht="22.5" customHeight="1"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4:24" s="5" customFormat="1" ht="22.5" customHeight="1"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4:24" s="5" customFormat="1" ht="22.5" customHeight="1"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4:24" s="5" customFormat="1" ht="22.5" customHeight="1"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4:24" s="5" customFormat="1" ht="22.5" customHeight="1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4:24" s="5" customFormat="1" ht="22.5" customHeight="1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4:24" s="5" customFormat="1" ht="22.5" customHeight="1"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4:24" s="5" customFormat="1" ht="22.5" customHeight="1"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4:24" s="5" customFormat="1" ht="22.5" customHeight="1"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4:24" s="5" customFormat="1" ht="22.5" customHeight="1"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4:24" s="5" customFormat="1" ht="22.5" customHeight="1"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4:24" s="5" customFormat="1" ht="22.5" customHeight="1"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4:24" s="5" customFormat="1" ht="22.5" customHeight="1"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4:24" s="5" customFormat="1" ht="22.5" customHeight="1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4:24" s="5" customFormat="1" ht="22.5" customHeight="1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4:24" s="5" customFormat="1" ht="22.5" customHeight="1"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4:24" s="5" customFormat="1" ht="22.5" customHeight="1"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4:24" s="5" customFormat="1" ht="22.5" customHeight="1"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4:24" s="5" customFormat="1" ht="22.5" customHeight="1"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4:24" s="5" customFormat="1" ht="22.5" customHeight="1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4:24" s="5" customFormat="1" ht="22.5" customHeight="1"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4:24" s="5" customFormat="1" ht="22.5" customHeight="1"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4:24" s="5" customFormat="1" ht="22.5" customHeight="1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4:24" s="5" customFormat="1" ht="22.5" customHeight="1"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4:24" s="5" customFormat="1" ht="22.5" customHeight="1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4:24" s="5" customFormat="1" ht="22.5" customHeight="1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4:24" s="5" customFormat="1" ht="22.5" customHeight="1"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4:24" s="5" customFormat="1" ht="22.5" customHeight="1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4:24" s="5" customFormat="1" ht="22.5" customHeight="1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4:24" s="5" customFormat="1" ht="22.5" customHeight="1"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4:24" s="5" customFormat="1" ht="22.5" customHeight="1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4:24" s="5" customFormat="1" ht="22.5" customHeight="1"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4:24" s="5" customFormat="1" ht="22.5" customHeight="1"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4:24" s="5" customFormat="1" ht="22.5" customHeight="1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4:24" s="5" customFormat="1" ht="22.5" customHeight="1"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4:24" s="5" customFormat="1" ht="22.5" customHeight="1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4:24" s="5" customFormat="1" ht="22.5" customHeight="1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4:24" s="5" customFormat="1" ht="22.5" customHeight="1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4:24" s="5" customFormat="1" ht="22.5" customHeight="1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4:24" s="5" customFormat="1" ht="22.5" customHeight="1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4:24" s="5" customFormat="1" ht="22.5" customHeight="1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4:24" s="5" customFormat="1" ht="22.5" customHeight="1"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4:24" s="5" customFormat="1" ht="22.5" customHeight="1"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4:24" s="5" customFormat="1" ht="22.5" customHeight="1"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4:24" s="5" customFormat="1" ht="22.5" customHeight="1"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4:24" s="5" customFormat="1" ht="22.5" customHeight="1"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4:24" s="5" customFormat="1" ht="22.5" customHeight="1"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4:24" s="5" customFormat="1" ht="22.5" customHeight="1"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4:24" s="5" customFormat="1" ht="22.5" customHeight="1"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4:24" s="5" customFormat="1" ht="22.5" customHeight="1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4:24" s="5" customFormat="1" ht="22.5" customHeight="1"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4:24" s="5" customFormat="1" ht="22.5" customHeight="1"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4:24" s="5" customFormat="1" ht="22.5" customHeight="1"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4:24" s="5" customFormat="1" ht="22.5" customHeight="1"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4:24" s="5" customFormat="1" ht="22.5" customHeight="1"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4:24" s="5" customFormat="1" ht="22.5" customHeight="1"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4:24" s="5" customFormat="1" ht="22.5" customHeight="1"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4:24" s="5" customFormat="1" ht="22.5" customHeight="1"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4:24" s="5" customFormat="1" ht="22.5" customHeight="1"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4:24" s="5" customFormat="1" ht="22.5" customHeight="1"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4:24" s="5" customFormat="1" ht="22.5" customHeight="1"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4:24" s="5" customFormat="1" ht="22.5" customHeight="1"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4:24" s="5" customFormat="1" ht="22.5" customHeight="1"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4:24" s="5" customFormat="1" ht="22.5" customHeight="1"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4:24" s="5" customFormat="1" ht="22.5" customHeight="1"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4:24" s="5" customFormat="1" ht="22.5" customHeight="1"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4:24" s="5" customFormat="1" ht="22.5" customHeight="1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4:24" s="5" customFormat="1" ht="22.5" customHeight="1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4:24" s="5" customFormat="1" ht="22.5" customHeight="1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4:24" s="5" customFormat="1" ht="22.5" customHeight="1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4:24" s="5" customFormat="1" ht="22.5" customHeight="1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4:24" s="5" customFormat="1" ht="22.5" customHeight="1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4:24" s="5" customFormat="1" ht="22.5" customHeight="1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4:24" s="5" customFormat="1" ht="22.5" customHeight="1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4:24" s="5" customFormat="1" ht="22.5" customHeight="1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4:24" s="5" customFormat="1" ht="22.5" customHeight="1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4:24" s="5" customFormat="1" ht="22.5" customHeight="1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4:24" s="5" customFormat="1" ht="22.5" customHeight="1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4:24" s="5" customFormat="1" ht="22.5" customHeight="1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4:24" s="5" customFormat="1" ht="22.5" customHeight="1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4:24" s="5" customFormat="1" ht="22.5" customHeight="1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4:24" s="5" customFormat="1" ht="22.5" customHeight="1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4:24" s="5" customFormat="1" ht="22.5" customHeight="1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4:24" s="5" customFormat="1" ht="22.5" customHeight="1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4:24" s="5" customFormat="1" ht="22.5" customHeight="1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4:24" s="5" customFormat="1" ht="22.5" customHeight="1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4:24" s="5" customFormat="1" ht="22.5" customHeight="1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4:24" s="5" customFormat="1" ht="22.5" customHeight="1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4:24" s="5" customFormat="1" ht="22.5" customHeight="1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4:24" s="5" customFormat="1" ht="22.5" customHeight="1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4:24" s="5" customFormat="1" ht="22.5" customHeight="1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4:24" s="5" customFormat="1" ht="22.5" customHeight="1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4:24" s="5" customFormat="1" ht="22.5" customHeight="1"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4:24" s="5" customFormat="1" ht="22.5" customHeight="1"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4:24" s="5" customFormat="1" ht="22.5" customHeight="1"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4:24" s="5" customFormat="1" ht="22.5" customHeight="1"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4:24" s="5" customFormat="1" ht="22.5" customHeight="1"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4:24" s="5" customFormat="1" ht="22.5" customHeight="1"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4:24" s="5" customFormat="1" ht="22.5" customHeight="1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4:24" s="5" customFormat="1" ht="22.5" customHeight="1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4:24" s="5" customFormat="1" ht="22.5" customHeight="1"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4:24" s="5" customFormat="1" ht="22.5" customHeight="1"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4:24" s="5" customFormat="1" ht="22.5" customHeight="1"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4:24" s="5" customFormat="1" ht="22.5" customHeight="1"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4:24" s="5" customFormat="1" ht="22.5" customHeight="1"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4:24" s="5" customFormat="1" ht="22.5" customHeight="1"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4:24" s="5" customFormat="1" ht="22.5" customHeight="1"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4:24" s="5" customFormat="1" ht="22.5" customHeight="1"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4:24" s="5" customFormat="1" ht="22.5" customHeight="1"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4:24" s="5" customFormat="1" ht="22.5" customHeight="1"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4:24" s="5" customFormat="1" ht="22.5" customHeight="1"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4:24" s="5" customFormat="1" ht="22.5" customHeight="1"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4:24" s="5" customFormat="1" ht="22.5" customHeight="1"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4:24" s="5" customFormat="1" ht="22.5" customHeight="1"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4:24" s="5" customFormat="1" ht="22.5" customHeight="1"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4:24" s="5" customFormat="1" ht="22.5" customHeight="1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4:24" s="5" customFormat="1" ht="22.5" customHeight="1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4:24" s="5" customFormat="1" ht="22.5" customHeight="1"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4:24" s="5" customFormat="1" ht="22.5" customHeight="1"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4:24" s="5" customFormat="1" ht="22.5" customHeight="1"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4:24" s="5" customFormat="1" ht="22.5" customHeight="1"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4:24" s="5" customFormat="1" ht="22.5" customHeight="1"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4:24" s="5" customFormat="1" ht="22.5" customHeight="1"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4:24" s="5" customFormat="1" ht="22.5" customHeight="1"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4:24" s="5" customFormat="1" ht="22.5" customHeight="1"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4:24" s="5" customFormat="1" ht="22.5" customHeight="1"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4:24" s="5" customFormat="1" ht="22.5" customHeight="1"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4:24" s="5" customFormat="1" ht="22.5" customHeight="1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4:24" s="5" customFormat="1" ht="22.5" customHeight="1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4:24" s="5" customFormat="1" ht="22.5" customHeight="1"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4:24" s="5" customFormat="1" ht="22.5" customHeight="1"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4:24" s="5" customFormat="1" ht="22.5" customHeight="1"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4:24" s="5" customFormat="1" ht="22.5" customHeight="1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4:24" s="5" customFormat="1" ht="22.5" customHeight="1"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4:24" s="5" customFormat="1" ht="22.5" customHeight="1"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4:24" s="5" customFormat="1" ht="22.5" customHeight="1"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4:24" s="5" customFormat="1" ht="22.5" customHeight="1"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4:24" s="5" customFormat="1" ht="22.5" customHeight="1"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4:24" s="5" customFormat="1" ht="22.5" customHeight="1"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4:24" s="5" customFormat="1" ht="22.5" customHeight="1"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4:24" s="5" customFormat="1" ht="22.5" customHeight="1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4:24" s="5" customFormat="1" ht="22.5" customHeight="1"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4:24" s="5" customFormat="1" ht="22.5" customHeight="1"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4:24" s="5" customFormat="1" ht="22.5" customHeight="1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4:24" s="5" customFormat="1" ht="22.5" customHeight="1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4:24" s="5" customFormat="1" ht="22.5" customHeight="1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4:24" s="5" customFormat="1" ht="22.5" customHeight="1"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4:24" s="5" customFormat="1" ht="22.5" customHeight="1"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4:24" s="5" customFormat="1" ht="22.5" customHeight="1"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4:24" s="5" customFormat="1" ht="22.5" customHeight="1"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4:24" s="5" customFormat="1" ht="22.5" customHeight="1"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4:24" s="5" customFormat="1" ht="22.5" customHeight="1"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4:24" s="5" customFormat="1" ht="22.5" customHeight="1"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4:24" s="5" customFormat="1" ht="22.5" customHeight="1"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4:24" s="5" customFormat="1" ht="22.5" customHeight="1"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4:24" s="5" customFormat="1" ht="22.5" customHeight="1"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4:24" s="5" customFormat="1" ht="22.5" customHeight="1"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4:24" s="5" customFormat="1" ht="22.5" customHeight="1"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4:24" s="5" customFormat="1" ht="22.5" customHeight="1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4:24" s="5" customFormat="1" ht="22.5" customHeight="1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4:24" s="5" customFormat="1" ht="22.5" customHeight="1"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4:24" s="5" customFormat="1" ht="22.5" customHeight="1"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4:24" s="5" customFormat="1" ht="22.5" customHeight="1"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4:24" s="5" customFormat="1" ht="22.5" customHeight="1"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4:24" s="5" customFormat="1" ht="22.5" customHeight="1"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4:24" s="5" customFormat="1" ht="22.5" customHeight="1"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4:24" s="5" customFormat="1" ht="22.5" customHeight="1"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4:24" s="5" customFormat="1" ht="22.5" customHeight="1"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4:24" s="5" customFormat="1" ht="22.5" customHeight="1"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4:24" s="5" customFormat="1" ht="22.5" customHeight="1"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4:24" s="5" customFormat="1" ht="22.5" customHeight="1"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4:24" s="5" customFormat="1" ht="22.5" customHeight="1"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4:24" s="5" customFormat="1" ht="22.5" customHeight="1"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4:24" s="5" customFormat="1" ht="22.5" customHeight="1"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4:24" s="5" customFormat="1" ht="22.5" customHeight="1"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4:24" s="5" customFormat="1" ht="22.5" customHeight="1"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4:24" s="5" customFormat="1" ht="22.5" customHeight="1"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4:24" s="5" customFormat="1" ht="22.5" customHeight="1"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4:24" s="5" customFormat="1" ht="22.5" customHeight="1"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4:24" s="5" customFormat="1" ht="22.5" customHeight="1"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4:24" s="5" customFormat="1" ht="22.5" customHeight="1"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4:24" s="5" customFormat="1" ht="22.5" customHeight="1"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4:24" s="5" customFormat="1" ht="22.5" customHeight="1"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4:24" s="5" customFormat="1" ht="22.5" customHeight="1"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4:24" s="5" customFormat="1" ht="22.5" customHeight="1"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4:24" s="5" customFormat="1" ht="22.5" customHeight="1"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4:24" s="5" customFormat="1" ht="22.5" customHeight="1"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4:24" s="5" customFormat="1" ht="22.5" customHeight="1"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4:24" s="5" customFormat="1" ht="22.5" customHeight="1"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4:24" s="5" customFormat="1" ht="22.5" customHeight="1"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4:24" s="5" customFormat="1" ht="22.5" customHeight="1"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4:24" s="5" customFormat="1" ht="22.5" customHeight="1"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4:24" s="5" customFormat="1" ht="22.5" customHeight="1"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4:24" s="5" customFormat="1" ht="22.5" customHeight="1"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4:24" s="5" customFormat="1" ht="22.5" customHeight="1"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4:24" s="5" customFormat="1" ht="22.5" customHeight="1"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4:24" s="5" customFormat="1" ht="22.5" customHeight="1"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4:24" s="5" customFormat="1" ht="22.5" customHeight="1"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4:24" s="5" customFormat="1" ht="22.5" customHeight="1"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4:24" s="5" customFormat="1" ht="22.5" customHeight="1"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4:24" s="5" customFormat="1" ht="22.5" customHeight="1"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4:24" s="5" customFormat="1" ht="22.5" customHeight="1"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4:24" s="5" customFormat="1" ht="22.5" customHeight="1"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4:24" s="5" customFormat="1" ht="22.5" customHeight="1"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4:24" s="5" customFormat="1" ht="22.5" customHeight="1"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4:24" s="5" customFormat="1" ht="22.5" customHeight="1"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4:24" s="5" customFormat="1" ht="22.5" customHeight="1"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4:24" s="5" customFormat="1" ht="22.5" customHeight="1"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4:24" s="5" customFormat="1" ht="22.5" customHeight="1"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4:24" s="5" customFormat="1" ht="22.5" customHeight="1"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4:24" s="5" customFormat="1" ht="22.5" customHeight="1"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4:24" s="5" customFormat="1" ht="22.5" customHeight="1"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4:24" s="5" customFormat="1" ht="22.5" customHeight="1"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4:24" s="5" customFormat="1" ht="22.5" customHeight="1"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4:24" s="5" customFormat="1" ht="22.5" customHeight="1"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4:24" s="5" customFormat="1" ht="22.5" customHeight="1"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4:24" s="5" customFormat="1" ht="22.5" customHeight="1"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4:24" s="5" customFormat="1" ht="22.5" customHeight="1"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4:24" s="5" customFormat="1" ht="22.5" customHeight="1"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4:24" s="5" customFormat="1" ht="22.5" customHeight="1"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4:24" s="5" customFormat="1" ht="22.5" customHeight="1"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4:24" s="5" customFormat="1" ht="22.5" customHeight="1"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4:24" s="5" customFormat="1" ht="22.5" customHeight="1"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4:24" s="5" customFormat="1" ht="22.5" customHeight="1"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4:24" s="5" customFormat="1" ht="22.5" customHeight="1"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4:24" s="5" customFormat="1" ht="22.5" customHeight="1"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4:24" s="5" customFormat="1" ht="22.5" customHeight="1"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4:24" s="5" customFormat="1" ht="22.5" customHeight="1"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4:24" s="5" customFormat="1" ht="22.5" customHeight="1"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4:24" s="5" customFormat="1" ht="22.5" customHeight="1"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4:24" s="5" customFormat="1" ht="22.5" customHeight="1"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4:24" s="5" customFormat="1" ht="22.5" customHeight="1"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4:24" s="5" customFormat="1" ht="22.5" customHeight="1"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4:24" s="5" customFormat="1" ht="22.5" customHeight="1"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4:24" s="5" customFormat="1" ht="22.5" customHeight="1"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4:24" s="5" customFormat="1" ht="22.5" customHeight="1"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4:24" s="5" customFormat="1" ht="22.5" customHeight="1"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4:24" s="5" customFormat="1" ht="22.5" customHeight="1"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4:24" s="5" customFormat="1" ht="22.5" customHeight="1"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4:24" s="5" customFormat="1" ht="22.5" customHeight="1"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4:24" s="5" customFormat="1" ht="22.5" customHeight="1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4:24" s="5" customFormat="1" ht="22.5" customHeight="1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4:24" s="5" customFormat="1" ht="22.5" customHeight="1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4:24" s="5" customFormat="1" ht="22.5" customHeight="1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4:24" s="5" customFormat="1" ht="22.5" customHeight="1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4:24" s="5" customFormat="1" ht="22.5" customHeight="1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4:24" s="5" customFormat="1" ht="22.5" customHeight="1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4:24" s="5" customFormat="1" ht="22.5" customHeight="1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4:24" s="5" customFormat="1" ht="22.5" customHeight="1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4:24" s="5" customFormat="1" ht="22.5" customHeight="1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4:24" s="5" customFormat="1" ht="22.5" customHeight="1"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4:24" s="5" customFormat="1" ht="22.5" customHeight="1"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4:24" s="5" customFormat="1" ht="22.5" customHeight="1"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4:24" s="5" customFormat="1" ht="22.5" customHeight="1"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4:24" s="5" customFormat="1" ht="22.5" customHeight="1"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4:24" s="5" customFormat="1" ht="22.5" customHeight="1"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4:24" s="5" customFormat="1" ht="22.5" customHeight="1"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4:24" s="5" customFormat="1" ht="22.5" customHeight="1"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4:24" s="5" customFormat="1" ht="22.5" customHeight="1"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4:24" s="5" customFormat="1" ht="22.5" customHeight="1"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4:24" s="5" customFormat="1" ht="22.5" customHeight="1"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4:24" s="5" customFormat="1" ht="22.5" customHeight="1"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4:24" s="5" customFormat="1" ht="22.5" customHeight="1"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4:24" s="5" customFormat="1" ht="22.5" customHeight="1"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4:24" s="5" customFormat="1" ht="22.5" customHeight="1"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4:24" s="5" customFormat="1" ht="22.5" customHeight="1"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4:24" s="5" customFormat="1" ht="22.5" customHeight="1"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4:24" s="5" customFormat="1" ht="22.5" customHeight="1"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4:24" s="5" customFormat="1" ht="22.5" customHeight="1"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4:24" s="5" customFormat="1" ht="22.5" customHeight="1"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4:24" s="5" customFormat="1" ht="22.5" customHeight="1"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4:24" s="5" customFormat="1" ht="22.5" customHeight="1"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4:24" s="5" customFormat="1" ht="22.5" customHeight="1"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4:24" s="5" customFormat="1" ht="22.5" customHeight="1"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4:24" s="5" customFormat="1" ht="22.5" customHeight="1"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4:24" s="5" customFormat="1" ht="22.5" customHeight="1"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4:24" s="5" customFormat="1" ht="22.5" customHeight="1"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4:24" s="5" customFormat="1" ht="22.5" customHeight="1"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4:24" s="5" customFormat="1" ht="22.5" customHeight="1"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4:24" s="5" customFormat="1" ht="22.5" customHeight="1"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4:24" s="5" customFormat="1" ht="22.5" customHeight="1"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4:24" s="5" customFormat="1" ht="22.5" customHeight="1"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4:24" s="5" customFormat="1" ht="22.5" customHeight="1"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4:24" s="5" customFormat="1" ht="22.5" customHeight="1"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4:24" s="5" customFormat="1" ht="22.5" customHeight="1"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4:24" s="5" customFormat="1" ht="22.5" customHeight="1"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4:24" s="5" customFormat="1" ht="22.5" customHeight="1"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4:24" s="5" customFormat="1" ht="22.5" customHeight="1"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4:24" s="5" customFormat="1" ht="22.5" customHeight="1"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4:24" s="5" customFormat="1" ht="22.5" customHeight="1"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4:24" s="5" customFormat="1" ht="22.5" customHeight="1"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</sheetData>
  <sheetProtection/>
  <mergeCells count="66">
    <mergeCell ref="W78:W79"/>
    <mergeCell ref="X78:X79"/>
    <mergeCell ref="S78:S79"/>
    <mergeCell ref="T78:T79"/>
    <mergeCell ref="U78:U79"/>
    <mergeCell ref="V78:V79"/>
    <mergeCell ref="A76:C79"/>
    <mergeCell ref="D76:E77"/>
    <mergeCell ref="F76:G77"/>
    <mergeCell ref="H76:I77"/>
    <mergeCell ref="D78:D79"/>
    <mergeCell ref="E78:E79"/>
    <mergeCell ref="F78:F79"/>
    <mergeCell ref="G78:G79"/>
    <mergeCell ref="H78:H79"/>
    <mergeCell ref="I78:I79"/>
    <mergeCell ref="J76:K77"/>
    <mergeCell ref="L76:M77"/>
    <mergeCell ref="N76:O77"/>
    <mergeCell ref="P76:Q77"/>
    <mergeCell ref="R76:S77"/>
    <mergeCell ref="T76:U77"/>
    <mergeCell ref="V76:W77"/>
    <mergeCell ref="X76:X77"/>
    <mergeCell ref="J78:J79"/>
    <mergeCell ref="K78:K79"/>
    <mergeCell ref="L78:L79"/>
    <mergeCell ref="M78:M79"/>
    <mergeCell ref="R78:R79"/>
    <mergeCell ref="N78:N79"/>
    <mergeCell ref="O78:O79"/>
    <mergeCell ref="P78:P79"/>
    <mergeCell ref="Q78:Q79"/>
    <mergeCell ref="F3:G4"/>
    <mergeCell ref="H3:I4"/>
    <mergeCell ref="J3:K4"/>
    <mergeCell ref="D5:D6"/>
    <mergeCell ref="E5:E6"/>
    <mergeCell ref="F5:F6"/>
    <mergeCell ref="V3:W4"/>
    <mergeCell ref="H5:H6"/>
    <mergeCell ref="I5:I6"/>
    <mergeCell ref="J5:J6"/>
    <mergeCell ref="L3:M4"/>
    <mergeCell ref="N3:O4"/>
    <mergeCell ref="P3:Q4"/>
    <mergeCell ref="X3:X4"/>
    <mergeCell ref="R5:R6"/>
    <mergeCell ref="K5:K6"/>
    <mergeCell ref="L5:L6"/>
    <mergeCell ref="M5:M6"/>
    <mergeCell ref="N5:N6"/>
    <mergeCell ref="W5:W6"/>
    <mergeCell ref="X5:X6"/>
    <mergeCell ref="V5:V6"/>
    <mergeCell ref="T3:U4"/>
    <mergeCell ref="A3:C6"/>
    <mergeCell ref="S5:S6"/>
    <mergeCell ref="T5:T6"/>
    <mergeCell ref="U5:U6"/>
    <mergeCell ref="O5:O6"/>
    <mergeCell ref="P5:P6"/>
    <mergeCell ref="Q5:Q6"/>
    <mergeCell ref="G5:G6"/>
    <mergeCell ref="R3:S4"/>
    <mergeCell ref="D3:E4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portrait" pageOrder="overThenDown" paperSize="9" scale="69" r:id="rId1"/>
  <rowBreaks count="2" manualBreakCount="2">
    <brk id="73" max="255" man="1"/>
    <brk id="142" max="255" man="1"/>
  </rowBreaks>
  <colBreaks count="1" manualBreakCount="1">
    <brk id="13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2011-11-18T02:39:23Z</cp:lastPrinted>
  <dcterms:created xsi:type="dcterms:W3CDTF">1997-07-03T04:43:32Z</dcterms:created>
  <dcterms:modified xsi:type="dcterms:W3CDTF">2011-11-18T02:39:24Z</dcterms:modified>
  <cp:category/>
  <cp:version/>
  <cp:contentType/>
  <cp:contentStatus/>
</cp:coreProperties>
</file>