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6810" activeTab="0"/>
  </bookViews>
  <sheets>
    <sheet name="第10表" sheetId="1" r:id="rId1"/>
  </sheets>
  <definedNames>
    <definedName name="_xlfn.IFERROR" hidden="1">#NAME?</definedName>
    <definedName name="_xlnm.Print_Area" localSheetId="0">'第10表'!$A$1:$AC$43</definedName>
  </definedNames>
  <calcPr fullCalcOnLoad="1"/>
</workbook>
</file>

<file path=xl/sharedStrings.xml><?xml version="1.0" encoding="utf-8"?>
<sst xmlns="http://schemas.openxmlformats.org/spreadsheetml/2006/main" count="381" uniqueCount="73">
  <si>
    <t>事業所数</t>
  </si>
  <si>
    <t>C</t>
  </si>
  <si>
    <t>D</t>
  </si>
  <si>
    <t>E</t>
  </si>
  <si>
    <t>F</t>
  </si>
  <si>
    <t>G</t>
  </si>
  <si>
    <t>H</t>
  </si>
  <si>
    <t>I</t>
  </si>
  <si>
    <t>J</t>
  </si>
  <si>
    <t>K</t>
  </si>
  <si>
    <t>L</t>
  </si>
  <si>
    <t>M</t>
  </si>
  <si>
    <t>N</t>
  </si>
  <si>
    <t>O</t>
  </si>
  <si>
    <t>P</t>
  </si>
  <si>
    <t>Q</t>
  </si>
  <si>
    <t>R</t>
  </si>
  <si>
    <r>
      <t>A</t>
    </r>
    <r>
      <rPr>
        <sz val="9"/>
        <color indexed="8"/>
        <rFont val="ＭＳ Ｐ明朝"/>
        <family val="1"/>
      </rPr>
      <t>～</t>
    </r>
    <r>
      <rPr>
        <sz val="9"/>
        <color indexed="8"/>
        <rFont val="Times New Roman"/>
        <family val="1"/>
      </rPr>
      <t>B</t>
    </r>
  </si>
  <si>
    <t>X</t>
  </si>
  <si>
    <t>-</t>
  </si>
  <si>
    <t>...</t>
  </si>
  <si>
    <t>産　　業　　大　　分　　類</t>
  </si>
  <si>
    <t>売上
(収入)
金額
(百万円)</t>
  </si>
  <si>
    <t>サービス業(他に分類されないもの)</t>
  </si>
  <si>
    <t>福井県計</t>
  </si>
  <si>
    <t>従業者数</t>
  </si>
  <si>
    <t>１事業所当たり売上
(収入)
金額
(百万円)</t>
  </si>
  <si>
    <t>個人</t>
  </si>
  <si>
    <t>会社以外の法人</t>
  </si>
  <si>
    <t>外国の会社</t>
  </si>
  <si>
    <t>法人でない団体</t>
  </si>
  <si>
    <t>会社(注2)</t>
  </si>
  <si>
    <t>総　　数(注1)</t>
  </si>
  <si>
    <t>売上
(収入)
金額
(百万円)
(注3)</t>
  </si>
  <si>
    <t>(注1)「外国の会社」及び「法人でない団体」を除く。</t>
  </si>
  <si>
    <t>(注2)「外国の会社」を除く。</t>
  </si>
  <si>
    <t>農林漁業</t>
  </si>
  <si>
    <r>
      <rPr>
        <sz val="9"/>
        <color indexed="8"/>
        <rFont val="ＭＳ Ｐ明朝"/>
        <family val="1"/>
      </rPr>
      <t>　</t>
    </r>
    <r>
      <rPr>
        <sz val="9"/>
        <color indexed="8"/>
        <rFont val="Times New Roman"/>
        <family val="1"/>
      </rPr>
      <t>G1</t>
    </r>
  </si>
  <si>
    <r>
      <rPr>
        <sz val="9"/>
        <color indexed="8"/>
        <rFont val="ＭＳ Ｐ明朝"/>
        <family val="1"/>
      </rPr>
      <t>　</t>
    </r>
    <r>
      <rPr>
        <sz val="9"/>
        <color indexed="8"/>
        <rFont val="Times New Roman"/>
        <family val="1"/>
      </rPr>
      <t>G2</t>
    </r>
  </si>
  <si>
    <t>情報通信業(通信業，放送業，映像・音声・文字情報制作業)</t>
  </si>
  <si>
    <t>情報通信業(情報サービス業，インターネット附随サービス業)</t>
  </si>
  <si>
    <r>
      <rPr>
        <sz val="9"/>
        <color indexed="8"/>
        <rFont val="ＭＳ Ｐ明朝"/>
        <family val="1"/>
      </rPr>
      <t>　</t>
    </r>
    <r>
      <rPr>
        <sz val="9"/>
        <color indexed="8"/>
        <rFont val="Times New Roman"/>
        <family val="1"/>
      </rPr>
      <t>Q1</t>
    </r>
  </si>
  <si>
    <r>
      <rPr>
        <sz val="9"/>
        <color indexed="8"/>
        <rFont val="ＭＳ Ｐ明朝"/>
        <family val="1"/>
      </rPr>
      <t>　</t>
    </r>
    <r>
      <rPr>
        <sz val="9"/>
        <color indexed="8"/>
        <rFont val="Times New Roman"/>
        <family val="1"/>
      </rPr>
      <t>Q2</t>
    </r>
  </si>
  <si>
    <r>
      <rPr>
        <sz val="9"/>
        <color indexed="8"/>
        <rFont val="ＭＳ Ｐ明朝"/>
        <family val="1"/>
      </rPr>
      <t>　</t>
    </r>
    <r>
      <rPr>
        <sz val="9"/>
        <color indexed="8"/>
        <rFont val="Times New Roman"/>
        <family val="1"/>
      </rPr>
      <t>R1</t>
    </r>
  </si>
  <si>
    <r>
      <rPr>
        <sz val="9"/>
        <color indexed="8"/>
        <rFont val="ＭＳ Ｐ明朝"/>
        <family val="1"/>
      </rPr>
      <t>　</t>
    </r>
    <r>
      <rPr>
        <sz val="9"/>
        <color indexed="8"/>
        <rFont val="Times New Roman"/>
        <family val="1"/>
      </rPr>
      <t>R2</t>
    </r>
  </si>
  <si>
    <t>鉱業，採石業，砂利採取業</t>
  </si>
  <si>
    <t>建設業</t>
  </si>
  <si>
    <t>製造業</t>
  </si>
  <si>
    <t>電気・ガス・熱供給・水道業</t>
  </si>
  <si>
    <t>情報通信業</t>
  </si>
  <si>
    <t>運輸業，郵便業</t>
  </si>
  <si>
    <t>卸売業，小売業</t>
  </si>
  <si>
    <t>金融業，保険業</t>
  </si>
  <si>
    <t>不動産業，物品賃貸業</t>
  </si>
  <si>
    <t>学術研究， 専門・技術サービス業</t>
  </si>
  <si>
    <t>宿泊業，飲食サービス業</t>
  </si>
  <si>
    <t>生活関連サービス業，娯楽業</t>
  </si>
  <si>
    <t>教育，学習支援業</t>
  </si>
  <si>
    <t>教育，学習支援業(学校教育)</t>
  </si>
  <si>
    <t>医療，福祉</t>
  </si>
  <si>
    <t>複合サービス事業</t>
  </si>
  <si>
    <t>複合サービス事業(郵便局)</t>
  </si>
  <si>
    <t>複合サービス事業(協同組合)</t>
  </si>
  <si>
    <t>*</t>
  </si>
  <si>
    <r>
      <rPr>
        <sz val="9"/>
        <color indexed="8"/>
        <rFont val="ＭＳ Ｐ明朝"/>
        <family val="1"/>
      </rPr>
      <t>　</t>
    </r>
    <r>
      <rPr>
        <sz val="9"/>
        <color indexed="8"/>
        <rFont val="Times New Roman"/>
        <family val="1"/>
      </rPr>
      <t>O2</t>
    </r>
  </si>
  <si>
    <r>
      <rPr>
        <sz val="9"/>
        <color indexed="8"/>
        <rFont val="ＭＳ Ｐ明朝"/>
        <family val="1"/>
      </rPr>
      <t>　</t>
    </r>
    <r>
      <rPr>
        <sz val="9"/>
        <color indexed="8"/>
        <rFont val="Times New Roman"/>
        <family val="1"/>
      </rPr>
      <t>O1</t>
    </r>
  </si>
  <si>
    <t>サービス業(政治団体等)</t>
  </si>
  <si>
    <t>サービス業(政治団体等を除く)</t>
  </si>
  <si>
    <t>教育，学習支援業(その他の教育等)</t>
  </si>
  <si>
    <t>第１０表　産業(大分類)、経営組織(５区分)別民営事業所数、従業者数、売上(収入)金額および１事業所当たり売上(収入)金額―県</t>
  </si>
  <si>
    <t>(注3)「売上(収入)金額」は、必要な事項の数値が得られた事業所を対象として集計している。　　　</t>
  </si>
  <si>
    <t>@</t>
  </si>
  <si>
    <t>(注4) @が付された産業は事業所単位での売上高の把握が困難であることから、「・・・」と表章している。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</si>
</sst>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 ###,###,##0;&quot;-&quot;###,###,##0"/>
    <numFmt numFmtId="179" formatCode="#,###,##0.0;&quot; -&quot;###,##0.0"/>
    <numFmt numFmtId="180" formatCode="\ ###,##0.0;&quot;-&quot;###,##0.0"/>
    <numFmt numFmtId="181" formatCode="0.0%"/>
  </numFmts>
  <fonts count="44">
    <font>
      <sz val="10"/>
      <color theme="1"/>
      <name val="ＭＳ 明朝"/>
      <family val="1"/>
    </font>
    <font>
      <sz val="11"/>
      <color indexed="8"/>
      <name val="ＭＳ Ｐゴシック"/>
      <family val="3"/>
    </font>
    <font>
      <sz val="10"/>
      <color indexed="8"/>
      <name val="ＭＳ 明朝"/>
      <family val="1"/>
    </font>
    <font>
      <sz val="9"/>
      <color indexed="8"/>
      <name val="Times New Roman"/>
      <family val="1"/>
    </font>
    <font>
      <sz val="11"/>
      <name val="ＭＳ Ｐゴシック"/>
      <family val="3"/>
    </font>
    <font>
      <sz val="6"/>
      <name val="ＭＳ 明朝"/>
      <family val="1"/>
    </font>
    <font>
      <sz val="9"/>
      <color indexed="8"/>
      <name val="ＭＳ Ｐ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color indexed="8"/>
      <name val="ＭＳ 明朝"/>
      <family val="1"/>
    </font>
    <font>
      <sz val="8"/>
      <color indexed="8"/>
      <name val="ＭＳ 明朝"/>
      <family val="1"/>
    </font>
    <font>
      <sz val="10"/>
      <color theme="0"/>
      <name val="ＭＳ 明朝"/>
      <family val="1"/>
    </font>
    <font>
      <b/>
      <sz val="18"/>
      <color theme="3"/>
      <name val="Cambria"/>
      <family val="3"/>
    </font>
    <font>
      <sz val="9"/>
      <color theme="1"/>
      <name val="Times New Roman"/>
      <family val="1"/>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0" borderId="0" applyFill="0" applyBorder="0" applyAlignment="0">
      <protection/>
    </xf>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 fillId="0" borderId="0">
      <alignment/>
      <protection/>
    </xf>
    <xf numFmtId="0" fontId="4" fillId="0" borderId="0">
      <alignment/>
      <protection/>
    </xf>
    <xf numFmtId="0" fontId="41" fillId="32" borderId="0" applyNumberFormat="0" applyBorder="0" applyAlignment="0" applyProtection="0"/>
  </cellStyleXfs>
  <cellXfs count="54">
    <xf numFmtId="0" fontId="0" fillId="0" borderId="0" xfId="0" applyAlignment="1">
      <alignment vertical="center"/>
    </xf>
    <xf numFmtId="0" fontId="0" fillId="0" borderId="0" xfId="0" applyFont="1" applyFill="1" applyAlignment="1">
      <alignment vertical="center"/>
    </xf>
    <xf numFmtId="176"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0" fontId="3" fillId="0" borderId="0" xfId="0" applyFont="1" applyFill="1" applyBorder="1" applyAlignment="1">
      <alignment/>
    </xf>
    <xf numFmtId="0" fontId="0" fillId="0" borderId="0" xfId="0" applyFont="1" applyFill="1" applyBorder="1" applyAlignment="1">
      <alignment horizontal="distributed"/>
    </xf>
    <xf numFmtId="0" fontId="0" fillId="0" borderId="10" xfId="0" applyFont="1" applyFill="1" applyBorder="1" applyAlignment="1">
      <alignment/>
    </xf>
    <xf numFmtId="0" fontId="3" fillId="0" borderId="0" xfId="0" applyFont="1" applyFill="1" applyAlignment="1">
      <alignment/>
    </xf>
    <xf numFmtId="0" fontId="6" fillId="0" borderId="0" xfId="0" applyFont="1" applyFill="1" applyBorder="1" applyAlignment="1">
      <alignment/>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0" fontId="0" fillId="0" borderId="0" xfId="0" applyFill="1" applyAlignment="1">
      <alignment horizontal="distributed"/>
    </xf>
    <xf numFmtId="0" fontId="0" fillId="0" borderId="0" xfId="0" applyFont="1" applyAlignment="1">
      <alignment vertical="center"/>
    </xf>
    <xf numFmtId="0" fontId="0" fillId="0" borderId="0" xfId="0" applyFont="1" applyAlignment="1">
      <alignment vertical="center"/>
    </xf>
    <xf numFmtId="0" fontId="0" fillId="0" borderId="0" xfId="0" applyFill="1" applyBorder="1" applyAlignment="1">
      <alignment horizontal="center" vertical="center"/>
    </xf>
    <xf numFmtId="0" fontId="0" fillId="0" borderId="10" xfId="0" applyFill="1" applyBorder="1" applyAlignment="1">
      <alignment/>
    </xf>
    <xf numFmtId="0" fontId="42" fillId="0" borderId="0" xfId="0" applyFont="1" applyFill="1" applyAlignment="1">
      <alignment horizontal="distributed" vertical="center"/>
    </xf>
    <xf numFmtId="0" fontId="43" fillId="0" borderId="0" xfId="0" applyFont="1" applyFill="1" applyAlignment="1">
      <alignment horizontal="distributed"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distributed" vertical="center"/>
    </xf>
    <xf numFmtId="176" fontId="0" fillId="0" borderId="0" xfId="0" applyNumberFormat="1" applyFont="1" applyFill="1" applyBorder="1" applyAlignment="1" quotePrefix="1">
      <alignment horizontal="right" shrinkToFit="1"/>
    </xf>
    <xf numFmtId="176" fontId="0" fillId="0" borderId="11" xfId="0" applyNumberFormat="1" applyFont="1" applyFill="1" applyBorder="1" applyAlignment="1" quotePrefix="1">
      <alignment horizontal="right" shrinkToFi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xf>
    <xf numFmtId="0" fontId="0" fillId="0" borderId="0" xfId="0" applyFill="1" applyBorder="1" applyAlignment="1">
      <alignment/>
    </xf>
    <xf numFmtId="0" fontId="0" fillId="0" borderId="10" xfId="0" applyFont="1" applyFill="1" applyBorder="1" applyAlignment="1">
      <alignment vertical="center"/>
    </xf>
    <xf numFmtId="0" fontId="0" fillId="0" borderId="10" xfId="0"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42" fillId="0" borderId="16" xfId="0" applyFont="1"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42" fillId="0" borderId="19" xfId="0" applyFont="1" applyFill="1" applyBorder="1" applyAlignment="1">
      <alignment horizontal="center" vertical="center" wrapText="1"/>
    </xf>
    <xf numFmtId="0" fontId="0" fillId="0" borderId="19" xfId="0" applyBorder="1" applyAlignment="1">
      <alignment vertical="center"/>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44"/>
  <sheetViews>
    <sheetView tabSelected="1" view="pageBreakPreview" zoomScale="85" zoomScaleSheetLayoutView="85" zoomScalePageLayoutView="0" workbookViewId="0" topLeftCell="A1">
      <selection activeCell="A5" sqref="A5:E10"/>
    </sheetView>
  </sheetViews>
  <sheetFormatPr defaultColWidth="9.00390625" defaultRowHeight="12.75"/>
  <cols>
    <col min="1" max="1" width="2.75390625" style="1" customWidth="1"/>
    <col min="2" max="2" width="2.125" style="1" customWidth="1"/>
    <col min="3" max="3" width="29.375" style="1" customWidth="1"/>
    <col min="4" max="5" width="1.75390625" style="1" customWidth="1"/>
    <col min="6" max="6" width="8.625" style="2" customWidth="1"/>
    <col min="7" max="7" width="8.625" style="3" customWidth="1"/>
    <col min="8" max="9" width="9.25390625" style="3" customWidth="1"/>
    <col min="10" max="16384" width="9.125" style="1" customWidth="1"/>
  </cols>
  <sheetData>
    <row r="1" ht="7.5" customHeight="1"/>
    <row r="2" spans="4:9" s="9" customFormat="1" ht="12" customHeight="1">
      <c r="D2" s="11"/>
      <c r="E2" s="11"/>
      <c r="F2" s="12"/>
      <c r="G2" s="13"/>
      <c r="H2" s="13"/>
      <c r="I2" s="13"/>
    </row>
    <row r="3" s="15" customFormat="1" ht="12">
      <c r="A3" s="10" t="s">
        <v>69</v>
      </c>
    </row>
    <row r="4" s="15" customFormat="1" ht="12">
      <c r="A4"/>
    </row>
    <row r="5" spans="1:29" s="16" customFormat="1" ht="12.75" customHeight="1">
      <c r="A5" s="41" t="s">
        <v>21</v>
      </c>
      <c r="B5" s="42"/>
      <c r="C5" s="42"/>
      <c r="D5" s="42"/>
      <c r="E5" s="43"/>
      <c r="F5" s="34" t="s">
        <v>32</v>
      </c>
      <c r="G5" s="35"/>
      <c r="H5" s="35"/>
      <c r="I5" s="36"/>
      <c r="J5" s="34" t="s">
        <v>27</v>
      </c>
      <c r="K5" s="35"/>
      <c r="L5" s="35"/>
      <c r="M5" s="36"/>
      <c r="N5" s="40" t="s">
        <v>31</v>
      </c>
      <c r="O5" s="40"/>
      <c r="P5" s="40"/>
      <c r="Q5" s="40"/>
      <c r="R5" s="40" t="s">
        <v>28</v>
      </c>
      <c r="S5" s="40"/>
      <c r="T5" s="40"/>
      <c r="U5" s="40"/>
      <c r="V5" s="34" t="s">
        <v>29</v>
      </c>
      <c r="W5" s="35"/>
      <c r="X5" s="35"/>
      <c r="Y5" s="36"/>
      <c r="Z5" s="34" t="s">
        <v>30</v>
      </c>
      <c r="AA5" s="35"/>
      <c r="AB5" s="35"/>
      <c r="AC5" s="36"/>
    </row>
    <row r="6" spans="1:29" s="16" customFormat="1" ht="12.75" customHeight="1">
      <c r="A6" s="44"/>
      <c r="B6" s="45"/>
      <c r="C6" s="45"/>
      <c r="D6" s="45"/>
      <c r="E6" s="46"/>
      <c r="F6" s="52" t="s">
        <v>0</v>
      </c>
      <c r="G6" s="37" t="s">
        <v>25</v>
      </c>
      <c r="H6" s="37" t="s">
        <v>33</v>
      </c>
      <c r="I6" s="37" t="s">
        <v>26</v>
      </c>
      <c r="J6" s="52" t="s">
        <v>0</v>
      </c>
      <c r="K6" s="37" t="s">
        <v>25</v>
      </c>
      <c r="L6" s="37" t="s">
        <v>22</v>
      </c>
      <c r="M6" s="37" t="s">
        <v>26</v>
      </c>
      <c r="N6" s="53" t="s">
        <v>0</v>
      </c>
      <c r="O6" s="50" t="s">
        <v>25</v>
      </c>
      <c r="P6" s="50" t="s">
        <v>22</v>
      </c>
      <c r="Q6" s="50" t="s">
        <v>26</v>
      </c>
      <c r="R6" s="53" t="s">
        <v>0</v>
      </c>
      <c r="S6" s="50" t="s">
        <v>25</v>
      </c>
      <c r="T6" s="50" t="s">
        <v>22</v>
      </c>
      <c r="U6" s="50" t="s">
        <v>26</v>
      </c>
      <c r="V6" s="52" t="s">
        <v>0</v>
      </c>
      <c r="W6" s="37" t="s">
        <v>25</v>
      </c>
      <c r="X6" s="37" t="s">
        <v>22</v>
      </c>
      <c r="Y6" s="37" t="s">
        <v>26</v>
      </c>
      <c r="Z6" s="52" t="s">
        <v>0</v>
      </c>
      <c r="AA6" s="37" t="s">
        <v>25</v>
      </c>
      <c r="AB6" s="37" t="s">
        <v>22</v>
      </c>
      <c r="AC6" s="37" t="s">
        <v>26</v>
      </c>
    </row>
    <row r="7" spans="1:29" s="16" customFormat="1" ht="12.75" customHeight="1">
      <c r="A7" s="44"/>
      <c r="B7" s="45"/>
      <c r="C7" s="45"/>
      <c r="D7" s="45"/>
      <c r="E7" s="46"/>
      <c r="F7" s="38"/>
      <c r="G7" s="38"/>
      <c r="H7" s="38"/>
      <c r="I7" s="38"/>
      <c r="J7" s="38"/>
      <c r="K7" s="38"/>
      <c r="L7" s="38"/>
      <c r="M7" s="38"/>
      <c r="N7" s="51"/>
      <c r="O7" s="51"/>
      <c r="P7" s="51"/>
      <c r="Q7" s="51"/>
      <c r="R7" s="51"/>
      <c r="S7" s="51"/>
      <c r="T7" s="51"/>
      <c r="U7" s="51"/>
      <c r="V7" s="38"/>
      <c r="W7" s="38"/>
      <c r="X7" s="38"/>
      <c r="Y7" s="38"/>
      <c r="Z7" s="38"/>
      <c r="AA7" s="38"/>
      <c r="AB7" s="38"/>
      <c r="AC7" s="38"/>
    </row>
    <row r="8" spans="1:29" s="16" customFormat="1" ht="12.75" customHeight="1">
      <c r="A8" s="44"/>
      <c r="B8" s="45"/>
      <c r="C8" s="45"/>
      <c r="D8" s="45"/>
      <c r="E8" s="46"/>
      <c r="F8" s="38"/>
      <c r="G8" s="38"/>
      <c r="H8" s="38"/>
      <c r="I8" s="38"/>
      <c r="J8" s="38"/>
      <c r="K8" s="38"/>
      <c r="L8" s="38"/>
      <c r="M8" s="38"/>
      <c r="N8" s="51"/>
      <c r="O8" s="51"/>
      <c r="P8" s="51"/>
      <c r="Q8" s="51"/>
      <c r="R8" s="51"/>
      <c r="S8" s="51"/>
      <c r="T8" s="51"/>
      <c r="U8" s="51"/>
      <c r="V8" s="38"/>
      <c r="W8" s="38"/>
      <c r="X8" s="38"/>
      <c r="Y8" s="38"/>
      <c r="Z8" s="38"/>
      <c r="AA8" s="38"/>
      <c r="AB8" s="38"/>
      <c r="AC8" s="38"/>
    </row>
    <row r="9" spans="1:29" s="16" customFormat="1" ht="12.75" customHeight="1">
      <c r="A9" s="44"/>
      <c r="B9" s="45"/>
      <c r="C9" s="45"/>
      <c r="D9" s="45"/>
      <c r="E9" s="46"/>
      <c r="F9" s="38"/>
      <c r="G9" s="38"/>
      <c r="H9" s="38"/>
      <c r="I9" s="38"/>
      <c r="J9" s="38"/>
      <c r="K9" s="38"/>
      <c r="L9" s="38"/>
      <c r="M9" s="38"/>
      <c r="N9" s="51"/>
      <c r="O9" s="51"/>
      <c r="P9" s="51"/>
      <c r="Q9" s="51"/>
      <c r="R9" s="51"/>
      <c r="S9" s="51"/>
      <c r="T9" s="51"/>
      <c r="U9" s="51"/>
      <c r="V9" s="38"/>
      <c r="W9" s="38"/>
      <c r="X9" s="38"/>
      <c r="Y9" s="38"/>
      <c r="Z9" s="38"/>
      <c r="AA9" s="38"/>
      <c r="AB9" s="38"/>
      <c r="AC9" s="38"/>
    </row>
    <row r="10" spans="1:29" s="16" customFormat="1" ht="18" customHeight="1">
      <c r="A10" s="47"/>
      <c r="B10" s="48"/>
      <c r="C10" s="48"/>
      <c r="D10" s="48"/>
      <c r="E10" s="49"/>
      <c r="F10" s="39"/>
      <c r="G10" s="39"/>
      <c r="H10" s="39"/>
      <c r="I10" s="39"/>
      <c r="J10" s="39"/>
      <c r="K10" s="39"/>
      <c r="L10" s="39"/>
      <c r="M10" s="39"/>
      <c r="N10" s="51"/>
      <c r="O10" s="51"/>
      <c r="P10" s="51"/>
      <c r="Q10" s="51"/>
      <c r="R10" s="51"/>
      <c r="S10" s="51"/>
      <c r="T10" s="51"/>
      <c r="U10" s="51"/>
      <c r="V10" s="39"/>
      <c r="W10" s="39"/>
      <c r="X10" s="39"/>
      <c r="Y10" s="39"/>
      <c r="Z10" s="39"/>
      <c r="AA10" s="39"/>
      <c r="AB10" s="39"/>
      <c r="AC10" s="39"/>
    </row>
    <row r="11" spans="1:9" s="16" customFormat="1" ht="7.5" customHeight="1">
      <c r="A11" s="17"/>
      <c r="B11" s="17"/>
      <c r="C11" s="17"/>
      <c r="D11" s="29"/>
      <c r="E11" s="28"/>
      <c r="F11" s="17"/>
      <c r="G11" s="17"/>
      <c r="H11" s="17"/>
      <c r="I11" s="21"/>
    </row>
    <row r="12" spans="1:29" ht="14.25" customHeight="1">
      <c r="A12" s="8" t="s">
        <v>24</v>
      </c>
      <c r="B12" s="4"/>
      <c r="C12" s="5"/>
      <c r="D12" s="30"/>
      <c r="E12" s="6"/>
      <c r="F12" s="26">
        <f>SUM(F13:F37)-F19-F20-F29-F30-F33-F34-F36-F37</f>
        <v>37205</v>
      </c>
      <c r="G12" s="26">
        <f>SUM(G13:G37)-G19-G20-G29-G30-G33-G34-G36-G37</f>
        <v>323930</v>
      </c>
      <c r="H12" s="26" t="s">
        <v>20</v>
      </c>
      <c r="I12" s="26" t="s">
        <v>20</v>
      </c>
      <c r="J12" s="26">
        <f>SUM(J13:J37)-J19-J20-J29-J30-J33-J36-J37</f>
        <v>17291</v>
      </c>
      <c r="K12" s="26">
        <f>SUM(K13:K37)-K19-K20-K29-K30-K33-K36-K37</f>
        <v>48225</v>
      </c>
      <c r="L12" s="26" t="s">
        <v>20</v>
      </c>
      <c r="M12" s="26" t="s">
        <v>20</v>
      </c>
      <c r="N12" s="26">
        <f>SUM(N13:N37)-N19-N20-N29-N30-N33-N37</f>
        <v>16362</v>
      </c>
      <c r="O12" s="26">
        <f>SUM(O13:O37)-O19-O20-O29-O30-O33-O37</f>
        <v>224230</v>
      </c>
      <c r="P12" s="26" t="s">
        <v>20</v>
      </c>
      <c r="Q12" s="26" t="s">
        <v>20</v>
      </c>
      <c r="R12" s="26">
        <f>SUM(R13:R37)-R19-R20-R29-R30-R33-R34-R36-R37</f>
        <v>3552</v>
      </c>
      <c r="S12" s="26">
        <f>SUM(S13:S37)-S19-S20-S29-S30-S33-S34-S36-S37</f>
        <v>51475</v>
      </c>
      <c r="T12" s="26" t="s">
        <v>20</v>
      </c>
      <c r="U12" s="26" t="s">
        <v>20</v>
      </c>
      <c r="V12" s="26">
        <f>SUM(V13:V29)</f>
        <v>2</v>
      </c>
      <c r="W12" s="26">
        <f>SUM(W13:W37)</f>
        <v>6</v>
      </c>
      <c r="X12" s="26" t="s">
        <v>20</v>
      </c>
      <c r="Y12" s="26" t="s">
        <v>20</v>
      </c>
      <c r="Z12" s="26">
        <f>SUM(Z13:Z37)-Z20-Z30-Z36-Z37</f>
        <v>211</v>
      </c>
      <c r="AA12" s="26">
        <f>SUM(AA13:AA37)-AA20-AA30-AA36-AA37</f>
        <v>1054</v>
      </c>
      <c r="AB12" s="26" t="s">
        <v>20</v>
      </c>
      <c r="AC12" s="26" t="s">
        <v>20</v>
      </c>
    </row>
    <row r="13" spans="1:29" ht="14.25" customHeight="1">
      <c r="A13" s="7" t="s">
        <v>17</v>
      </c>
      <c r="B13" s="7"/>
      <c r="C13" s="14" t="s">
        <v>36</v>
      </c>
      <c r="D13" s="30"/>
      <c r="E13" s="6"/>
      <c r="F13" s="26">
        <v>237</v>
      </c>
      <c r="G13" s="26">
        <v>2896</v>
      </c>
      <c r="H13" s="26">
        <v>17818</v>
      </c>
      <c r="I13" s="26">
        <v>7582</v>
      </c>
      <c r="J13" s="26" t="s">
        <v>19</v>
      </c>
      <c r="K13" s="26" t="s">
        <v>19</v>
      </c>
      <c r="L13" s="26" t="s">
        <v>19</v>
      </c>
      <c r="M13" s="26" t="s">
        <v>19</v>
      </c>
      <c r="N13" s="26">
        <v>100</v>
      </c>
      <c r="O13" s="26">
        <v>764</v>
      </c>
      <c r="P13" s="26">
        <v>6993</v>
      </c>
      <c r="Q13" s="26">
        <v>7064</v>
      </c>
      <c r="R13" s="26">
        <v>137</v>
      </c>
      <c r="S13" s="26">
        <v>2132</v>
      </c>
      <c r="T13" s="26">
        <v>10825</v>
      </c>
      <c r="U13" s="26">
        <v>7959</v>
      </c>
      <c r="V13" s="26" t="s">
        <v>19</v>
      </c>
      <c r="W13" s="26" t="s">
        <v>19</v>
      </c>
      <c r="X13" s="26" t="s">
        <v>19</v>
      </c>
      <c r="Y13" s="26" t="s">
        <v>19</v>
      </c>
      <c r="Z13" s="26">
        <v>23</v>
      </c>
      <c r="AA13" s="26">
        <v>271</v>
      </c>
      <c r="AB13" s="26">
        <v>1139</v>
      </c>
      <c r="AC13" s="26">
        <v>5176</v>
      </c>
    </row>
    <row r="14" spans="1:29" ht="14.25" customHeight="1">
      <c r="A14" s="7" t="s">
        <v>1</v>
      </c>
      <c r="B14" s="7"/>
      <c r="C14" s="14" t="s">
        <v>45</v>
      </c>
      <c r="D14" s="30"/>
      <c r="E14" s="6"/>
      <c r="F14" s="26">
        <v>18</v>
      </c>
      <c r="G14" s="26">
        <v>117</v>
      </c>
      <c r="H14" s="26">
        <v>3928</v>
      </c>
      <c r="I14" s="26">
        <v>23106</v>
      </c>
      <c r="J14" s="26">
        <v>1</v>
      </c>
      <c r="K14" s="26">
        <v>2</v>
      </c>
      <c r="L14" s="26" t="s">
        <v>18</v>
      </c>
      <c r="M14" s="26" t="s">
        <v>18</v>
      </c>
      <c r="N14" s="26">
        <v>16</v>
      </c>
      <c r="O14" s="26">
        <v>113</v>
      </c>
      <c r="P14" s="26" t="s">
        <v>18</v>
      </c>
      <c r="Q14" s="26" t="s">
        <v>18</v>
      </c>
      <c r="R14" s="26">
        <v>1</v>
      </c>
      <c r="S14" s="26">
        <v>2</v>
      </c>
      <c r="T14" s="26" t="s">
        <v>18</v>
      </c>
      <c r="U14" s="26" t="s">
        <v>18</v>
      </c>
      <c r="V14" s="26" t="s">
        <v>19</v>
      </c>
      <c r="W14" s="26" t="s">
        <v>19</v>
      </c>
      <c r="X14" s="26" t="s">
        <v>19</v>
      </c>
      <c r="Y14" s="26" t="s">
        <v>19</v>
      </c>
      <c r="Z14" s="26" t="s">
        <v>19</v>
      </c>
      <c r="AA14" s="26" t="s">
        <v>19</v>
      </c>
      <c r="AB14" s="26" t="s">
        <v>19</v>
      </c>
      <c r="AC14" s="26" t="s">
        <v>19</v>
      </c>
    </row>
    <row r="15" spans="1:29" ht="14.25" customHeight="1">
      <c r="A15" s="7" t="s">
        <v>2</v>
      </c>
      <c r="B15" s="7"/>
      <c r="C15" s="14" t="s">
        <v>46</v>
      </c>
      <c r="D15" s="31"/>
      <c r="E15" s="18" t="s">
        <v>71</v>
      </c>
      <c r="F15" s="26">
        <v>4590</v>
      </c>
      <c r="G15" s="26">
        <v>30366</v>
      </c>
      <c r="H15" s="26" t="s">
        <v>20</v>
      </c>
      <c r="I15" s="26" t="s">
        <v>20</v>
      </c>
      <c r="J15" s="26">
        <v>1787</v>
      </c>
      <c r="K15" s="26">
        <v>4394</v>
      </c>
      <c r="L15" s="26" t="s">
        <v>20</v>
      </c>
      <c r="M15" s="26" t="s">
        <v>20</v>
      </c>
      <c r="N15" s="26">
        <v>2793</v>
      </c>
      <c r="O15" s="26">
        <v>25918</v>
      </c>
      <c r="P15" s="26" t="s">
        <v>20</v>
      </c>
      <c r="Q15" s="26" t="s">
        <v>20</v>
      </c>
      <c r="R15" s="26">
        <v>10</v>
      </c>
      <c r="S15" s="26">
        <v>54</v>
      </c>
      <c r="T15" s="26" t="s">
        <v>20</v>
      </c>
      <c r="U15" s="26" t="s">
        <v>20</v>
      </c>
      <c r="V15" s="26" t="s">
        <v>19</v>
      </c>
      <c r="W15" s="26" t="s">
        <v>19</v>
      </c>
      <c r="X15" s="26" t="s">
        <v>20</v>
      </c>
      <c r="Y15" s="26" t="s">
        <v>20</v>
      </c>
      <c r="Z15" s="26" t="s">
        <v>19</v>
      </c>
      <c r="AA15" s="26" t="s">
        <v>19</v>
      </c>
      <c r="AB15" s="26" t="s">
        <v>20</v>
      </c>
      <c r="AC15" s="26" t="s">
        <v>20</v>
      </c>
    </row>
    <row r="16" spans="1:29" ht="14.25" customHeight="1">
      <c r="A16" s="7" t="s">
        <v>3</v>
      </c>
      <c r="B16" s="7"/>
      <c r="C16" s="14" t="s">
        <v>47</v>
      </c>
      <c r="D16" s="30"/>
      <c r="E16" s="6"/>
      <c r="F16" s="26">
        <v>5111</v>
      </c>
      <c r="G16" s="26">
        <v>76307</v>
      </c>
      <c r="H16" s="26">
        <v>1971807</v>
      </c>
      <c r="I16" s="26">
        <v>39069</v>
      </c>
      <c r="J16" s="26">
        <v>2176</v>
      </c>
      <c r="K16" s="26">
        <v>6107</v>
      </c>
      <c r="L16" s="26">
        <v>23135</v>
      </c>
      <c r="M16" s="26">
        <v>1063</v>
      </c>
      <c r="N16" s="26">
        <v>2883</v>
      </c>
      <c r="O16" s="26">
        <v>69568</v>
      </c>
      <c r="P16" s="26">
        <v>1941885</v>
      </c>
      <c r="Q16" s="26">
        <v>68861</v>
      </c>
      <c r="R16" s="26">
        <v>52</v>
      </c>
      <c r="S16" s="26">
        <v>632</v>
      </c>
      <c r="T16" s="26">
        <v>6787</v>
      </c>
      <c r="U16" s="26">
        <v>13307</v>
      </c>
      <c r="V16" s="26" t="s">
        <v>19</v>
      </c>
      <c r="W16" s="26" t="s">
        <v>19</v>
      </c>
      <c r="X16" s="26" t="s">
        <v>19</v>
      </c>
      <c r="Y16" s="26" t="s">
        <v>19</v>
      </c>
      <c r="Z16" s="26">
        <v>3</v>
      </c>
      <c r="AA16" s="26">
        <v>22</v>
      </c>
      <c r="AB16" s="26">
        <v>629</v>
      </c>
      <c r="AC16" s="26">
        <v>20977</v>
      </c>
    </row>
    <row r="17" spans="1:29" ht="14.25" customHeight="1">
      <c r="A17" s="7" t="s">
        <v>4</v>
      </c>
      <c r="B17" s="7"/>
      <c r="C17" s="14" t="s">
        <v>48</v>
      </c>
      <c r="D17" s="31"/>
      <c r="E17" s="18" t="s">
        <v>71</v>
      </c>
      <c r="F17" s="26">
        <v>42</v>
      </c>
      <c r="G17" s="26">
        <v>3685</v>
      </c>
      <c r="H17" s="26" t="s">
        <v>20</v>
      </c>
      <c r="I17" s="26" t="s">
        <v>20</v>
      </c>
      <c r="J17" s="26" t="s">
        <v>19</v>
      </c>
      <c r="K17" s="26" t="s">
        <v>19</v>
      </c>
      <c r="L17" s="26" t="s">
        <v>20</v>
      </c>
      <c r="M17" s="26" t="s">
        <v>20</v>
      </c>
      <c r="N17" s="26">
        <v>40</v>
      </c>
      <c r="O17" s="26">
        <v>3615</v>
      </c>
      <c r="P17" s="26" t="s">
        <v>20</v>
      </c>
      <c r="Q17" s="26" t="s">
        <v>20</v>
      </c>
      <c r="R17" s="26">
        <v>2</v>
      </c>
      <c r="S17" s="26">
        <v>70</v>
      </c>
      <c r="T17" s="26" t="s">
        <v>20</v>
      </c>
      <c r="U17" s="26" t="s">
        <v>20</v>
      </c>
      <c r="V17" s="26" t="s">
        <v>19</v>
      </c>
      <c r="W17" s="26" t="s">
        <v>19</v>
      </c>
      <c r="X17" s="26" t="s">
        <v>20</v>
      </c>
      <c r="Y17" s="26" t="s">
        <v>20</v>
      </c>
      <c r="Z17" s="26" t="s">
        <v>19</v>
      </c>
      <c r="AA17" s="26" t="s">
        <v>19</v>
      </c>
      <c r="AB17" s="26" t="s">
        <v>20</v>
      </c>
      <c r="AC17" s="26" t="s">
        <v>20</v>
      </c>
    </row>
    <row r="18" spans="1:29" ht="14.25" customHeight="1">
      <c r="A18" s="7" t="s">
        <v>5</v>
      </c>
      <c r="B18" s="7"/>
      <c r="C18" s="14" t="s">
        <v>49</v>
      </c>
      <c r="D18" s="31"/>
      <c r="E18" s="18" t="s">
        <v>71</v>
      </c>
      <c r="F18" s="26">
        <v>287</v>
      </c>
      <c r="G18" s="26">
        <v>4495</v>
      </c>
      <c r="H18" s="26" t="s">
        <v>20</v>
      </c>
      <c r="I18" s="26" t="s">
        <v>20</v>
      </c>
      <c r="J18" s="26">
        <v>15</v>
      </c>
      <c r="K18" s="26">
        <v>35</v>
      </c>
      <c r="L18" s="26" t="s">
        <v>20</v>
      </c>
      <c r="M18" s="26" t="s">
        <v>20</v>
      </c>
      <c r="N18" s="26">
        <v>264</v>
      </c>
      <c r="O18" s="26">
        <v>4310</v>
      </c>
      <c r="P18" s="26" t="s">
        <v>20</v>
      </c>
      <c r="Q18" s="26" t="s">
        <v>20</v>
      </c>
      <c r="R18" s="26">
        <v>8</v>
      </c>
      <c r="S18" s="26">
        <v>150</v>
      </c>
      <c r="T18" s="26" t="s">
        <v>20</v>
      </c>
      <c r="U18" s="26" t="s">
        <v>20</v>
      </c>
      <c r="V18" s="26" t="s">
        <v>19</v>
      </c>
      <c r="W18" s="26" t="s">
        <v>19</v>
      </c>
      <c r="X18" s="26" t="s">
        <v>20</v>
      </c>
      <c r="Y18" s="26" t="s">
        <v>20</v>
      </c>
      <c r="Z18" s="26">
        <v>2</v>
      </c>
      <c r="AA18" s="26">
        <v>3</v>
      </c>
      <c r="AB18" s="26" t="s">
        <v>20</v>
      </c>
      <c r="AC18" s="26" t="s">
        <v>20</v>
      </c>
    </row>
    <row r="19" spans="1:29" ht="14.25" customHeight="1">
      <c r="A19" s="7" t="s">
        <v>37</v>
      </c>
      <c r="B19" s="7"/>
      <c r="C19" s="14" t="s">
        <v>39</v>
      </c>
      <c r="D19" s="31"/>
      <c r="E19" s="18" t="s">
        <v>71</v>
      </c>
      <c r="F19" s="26">
        <v>114</v>
      </c>
      <c r="G19" s="26">
        <v>1649</v>
      </c>
      <c r="H19" s="26" t="s">
        <v>20</v>
      </c>
      <c r="I19" s="26" t="s">
        <v>20</v>
      </c>
      <c r="J19" s="26">
        <v>11</v>
      </c>
      <c r="K19" s="26">
        <v>25</v>
      </c>
      <c r="L19" s="26" t="s">
        <v>20</v>
      </c>
      <c r="M19" s="26" t="s">
        <v>20</v>
      </c>
      <c r="N19" s="26">
        <v>97</v>
      </c>
      <c r="O19" s="26">
        <v>1491</v>
      </c>
      <c r="P19" s="26" t="s">
        <v>20</v>
      </c>
      <c r="Q19" s="26" t="s">
        <v>20</v>
      </c>
      <c r="R19" s="26">
        <v>6</v>
      </c>
      <c r="S19" s="26">
        <v>133</v>
      </c>
      <c r="T19" s="26" t="s">
        <v>20</v>
      </c>
      <c r="U19" s="26" t="s">
        <v>20</v>
      </c>
      <c r="V19" s="26" t="s">
        <v>19</v>
      </c>
      <c r="W19" s="26" t="s">
        <v>19</v>
      </c>
      <c r="X19" s="26" t="s">
        <v>20</v>
      </c>
      <c r="Y19" s="26" t="s">
        <v>20</v>
      </c>
      <c r="Z19" s="26" t="s">
        <v>19</v>
      </c>
      <c r="AA19" s="26" t="s">
        <v>19</v>
      </c>
      <c r="AB19" s="26" t="s">
        <v>20</v>
      </c>
      <c r="AC19" s="26" t="s">
        <v>20</v>
      </c>
    </row>
    <row r="20" spans="1:29" ht="14.25" customHeight="1">
      <c r="A20" s="7" t="s">
        <v>38</v>
      </c>
      <c r="B20" s="7"/>
      <c r="C20" s="14" t="s">
        <v>40</v>
      </c>
      <c r="D20" s="30"/>
      <c r="E20" s="6"/>
      <c r="F20" s="26">
        <v>173</v>
      </c>
      <c r="G20" s="26">
        <v>2846</v>
      </c>
      <c r="H20" s="26">
        <v>33331</v>
      </c>
      <c r="I20" s="26">
        <v>19840</v>
      </c>
      <c r="J20" s="26">
        <v>4</v>
      </c>
      <c r="K20" s="26">
        <v>10</v>
      </c>
      <c r="L20" s="26" t="s">
        <v>18</v>
      </c>
      <c r="M20" s="26" t="s">
        <v>18</v>
      </c>
      <c r="N20" s="26">
        <v>167</v>
      </c>
      <c r="O20" s="26">
        <v>2819</v>
      </c>
      <c r="P20" s="26">
        <v>33229</v>
      </c>
      <c r="Q20" s="26">
        <v>20512</v>
      </c>
      <c r="R20" s="26">
        <v>2</v>
      </c>
      <c r="S20" s="26">
        <v>17</v>
      </c>
      <c r="T20" s="26" t="s">
        <v>18</v>
      </c>
      <c r="U20" s="26" t="s">
        <v>18</v>
      </c>
      <c r="V20" s="26" t="s">
        <v>19</v>
      </c>
      <c r="W20" s="26" t="s">
        <v>19</v>
      </c>
      <c r="X20" s="26" t="s">
        <v>19</v>
      </c>
      <c r="Y20" s="26" t="s">
        <v>19</v>
      </c>
      <c r="Z20" s="26">
        <v>2</v>
      </c>
      <c r="AA20" s="26">
        <v>3</v>
      </c>
      <c r="AB20" s="26" t="s">
        <v>18</v>
      </c>
      <c r="AC20" s="26" t="s">
        <v>18</v>
      </c>
    </row>
    <row r="21" spans="1:29" ht="14.25" customHeight="1">
      <c r="A21" s="7" t="s">
        <v>6</v>
      </c>
      <c r="B21" s="7"/>
      <c r="C21" s="14" t="s">
        <v>50</v>
      </c>
      <c r="D21" s="31"/>
      <c r="E21" s="18" t="s">
        <v>71</v>
      </c>
      <c r="F21" s="26">
        <v>755</v>
      </c>
      <c r="G21" s="26">
        <v>15460</v>
      </c>
      <c r="H21" s="26" t="s">
        <v>20</v>
      </c>
      <c r="I21" s="26" t="s">
        <v>20</v>
      </c>
      <c r="J21" s="26">
        <v>101</v>
      </c>
      <c r="K21" s="26">
        <v>174</v>
      </c>
      <c r="L21" s="26" t="s">
        <v>20</v>
      </c>
      <c r="M21" s="26" t="s">
        <v>20</v>
      </c>
      <c r="N21" s="26">
        <v>629</v>
      </c>
      <c r="O21" s="26">
        <v>15149</v>
      </c>
      <c r="P21" s="26" t="s">
        <v>20</v>
      </c>
      <c r="Q21" s="26" t="s">
        <v>20</v>
      </c>
      <c r="R21" s="26">
        <v>25</v>
      </c>
      <c r="S21" s="26">
        <v>137</v>
      </c>
      <c r="T21" s="26" t="s">
        <v>20</v>
      </c>
      <c r="U21" s="26" t="s">
        <v>20</v>
      </c>
      <c r="V21" s="26" t="s">
        <v>19</v>
      </c>
      <c r="W21" s="26" t="s">
        <v>19</v>
      </c>
      <c r="X21" s="26" t="s">
        <v>20</v>
      </c>
      <c r="Y21" s="26" t="s">
        <v>20</v>
      </c>
      <c r="Z21" s="26">
        <v>3</v>
      </c>
      <c r="AA21" s="26">
        <v>12</v>
      </c>
      <c r="AB21" s="26" t="s">
        <v>20</v>
      </c>
      <c r="AC21" s="26" t="s">
        <v>20</v>
      </c>
    </row>
    <row r="22" spans="1:29" ht="14.25" customHeight="1">
      <c r="A22" s="7" t="s">
        <v>7</v>
      </c>
      <c r="B22" s="7"/>
      <c r="C22" s="14" t="s">
        <v>51</v>
      </c>
      <c r="D22" s="30"/>
      <c r="E22" s="6"/>
      <c r="F22" s="26">
        <v>9501</v>
      </c>
      <c r="G22" s="26">
        <v>64554</v>
      </c>
      <c r="H22" s="26">
        <v>1889780</v>
      </c>
      <c r="I22" s="26">
        <v>20283</v>
      </c>
      <c r="J22" s="26">
        <v>4525</v>
      </c>
      <c r="K22" s="26">
        <v>13204</v>
      </c>
      <c r="L22" s="26">
        <v>92113</v>
      </c>
      <c r="M22" s="26">
        <v>2042</v>
      </c>
      <c r="N22" s="26">
        <v>4743</v>
      </c>
      <c r="O22" s="26">
        <v>48540</v>
      </c>
      <c r="P22" s="26">
        <v>1668150</v>
      </c>
      <c r="Q22" s="26">
        <v>36359</v>
      </c>
      <c r="R22" s="26">
        <v>233</v>
      </c>
      <c r="S22" s="26">
        <v>2810</v>
      </c>
      <c r="T22" s="26">
        <v>129517</v>
      </c>
      <c r="U22" s="26">
        <v>59411</v>
      </c>
      <c r="V22" s="26">
        <v>1</v>
      </c>
      <c r="W22" s="26">
        <v>3</v>
      </c>
      <c r="X22" s="26" t="s">
        <v>18</v>
      </c>
      <c r="Y22" s="26" t="s">
        <v>18</v>
      </c>
      <c r="Z22" s="26">
        <v>18</v>
      </c>
      <c r="AA22" s="26">
        <v>92</v>
      </c>
      <c r="AB22" s="26">
        <v>897</v>
      </c>
      <c r="AC22" s="26">
        <v>4985</v>
      </c>
    </row>
    <row r="23" spans="1:29" ht="14.25" customHeight="1">
      <c r="A23" s="7" t="s">
        <v>8</v>
      </c>
      <c r="B23" s="7"/>
      <c r="C23" s="19" t="s">
        <v>52</v>
      </c>
      <c r="D23" s="30"/>
      <c r="E23" s="18" t="s">
        <v>71</v>
      </c>
      <c r="F23" s="26">
        <v>766</v>
      </c>
      <c r="G23" s="26">
        <v>9706</v>
      </c>
      <c r="H23" s="26" t="s">
        <v>20</v>
      </c>
      <c r="I23" s="26" t="s">
        <v>20</v>
      </c>
      <c r="J23" s="26">
        <v>76</v>
      </c>
      <c r="K23" s="26">
        <v>136</v>
      </c>
      <c r="L23" s="26" t="s">
        <v>20</v>
      </c>
      <c r="M23" s="26" t="s">
        <v>20</v>
      </c>
      <c r="N23" s="26">
        <v>484</v>
      </c>
      <c r="O23" s="26">
        <v>6886</v>
      </c>
      <c r="P23" s="26" t="s">
        <v>20</v>
      </c>
      <c r="Q23" s="26" t="s">
        <v>20</v>
      </c>
      <c r="R23" s="26">
        <v>206</v>
      </c>
      <c r="S23" s="26">
        <v>2684</v>
      </c>
      <c r="T23" s="26" t="s">
        <v>20</v>
      </c>
      <c r="U23" s="26" t="s">
        <v>20</v>
      </c>
      <c r="V23" s="26">
        <v>1</v>
      </c>
      <c r="W23" s="26">
        <v>3</v>
      </c>
      <c r="X23" s="26" t="s">
        <v>20</v>
      </c>
      <c r="Y23" s="26" t="s">
        <v>20</v>
      </c>
      <c r="Z23" s="26">
        <v>1</v>
      </c>
      <c r="AA23" s="26">
        <v>59</v>
      </c>
      <c r="AB23" s="26" t="s">
        <v>20</v>
      </c>
      <c r="AC23" s="26" t="s">
        <v>20</v>
      </c>
    </row>
    <row r="24" spans="1:29" ht="14.25" customHeight="1">
      <c r="A24" s="7" t="s">
        <v>9</v>
      </c>
      <c r="B24" s="7"/>
      <c r="C24" s="14" t="s">
        <v>53</v>
      </c>
      <c r="D24" s="30"/>
      <c r="E24" s="6"/>
      <c r="F24" s="26">
        <v>1222</v>
      </c>
      <c r="G24" s="26">
        <v>4867</v>
      </c>
      <c r="H24" s="26">
        <v>87714</v>
      </c>
      <c r="I24" s="26">
        <v>7249</v>
      </c>
      <c r="J24" s="26">
        <v>425</v>
      </c>
      <c r="K24" s="26">
        <v>689</v>
      </c>
      <c r="L24" s="26">
        <v>3155</v>
      </c>
      <c r="M24" s="26">
        <v>742</v>
      </c>
      <c r="N24" s="26">
        <v>777</v>
      </c>
      <c r="O24" s="26">
        <v>4085</v>
      </c>
      <c r="P24" s="26">
        <v>82539</v>
      </c>
      <c r="Q24" s="26">
        <v>10789</v>
      </c>
      <c r="R24" s="26">
        <v>20</v>
      </c>
      <c r="S24" s="26">
        <v>93</v>
      </c>
      <c r="T24" s="26">
        <v>2021</v>
      </c>
      <c r="U24" s="26">
        <v>10103</v>
      </c>
      <c r="V24" s="26" t="s">
        <v>19</v>
      </c>
      <c r="W24" s="26" t="s">
        <v>19</v>
      </c>
      <c r="X24" s="26" t="s">
        <v>19</v>
      </c>
      <c r="Y24" s="26" t="s">
        <v>19</v>
      </c>
      <c r="Z24" s="26">
        <v>1</v>
      </c>
      <c r="AA24" s="26">
        <v>2</v>
      </c>
      <c r="AB24" s="26" t="s">
        <v>18</v>
      </c>
      <c r="AC24" s="26" t="s">
        <v>18</v>
      </c>
    </row>
    <row r="25" spans="1:29" ht="14.25" customHeight="1">
      <c r="A25" s="7" t="s">
        <v>10</v>
      </c>
      <c r="B25" s="7"/>
      <c r="C25" s="14" t="s">
        <v>54</v>
      </c>
      <c r="D25" s="30"/>
      <c r="E25" s="6"/>
      <c r="F25" s="26">
        <v>1379</v>
      </c>
      <c r="G25" s="26">
        <v>8122</v>
      </c>
      <c r="H25" s="26">
        <v>102405</v>
      </c>
      <c r="I25" s="26">
        <v>7665</v>
      </c>
      <c r="J25" s="26">
        <v>738</v>
      </c>
      <c r="K25" s="26">
        <v>2030</v>
      </c>
      <c r="L25" s="26">
        <v>11022</v>
      </c>
      <c r="M25" s="26">
        <v>1494</v>
      </c>
      <c r="N25" s="26">
        <v>549</v>
      </c>
      <c r="O25" s="26">
        <v>4750</v>
      </c>
      <c r="P25" s="26">
        <v>65810</v>
      </c>
      <c r="Q25" s="26">
        <v>12779</v>
      </c>
      <c r="R25" s="26">
        <v>92</v>
      </c>
      <c r="S25" s="26">
        <v>1342</v>
      </c>
      <c r="T25" s="26">
        <v>25572</v>
      </c>
      <c r="U25" s="26">
        <v>30810</v>
      </c>
      <c r="V25" s="26" t="s">
        <v>19</v>
      </c>
      <c r="W25" s="26" t="s">
        <v>19</v>
      </c>
      <c r="X25" s="26" t="s">
        <v>19</v>
      </c>
      <c r="Y25" s="26" t="s">
        <v>19</v>
      </c>
      <c r="Z25" s="26">
        <v>3</v>
      </c>
      <c r="AA25" s="26">
        <v>15</v>
      </c>
      <c r="AB25" s="26">
        <v>29</v>
      </c>
      <c r="AC25" s="26">
        <v>960</v>
      </c>
    </row>
    <row r="26" spans="1:29" ht="14.25" customHeight="1">
      <c r="A26" s="7" t="s">
        <v>11</v>
      </c>
      <c r="B26" s="7"/>
      <c r="C26" s="14" t="s">
        <v>55</v>
      </c>
      <c r="D26" s="31"/>
      <c r="E26" s="18"/>
      <c r="F26" s="26">
        <v>4394</v>
      </c>
      <c r="G26" s="26">
        <v>26710</v>
      </c>
      <c r="H26" s="26">
        <v>117320</v>
      </c>
      <c r="I26" s="26">
        <v>2696</v>
      </c>
      <c r="J26" s="26">
        <v>3132</v>
      </c>
      <c r="K26" s="26">
        <v>10744</v>
      </c>
      <c r="L26" s="26">
        <v>34350</v>
      </c>
      <c r="M26" s="26">
        <v>1097</v>
      </c>
      <c r="N26" s="26">
        <v>1242</v>
      </c>
      <c r="O26" s="26">
        <v>15601</v>
      </c>
      <c r="P26" s="26">
        <v>80800</v>
      </c>
      <c r="Q26" s="26">
        <v>6728</v>
      </c>
      <c r="R26" s="26">
        <v>20</v>
      </c>
      <c r="S26" s="26">
        <v>365</v>
      </c>
      <c r="T26" s="26">
        <v>2170</v>
      </c>
      <c r="U26" s="26">
        <v>11419</v>
      </c>
      <c r="V26" s="26" t="s">
        <v>19</v>
      </c>
      <c r="W26" s="26" t="s">
        <v>19</v>
      </c>
      <c r="X26" s="26" t="s">
        <v>19</v>
      </c>
      <c r="Y26" s="26" t="s">
        <v>19</v>
      </c>
      <c r="Z26" s="26">
        <v>6</v>
      </c>
      <c r="AA26" s="26">
        <v>31</v>
      </c>
      <c r="AB26" s="26">
        <v>22</v>
      </c>
      <c r="AC26" s="26">
        <v>442</v>
      </c>
    </row>
    <row r="27" spans="1:29" ht="14.25" customHeight="1">
      <c r="A27" s="7" t="s">
        <v>12</v>
      </c>
      <c r="B27" s="7"/>
      <c r="C27" s="14" t="s">
        <v>56</v>
      </c>
      <c r="D27" s="30"/>
      <c r="E27" s="6"/>
      <c r="F27" s="26">
        <v>3090</v>
      </c>
      <c r="G27" s="26">
        <v>11752</v>
      </c>
      <c r="H27" s="26">
        <v>168823</v>
      </c>
      <c r="I27" s="26">
        <v>5499</v>
      </c>
      <c r="J27" s="26">
        <v>2449</v>
      </c>
      <c r="K27" s="26">
        <v>4785</v>
      </c>
      <c r="L27" s="26">
        <v>13378</v>
      </c>
      <c r="M27" s="26">
        <v>546</v>
      </c>
      <c r="N27" s="26">
        <v>615</v>
      </c>
      <c r="O27" s="26">
        <v>6708</v>
      </c>
      <c r="P27" s="26">
        <v>153222</v>
      </c>
      <c r="Q27" s="26">
        <v>25665</v>
      </c>
      <c r="R27" s="26">
        <v>26</v>
      </c>
      <c r="S27" s="26">
        <v>259</v>
      </c>
      <c r="T27" s="26">
        <v>2223</v>
      </c>
      <c r="U27" s="26">
        <v>8891</v>
      </c>
      <c r="V27" s="26" t="s">
        <v>19</v>
      </c>
      <c r="W27" s="26" t="s">
        <v>19</v>
      </c>
      <c r="X27" s="26" t="s">
        <v>19</v>
      </c>
      <c r="Y27" s="26" t="s">
        <v>19</v>
      </c>
      <c r="Z27" s="26">
        <v>6</v>
      </c>
      <c r="AA27" s="26">
        <v>75</v>
      </c>
      <c r="AB27" s="26">
        <v>379</v>
      </c>
      <c r="AC27" s="26">
        <v>6311</v>
      </c>
    </row>
    <row r="28" spans="1:29" ht="14.25" customHeight="1">
      <c r="A28" s="7" t="s">
        <v>13</v>
      </c>
      <c r="B28" s="7"/>
      <c r="C28" s="14" t="s">
        <v>57</v>
      </c>
      <c r="D28" s="31"/>
      <c r="E28" s="18" t="s">
        <v>71</v>
      </c>
      <c r="F28" s="26">
        <v>869</v>
      </c>
      <c r="G28" s="26">
        <v>7977</v>
      </c>
      <c r="H28" s="26" t="s">
        <v>20</v>
      </c>
      <c r="I28" s="26" t="s">
        <v>20</v>
      </c>
      <c r="J28" s="26">
        <v>622</v>
      </c>
      <c r="K28" s="26">
        <v>1258</v>
      </c>
      <c r="L28" s="26" t="s">
        <v>20</v>
      </c>
      <c r="M28" s="26" t="s">
        <v>20</v>
      </c>
      <c r="N28" s="26">
        <v>134</v>
      </c>
      <c r="O28" s="26">
        <v>1202</v>
      </c>
      <c r="P28" s="26" t="s">
        <v>20</v>
      </c>
      <c r="Q28" s="26" t="s">
        <v>20</v>
      </c>
      <c r="R28" s="26">
        <v>113</v>
      </c>
      <c r="S28" s="26">
        <v>5517</v>
      </c>
      <c r="T28" s="26" t="s">
        <v>20</v>
      </c>
      <c r="U28" s="26" t="s">
        <v>20</v>
      </c>
      <c r="V28" s="26" t="s">
        <v>19</v>
      </c>
      <c r="W28" s="26" t="s">
        <v>19</v>
      </c>
      <c r="X28" s="26" t="s">
        <v>20</v>
      </c>
      <c r="Y28" s="26" t="s">
        <v>20</v>
      </c>
      <c r="Z28" s="26">
        <v>3</v>
      </c>
      <c r="AA28" s="26">
        <v>4</v>
      </c>
      <c r="AB28" s="26" t="s">
        <v>20</v>
      </c>
      <c r="AC28" s="26" t="s">
        <v>20</v>
      </c>
    </row>
    <row r="29" spans="1:29" ht="14.25" customHeight="1">
      <c r="A29" s="7" t="s">
        <v>65</v>
      </c>
      <c r="B29" s="7"/>
      <c r="C29" s="20" t="s">
        <v>58</v>
      </c>
      <c r="D29" s="31" t="s">
        <v>63</v>
      </c>
      <c r="E29" s="18" t="s">
        <v>71</v>
      </c>
      <c r="F29" s="26">
        <v>81</v>
      </c>
      <c r="G29" s="26">
        <v>5238</v>
      </c>
      <c r="H29" s="26" t="s">
        <v>20</v>
      </c>
      <c r="I29" s="26" t="s">
        <v>20</v>
      </c>
      <c r="J29" s="26">
        <v>3</v>
      </c>
      <c r="K29" s="26">
        <v>10</v>
      </c>
      <c r="L29" s="26" t="s">
        <v>20</v>
      </c>
      <c r="M29" s="26" t="s">
        <v>20</v>
      </c>
      <c r="N29" s="26">
        <v>2</v>
      </c>
      <c r="O29" s="26">
        <v>33</v>
      </c>
      <c r="P29" s="26" t="s">
        <v>20</v>
      </c>
      <c r="Q29" s="26" t="s">
        <v>20</v>
      </c>
      <c r="R29" s="26">
        <v>76</v>
      </c>
      <c r="S29" s="26">
        <v>5195</v>
      </c>
      <c r="T29" s="26" t="s">
        <v>20</v>
      </c>
      <c r="U29" s="26" t="s">
        <v>20</v>
      </c>
      <c r="V29" s="26" t="s">
        <v>19</v>
      </c>
      <c r="W29" s="26" t="s">
        <v>19</v>
      </c>
      <c r="X29" s="26" t="s">
        <v>20</v>
      </c>
      <c r="Y29" s="26" t="s">
        <v>20</v>
      </c>
      <c r="Z29" s="26" t="s">
        <v>19</v>
      </c>
      <c r="AA29" s="26" t="s">
        <v>19</v>
      </c>
      <c r="AB29" s="26" t="s">
        <v>20</v>
      </c>
      <c r="AC29" s="26" t="s">
        <v>20</v>
      </c>
    </row>
    <row r="30" spans="1:29" ht="14.25" customHeight="1">
      <c r="A30" s="7" t="s">
        <v>64</v>
      </c>
      <c r="B30" s="7"/>
      <c r="C30" s="20" t="s">
        <v>68</v>
      </c>
      <c r="D30" s="31" t="s">
        <v>63</v>
      </c>
      <c r="E30" s="18"/>
      <c r="F30" s="26">
        <v>788</v>
      </c>
      <c r="G30" s="26">
        <v>2739</v>
      </c>
      <c r="H30" s="26">
        <v>10496</v>
      </c>
      <c r="I30" s="26">
        <v>1354</v>
      </c>
      <c r="J30" s="26">
        <v>619</v>
      </c>
      <c r="K30" s="26">
        <v>1248</v>
      </c>
      <c r="L30" s="26">
        <v>1938</v>
      </c>
      <c r="M30" s="26">
        <v>315</v>
      </c>
      <c r="N30" s="26">
        <v>132</v>
      </c>
      <c r="O30" s="26">
        <v>1169</v>
      </c>
      <c r="P30" s="26">
        <v>6276</v>
      </c>
      <c r="Q30" s="26">
        <v>5102</v>
      </c>
      <c r="R30" s="26">
        <v>37</v>
      </c>
      <c r="S30" s="26">
        <v>322</v>
      </c>
      <c r="T30" s="26">
        <v>2282</v>
      </c>
      <c r="U30" s="26">
        <v>6340</v>
      </c>
      <c r="V30" s="26" t="s">
        <v>19</v>
      </c>
      <c r="W30" s="26" t="s">
        <v>19</v>
      </c>
      <c r="X30" s="26" t="s">
        <v>19</v>
      </c>
      <c r="Y30" s="26" t="s">
        <v>19</v>
      </c>
      <c r="Z30" s="26">
        <v>3</v>
      </c>
      <c r="AA30" s="26">
        <v>4</v>
      </c>
      <c r="AB30" s="26">
        <v>6</v>
      </c>
      <c r="AC30" s="26">
        <v>190</v>
      </c>
    </row>
    <row r="31" spans="1:29" ht="14.25" customHeight="1">
      <c r="A31" s="7" t="s">
        <v>14</v>
      </c>
      <c r="B31" s="7"/>
      <c r="C31" s="20" t="s">
        <v>59</v>
      </c>
      <c r="D31" s="31"/>
      <c r="E31" s="18"/>
      <c r="F31" s="26">
        <v>1770</v>
      </c>
      <c r="G31" s="26">
        <v>33962</v>
      </c>
      <c r="H31" s="26">
        <v>370427</v>
      </c>
      <c r="I31" s="26">
        <v>21095</v>
      </c>
      <c r="J31" s="26">
        <v>824</v>
      </c>
      <c r="K31" s="26">
        <v>3534</v>
      </c>
      <c r="L31" s="26">
        <v>29388</v>
      </c>
      <c r="M31" s="26">
        <v>3567</v>
      </c>
      <c r="N31" s="26">
        <v>129</v>
      </c>
      <c r="O31" s="26">
        <v>2188</v>
      </c>
      <c r="P31" s="26">
        <v>10147</v>
      </c>
      <c r="Q31" s="26">
        <v>7928</v>
      </c>
      <c r="R31" s="26">
        <v>817</v>
      </c>
      <c r="S31" s="26">
        <v>28240</v>
      </c>
      <c r="T31" s="26">
        <v>330891</v>
      </c>
      <c r="U31" s="26">
        <v>41156</v>
      </c>
      <c r="V31" s="26" t="s">
        <v>19</v>
      </c>
      <c r="W31" s="26" t="s">
        <v>19</v>
      </c>
      <c r="X31" s="26" t="s">
        <v>19</v>
      </c>
      <c r="Y31" s="26" t="s">
        <v>19</v>
      </c>
      <c r="Z31" s="26">
        <v>3</v>
      </c>
      <c r="AA31" s="26">
        <v>9</v>
      </c>
      <c r="AB31" s="26">
        <v>4</v>
      </c>
      <c r="AC31" s="26">
        <v>145</v>
      </c>
    </row>
    <row r="32" spans="1:29" ht="12.75">
      <c r="A32" s="7" t="s">
        <v>15</v>
      </c>
      <c r="C32" s="25" t="s">
        <v>60</v>
      </c>
      <c r="D32" s="23"/>
      <c r="E32" s="18" t="s">
        <v>71</v>
      </c>
      <c r="F32" s="26">
        <v>330</v>
      </c>
      <c r="G32" s="26">
        <v>2902</v>
      </c>
      <c r="H32" s="26" t="s">
        <v>20</v>
      </c>
      <c r="I32" s="26" t="s">
        <v>20</v>
      </c>
      <c r="J32" s="26">
        <v>22</v>
      </c>
      <c r="K32" s="26">
        <v>53</v>
      </c>
      <c r="L32" s="26" t="s">
        <v>20</v>
      </c>
      <c r="M32" s="26" t="s">
        <v>20</v>
      </c>
      <c r="N32" s="26">
        <v>212</v>
      </c>
      <c r="O32" s="26">
        <v>1234</v>
      </c>
      <c r="P32" s="26" t="s">
        <v>20</v>
      </c>
      <c r="Q32" s="26" t="s">
        <v>20</v>
      </c>
      <c r="R32" s="26">
        <v>96</v>
      </c>
      <c r="S32" s="26">
        <v>1615</v>
      </c>
      <c r="T32" s="26" t="s">
        <v>20</v>
      </c>
      <c r="U32" s="26" t="s">
        <v>20</v>
      </c>
      <c r="V32" s="26" t="s">
        <v>19</v>
      </c>
      <c r="W32" s="26" t="s">
        <v>19</v>
      </c>
      <c r="X32" s="26" t="s">
        <v>20</v>
      </c>
      <c r="Y32" s="26" t="s">
        <v>20</v>
      </c>
      <c r="Z32" s="26" t="s">
        <v>19</v>
      </c>
      <c r="AA32" s="26" t="s">
        <v>19</v>
      </c>
      <c r="AB32" s="26" t="s">
        <v>20</v>
      </c>
      <c r="AC32" s="26" t="s">
        <v>20</v>
      </c>
    </row>
    <row r="33" spans="1:29" ht="12.75">
      <c r="A33" s="7" t="s">
        <v>41</v>
      </c>
      <c r="C33" s="25" t="s">
        <v>61</v>
      </c>
      <c r="E33" s="18" t="s">
        <v>71</v>
      </c>
      <c r="F33" s="26">
        <v>235</v>
      </c>
      <c r="G33" s="26">
        <v>1289</v>
      </c>
      <c r="H33" s="26" t="s">
        <v>20</v>
      </c>
      <c r="I33" s="26" t="s">
        <v>20</v>
      </c>
      <c r="J33" s="26">
        <v>22</v>
      </c>
      <c r="K33" s="26">
        <v>53</v>
      </c>
      <c r="L33" s="26" t="s">
        <v>20</v>
      </c>
      <c r="M33" s="26" t="s">
        <v>20</v>
      </c>
      <c r="N33" s="26">
        <v>212</v>
      </c>
      <c r="O33" s="26">
        <v>1234</v>
      </c>
      <c r="P33" s="26" t="s">
        <v>20</v>
      </c>
      <c r="Q33" s="26" t="s">
        <v>20</v>
      </c>
      <c r="R33" s="26">
        <v>1</v>
      </c>
      <c r="S33" s="26">
        <v>2</v>
      </c>
      <c r="T33" s="26" t="s">
        <v>20</v>
      </c>
      <c r="U33" s="26" t="s">
        <v>20</v>
      </c>
      <c r="V33" s="26" t="s">
        <v>19</v>
      </c>
      <c r="W33" s="26" t="s">
        <v>19</v>
      </c>
      <c r="X33" s="26" t="s">
        <v>20</v>
      </c>
      <c r="Y33" s="26" t="s">
        <v>20</v>
      </c>
      <c r="Z33" s="26" t="s">
        <v>19</v>
      </c>
      <c r="AA33" s="26" t="s">
        <v>19</v>
      </c>
      <c r="AB33" s="26" t="s">
        <v>20</v>
      </c>
      <c r="AC33" s="26" t="s">
        <v>20</v>
      </c>
    </row>
    <row r="34" spans="1:29" ht="12.75">
      <c r="A34" s="7" t="s">
        <v>42</v>
      </c>
      <c r="C34" s="25" t="s">
        <v>62</v>
      </c>
      <c r="E34" s="32"/>
      <c r="F34" s="26">
        <v>95</v>
      </c>
      <c r="G34" s="26">
        <v>1613</v>
      </c>
      <c r="H34" s="26">
        <v>17851</v>
      </c>
      <c r="I34" s="26">
        <v>21507</v>
      </c>
      <c r="J34" s="26" t="s">
        <v>19</v>
      </c>
      <c r="K34" s="26" t="s">
        <v>19</v>
      </c>
      <c r="L34" s="26" t="s">
        <v>19</v>
      </c>
      <c r="M34" s="26" t="s">
        <v>19</v>
      </c>
      <c r="N34" s="26" t="s">
        <v>19</v>
      </c>
      <c r="O34" s="26" t="s">
        <v>19</v>
      </c>
      <c r="P34" s="26" t="s">
        <v>19</v>
      </c>
      <c r="Q34" s="26" t="s">
        <v>19</v>
      </c>
      <c r="R34" s="26">
        <v>95</v>
      </c>
      <c r="S34" s="26">
        <v>1613</v>
      </c>
      <c r="T34" s="26">
        <v>17851</v>
      </c>
      <c r="U34" s="26">
        <v>21507</v>
      </c>
      <c r="V34" s="26" t="s">
        <v>19</v>
      </c>
      <c r="W34" s="26" t="s">
        <v>19</v>
      </c>
      <c r="X34" s="26" t="s">
        <v>19</v>
      </c>
      <c r="Y34" s="26" t="s">
        <v>19</v>
      </c>
      <c r="Z34" s="26" t="s">
        <v>19</v>
      </c>
      <c r="AA34" s="26" t="s">
        <v>19</v>
      </c>
      <c r="AB34" s="26" t="s">
        <v>19</v>
      </c>
      <c r="AC34" s="26" t="s">
        <v>19</v>
      </c>
    </row>
    <row r="35" spans="1:29" ht="12.75">
      <c r="A35" s="7" t="s">
        <v>16</v>
      </c>
      <c r="C35" s="20" t="s">
        <v>23</v>
      </c>
      <c r="E35" s="18" t="s">
        <v>71</v>
      </c>
      <c r="F35" s="26">
        <v>2844</v>
      </c>
      <c r="G35" s="26">
        <v>20052</v>
      </c>
      <c r="H35" s="26" t="s">
        <v>20</v>
      </c>
      <c r="I35" s="26" t="s">
        <v>20</v>
      </c>
      <c r="J35" s="26">
        <v>398</v>
      </c>
      <c r="K35" s="26">
        <v>1080</v>
      </c>
      <c r="L35" s="26" t="s">
        <v>20</v>
      </c>
      <c r="M35" s="26" t="s">
        <v>20</v>
      </c>
      <c r="N35" s="26">
        <v>752</v>
      </c>
      <c r="O35" s="26">
        <v>13599</v>
      </c>
      <c r="P35" s="26" t="s">
        <v>20</v>
      </c>
      <c r="Q35" s="26" t="s">
        <v>20</v>
      </c>
      <c r="R35" s="26">
        <v>1694</v>
      </c>
      <c r="S35" s="26">
        <v>5373</v>
      </c>
      <c r="T35" s="26" t="s">
        <v>20</v>
      </c>
      <c r="U35" s="26" t="s">
        <v>20</v>
      </c>
      <c r="V35" s="26" t="s">
        <v>19</v>
      </c>
      <c r="W35" s="26" t="s">
        <v>19</v>
      </c>
      <c r="X35" s="26" t="s">
        <v>20</v>
      </c>
      <c r="Y35" s="26" t="s">
        <v>20</v>
      </c>
      <c r="Z35" s="26">
        <v>139</v>
      </c>
      <c r="AA35" s="26">
        <v>459</v>
      </c>
      <c r="AB35" s="26" t="s">
        <v>20</v>
      </c>
      <c r="AC35" s="26" t="s">
        <v>20</v>
      </c>
    </row>
    <row r="36" spans="1:29" ht="12.75">
      <c r="A36" s="7" t="s">
        <v>43</v>
      </c>
      <c r="C36" s="25" t="s">
        <v>66</v>
      </c>
      <c r="D36" s="22" t="s">
        <v>63</v>
      </c>
      <c r="E36" s="18" t="s">
        <v>71</v>
      </c>
      <c r="F36" s="26">
        <v>1592</v>
      </c>
      <c r="G36" s="26">
        <v>4662</v>
      </c>
      <c r="H36" s="26" t="s">
        <v>20</v>
      </c>
      <c r="I36" s="26" t="s">
        <v>20</v>
      </c>
      <c r="J36" s="26">
        <v>8</v>
      </c>
      <c r="K36" s="26">
        <v>14</v>
      </c>
      <c r="L36" s="26" t="s">
        <v>20</v>
      </c>
      <c r="M36" s="26" t="s">
        <v>20</v>
      </c>
      <c r="N36" s="26" t="s">
        <v>19</v>
      </c>
      <c r="O36" s="26" t="s">
        <v>19</v>
      </c>
      <c r="P36" s="26" t="s">
        <v>20</v>
      </c>
      <c r="Q36" s="26" t="s">
        <v>20</v>
      </c>
      <c r="R36" s="26">
        <v>1584</v>
      </c>
      <c r="S36" s="26">
        <v>4648</v>
      </c>
      <c r="T36" s="26" t="s">
        <v>20</v>
      </c>
      <c r="U36" s="26" t="s">
        <v>20</v>
      </c>
      <c r="V36" s="26" t="s">
        <v>19</v>
      </c>
      <c r="W36" s="26" t="s">
        <v>19</v>
      </c>
      <c r="X36" s="26" t="s">
        <v>20</v>
      </c>
      <c r="Y36" s="26" t="s">
        <v>20</v>
      </c>
      <c r="Z36" s="26">
        <v>126</v>
      </c>
      <c r="AA36" s="26">
        <v>430</v>
      </c>
      <c r="AB36" s="26" t="s">
        <v>20</v>
      </c>
      <c r="AC36" s="26" t="s">
        <v>20</v>
      </c>
    </row>
    <row r="37" spans="1:29" ht="12.75">
      <c r="A37" s="7" t="s">
        <v>44</v>
      </c>
      <c r="C37" s="25" t="s">
        <v>67</v>
      </c>
      <c r="D37" s="22" t="s">
        <v>63</v>
      </c>
      <c r="E37" s="33"/>
      <c r="F37" s="26">
        <v>1252</v>
      </c>
      <c r="G37" s="26">
        <v>15390</v>
      </c>
      <c r="H37" s="26">
        <v>134989</v>
      </c>
      <c r="I37" s="26">
        <v>11138</v>
      </c>
      <c r="J37" s="26">
        <v>390</v>
      </c>
      <c r="K37" s="26">
        <v>1066</v>
      </c>
      <c r="L37" s="26">
        <v>4810</v>
      </c>
      <c r="M37" s="26">
        <v>1233</v>
      </c>
      <c r="N37" s="26">
        <v>752</v>
      </c>
      <c r="O37" s="26">
        <v>13599</v>
      </c>
      <c r="P37" s="26">
        <v>118580</v>
      </c>
      <c r="Q37" s="26">
        <v>16538</v>
      </c>
      <c r="R37" s="26">
        <v>110</v>
      </c>
      <c r="S37" s="26">
        <v>725</v>
      </c>
      <c r="T37" s="26">
        <v>11598</v>
      </c>
      <c r="U37" s="26">
        <v>11046</v>
      </c>
      <c r="V37" s="26" t="s">
        <v>19</v>
      </c>
      <c r="W37" s="26" t="s">
        <v>19</v>
      </c>
      <c r="X37" s="26" t="s">
        <v>19</v>
      </c>
      <c r="Y37" s="26" t="s">
        <v>19</v>
      </c>
      <c r="Z37" s="26">
        <v>13</v>
      </c>
      <c r="AA37" s="26">
        <v>29</v>
      </c>
      <c r="AB37" s="26">
        <v>123</v>
      </c>
      <c r="AC37" s="26">
        <v>1121</v>
      </c>
    </row>
    <row r="38" spans="6:29" ht="12">
      <c r="F38" s="27"/>
      <c r="G38" s="26"/>
      <c r="H38" s="26"/>
      <c r="I38" s="26"/>
      <c r="J38" s="26"/>
      <c r="K38" s="26"/>
      <c r="L38" s="26"/>
      <c r="M38" s="26"/>
      <c r="N38" s="26"/>
      <c r="O38" s="26"/>
      <c r="P38" s="26"/>
      <c r="Q38" s="26"/>
      <c r="R38" s="26"/>
      <c r="S38" s="26"/>
      <c r="T38" s="26"/>
      <c r="U38" s="26"/>
      <c r="V38" s="26"/>
      <c r="W38" s="26"/>
      <c r="X38" s="26"/>
      <c r="Y38" s="26"/>
      <c r="Z38" s="26"/>
      <c r="AA38" s="26"/>
      <c r="AB38" s="26"/>
      <c r="AC38" s="26"/>
    </row>
    <row r="39" spans="6:29" ht="12">
      <c r="F39" s="26"/>
      <c r="G39" s="26"/>
      <c r="H39" s="26"/>
      <c r="I39" s="26"/>
      <c r="J39" s="26"/>
      <c r="K39" s="26"/>
      <c r="L39" s="26"/>
      <c r="M39" s="26"/>
      <c r="N39" s="26"/>
      <c r="O39" s="26"/>
      <c r="P39" s="26"/>
      <c r="Q39" s="26"/>
      <c r="R39" s="26"/>
      <c r="S39" s="26"/>
      <c r="T39" s="26"/>
      <c r="U39" s="26"/>
      <c r="V39" s="26"/>
      <c r="W39" s="26"/>
      <c r="X39" s="26"/>
      <c r="Y39" s="26"/>
      <c r="Z39" s="26"/>
      <c r="AA39" s="26"/>
      <c r="AB39" s="26"/>
      <c r="AC39" s="26"/>
    </row>
    <row r="40" spans="3:29" ht="12">
      <c r="C40" s="24" t="s">
        <v>34</v>
      </c>
      <c r="F40" s="26"/>
      <c r="G40" s="26"/>
      <c r="H40" s="26"/>
      <c r="I40" s="26"/>
      <c r="J40" s="26"/>
      <c r="K40" s="26"/>
      <c r="L40" s="26"/>
      <c r="M40" s="26"/>
      <c r="N40" s="26"/>
      <c r="O40" s="26"/>
      <c r="P40" s="26"/>
      <c r="Q40" s="26"/>
      <c r="R40" s="26"/>
      <c r="S40" s="26"/>
      <c r="T40" s="26"/>
      <c r="U40" s="26"/>
      <c r="V40" s="26"/>
      <c r="W40" s="26"/>
      <c r="X40" s="26"/>
      <c r="Y40" s="26"/>
      <c r="Z40" s="26"/>
      <c r="AA40" s="26"/>
      <c r="AB40" s="26"/>
      <c r="AC40" s="26"/>
    </row>
    <row r="41" spans="3:29" ht="12">
      <c r="C41" s="24" t="s">
        <v>35</v>
      </c>
      <c r="F41" s="26"/>
      <c r="G41" s="26"/>
      <c r="H41" s="26"/>
      <c r="I41" s="26"/>
      <c r="J41" s="26"/>
      <c r="K41" s="26"/>
      <c r="L41" s="26"/>
      <c r="M41" s="26"/>
      <c r="N41" s="26"/>
      <c r="O41" s="26"/>
      <c r="P41" s="26"/>
      <c r="Q41" s="26"/>
      <c r="R41" s="26"/>
      <c r="S41" s="26"/>
      <c r="T41" s="26"/>
      <c r="U41" s="26"/>
      <c r="V41" s="26"/>
      <c r="W41" s="26"/>
      <c r="X41" s="26"/>
      <c r="Y41" s="26"/>
      <c r="Z41" s="26"/>
      <c r="AA41" s="26"/>
      <c r="AB41" s="26"/>
      <c r="AC41" s="26"/>
    </row>
    <row r="42" spans="3:29" ht="12">
      <c r="C42" s="24" t="s">
        <v>70</v>
      </c>
      <c r="F42" s="26"/>
      <c r="G42" s="26"/>
      <c r="H42" s="26"/>
      <c r="I42" s="26"/>
      <c r="J42" s="26"/>
      <c r="K42" s="26"/>
      <c r="L42" s="26"/>
      <c r="M42" s="26"/>
      <c r="N42" s="26"/>
      <c r="O42" s="26"/>
      <c r="P42" s="26"/>
      <c r="Q42" s="26"/>
      <c r="R42" s="26"/>
      <c r="S42" s="26"/>
      <c r="T42" s="26"/>
      <c r="U42" s="26"/>
      <c r="V42" s="26"/>
      <c r="W42" s="26"/>
      <c r="X42" s="26"/>
      <c r="Y42" s="26"/>
      <c r="Z42" s="26"/>
      <c r="AA42" s="26"/>
      <c r="AB42" s="26"/>
      <c r="AC42" s="26"/>
    </row>
    <row r="43" spans="3:29" ht="12">
      <c r="C43" s="24" t="s">
        <v>72</v>
      </c>
      <c r="F43" s="26"/>
      <c r="G43" s="26"/>
      <c r="H43" s="26"/>
      <c r="I43" s="26"/>
      <c r="J43" s="26"/>
      <c r="K43" s="26"/>
      <c r="L43" s="26"/>
      <c r="M43" s="26"/>
      <c r="N43" s="26"/>
      <c r="O43" s="26"/>
      <c r="P43" s="26"/>
      <c r="Q43" s="26"/>
      <c r="R43" s="26"/>
      <c r="S43" s="26"/>
      <c r="T43" s="26"/>
      <c r="U43" s="26"/>
      <c r="V43" s="26"/>
      <c r="W43" s="26"/>
      <c r="X43" s="26"/>
      <c r="Y43" s="26"/>
      <c r="Z43" s="26"/>
      <c r="AA43" s="26"/>
      <c r="AB43" s="26"/>
      <c r="AC43" s="26"/>
    </row>
    <row r="44" spans="6:29" ht="12">
      <c r="F44" s="26"/>
      <c r="G44" s="26"/>
      <c r="H44" s="26"/>
      <c r="I44" s="26"/>
      <c r="J44" s="26"/>
      <c r="K44" s="26"/>
      <c r="L44" s="26"/>
      <c r="M44" s="26"/>
      <c r="N44" s="26"/>
      <c r="O44" s="26"/>
      <c r="P44" s="26"/>
      <c r="Q44" s="26"/>
      <c r="R44" s="26"/>
      <c r="S44" s="26"/>
      <c r="T44" s="26"/>
      <c r="U44" s="26"/>
      <c r="V44" s="26"/>
      <c r="W44" s="26"/>
      <c r="X44" s="26"/>
      <c r="Y44" s="26"/>
      <c r="Z44" s="26"/>
      <c r="AA44" s="26"/>
      <c r="AB44" s="26"/>
      <c r="AC44" s="26"/>
    </row>
  </sheetData>
  <sheetProtection/>
  <mergeCells count="31">
    <mergeCell ref="J6:J10"/>
    <mergeCell ref="P6:P10"/>
    <mergeCell ref="L6:L10"/>
    <mergeCell ref="N6:N10"/>
    <mergeCell ref="O6:O10"/>
    <mergeCell ref="Z5:AC5"/>
    <mergeCell ref="Z6:Z10"/>
    <mergeCell ref="AA6:AA10"/>
    <mergeCell ref="AB6:AB10"/>
    <mergeCell ref="AC6:AC10"/>
    <mergeCell ref="K6:K10"/>
    <mergeCell ref="V6:V10"/>
    <mergeCell ref="W6:W10"/>
    <mergeCell ref="R6:R10"/>
    <mergeCell ref="X6:X10"/>
    <mergeCell ref="Y6:Y10"/>
    <mergeCell ref="R5:U5"/>
    <mergeCell ref="S6:S10"/>
    <mergeCell ref="T6:T10"/>
    <mergeCell ref="U6:U10"/>
    <mergeCell ref="V5:Y5"/>
    <mergeCell ref="F5:I5"/>
    <mergeCell ref="I6:I10"/>
    <mergeCell ref="J5:M5"/>
    <mergeCell ref="M6:M10"/>
    <mergeCell ref="N5:Q5"/>
    <mergeCell ref="A5:E10"/>
    <mergeCell ref="Q6:Q10"/>
    <mergeCell ref="F6:F10"/>
    <mergeCell ref="G6:G10"/>
    <mergeCell ref="H6:H10"/>
  </mergeCells>
  <printOptions/>
  <pageMargins left="0.38" right="0.21" top="0.3937007874015748" bottom="0.3937007874015748" header="0.1968503937007874" footer="0.1968503937007874"/>
  <pageSetup horizontalDpi="600" verticalDpi="600" orientation="portrait" pageOrder="overThenDown" paperSize="9" scale="74" r:id="rId1"/>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 </cp:lastModifiedBy>
  <cp:lastPrinted>2014-03-26T01:09:57Z</cp:lastPrinted>
  <dcterms:created xsi:type="dcterms:W3CDTF">2011-04-25T04:55:12Z</dcterms:created>
  <dcterms:modified xsi:type="dcterms:W3CDTF">2014-03-30T23:54:12Z</dcterms:modified>
  <cp:category/>
  <cp:version/>
  <cp:contentType/>
  <cp:contentStatus/>
</cp:coreProperties>
</file>