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"/>
    </mc:Choice>
  </mc:AlternateContent>
  <xr:revisionPtr revIDLastSave="0" documentId="8_{1FE3E453-D1D9-482D-9052-1C93CEFD526D}" xr6:coauthVersionLast="47" xr6:coauthVersionMax="47" xr10:uidLastSave="{00000000-0000-0000-0000-000000000000}"/>
  <bookViews>
    <workbookView xWindow="22920" yWindow="-120" windowWidth="29040" windowHeight="15720" xr2:uid="{8A42554D-1B2D-4EB2-90CE-9D8E45CA5AA4}"/>
  </bookViews>
  <sheets>
    <sheet name="指数一覧" sheetId="1" r:id="rId1"/>
    <sheet name="個別先行指標" sheetId="2" r:id="rId2"/>
    <sheet name="個別一致指標" sheetId="3" r:id="rId3"/>
    <sheet name="個別遅行指標" sheetId="4" r:id="rId4"/>
    <sheet name="全国値" sheetId="5" r:id="rId5"/>
  </sheets>
  <externalReferences>
    <externalReference r:id="rId6"/>
  </externalReferences>
  <definedNames>
    <definedName name="_xlnm._FilterDatabase" localSheetId="0" hidden="1">指数一覧!$A$3:$V$497</definedName>
    <definedName name="_xlnm.Print_Area" localSheetId="3">個別遅行指標!$A$1:$H$313</definedName>
    <definedName name="_xlnm.Print_Area" localSheetId="0">指数一覧!$A$1:$V$560</definedName>
    <definedName name="_xlnm.Print_Area" localSheetId="4">全国値!$A$1:$L$545</definedName>
    <definedName name="_xlnm.Print_Titles" localSheetId="2">個別一致指標!$1:$5</definedName>
    <definedName name="_xlnm.Print_Titles" localSheetId="1">個別先行指標!$1:$5</definedName>
    <definedName name="_xlnm.Print_Titles" localSheetId="3">個別遅行指標!$1:$5</definedName>
    <definedName name="_xlnm.Print_Titles" localSheetId="0">指数一覧!$3:$5</definedName>
    <definedName name="_xlnm.Print_Titles" localSheetId="4">全国値!$1:$4</definedName>
    <definedName name="Print_Titles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6" i="1" l="1"/>
  <c r="N546" i="1"/>
  <c r="L546" i="1"/>
  <c r="K546" i="1"/>
  <c r="I546" i="1"/>
  <c r="H546" i="1"/>
  <c r="F546" i="1"/>
  <c r="E546" i="1"/>
  <c r="O545" i="1"/>
  <c r="N545" i="1"/>
  <c r="L545" i="1"/>
  <c r="K545" i="1"/>
  <c r="I545" i="1"/>
  <c r="H545" i="1"/>
  <c r="F545" i="1"/>
  <c r="E545" i="1"/>
  <c r="O544" i="1"/>
  <c r="N544" i="1"/>
  <c r="L544" i="1"/>
  <c r="K544" i="1"/>
  <c r="I544" i="1"/>
  <c r="H544" i="1"/>
  <c r="F544" i="1"/>
  <c r="E544" i="1"/>
  <c r="O543" i="1"/>
  <c r="N543" i="1"/>
  <c r="L543" i="1"/>
  <c r="K543" i="1"/>
  <c r="I543" i="1"/>
  <c r="H543" i="1"/>
  <c r="F543" i="1"/>
  <c r="E543" i="1"/>
  <c r="O542" i="1"/>
  <c r="N542" i="1"/>
  <c r="L542" i="1"/>
  <c r="K542" i="1"/>
  <c r="I542" i="1"/>
  <c r="H542" i="1"/>
  <c r="F542" i="1"/>
  <c r="E542" i="1"/>
  <c r="O541" i="1"/>
  <c r="N541" i="1"/>
  <c r="L541" i="1"/>
  <c r="K541" i="1"/>
  <c r="I541" i="1"/>
  <c r="H541" i="1"/>
  <c r="F541" i="1"/>
  <c r="E541" i="1"/>
  <c r="O540" i="1"/>
  <c r="N540" i="1"/>
  <c r="L540" i="1"/>
  <c r="K540" i="1"/>
  <c r="I540" i="1"/>
  <c r="H540" i="1"/>
  <c r="F540" i="1"/>
  <c r="E540" i="1"/>
  <c r="O539" i="1"/>
  <c r="N539" i="1"/>
  <c r="L539" i="1"/>
  <c r="K539" i="1"/>
  <c r="I539" i="1"/>
  <c r="H539" i="1"/>
  <c r="F539" i="1"/>
  <c r="E539" i="1"/>
  <c r="O538" i="1"/>
  <c r="N538" i="1"/>
  <c r="L538" i="1"/>
  <c r="K538" i="1"/>
  <c r="I538" i="1"/>
  <c r="H538" i="1"/>
  <c r="F538" i="1"/>
  <c r="E538" i="1"/>
  <c r="O537" i="1"/>
  <c r="N537" i="1"/>
  <c r="L537" i="1"/>
  <c r="K537" i="1"/>
  <c r="I537" i="1"/>
  <c r="H537" i="1"/>
  <c r="F537" i="1"/>
  <c r="E537" i="1"/>
  <c r="O536" i="1"/>
  <c r="N536" i="1"/>
  <c r="L536" i="1"/>
  <c r="K536" i="1"/>
  <c r="I536" i="1"/>
  <c r="H536" i="1"/>
  <c r="F536" i="1"/>
  <c r="E536" i="1"/>
  <c r="O535" i="1"/>
  <c r="N535" i="1"/>
  <c r="L535" i="1"/>
  <c r="K535" i="1"/>
  <c r="I535" i="1"/>
  <c r="H535" i="1"/>
  <c r="F535" i="1"/>
  <c r="E535" i="1"/>
  <c r="O534" i="1"/>
  <c r="N534" i="1"/>
  <c r="L534" i="1"/>
  <c r="K534" i="1"/>
  <c r="I534" i="1"/>
  <c r="H534" i="1"/>
  <c r="F534" i="1"/>
  <c r="E534" i="1"/>
  <c r="O533" i="1"/>
  <c r="N533" i="1"/>
  <c r="L533" i="1"/>
  <c r="K533" i="1"/>
  <c r="I533" i="1"/>
  <c r="H533" i="1"/>
  <c r="F533" i="1"/>
  <c r="E533" i="1"/>
  <c r="O532" i="1"/>
  <c r="N532" i="1"/>
  <c r="L532" i="1"/>
  <c r="K532" i="1"/>
  <c r="I532" i="1"/>
  <c r="H532" i="1"/>
  <c r="F532" i="1"/>
  <c r="E532" i="1"/>
  <c r="O531" i="1"/>
  <c r="N531" i="1"/>
  <c r="L531" i="1"/>
  <c r="K531" i="1"/>
  <c r="I531" i="1"/>
  <c r="H531" i="1"/>
  <c r="F531" i="1"/>
  <c r="E531" i="1"/>
  <c r="O530" i="1"/>
  <c r="N530" i="1"/>
  <c r="L530" i="1"/>
  <c r="K530" i="1"/>
  <c r="I530" i="1"/>
  <c r="H530" i="1"/>
  <c r="F530" i="1"/>
  <c r="E530" i="1"/>
  <c r="O529" i="1"/>
  <c r="N529" i="1"/>
  <c r="L529" i="1"/>
  <c r="K529" i="1"/>
  <c r="I529" i="1"/>
  <c r="H529" i="1"/>
  <c r="F529" i="1"/>
  <c r="E529" i="1"/>
  <c r="O528" i="1"/>
  <c r="N528" i="1"/>
  <c r="L528" i="1"/>
  <c r="K528" i="1"/>
  <c r="I528" i="1"/>
  <c r="H528" i="1"/>
  <c r="F528" i="1"/>
  <c r="E528" i="1"/>
  <c r="O527" i="1"/>
  <c r="N527" i="1"/>
  <c r="L527" i="1"/>
  <c r="K527" i="1"/>
  <c r="I527" i="1"/>
  <c r="H527" i="1"/>
  <c r="F527" i="1"/>
  <c r="E527" i="1"/>
  <c r="O526" i="1"/>
  <c r="N526" i="1"/>
  <c r="L526" i="1"/>
  <c r="K526" i="1"/>
  <c r="I526" i="1"/>
  <c r="H526" i="1"/>
  <c r="F526" i="1"/>
  <c r="E526" i="1"/>
  <c r="O525" i="1"/>
  <c r="N525" i="1"/>
  <c r="L525" i="1"/>
  <c r="K525" i="1"/>
  <c r="I525" i="1"/>
  <c r="H525" i="1"/>
  <c r="F525" i="1"/>
  <c r="E525" i="1"/>
  <c r="O524" i="1"/>
  <c r="N524" i="1"/>
  <c r="L524" i="1"/>
  <c r="K524" i="1"/>
  <c r="I524" i="1"/>
  <c r="H524" i="1"/>
  <c r="F524" i="1"/>
  <c r="E524" i="1"/>
  <c r="O523" i="1"/>
  <c r="N523" i="1"/>
  <c r="L523" i="1"/>
  <c r="K523" i="1"/>
  <c r="I523" i="1"/>
  <c r="H523" i="1"/>
  <c r="F523" i="1"/>
  <c r="E523" i="1"/>
  <c r="O522" i="1"/>
  <c r="N522" i="1"/>
  <c r="L522" i="1"/>
  <c r="K522" i="1"/>
  <c r="I522" i="1"/>
  <c r="H522" i="1"/>
  <c r="F522" i="1"/>
  <c r="E522" i="1"/>
  <c r="O521" i="1"/>
  <c r="N521" i="1"/>
  <c r="L521" i="1"/>
  <c r="K521" i="1"/>
  <c r="I521" i="1"/>
  <c r="H521" i="1"/>
  <c r="F521" i="1"/>
  <c r="E521" i="1"/>
  <c r="O520" i="1"/>
  <c r="N520" i="1"/>
  <c r="L520" i="1"/>
  <c r="K520" i="1"/>
  <c r="I520" i="1"/>
  <c r="H520" i="1"/>
  <c r="F520" i="1"/>
  <c r="E520" i="1"/>
  <c r="O519" i="1"/>
  <c r="N519" i="1"/>
  <c r="L519" i="1"/>
  <c r="K519" i="1"/>
  <c r="I519" i="1"/>
  <c r="H519" i="1"/>
  <c r="F519" i="1"/>
  <c r="E519" i="1"/>
  <c r="O518" i="1"/>
  <c r="N518" i="1"/>
  <c r="L518" i="1"/>
  <c r="K518" i="1"/>
  <c r="I518" i="1"/>
  <c r="H518" i="1"/>
  <c r="F518" i="1"/>
  <c r="E518" i="1"/>
  <c r="O517" i="1"/>
  <c r="N517" i="1"/>
  <c r="L517" i="1"/>
  <c r="K517" i="1"/>
  <c r="I517" i="1"/>
  <c r="H517" i="1"/>
  <c r="F517" i="1"/>
  <c r="E517" i="1"/>
  <c r="O516" i="1"/>
  <c r="N516" i="1"/>
  <c r="L516" i="1"/>
  <c r="K516" i="1"/>
  <c r="I516" i="1"/>
  <c r="H516" i="1"/>
  <c r="F516" i="1"/>
  <c r="E516" i="1"/>
  <c r="O515" i="1"/>
  <c r="N515" i="1"/>
  <c r="L515" i="1"/>
  <c r="K515" i="1"/>
  <c r="I515" i="1"/>
  <c r="H515" i="1"/>
  <c r="F515" i="1"/>
  <c r="E515" i="1"/>
  <c r="O514" i="1"/>
  <c r="N514" i="1"/>
  <c r="L514" i="1"/>
  <c r="K514" i="1"/>
  <c r="I514" i="1"/>
  <c r="H514" i="1"/>
  <c r="F514" i="1"/>
  <c r="E514" i="1"/>
  <c r="O513" i="1"/>
  <c r="N513" i="1"/>
  <c r="L513" i="1"/>
  <c r="K513" i="1"/>
  <c r="I513" i="1"/>
  <c r="H513" i="1"/>
  <c r="F513" i="1"/>
  <c r="E513" i="1"/>
  <c r="O512" i="1"/>
  <c r="N512" i="1"/>
  <c r="L512" i="1"/>
  <c r="K512" i="1"/>
  <c r="I512" i="1"/>
  <c r="H512" i="1"/>
  <c r="F512" i="1"/>
  <c r="E512" i="1"/>
  <c r="O511" i="1"/>
  <c r="N511" i="1"/>
  <c r="L511" i="1"/>
  <c r="K511" i="1"/>
  <c r="I511" i="1"/>
  <c r="H511" i="1"/>
  <c r="F511" i="1"/>
  <c r="E511" i="1"/>
  <c r="O510" i="1"/>
  <c r="N510" i="1"/>
  <c r="L510" i="1"/>
  <c r="K510" i="1"/>
  <c r="I510" i="1"/>
  <c r="H510" i="1"/>
  <c r="F510" i="1"/>
  <c r="E510" i="1"/>
  <c r="O509" i="1"/>
  <c r="N509" i="1"/>
  <c r="L509" i="1"/>
  <c r="K509" i="1"/>
  <c r="I509" i="1"/>
  <c r="H509" i="1"/>
  <c r="F509" i="1"/>
  <c r="E509" i="1"/>
  <c r="O508" i="1"/>
  <c r="N508" i="1"/>
  <c r="L508" i="1"/>
  <c r="K508" i="1"/>
  <c r="I508" i="1"/>
  <c r="H508" i="1"/>
  <c r="F508" i="1"/>
  <c r="E508" i="1"/>
  <c r="O507" i="1"/>
  <c r="N507" i="1"/>
  <c r="L507" i="1"/>
  <c r="K507" i="1"/>
  <c r="I507" i="1"/>
  <c r="H507" i="1"/>
  <c r="F507" i="1"/>
  <c r="E507" i="1"/>
  <c r="O506" i="1"/>
  <c r="N506" i="1"/>
  <c r="L506" i="1"/>
  <c r="K506" i="1"/>
  <c r="I506" i="1"/>
  <c r="H506" i="1"/>
  <c r="F506" i="1"/>
  <c r="E506" i="1"/>
  <c r="O505" i="1"/>
  <c r="N505" i="1"/>
  <c r="L505" i="1"/>
  <c r="K505" i="1"/>
  <c r="I505" i="1"/>
  <c r="H505" i="1"/>
  <c r="F505" i="1"/>
  <c r="E505" i="1"/>
  <c r="O504" i="1"/>
  <c r="N504" i="1"/>
  <c r="L504" i="1"/>
  <c r="K504" i="1"/>
  <c r="I504" i="1"/>
  <c r="H504" i="1"/>
  <c r="F504" i="1"/>
  <c r="E504" i="1"/>
  <c r="O503" i="1"/>
  <c r="N503" i="1"/>
  <c r="L503" i="1"/>
  <c r="K503" i="1"/>
  <c r="I503" i="1"/>
  <c r="H503" i="1"/>
  <c r="F503" i="1"/>
  <c r="E503" i="1"/>
  <c r="O502" i="1"/>
  <c r="N502" i="1"/>
  <c r="L502" i="1"/>
  <c r="K502" i="1"/>
  <c r="I502" i="1"/>
  <c r="H502" i="1"/>
  <c r="F502" i="1"/>
  <c r="E502" i="1"/>
  <c r="O501" i="1"/>
  <c r="N501" i="1"/>
  <c r="L501" i="1"/>
  <c r="K501" i="1"/>
  <c r="I501" i="1"/>
  <c r="H501" i="1"/>
  <c r="F501" i="1"/>
  <c r="E501" i="1"/>
  <c r="O500" i="1"/>
  <c r="N500" i="1"/>
  <c r="L500" i="1"/>
  <c r="K500" i="1"/>
  <c r="I500" i="1"/>
  <c r="H500" i="1"/>
  <c r="F500" i="1"/>
  <c r="E500" i="1"/>
  <c r="O499" i="1"/>
  <c r="N499" i="1"/>
  <c r="L499" i="1"/>
  <c r="K499" i="1"/>
  <c r="I499" i="1"/>
  <c r="H499" i="1"/>
  <c r="F499" i="1"/>
  <c r="E499" i="1"/>
  <c r="O498" i="1"/>
  <c r="N498" i="1"/>
  <c r="L498" i="1"/>
  <c r="K498" i="1"/>
  <c r="I498" i="1"/>
  <c r="H498" i="1"/>
  <c r="F498" i="1"/>
  <c r="E498" i="1"/>
  <c r="O497" i="1"/>
  <c r="N497" i="1"/>
  <c r="L497" i="1"/>
  <c r="K497" i="1"/>
  <c r="I497" i="1"/>
  <c r="H497" i="1"/>
  <c r="F497" i="1"/>
  <c r="E497" i="1"/>
  <c r="O496" i="1"/>
  <c r="N496" i="1"/>
  <c r="L496" i="1"/>
  <c r="K496" i="1"/>
  <c r="I496" i="1"/>
  <c r="H496" i="1"/>
  <c r="F496" i="1"/>
  <c r="E496" i="1"/>
  <c r="O495" i="1"/>
  <c r="N495" i="1"/>
  <c r="L495" i="1"/>
  <c r="K495" i="1"/>
  <c r="I495" i="1"/>
  <c r="H495" i="1"/>
  <c r="F495" i="1"/>
  <c r="E495" i="1"/>
  <c r="O494" i="1"/>
  <c r="N494" i="1"/>
  <c r="L494" i="1"/>
  <c r="K494" i="1"/>
  <c r="I494" i="1"/>
  <c r="H494" i="1"/>
  <c r="F494" i="1"/>
  <c r="E494" i="1"/>
  <c r="O493" i="1"/>
  <c r="N493" i="1"/>
  <c r="L493" i="1"/>
  <c r="K493" i="1"/>
  <c r="I493" i="1"/>
  <c r="H493" i="1"/>
  <c r="F493" i="1"/>
  <c r="E493" i="1"/>
  <c r="O492" i="1"/>
  <c r="N492" i="1"/>
  <c r="L492" i="1"/>
  <c r="K492" i="1"/>
  <c r="I492" i="1"/>
  <c r="H492" i="1"/>
  <c r="F492" i="1"/>
  <c r="E492" i="1"/>
  <c r="O491" i="1"/>
  <c r="N491" i="1"/>
  <c r="L491" i="1"/>
  <c r="K491" i="1"/>
  <c r="I491" i="1"/>
  <c r="H491" i="1"/>
  <c r="F491" i="1"/>
  <c r="E491" i="1"/>
  <c r="O490" i="1"/>
  <c r="N490" i="1"/>
  <c r="L490" i="1"/>
  <c r="K490" i="1"/>
  <c r="I490" i="1"/>
  <c r="H490" i="1"/>
  <c r="F490" i="1"/>
  <c r="E490" i="1"/>
  <c r="O489" i="1"/>
  <c r="N489" i="1"/>
  <c r="L489" i="1"/>
  <c r="K489" i="1"/>
  <c r="I489" i="1"/>
  <c r="H489" i="1"/>
  <c r="F489" i="1"/>
  <c r="E489" i="1"/>
  <c r="O488" i="1"/>
  <c r="N488" i="1"/>
  <c r="L488" i="1"/>
  <c r="K488" i="1"/>
  <c r="I488" i="1"/>
  <c r="H488" i="1"/>
  <c r="F488" i="1"/>
  <c r="E488" i="1"/>
  <c r="O487" i="1"/>
  <c r="N487" i="1"/>
  <c r="L487" i="1"/>
  <c r="K487" i="1"/>
  <c r="I487" i="1"/>
  <c r="H487" i="1"/>
  <c r="F487" i="1"/>
  <c r="E487" i="1"/>
  <c r="O486" i="1"/>
  <c r="N486" i="1"/>
  <c r="L486" i="1"/>
  <c r="K486" i="1"/>
  <c r="I486" i="1"/>
  <c r="H486" i="1"/>
  <c r="F486" i="1"/>
  <c r="E486" i="1"/>
  <c r="O485" i="1"/>
  <c r="N485" i="1"/>
  <c r="L485" i="1"/>
  <c r="K485" i="1"/>
  <c r="I485" i="1"/>
  <c r="H485" i="1"/>
  <c r="F485" i="1"/>
  <c r="E485" i="1"/>
  <c r="O484" i="1"/>
  <c r="N484" i="1"/>
  <c r="L484" i="1"/>
  <c r="K484" i="1"/>
  <c r="I484" i="1"/>
  <c r="H484" i="1"/>
  <c r="F484" i="1"/>
  <c r="E484" i="1"/>
  <c r="O483" i="1"/>
  <c r="N483" i="1"/>
  <c r="L483" i="1"/>
  <c r="K483" i="1"/>
  <c r="I483" i="1"/>
  <c r="H483" i="1"/>
  <c r="F483" i="1"/>
  <c r="E483" i="1"/>
  <c r="O482" i="1"/>
  <c r="N482" i="1"/>
  <c r="L482" i="1"/>
  <c r="K482" i="1"/>
  <c r="I482" i="1"/>
  <c r="H482" i="1"/>
  <c r="F482" i="1"/>
  <c r="E482" i="1"/>
  <c r="O481" i="1"/>
  <c r="N481" i="1"/>
  <c r="L481" i="1"/>
  <c r="K481" i="1"/>
  <c r="I481" i="1"/>
  <c r="H481" i="1"/>
  <c r="F481" i="1"/>
  <c r="E481" i="1"/>
  <c r="O480" i="1"/>
  <c r="N480" i="1"/>
  <c r="L480" i="1"/>
  <c r="K480" i="1"/>
  <c r="I480" i="1"/>
  <c r="H480" i="1"/>
  <c r="F480" i="1"/>
  <c r="E480" i="1"/>
  <c r="O479" i="1"/>
  <c r="N479" i="1"/>
  <c r="L479" i="1"/>
  <c r="K479" i="1"/>
  <c r="I479" i="1"/>
  <c r="H479" i="1"/>
  <c r="F479" i="1"/>
  <c r="E479" i="1"/>
  <c r="O478" i="1"/>
  <c r="N478" i="1"/>
  <c r="L478" i="1"/>
  <c r="K478" i="1"/>
  <c r="I478" i="1"/>
  <c r="H478" i="1"/>
  <c r="F478" i="1"/>
  <c r="E478" i="1"/>
  <c r="O477" i="1"/>
  <c r="N477" i="1"/>
  <c r="L477" i="1"/>
  <c r="K477" i="1"/>
  <c r="I477" i="1"/>
  <c r="H477" i="1"/>
  <c r="F477" i="1"/>
  <c r="E477" i="1"/>
  <c r="O476" i="1"/>
  <c r="N476" i="1"/>
  <c r="L476" i="1"/>
  <c r="K476" i="1"/>
  <c r="I476" i="1"/>
  <c r="H476" i="1"/>
  <c r="F476" i="1"/>
  <c r="E476" i="1"/>
  <c r="O475" i="1"/>
  <c r="N475" i="1"/>
  <c r="L475" i="1"/>
  <c r="K475" i="1"/>
  <c r="I475" i="1"/>
  <c r="H475" i="1"/>
  <c r="F475" i="1"/>
  <c r="E475" i="1"/>
  <c r="O474" i="1"/>
  <c r="N474" i="1"/>
  <c r="L474" i="1"/>
  <c r="K474" i="1"/>
  <c r="I474" i="1"/>
  <c r="H474" i="1"/>
  <c r="F474" i="1"/>
  <c r="E474" i="1"/>
  <c r="O473" i="1"/>
  <c r="N473" i="1"/>
  <c r="L473" i="1"/>
  <c r="K473" i="1"/>
  <c r="I473" i="1"/>
  <c r="H473" i="1"/>
  <c r="F473" i="1"/>
  <c r="E473" i="1"/>
  <c r="O472" i="1"/>
  <c r="N472" i="1"/>
  <c r="L472" i="1"/>
  <c r="K472" i="1"/>
  <c r="I472" i="1"/>
  <c r="H472" i="1"/>
  <c r="F472" i="1"/>
  <c r="E472" i="1"/>
  <c r="O471" i="1"/>
  <c r="N471" i="1"/>
  <c r="L471" i="1"/>
  <c r="K471" i="1"/>
  <c r="I471" i="1"/>
  <c r="H471" i="1"/>
  <c r="F471" i="1"/>
  <c r="E471" i="1"/>
  <c r="O470" i="1"/>
  <c r="N470" i="1"/>
  <c r="L470" i="1"/>
  <c r="K470" i="1"/>
  <c r="I470" i="1"/>
  <c r="H470" i="1"/>
  <c r="F470" i="1"/>
  <c r="E470" i="1"/>
  <c r="O469" i="1"/>
  <c r="N469" i="1"/>
  <c r="L469" i="1"/>
  <c r="K469" i="1"/>
  <c r="I469" i="1"/>
  <c r="H469" i="1"/>
  <c r="F469" i="1"/>
  <c r="E469" i="1"/>
  <c r="O468" i="1"/>
  <c r="N468" i="1"/>
  <c r="L468" i="1"/>
  <c r="K468" i="1"/>
  <c r="I468" i="1"/>
  <c r="H468" i="1"/>
  <c r="F468" i="1"/>
  <c r="E468" i="1"/>
  <c r="O467" i="1"/>
  <c r="N467" i="1"/>
  <c r="L467" i="1"/>
  <c r="K467" i="1"/>
  <c r="I467" i="1"/>
  <c r="H467" i="1"/>
  <c r="F467" i="1"/>
  <c r="E467" i="1"/>
  <c r="O466" i="1"/>
  <c r="N466" i="1"/>
  <c r="L466" i="1"/>
  <c r="K466" i="1"/>
  <c r="I466" i="1"/>
  <c r="H466" i="1"/>
  <c r="F466" i="1"/>
  <c r="E466" i="1"/>
  <c r="O465" i="1"/>
  <c r="N465" i="1"/>
  <c r="L465" i="1"/>
  <c r="K465" i="1"/>
  <c r="I465" i="1"/>
  <c r="H465" i="1"/>
  <c r="F465" i="1"/>
  <c r="E465" i="1"/>
  <c r="O464" i="1"/>
  <c r="N464" i="1"/>
  <c r="L464" i="1"/>
  <c r="K464" i="1"/>
  <c r="I464" i="1"/>
  <c r="H464" i="1"/>
  <c r="F464" i="1"/>
  <c r="E464" i="1"/>
  <c r="O463" i="1"/>
  <c r="N463" i="1"/>
  <c r="L463" i="1"/>
  <c r="K463" i="1"/>
  <c r="I463" i="1"/>
  <c r="H463" i="1"/>
  <c r="F463" i="1"/>
  <c r="E463" i="1"/>
  <c r="O462" i="1"/>
  <c r="N462" i="1"/>
  <c r="L462" i="1"/>
  <c r="K462" i="1"/>
  <c r="I462" i="1"/>
  <c r="H462" i="1"/>
  <c r="F462" i="1"/>
  <c r="E462" i="1"/>
  <c r="O461" i="1"/>
  <c r="N461" i="1"/>
  <c r="L461" i="1"/>
  <c r="K461" i="1"/>
  <c r="I461" i="1"/>
  <c r="H461" i="1"/>
  <c r="F461" i="1"/>
  <c r="E461" i="1"/>
  <c r="O460" i="1"/>
  <c r="N460" i="1"/>
  <c r="L460" i="1"/>
  <c r="K460" i="1"/>
  <c r="I460" i="1"/>
  <c r="H460" i="1"/>
  <c r="F460" i="1"/>
  <c r="E460" i="1"/>
  <c r="O459" i="1"/>
  <c r="N459" i="1"/>
  <c r="L459" i="1"/>
  <c r="K459" i="1"/>
  <c r="I459" i="1"/>
  <c r="H459" i="1"/>
  <c r="F459" i="1"/>
  <c r="E459" i="1"/>
  <c r="O458" i="1"/>
  <c r="N458" i="1"/>
  <c r="L458" i="1"/>
  <c r="K458" i="1"/>
  <c r="I458" i="1"/>
  <c r="H458" i="1"/>
  <c r="F458" i="1"/>
  <c r="E458" i="1"/>
  <c r="O457" i="1"/>
  <c r="N457" i="1"/>
  <c r="L457" i="1"/>
  <c r="K457" i="1"/>
  <c r="I457" i="1"/>
  <c r="H457" i="1"/>
  <c r="F457" i="1"/>
  <c r="E457" i="1"/>
  <c r="O456" i="1"/>
  <c r="N456" i="1"/>
  <c r="L456" i="1"/>
  <c r="K456" i="1"/>
  <c r="I456" i="1"/>
  <c r="H456" i="1"/>
  <c r="F456" i="1"/>
  <c r="E456" i="1"/>
  <c r="O455" i="1"/>
  <c r="N455" i="1"/>
  <c r="L455" i="1"/>
  <c r="K455" i="1"/>
  <c r="I455" i="1"/>
  <c r="H455" i="1"/>
  <c r="F455" i="1"/>
  <c r="E455" i="1"/>
  <c r="O454" i="1"/>
  <c r="N454" i="1"/>
  <c r="L454" i="1"/>
  <c r="K454" i="1"/>
  <c r="I454" i="1"/>
  <c r="H454" i="1"/>
  <c r="F454" i="1"/>
  <c r="E454" i="1"/>
  <c r="O453" i="1"/>
  <c r="N453" i="1"/>
  <c r="L453" i="1"/>
  <c r="K453" i="1"/>
  <c r="I453" i="1"/>
  <c r="H453" i="1"/>
  <c r="F453" i="1"/>
  <c r="E453" i="1"/>
  <c r="O452" i="1"/>
  <c r="N452" i="1"/>
  <c r="L452" i="1"/>
  <c r="K452" i="1"/>
  <c r="I452" i="1"/>
  <c r="H452" i="1"/>
  <c r="F452" i="1"/>
  <c r="E452" i="1"/>
  <c r="O451" i="1"/>
  <c r="N451" i="1"/>
  <c r="L451" i="1"/>
  <c r="K451" i="1"/>
  <c r="I451" i="1"/>
  <c r="H451" i="1"/>
  <c r="F451" i="1"/>
  <c r="E451" i="1"/>
  <c r="O450" i="1"/>
  <c r="N450" i="1"/>
  <c r="L450" i="1"/>
  <c r="K450" i="1"/>
  <c r="I450" i="1"/>
  <c r="H450" i="1"/>
  <c r="F450" i="1"/>
  <c r="E450" i="1"/>
  <c r="O449" i="1"/>
  <c r="N449" i="1"/>
  <c r="L449" i="1"/>
  <c r="K449" i="1"/>
  <c r="I449" i="1"/>
  <c r="H449" i="1"/>
  <c r="F449" i="1"/>
  <c r="E449" i="1"/>
  <c r="O448" i="1"/>
  <c r="N448" i="1"/>
  <c r="L448" i="1"/>
  <c r="K448" i="1"/>
  <c r="I448" i="1"/>
  <c r="H448" i="1"/>
  <c r="F448" i="1"/>
  <c r="E448" i="1"/>
  <c r="O447" i="1"/>
  <c r="N447" i="1"/>
  <c r="L447" i="1"/>
  <c r="K447" i="1"/>
  <c r="I447" i="1"/>
  <c r="H447" i="1"/>
  <c r="F447" i="1"/>
  <c r="E447" i="1"/>
  <c r="O446" i="1"/>
  <c r="N446" i="1"/>
  <c r="L446" i="1"/>
  <c r="K446" i="1"/>
  <c r="I446" i="1"/>
  <c r="H446" i="1"/>
  <c r="F446" i="1"/>
  <c r="E446" i="1"/>
  <c r="O445" i="1"/>
  <c r="N445" i="1"/>
  <c r="L445" i="1"/>
  <c r="K445" i="1"/>
  <c r="I445" i="1"/>
  <c r="H445" i="1"/>
  <c r="F445" i="1"/>
  <c r="E445" i="1"/>
  <c r="O444" i="1"/>
  <c r="N444" i="1"/>
  <c r="L444" i="1"/>
  <c r="K444" i="1"/>
  <c r="I444" i="1"/>
  <c r="H444" i="1"/>
  <c r="F444" i="1"/>
  <c r="E444" i="1"/>
  <c r="O443" i="1"/>
  <c r="N443" i="1"/>
  <c r="L443" i="1"/>
  <c r="K443" i="1"/>
  <c r="I443" i="1"/>
  <c r="H443" i="1"/>
  <c r="F443" i="1"/>
  <c r="E443" i="1"/>
  <c r="O442" i="1"/>
  <c r="N442" i="1"/>
  <c r="L442" i="1"/>
  <c r="K442" i="1"/>
  <c r="I442" i="1"/>
  <c r="H442" i="1"/>
  <c r="F442" i="1"/>
  <c r="E442" i="1"/>
  <c r="O441" i="1"/>
  <c r="N441" i="1"/>
  <c r="L441" i="1"/>
  <c r="K441" i="1"/>
  <c r="I441" i="1"/>
  <c r="H441" i="1"/>
  <c r="F441" i="1"/>
  <c r="E441" i="1"/>
  <c r="O440" i="1"/>
  <c r="N440" i="1"/>
  <c r="L440" i="1"/>
  <c r="K440" i="1"/>
  <c r="I440" i="1"/>
  <c r="H440" i="1"/>
  <c r="F440" i="1"/>
  <c r="E440" i="1"/>
  <c r="O439" i="1"/>
  <c r="N439" i="1"/>
  <c r="L439" i="1"/>
  <c r="K439" i="1"/>
  <c r="I439" i="1"/>
  <c r="H439" i="1"/>
  <c r="F439" i="1"/>
  <c r="E439" i="1"/>
  <c r="O438" i="1"/>
  <c r="N438" i="1"/>
  <c r="L438" i="1"/>
  <c r="K438" i="1"/>
  <c r="I438" i="1"/>
  <c r="H438" i="1"/>
  <c r="F438" i="1"/>
  <c r="E438" i="1"/>
  <c r="O437" i="1"/>
  <c r="N437" i="1"/>
  <c r="L437" i="1"/>
  <c r="K437" i="1"/>
  <c r="I437" i="1"/>
  <c r="H437" i="1"/>
  <c r="F437" i="1"/>
  <c r="E437" i="1"/>
  <c r="O436" i="1"/>
  <c r="N436" i="1"/>
  <c r="L436" i="1"/>
  <c r="K436" i="1"/>
  <c r="I436" i="1"/>
  <c r="H436" i="1"/>
  <c r="F436" i="1"/>
  <c r="E436" i="1"/>
  <c r="O435" i="1"/>
  <c r="N435" i="1"/>
  <c r="L435" i="1"/>
  <c r="K435" i="1"/>
  <c r="I435" i="1"/>
  <c r="H435" i="1"/>
  <c r="F435" i="1"/>
  <c r="E435" i="1"/>
  <c r="O434" i="1"/>
  <c r="N434" i="1"/>
  <c r="L434" i="1"/>
  <c r="K434" i="1"/>
  <c r="I434" i="1"/>
  <c r="H434" i="1"/>
  <c r="F434" i="1"/>
  <c r="E434" i="1"/>
  <c r="O433" i="1"/>
  <c r="N433" i="1"/>
  <c r="L433" i="1"/>
  <c r="K433" i="1"/>
  <c r="I433" i="1"/>
  <c r="H433" i="1"/>
  <c r="F433" i="1"/>
  <c r="E433" i="1"/>
  <c r="O432" i="1"/>
  <c r="N432" i="1"/>
  <c r="L432" i="1"/>
  <c r="K432" i="1"/>
  <c r="I432" i="1"/>
  <c r="H432" i="1"/>
  <c r="F432" i="1"/>
  <c r="E432" i="1"/>
  <c r="O431" i="1"/>
  <c r="N431" i="1"/>
  <c r="L431" i="1"/>
  <c r="K431" i="1"/>
  <c r="I431" i="1"/>
  <c r="H431" i="1"/>
  <c r="F431" i="1"/>
  <c r="E431" i="1"/>
  <c r="O430" i="1"/>
  <c r="N430" i="1"/>
  <c r="L430" i="1"/>
  <c r="K430" i="1"/>
  <c r="I430" i="1"/>
  <c r="H430" i="1"/>
  <c r="F430" i="1"/>
  <c r="E430" i="1"/>
  <c r="O429" i="1"/>
  <c r="N429" i="1"/>
  <c r="L429" i="1"/>
  <c r="K429" i="1"/>
  <c r="I429" i="1"/>
  <c r="H429" i="1"/>
  <c r="F429" i="1"/>
  <c r="E429" i="1"/>
  <c r="O428" i="1"/>
  <c r="N428" i="1"/>
  <c r="L428" i="1"/>
  <c r="K428" i="1"/>
  <c r="I428" i="1"/>
  <c r="H428" i="1"/>
  <c r="F428" i="1"/>
  <c r="E428" i="1"/>
  <c r="O427" i="1"/>
  <c r="N427" i="1"/>
  <c r="L427" i="1"/>
  <c r="K427" i="1"/>
  <c r="I427" i="1"/>
  <c r="H427" i="1"/>
  <c r="F427" i="1"/>
  <c r="E427" i="1"/>
  <c r="O426" i="1"/>
  <c r="N426" i="1"/>
  <c r="L426" i="1"/>
  <c r="K426" i="1"/>
  <c r="I426" i="1"/>
  <c r="H426" i="1"/>
  <c r="F426" i="1"/>
  <c r="E426" i="1"/>
  <c r="O425" i="1"/>
  <c r="N425" i="1"/>
  <c r="L425" i="1"/>
  <c r="K425" i="1"/>
  <c r="I425" i="1"/>
  <c r="H425" i="1"/>
  <c r="F425" i="1"/>
  <c r="E425" i="1"/>
  <c r="O424" i="1"/>
  <c r="N424" i="1"/>
  <c r="L424" i="1"/>
  <c r="K424" i="1"/>
  <c r="I424" i="1"/>
  <c r="H424" i="1"/>
  <c r="F424" i="1"/>
  <c r="E424" i="1"/>
  <c r="O423" i="1"/>
  <c r="N423" i="1"/>
  <c r="L423" i="1"/>
  <c r="K423" i="1"/>
  <c r="I423" i="1"/>
  <c r="H423" i="1"/>
  <c r="F423" i="1"/>
  <c r="E423" i="1"/>
  <c r="O422" i="1"/>
  <c r="N422" i="1"/>
  <c r="L422" i="1"/>
  <c r="K422" i="1"/>
  <c r="I422" i="1"/>
  <c r="H422" i="1"/>
  <c r="F422" i="1"/>
  <c r="E422" i="1"/>
  <c r="O421" i="1"/>
  <c r="N421" i="1"/>
  <c r="L421" i="1"/>
  <c r="K421" i="1"/>
  <c r="I421" i="1"/>
  <c r="H421" i="1"/>
  <c r="F421" i="1"/>
  <c r="E421" i="1"/>
  <c r="O420" i="1"/>
  <c r="N420" i="1"/>
  <c r="L420" i="1"/>
  <c r="K420" i="1"/>
  <c r="I420" i="1"/>
  <c r="H420" i="1"/>
  <c r="F420" i="1"/>
  <c r="E420" i="1"/>
  <c r="O419" i="1"/>
  <c r="N419" i="1"/>
  <c r="L419" i="1"/>
  <c r="K419" i="1"/>
  <c r="I419" i="1"/>
  <c r="H419" i="1"/>
  <c r="F419" i="1"/>
  <c r="E419" i="1"/>
  <c r="O418" i="1"/>
  <c r="N418" i="1"/>
  <c r="L418" i="1"/>
  <c r="K418" i="1"/>
  <c r="I418" i="1"/>
  <c r="H418" i="1"/>
  <c r="F418" i="1"/>
  <c r="E418" i="1"/>
  <c r="O417" i="1"/>
  <c r="N417" i="1"/>
  <c r="L417" i="1"/>
  <c r="K417" i="1"/>
  <c r="I417" i="1"/>
  <c r="H417" i="1"/>
  <c r="F417" i="1"/>
  <c r="E417" i="1"/>
  <c r="O416" i="1"/>
  <c r="N416" i="1"/>
  <c r="L416" i="1"/>
  <c r="K416" i="1"/>
  <c r="I416" i="1"/>
  <c r="H416" i="1"/>
  <c r="F416" i="1"/>
  <c r="E416" i="1"/>
  <c r="O415" i="1"/>
  <c r="N415" i="1"/>
  <c r="L415" i="1"/>
  <c r="K415" i="1"/>
  <c r="I415" i="1"/>
  <c r="H415" i="1"/>
  <c r="F415" i="1"/>
  <c r="E415" i="1"/>
  <c r="O414" i="1"/>
  <c r="N414" i="1"/>
  <c r="L414" i="1"/>
  <c r="K414" i="1"/>
  <c r="I414" i="1"/>
  <c r="H414" i="1"/>
  <c r="F414" i="1"/>
  <c r="E414" i="1"/>
  <c r="O413" i="1"/>
  <c r="N413" i="1"/>
  <c r="L413" i="1"/>
  <c r="K413" i="1"/>
  <c r="I413" i="1"/>
  <c r="H413" i="1"/>
  <c r="F413" i="1"/>
  <c r="E413" i="1"/>
  <c r="O412" i="1"/>
  <c r="N412" i="1"/>
  <c r="L412" i="1"/>
  <c r="K412" i="1"/>
  <c r="I412" i="1"/>
  <c r="H412" i="1"/>
  <c r="F412" i="1"/>
  <c r="E412" i="1"/>
  <c r="O411" i="1"/>
  <c r="N411" i="1"/>
  <c r="L411" i="1"/>
  <c r="K411" i="1"/>
  <c r="I411" i="1"/>
  <c r="H411" i="1"/>
  <c r="F411" i="1"/>
  <c r="E411" i="1"/>
  <c r="O410" i="1"/>
  <c r="N410" i="1"/>
  <c r="L410" i="1"/>
  <c r="K410" i="1"/>
  <c r="I410" i="1"/>
  <c r="H410" i="1"/>
  <c r="F410" i="1"/>
  <c r="E410" i="1"/>
  <c r="O409" i="1"/>
  <c r="N409" i="1"/>
  <c r="L409" i="1"/>
  <c r="K409" i="1"/>
  <c r="I409" i="1"/>
  <c r="H409" i="1"/>
  <c r="F409" i="1"/>
  <c r="E409" i="1"/>
  <c r="O408" i="1"/>
  <c r="N408" i="1"/>
  <c r="L408" i="1"/>
  <c r="K408" i="1"/>
  <c r="I408" i="1"/>
  <c r="H408" i="1"/>
  <c r="F408" i="1"/>
  <c r="E408" i="1"/>
  <c r="O407" i="1"/>
  <c r="N407" i="1"/>
  <c r="L407" i="1"/>
  <c r="K407" i="1"/>
  <c r="I407" i="1"/>
  <c r="H407" i="1"/>
  <c r="F407" i="1"/>
  <c r="E407" i="1"/>
  <c r="O406" i="1"/>
  <c r="N406" i="1"/>
  <c r="L406" i="1"/>
  <c r="K406" i="1"/>
  <c r="I406" i="1"/>
  <c r="H406" i="1"/>
  <c r="F406" i="1"/>
  <c r="E406" i="1"/>
  <c r="O405" i="1"/>
  <c r="N405" i="1"/>
  <c r="L405" i="1"/>
  <c r="K405" i="1"/>
  <c r="I405" i="1"/>
  <c r="H405" i="1"/>
  <c r="F405" i="1"/>
  <c r="E405" i="1"/>
  <c r="O404" i="1"/>
  <c r="N404" i="1"/>
  <c r="L404" i="1"/>
  <c r="K404" i="1"/>
  <c r="I404" i="1"/>
  <c r="H404" i="1"/>
  <c r="F404" i="1"/>
  <c r="E404" i="1"/>
  <c r="O403" i="1"/>
  <c r="N403" i="1"/>
  <c r="L403" i="1"/>
  <c r="K403" i="1"/>
  <c r="I403" i="1"/>
  <c r="H403" i="1"/>
  <c r="F403" i="1"/>
  <c r="E403" i="1"/>
  <c r="O402" i="1"/>
  <c r="N402" i="1"/>
  <c r="L402" i="1"/>
  <c r="K402" i="1"/>
  <c r="I402" i="1"/>
  <c r="H402" i="1"/>
  <c r="F402" i="1"/>
  <c r="E402" i="1"/>
  <c r="O401" i="1"/>
  <c r="N401" i="1"/>
  <c r="L401" i="1"/>
  <c r="K401" i="1"/>
  <c r="I401" i="1"/>
  <c r="H401" i="1"/>
  <c r="F401" i="1"/>
  <c r="E401" i="1"/>
  <c r="O400" i="1"/>
  <c r="N400" i="1"/>
  <c r="L400" i="1"/>
  <c r="K400" i="1"/>
  <c r="I400" i="1"/>
  <c r="H400" i="1"/>
  <c r="F400" i="1"/>
  <c r="E400" i="1"/>
  <c r="O399" i="1"/>
  <c r="N399" i="1"/>
  <c r="L399" i="1"/>
  <c r="K399" i="1"/>
  <c r="I399" i="1"/>
  <c r="H399" i="1"/>
  <c r="F399" i="1"/>
  <c r="E399" i="1"/>
  <c r="O398" i="1"/>
  <c r="N398" i="1"/>
  <c r="L398" i="1"/>
  <c r="K398" i="1"/>
  <c r="I398" i="1"/>
  <c r="H398" i="1"/>
  <c r="F398" i="1"/>
  <c r="E398" i="1"/>
  <c r="O397" i="1"/>
  <c r="N397" i="1"/>
  <c r="L397" i="1"/>
  <c r="K397" i="1"/>
  <c r="I397" i="1"/>
  <c r="H397" i="1"/>
  <c r="F397" i="1"/>
  <c r="E397" i="1"/>
  <c r="O396" i="1"/>
  <c r="N396" i="1"/>
  <c r="L396" i="1"/>
  <c r="K396" i="1"/>
  <c r="I396" i="1"/>
  <c r="H396" i="1"/>
  <c r="F396" i="1"/>
  <c r="E396" i="1"/>
  <c r="O395" i="1"/>
  <c r="N395" i="1"/>
  <c r="L395" i="1"/>
  <c r="K395" i="1"/>
  <c r="I395" i="1"/>
  <c r="H395" i="1"/>
  <c r="F395" i="1"/>
  <c r="E395" i="1"/>
  <c r="O394" i="1"/>
  <c r="N394" i="1"/>
  <c r="L394" i="1"/>
  <c r="K394" i="1"/>
  <c r="I394" i="1"/>
  <c r="H394" i="1"/>
  <c r="F394" i="1"/>
  <c r="E394" i="1"/>
  <c r="O393" i="1"/>
  <c r="N393" i="1"/>
  <c r="L393" i="1"/>
  <c r="K393" i="1"/>
  <c r="I393" i="1"/>
  <c r="H393" i="1"/>
  <c r="F393" i="1"/>
  <c r="E393" i="1"/>
  <c r="O392" i="1"/>
  <c r="N392" i="1"/>
  <c r="L392" i="1"/>
  <c r="K392" i="1"/>
  <c r="I392" i="1"/>
  <c r="H392" i="1"/>
  <c r="F392" i="1"/>
  <c r="E392" i="1"/>
  <c r="O391" i="1"/>
  <c r="N391" i="1"/>
  <c r="L391" i="1"/>
  <c r="K391" i="1"/>
  <c r="I391" i="1"/>
  <c r="H391" i="1"/>
  <c r="F391" i="1"/>
  <c r="E391" i="1"/>
  <c r="O390" i="1"/>
  <c r="N390" i="1"/>
  <c r="L390" i="1"/>
  <c r="K390" i="1"/>
  <c r="I390" i="1"/>
  <c r="H390" i="1"/>
  <c r="F390" i="1"/>
  <c r="E390" i="1"/>
  <c r="O389" i="1"/>
  <c r="N389" i="1"/>
  <c r="L389" i="1"/>
  <c r="K389" i="1"/>
  <c r="I389" i="1"/>
  <c r="H389" i="1"/>
  <c r="F389" i="1"/>
  <c r="E389" i="1"/>
  <c r="O388" i="1"/>
  <c r="N388" i="1"/>
  <c r="L388" i="1"/>
  <c r="K388" i="1"/>
  <c r="I388" i="1"/>
  <c r="H388" i="1"/>
  <c r="F388" i="1"/>
  <c r="E388" i="1"/>
  <c r="O387" i="1"/>
  <c r="N387" i="1"/>
  <c r="L387" i="1"/>
  <c r="K387" i="1"/>
  <c r="I387" i="1"/>
  <c r="H387" i="1"/>
  <c r="F387" i="1"/>
  <c r="E387" i="1"/>
  <c r="O386" i="1"/>
  <c r="N386" i="1"/>
  <c r="L386" i="1"/>
  <c r="K386" i="1"/>
  <c r="I386" i="1"/>
  <c r="H386" i="1"/>
  <c r="F386" i="1"/>
  <c r="E386" i="1"/>
  <c r="O385" i="1"/>
  <c r="N385" i="1"/>
  <c r="L385" i="1"/>
  <c r="K385" i="1"/>
  <c r="I385" i="1"/>
  <c r="H385" i="1"/>
  <c r="F385" i="1"/>
  <c r="E385" i="1"/>
  <c r="O384" i="1"/>
  <c r="N384" i="1"/>
  <c r="L384" i="1"/>
  <c r="K384" i="1"/>
  <c r="I384" i="1"/>
  <c r="H384" i="1"/>
  <c r="F384" i="1"/>
  <c r="E384" i="1"/>
  <c r="O383" i="1"/>
  <c r="N383" i="1"/>
  <c r="L383" i="1"/>
  <c r="K383" i="1"/>
  <c r="I383" i="1"/>
  <c r="H383" i="1"/>
  <c r="F383" i="1"/>
  <c r="E383" i="1"/>
  <c r="O382" i="1"/>
  <c r="N382" i="1"/>
  <c r="L382" i="1"/>
  <c r="K382" i="1"/>
  <c r="I382" i="1"/>
  <c r="H382" i="1"/>
  <c r="F382" i="1"/>
  <c r="E382" i="1"/>
  <c r="O381" i="1"/>
  <c r="N381" i="1"/>
  <c r="L381" i="1"/>
  <c r="K381" i="1"/>
  <c r="I381" i="1"/>
  <c r="H381" i="1"/>
  <c r="F381" i="1"/>
  <c r="E381" i="1"/>
  <c r="O380" i="1"/>
  <c r="N380" i="1"/>
  <c r="L380" i="1"/>
  <c r="K380" i="1"/>
  <c r="I380" i="1"/>
  <c r="H380" i="1"/>
  <c r="F380" i="1"/>
  <c r="E380" i="1"/>
  <c r="O379" i="1"/>
  <c r="N379" i="1"/>
  <c r="L379" i="1"/>
  <c r="K379" i="1"/>
  <c r="I379" i="1"/>
  <c r="H379" i="1"/>
  <c r="F379" i="1"/>
  <c r="E379" i="1"/>
  <c r="O378" i="1"/>
  <c r="N378" i="1"/>
  <c r="L378" i="1"/>
  <c r="K378" i="1"/>
  <c r="I378" i="1"/>
  <c r="H378" i="1"/>
  <c r="F378" i="1"/>
  <c r="E378" i="1"/>
  <c r="O377" i="1"/>
  <c r="N377" i="1"/>
  <c r="L377" i="1"/>
  <c r="K377" i="1"/>
  <c r="I377" i="1"/>
  <c r="H377" i="1"/>
  <c r="F377" i="1"/>
  <c r="E377" i="1"/>
  <c r="O376" i="1"/>
  <c r="N376" i="1"/>
  <c r="L376" i="1"/>
  <c r="K376" i="1"/>
  <c r="I376" i="1"/>
  <c r="H376" i="1"/>
  <c r="F376" i="1"/>
  <c r="E376" i="1"/>
  <c r="O375" i="1"/>
  <c r="N375" i="1"/>
  <c r="L375" i="1"/>
  <c r="K375" i="1"/>
  <c r="I375" i="1"/>
  <c r="H375" i="1"/>
  <c r="F375" i="1"/>
  <c r="E375" i="1"/>
  <c r="O374" i="1"/>
  <c r="N374" i="1"/>
  <c r="L374" i="1"/>
  <c r="K374" i="1"/>
  <c r="I374" i="1"/>
  <c r="H374" i="1"/>
  <c r="F374" i="1"/>
  <c r="E374" i="1"/>
  <c r="O373" i="1"/>
  <c r="N373" i="1"/>
  <c r="L373" i="1"/>
  <c r="K373" i="1"/>
  <c r="I373" i="1"/>
  <c r="H373" i="1"/>
  <c r="F373" i="1"/>
  <c r="E373" i="1"/>
  <c r="O372" i="1"/>
  <c r="N372" i="1"/>
  <c r="L372" i="1"/>
  <c r="K372" i="1"/>
  <c r="I372" i="1"/>
  <c r="H372" i="1"/>
  <c r="F372" i="1"/>
  <c r="E372" i="1"/>
  <c r="O371" i="1"/>
  <c r="N371" i="1"/>
  <c r="L371" i="1"/>
  <c r="K371" i="1"/>
  <c r="I371" i="1"/>
  <c r="H371" i="1"/>
  <c r="F371" i="1"/>
  <c r="E371" i="1"/>
  <c r="O370" i="1"/>
  <c r="N370" i="1"/>
  <c r="L370" i="1"/>
  <c r="K370" i="1"/>
  <c r="I370" i="1"/>
  <c r="H370" i="1"/>
  <c r="F370" i="1"/>
  <c r="E370" i="1"/>
  <c r="O369" i="1"/>
  <c r="N369" i="1"/>
  <c r="L369" i="1"/>
  <c r="K369" i="1"/>
  <c r="I369" i="1"/>
  <c r="H369" i="1"/>
  <c r="F369" i="1"/>
  <c r="E369" i="1"/>
  <c r="O368" i="1"/>
  <c r="N368" i="1"/>
  <c r="L368" i="1"/>
  <c r="K368" i="1"/>
  <c r="I368" i="1"/>
  <c r="H368" i="1"/>
  <c r="F368" i="1"/>
  <c r="E368" i="1"/>
  <c r="O367" i="1"/>
  <c r="N367" i="1"/>
  <c r="L367" i="1"/>
  <c r="K367" i="1"/>
  <c r="I367" i="1"/>
  <c r="H367" i="1"/>
  <c r="F367" i="1"/>
  <c r="E367" i="1"/>
  <c r="O366" i="1"/>
  <c r="N366" i="1"/>
  <c r="L366" i="1"/>
  <c r="K366" i="1"/>
  <c r="I366" i="1"/>
  <c r="H366" i="1"/>
  <c r="F366" i="1"/>
  <c r="E366" i="1"/>
  <c r="O365" i="1"/>
  <c r="N365" i="1"/>
  <c r="L365" i="1"/>
  <c r="K365" i="1"/>
  <c r="I365" i="1"/>
  <c r="H365" i="1"/>
  <c r="F365" i="1"/>
  <c r="E365" i="1"/>
  <c r="O364" i="1"/>
  <c r="N364" i="1"/>
  <c r="L364" i="1"/>
  <c r="K364" i="1"/>
  <c r="I364" i="1"/>
  <c r="H364" i="1"/>
  <c r="F364" i="1"/>
  <c r="E364" i="1"/>
  <c r="O363" i="1"/>
  <c r="N363" i="1"/>
  <c r="L363" i="1"/>
  <c r="K363" i="1"/>
  <c r="I363" i="1"/>
  <c r="H363" i="1"/>
  <c r="F363" i="1"/>
  <c r="E363" i="1"/>
  <c r="O362" i="1"/>
  <c r="N362" i="1"/>
  <c r="L362" i="1"/>
  <c r="K362" i="1"/>
  <c r="I362" i="1"/>
  <c r="H362" i="1"/>
  <c r="F362" i="1"/>
  <c r="E362" i="1"/>
  <c r="O361" i="1"/>
  <c r="N361" i="1"/>
  <c r="L361" i="1"/>
  <c r="K361" i="1"/>
  <c r="I361" i="1"/>
  <c r="H361" i="1"/>
  <c r="F361" i="1"/>
  <c r="E361" i="1"/>
  <c r="O360" i="1"/>
  <c r="N360" i="1"/>
  <c r="L360" i="1"/>
  <c r="K360" i="1"/>
  <c r="I360" i="1"/>
  <c r="H360" i="1"/>
  <c r="F360" i="1"/>
  <c r="E360" i="1"/>
  <c r="O359" i="1"/>
  <c r="N359" i="1"/>
  <c r="L359" i="1"/>
  <c r="K359" i="1"/>
  <c r="I359" i="1"/>
  <c r="H359" i="1"/>
  <c r="F359" i="1"/>
  <c r="E359" i="1"/>
  <c r="O358" i="1"/>
  <c r="N358" i="1"/>
  <c r="L358" i="1"/>
  <c r="K358" i="1"/>
  <c r="I358" i="1"/>
  <c r="H358" i="1"/>
  <c r="F358" i="1"/>
  <c r="E358" i="1"/>
  <c r="O357" i="1"/>
  <c r="N357" i="1"/>
  <c r="L357" i="1"/>
  <c r="K357" i="1"/>
  <c r="I357" i="1"/>
  <c r="H357" i="1"/>
  <c r="F357" i="1"/>
  <c r="E357" i="1"/>
  <c r="O356" i="1"/>
  <c r="N356" i="1"/>
  <c r="L356" i="1"/>
  <c r="K356" i="1"/>
  <c r="I356" i="1"/>
  <c r="H356" i="1"/>
  <c r="F356" i="1"/>
  <c r="E356" i="1"/>
  <c r="O355" i="1"/>
  <c r="N355" i="1"/>
  <c r="L355" i="1"/>
  <c r="K355" i="1"/>
  <c r="I355" i="1"/>
  <c r="H355" i="1"/>
  <c r="F355" i="1"/>
  <c r="E355" i="1"/>
  <c r="O354" i="1"/>
  <c r="N354" i="1"/>
  <c r="L354" i="1"/>
  <c r="K354" i="1"/>
  <c r="I354" i="1"/>
  <c r="H354" i="1"/>
  <c r="F354" i="1"/>
  <c r="E354" i="1"/>
  <c r="O353" i="1"/>
  <c r="N353" i="1"/>
  <c r="L353" i="1"/>
  <c r="K353" i="1"/>
  <c r="I353" i="1"/>
  <c r="H353" i="1"/>
  <c r="F353" i="1"/>
  <c r="E353" i="1"/>
  <c r="O352" i="1"/>
  <c r="N352" i="1"/>
  <c r="L352" i="1"/>
  <c r="K352" i="1"/>
  <c r="I352" i="1"/>
  <c r="H352" i="1"/>
  <c r="F352" i="1"/>
  <c r="E352" i="1"/>
  <c r="O351" i="1"/>
  <c r="N351" i="1"/>
  <c r="L351" i="1"/>
  <c r="K351" i="1"/>
  <c r="I351" i="1"/>
  <c r="H351" i="1"/>
  <c r="F351" i="1"/>
  <c r="E351" i="1"/>
  <c r="O350" i="1"/>
  <c r="N350" i="1"/>
  <c r="L350" i="1"/>
  <c r="K350" i="1"/>
  <c r="I350" i="1"/>
  <c r="H350" i="1"/>
  <c r="F350" i="1"/>
  <c r="E350" i="1"/>
  <c r="O349" i="1"/>
  <c r="N349" i="1"/>
  <c r="L349" i="1"/>
  <c r="K349" i="1"/>
  <c r="I349" i="1"/>
  <c r="H349" i="1"/>
  <c r="F349" i="1"/>
  <c r="E349" i="1"/>
  <c r="O348" i="1"/>
  <c r="N348" i="1"/>
  <c r="L348" i="1"/>
  <c r="K348" i="1"/>
  <c r="I348" i="1"/>
  <c r="H348" i="1"/>
  <c r="F348" i="1"/>
  <c r="E348" i="1"/>
  <c r="O347" i="1"/>
  <c r="N347" i="1"/>
  <c r="L347" i="1"/>
  <c r="K347" i="1"/>
  <c r="I347" i="1"/>
  <c r="H347" i="1"/>
  <c r="F347" i="1"/>
  <c r="E347" i="1"/>
  <c r="O346" i="1"/>
  <c r="N346" i="1"/>
  <c r="L346" i="1"/>
  <c r="K346" i="1"/>
  <c r="I346" i="1"/>
  <c r="H346" i="1"/>
  <c r="F346" i="1"/>
  <c r="E346" i="1"/>
  <c r="O345" i="1"/>
  <c r="N345" i="1"/>
  <c r="L345" i="1"/>
  <c r="K345" i="1"/>
  <c r="I345" i="1"/>
  <c r="H345" i="1"/>
  <c r="F345" i="1"/>
  <c r="E345" i="1"/>
  <c r="O344" i="1"/>
  <c r="N344" i="1"/>
  <c r="L344" i="1"/>
  <c r="K344" i="1"/>
  <c r="I344" i="1"/>
  <c r="H344" i="1"/>
  <c r="F344" i="1"/>
  <c r="E344" i="1"/>
  <c r="O343" i="1"/>
  <c r="N343" i="1"/>
  <c r="L343" i="1"/>
  <c r="K343" i="1"/>
  <c r="I343" i="1"/>
  <c r="H343" i="1"/>
  <c r="F343" i="1"/>
  <c r="E343" i="1"/>
  <c r="O342" i="1"/>
  <c r="N342" i="1"/>
  <c r="L342" i="1"/>
  <c r="K342" i="1"/>
  <c r="I342" i="1"/>
  <c r="H342" i="1"/>
  <c r="F342" i="1"/>
  <c r="E342" i="1"/>
  <c r="O341" i="1"/>
  <c r="N341" i="1"/>
  <c r="L341" i="1"/>
  <c r="K341" i="1"/>
  <c r="I341" i="1"/>
  <c r="H341" i="1"/>
  <c r="F341" i="1"/>
  <c r="E341" i="1"/>
  <c r="O340" i="1"/>
  <c r="N340" i="1"/>
  <c r="L340" i="1"/>
  <c r="K340" i="1"/>
  <c r="I340" i="1"/>
  <c r="H340" i="1"/>
  <c r="F340" i="1"/>
  <c r="E340" i="1"/>
  <c r="O339" i="1"/>
  <c r="N339" i="1"/>
  <c r="L339" i="1"/>
  <c r="K339" i="1"/>
  <c r="I339" i="1"/>
  <c r="H339" i="1"/>
  <c r="F339" i="1"/>
  <c r="E339" i="1"/>
  <c r="O338" i="1"/>
  <c r="N338" i="1"/>
  <c r="L338" i="1"/>
  <c r="K338" i="1"/>
  <c r="I338" i="1"/>
  <c r="H338" i="1"/>
  <c r="F338" i="1"/>
  <c r="E338" i="1"/>
  <c r="O337" i="1"/>
  <c r="N337" i="1"/>
  <c r="L337" i="1"/>
  <c r="K337" i="1"/>
  <c r="I337" i="1"/>
  <c r="H337" i="1"/>
  <c r="F337" i="1"/>
  <c r="E337" i="1"/>
  <c r="O336" i="1"/>
  <c r="N336" i="1"/>
  <c r="L336" i="1"/>
  <c r="K336" i="1"/>
  <c r="I336" i="1"/>
  <c r="H336" i="1"/>
  <c r="F336" i="1"/>
  <c r="E336" i="1"/>
  <c r="O335" i="1"/>
  <c r="N335" i="1"/>
  <c r="L335" i="1"/>
  <c r="K335" i="1"/>
  <c r="I335" i="1"/>
  <c r="H335" i="1"/>
  <c r="F335" i="1"/>
  <c r="E335" i="1"/>
  <c r="O334" i="1"/>
  <c r="N334" i="1"/>
  <c r="L334" i="1"/>
  <c r="K334" i="1"/>
  <c r="I334" i="1"/>
  <c r="H334" i="1"/>
  <c r="F334" i="1"/>
  <c r="E334" i="1"/>
  <c r="O333" i="1"/>
  <c r="N333" i="1"/>
  <c r="L333" i="1"/>
  <c r="K333" i="1"/>
  <c r="I333" i="1"/>
  <c r="H333" i="1"/>
  <c r="F333" i="1"/>
  <c r="E333" i="1"/>
  <c r="O332" i="1"/>
  <c r="N332" i="1"/>
  <c r="L332" i="1"/>
  <c r="K332" i="1"/>
  <c r="I332" i="1"/>
  <c r="H332" i="1"/>
  <c r="F332" i="1"/>
  <c r="E332" i="1"/>
  <c r="O331" i="1"/>
  <c r="N331" i="1"/>
  <c r="L331" i="1"/>
  <c r="K331" i="1"/>
  <c r="I331" i="1"/>
  <c r="H331" i="1"/>
  <c r="F331" i="1"/>
  <c r="E331" i="1"/>
  <c r="O330" i="1"/>
  <c r="N330" i="1"/>
  <c r="L330" i="1"/>
  <c r="K330" i="1"/>
  <c r="I330" i="1"/>
  <c r="H330" i="1"/>
  <c r="F330" i="1"/>
  <c r="E330" i="1"/>
  <c r="O329" i="1"/>
  <c r="N329" i="1"/>
  <c r="L329" i="1"/>
  <c r="K329" i="1"/>
  <c r="I329" i="1"/>
  <c r="H329" i="1"/>
  <c r="F329" i="1"/>
  <c r="E329" i="1"/>
  <c r="O328" i="1"/>
  <c r="N328" i="1"/>
  <c r="L328" i="1"/>
  <c r="K328" i="1"/>
  <c r="I328" i="1"/>
  <c r="H328" i="1"/>
  <c r="F328" i="1"/>
  <c r="E328" i="1"/>
  <c r="O327" i="1"/>
  <c r="N327" i="1"/>
  <c r="L327" i="1"/>
  <c r="K327" i="1"/>
  <c r="I327" i="1"/>
  <c r="H327" i="1"/>
  <c r="F327" i="1"/>
  <c r="E327" i="1"/>
  <c r="O326" i="1"/>
  <c r="N326" i="1"/>
  <c r="L326" i="1"/>
  <c r="K326" i="1"/>
  <c r="I326" i="1"/>
  <c r="H326" i="1"/>
  <c r="F326" i="1"/>
  <c r="E326" i="1"/>
  <c r="O325" i="1"/>
  <c r="N325" i="1"/>
  <c r="L325" i="1"/>
  <c r="K325" i="1"/>
  <c r="I325" i="1"/>
  <c r="H325" i="1"/>
  <c r="F325" i="1"/>
  <c r="E325" i="1"/>
  <c r="O324" i="1"/>
  <c r="N324" i="1"/>
  <c r="L324" i="1"/>
  <c r="K324" i="1"/>
  <c r="I324" i="1"/>
  <c r="H324" i="1"/>
  <c r="F324" i="1"/>
  <c r="E324" i="1"/>
  <c r="O323" i="1"/>
  <c r="N323" i="1"/>
  <c r="L323" i="1"/>
  <c r="K323" i="1"/>
  <c r="I323" i="1"/>
  <c r="H323" i="1"/>
  <c r="F323" i="1"/>
  <c r="E323" i="1"/>
  <c r="O322" i="1"/>
  <c r="N322" i="1"/>
  <c r="L322" i="1"/>
  <c r="K322" i="1"/>
  <c r="I322" i="1"/>
  <c r="H322" i="1"/>
  <c r="F322" i="1"/>
  <c r="E322" i="1"/>
  <c r="O321" i="1"/>
  <c r="N321" i="1"/>
  <c r="L321" i="1"/>
  <c r="K321" i="1"/>
  <c r="I321" i="1"/>
  <c r="H321" i="1"/>
  <c r="F321" i="1"/>
  <c r="E321" i="1"/>
  <c r="O320" i="1"/>
  <c r="N320" i="1"/>
  <c r="L320" i="1"/>
  <c r="K320" i="1"/>
  <c r="I320" i="1"/>
  <c r="H320" i="1"/>
  <c r="F320" i="1"/>
  <c r="E320" i="1"/>
  <c r="O319" i="1"/>
  <c r="N319" i="1"/>
  <c r="L319" i="1"/>
  <c r="K319" i="1"/>
  <c r="I319" i="1"/>
  <c r="H319" i="1"/>
  <c r="F319" i="1"/>
  <c r="E319" i="1"/>
  <c r="O318" i="1"/>
  <c r="N318" i="1"/>
  <c r="L318" i="1"/>
  <c r="K318" i="1"/>
  <c r="I318" i="1"/>
  <c r="H318" i="1"/>
  <c r="F318" i="1"/>
  <c r="E318" i="1"/>
  <c r="O317" i="1"/>
  <c r="N317" i="1"/>
  <c r="L317" i="1"/>
  <c r="K317" i="1"/>
  <c r="I317" i="1"/>
  <c r="H317" i="1"/>
  <c r="F317" i="1"/>
  <c r="E317" i="1"/>
  <c r="O316" i="1"/>
  <c r="N316" i="1"/>
  <c r="L316" i="1"/>
  <c r="K316" i="1"/>
  <c r="I316" i="1"/>
  <c r="H316" i="1"/>
  <c r="F316" i="1"/>
  <c r="E316" i="1"/>
  <c r="O315" i="1"/>
  <c r="N315" i="1"/>
  <c r="L315" i="1"/>
  <c r="K315" i="1"/>
  <c r="I315" i="1"/>
  <c r="H315" i="1"/>
  <c r="F315" i="1"/>
  <c r="E315" i="1"/>
  <c r="O314" i="1"/>
  <c r="N314" i="1"/>
  <c r="L314" i="1"/>
  <c r="K314" i="1"/>
  <c r="I314" i="1"/>
  <c r="H314" i="1"/>
  <c r="F314" i="1"/>
  <c r="E314" i="1"/>
  <c r="O313" i="1"/>
  <c r="N313" i="1"/>
  <c r="L313" i="1"/>
  <c r="K313" i="1"/>
  <c r="I313" i="1"/>
  <c r="H313" i="1"/>
  <c r="F313" i="1"/>
  <c r="E313" i="1"/>
  <c r="O312" i="1"/>
  <c r="N312" i="1"/>
  <c r="L312" i="1"/>
  <c r="K312" i="1"/>
  <c r="I312" i="1"/>
  <c r="H312" i="1"/>
  <c r="F312" i="1"/>
  <c r="E312" i="1"/>
  <c r="O311" i="1"/>
  <c r="N311" i="1"/>
  <c r="L311" i="1"/>
  <c r="K311" i="1"/>
  <c r="I311" i="1"/>
  <c r="H311" i="1"/>
  <c r="F311" i="1"/>
  <c r="E311" i="1"/>
  <c r="O310" i="1"/>
  <c r="N310" i="1"/>
  <c r="L310" i="1"/>
  <c r="K310" i="1"/>
  <c r="I310" i="1"/>
  <c r="H310" i="1"/>
  <c r="F310" i="1"/>
  <c r="E310" i="1"/>
  <c r="O309" i="1"/>
  <c r="N309" i="1"/>
  <c r="L309" i="1"/>
  <c r="K309" i="1"/>
  <c r="I309" i="1"/>
  <c r="H309" i="1"/>
  <c r="F309" i="1"/>
  <c r="E309" i="1"/>
  <c r="O308" i="1"/>
  <c r="N308" i="1"/>
  <c r="L308" i="1"/>
  <c r="K308" i="1"/>
  <c r="I308" i="1"/>
  <c r="H308" i="1"/>
  <c r="F308" i="1"/>
  <c r="E308" i="1"/>
  <c r="O307" i="1"/>
  <c r="N307" i="1"/>
  <c r="L307" i="1"/>
  <c r="K307" i="1"/>
  <c r="I307" i="1"/>
  <c r="H307" i="1"/>
  <c r="F307" i="1"/>
  <c r="E307" i="1"/>
  <c r="O306" i="1"/>
  <c r="N306" i="1"/>
  <c r="L306" i="1"/>
  <c r="K306" i="1"/>
  <c r="I306" i="1"/>
  <c r="H306" i="1"/>
  <c r="F306" i="1"/>
  <c r="E306" i="1"/>
  <c r="O305" i="1"/>
  <c r="N305" i="1"/>
  <c r="L305" i="1"/>
  <c r="K305" i="1"/>
  <c r="I305" i="1"/>
  <c r="H305" i="1"/>
  <c r="F305" i="1"/>
  <c r="E305" i="1"/>
  <c r="O304" i="1"/>
  <c r="N304" i="1"/>
  <c r="L304" i="1"/>
  <c r="K304" i="1"/>
  <c r="I304" i="1"/>
  <c r="H304" i="1"/>
  <c r="F304" i="1"/>
  <c r="E304" i="1"/>
  <c r="O303" i="1"/>
  <c r="N303" i="1"/>
  <c r="L303" i="1"/>
  <c r="K303" i="1"/>
  <c r="I303" i="1"/>
  <c r="H303" i="1"/>
  <c r="F303" i="1"/>
  <c r="E303" i="1"/>
  <c r="O302" i="1"/>
  <c r="N302" i="1"/>
  <c r="L302" i="1"/>
  <c r="K302" i="1"/>
  <c r="I302" i="1"/>
  <c r="H302" i="1"/>
  <c r="F302" i="1"/>
  <c r="E302" i="1"/>
  <c r="O301" i="1"/>
  <c r="N301" i="1"/>
  <c r="L301" i="1"/>
  <c r="K301" i="1"/>
  <c r="I301" i="1"/>
  <c r="H301" i="1"/>
  <c r="F301" i="1"/>
  <c r="E301" i="1"/>
  <c r="O300" i="1"/>
  <c r="N300" i="1"/>
  <c r="L300" i="1"/>
  <c r="K300" i="1"/>
  <c r="I300" i="1"/>
  <c r="H300" i="1"/>
  <c r="F300" i="1"/>
  <c r="E300" i="1"/>
  <c r="O299" i="1"/>
  <c r="N299" i="1"/>
  <c r="L299" i="1"/>
  <c r="K299" i="1"/>
  <c r="I299" i="1"/>
  <c r="H299" i="1"/>
  <c r="F299" i="1"/>
  <c r="E299" i="1"/>
  <c r="O298" i="1"/>
  <c r="N298" i="1"/>
  <c r="L298" i="1"/>
  <c r="K298" i="1"/>
  <c r="I298" i="1"/>
  <c r="H298" i="1"/>
  <c r="F298" i="1"/>
  <c r="E298" i="1"/>
  <c r="O297" i="1"/>
  <c r="N297" i="1"/>
  <c r="L297" i="1"/>
  <c r="K297" i="1"/>
  <c r="I297" i="1"/>
  <c r="H297" i="1"/>
  <c r="F297" i="1"/>
  <c r="E297" i="1"/>
  <c r="O296" i="1"/>
  <c r="N296" i="1"/>
  <c r="L296" i="1"/>
  <c r="K296" i="1"/>
  <c r="I296" i="1"/>
  <c r="H296" i="1"/>
  <c r="F296" i="1"/>
  <c r="E296" i="1"/>
  <c r="O295" i="1"/>
  <c r="N295" i="1"/>
  <c r="L295" i="1"/>
  <c r="K295" i="1"/>
  <c r="I295" i="1"/>
  <c r="H295" i="1"/>
  <c r="F295" i="1"/>
  <c r="E295" i="1"/>
  <c r="O294" i="1"/>
  <c r="N294" i="1"/>
  <c r="L294" i="1"/>
  <c r="K294" i="1"/>
  <c r="I294" i="1"/>
  <c r="H294" i="1"/>
  <c r="F294" i="1"/>
  <c r="E294" i="1"/>
  <c r="O293" i="1"/>
  <c r="N293" i="1"/>
  <c r="L293" i="1"/>
  <c r="K293" i="1"/>
  <c r="I293" i="1"/>
  <c r="H293" i="1"/>
  <c r="F293" i="1"/>
  <c r="E293" i="1"/>
  <c r="O292" i="1"/>
  <c r="N292" i="1"/>
  <c r="L292" i="1"/>
  <c r="K292" i="1"/>
  <c r="I292" i="1"/>
  <c r="H292" i="1"/>
  <c r="F292" i="1"/>
  <c r="E292" i="1"/>
  <c r="O291" i="1"/>
  <c r="N291" i="1"/>
  <c r="L291" i="1"/>
  <c r="K291" i="1"/>
  <c r="I291" i="1"/>
  <c r="H291" i="1"/>
  <c r="F291" i="1"/>
  <c r="E291" i="1"/>
  <c r="O290" i="1"/>
  <c r="N290" i="1"/>
  <c r="L290" i="1"/>
  <c r="K290" i="1"/>
  <c r="I290" i="1"/>
  <c r="H290" i="1"/>
  <c r="F290" i="1"/>
  <c r="E290" i="1"/>
  <c r="O289" i="1"/>
  <c r="N289" i="1"/>
  <c r="L289" i="1"/>
  <c r="K289" i="1"/>
  <c r="I289" i="1"/>
  <c r="H289" i="1"/>
  <c r="F289" i="1"/>
  <c r="E289" i="1"/>
  <c r="O288" i="1"/>
  <c r="N288" i="1"/>
  <c r="L288" i="1"/>
  <c r="K288" i="1"/>
  <c r="I288" i="1"/>
  <c r="H288" i="1"/>
  <c r="F288" i="1"/>
  <c r="E288" i="1"/>
  <c r="O287" i="1"/>
  <c r="N287" i="1"/>
  <c r="L287" i="1"/>
  <c r="K287" i="1"/>
  <c r="I287" i="1"/>
  <c r="H287" i="1"/>
  <c r="F287" i="1"/>
  <c r="E287" i="1"/>
  <c r="O286" i="1"/>
  <c r="N286" i="1"/>
  <c r="L286" i="1"/>
  <c r="K286" i="1"/>
  <c r="I286" i="1"/>
  <c r="H286" i="1"/>
  <c r="F286" i="1"/>
  <c r="E286" i="1"/>
  <c r="O285" i="1"/>
  <c r="N285" i="1"/>
  <c r="L285" i="1"/>
  <c r="K285" i="1"/>
  <c r="I285" i="1"/>
  <c r="H285" i="1"/>
  <c r="F285" i="1"/>
  <c r="E285" i="1"/>
  <c r="O284" i="1"/>
  <c r="N284" i="1"/>
  <c r="L284" i="1"/>
  <c r="K284" i="1"/>
  <c r="I284" i="1"/>
  <c r="H284" i="1"/>
  <c r="F284" i="1"/>
  <c r="E284" i="1"/>
  <c r="O283" i="1"/>
  <c r="N283" i="1"/>
  <c r="L283" i="1"/>
  <c r="K283" i="1"/>
  <c r="I283" i="1"/>
  <c r="H283" i="1"/>
  <c r="F283" i="1"/>
  <c r="E283" i="1"/>
  <c r="O282" i="1"/>
  <c r="N282" i="1"/>
  <c r="L282" i="1"/>
  <c r="K282" i="1"/>
  <c r="I282" i="1"/>
  <c r="H282" i="1"/>
  <c r="F282" i="1"/>
  <c r="E282" i="1"/>
  <c r="O281" i="1"/>
  <c r="N281" i="1"/>
  <c r="L281" i="1"/>
  <c r="K281" i="1"/>
  <c r="I281" i="1"/>
  <c r="H281" i="1"/>
  <c r="F281" i="1"/>
  <c r="E281" i="1"/>
  <c r="O280" i="1"/>
  <c r="N280" i="1"/>
  <c r="L280" i="1"/>
  <c r="K280" i="1"/>
  <c r="I280" i="1"/>
  <c r="H280" i="1"/>
  <c r="F280" i="1"/>
  <c r="E280" i="1"/>
  <c r="O279" i="1"/>
  <c r="N279" i="1"/>
  <c r="L279" i="1"/>
  <c r="K279" i="1"/>
  <c r="I279" i="1"/>
  <c r="H279" i="1"/>
  <c r="F279" i="1"/>
  <c r="E279" i="1"/>
  <c r="O278" i="1"/>
  <c r="N278" i="1"/>
  <c r="L278" i="1"/>
  <c r="K278" i="1"/>
  <c r="I278" i="1"/>
  <c r="H278" i="1"/>
  <c r="F278" i="1"/>
  <c r="E278" i="1"/>
  <c r="O277" i="1"/>
  <c r="N277" i="1"/>
  <c r="L277" i="1"/>
  <c r="K277" i="1"/>
  <c r="I277" i="1"/>
  <c r="H277" i="1"/>
  <c r="F277" i="1"/>
  <c r="E277" i="1"/>
  <c r="O276" i="1"/>
  <c r="N276" i="1"/>
  <c r="L276" i="1"/>
  <c r="K276" i="1"/>
  <c r="I276" i="1"/>
  <c r="H276" i="1"/>
  <c r="F276" i="1"/>
  <c r="E276" i="1"/>
  <c r="O275" i="1"/>
  <c r="N275" i="1"/>
  <c r="L275" i="1"/>
  <c r="K275" i="1"/>
  <c r="I275" i="1"/>
  <c r="H275" i="1"/>
  <c r="F275" i="1"/>
  <c r="E275" i="1"/>
  <c r="O274" i="1"/>
  <c r="N274" i="1"/>
  <c r="L274" i="1"/>
  <c r="K274" i="1"/>
  <c r="I274" i="1"/>
  <c r="H274" i="1"/>
  <c r="F274" i="1"/>
  <c r="E274" i="1"/>
  <c r="O273" i="1"/>
  <c r="N273" i="1"/>
  <c r="L273" i="1"/>
  <c r="K273" i="1"/>
  <c r="I273" i="1"/>
  <c r="H273" i="1"/>
  <c r="F273" i="1"/>
  <c r="E273" i="1"/>
  <c r="O272" i="1"/>
  <c r="N272" i="1"/>
  <c r="L272" i="1"/>
  <c r="K272" i="1"/>
  <c r="I272" i="1"/>
  <c r="H272" i="1"/>
  <c r="F272" i="1"/>
  <c r="E272" i="1"/>
  <c r="O271" i="1"/>
  <c r="N271" i="1"/>
  <c r="L271" i="1"/>
  <c r="K271" i="1"/>
  <c r="I271" i="1"/>
  <c r="H271" i="1"/>
  <c r="F271" i="1"/>
  <c r="E271" i="1"/>
  <c r="O270" i="1"/>
  <c r="N270" i="1"/>
  <c r="L270" i="1"/>
  <c r="K270" i="1"/>
  <c r="I270" i="1"/>
  <c r="H270" i="1"/>
  <c r="F270" i="1"/>
  <c r="E270" i="1"/>
  <c r="O269" i="1"/>
  <c r="N269" i="1"/>
  <c r="L269" i="1"/>
  <c r="K269" i="1"/>
  <c r="I269" i="1"/>
  <c r="H269" i="1"/>
  <c r="F269" i="1"/>
  <c r="E269" i="1"/>
  <c r="O268" i="1"/>
  <c r="N268" i="1"/>
  <c r="L268" i="1"/>
  <c r="K268" i="1"/>
  <c r="I268" i="1"/>
  <c r="H268" i="1"/>
  <c r="F268" i="1"/>
  <c r="E268" i="1"/>
  <c r="O267" i="1"/>
  <c r="N267" i="1"/>
  <c r="L267" i="1"/>
  <c r="K267" i="1"/>
  <c r="I267" i="1"/>
  <c r="H267" i="1"/>
  <c r="F267" i="1"/>
  <c r="E267" i="1"/>
  <c r="O266" i="1"/>
  <c r="N266" i="1"/>
  <c r="L266" i="1"/>
  <c r="K266" i="1"/>
  <c r="I266" i="1"/>
  <c r="H266" i="1"/>
  <c r="F266" i="1"/>
  <c r="E266" i="1"/>
  <c r="O265" i="1"/>
  <c r="N265" i="1"/>
  <c r="L265" i="1"/>
  <c r="K265" i="1"/>
  <c r="I265" i="1"/>
  <c r="H265" i="1"/>
  <c r="F265" i="1"/>
  <c r="E265" i="1"/>
  <c r="O264" i="1"/>
  <c r="N264" i="1"/>
  <c r="L264" i="1"/>
  <c r="K264" i="1"/>
  <c r="I264" i="1"/>
  <c r="H264" i="1"/>
  <c r="F264" i="1"/>
  <c r="E264" i="1"/>
  <c r="O263" i="1"/>
  <c r="N263" i="1"/>
  <c r="L263" i="1"/>
  <c r="K263" i="1"/>
  <c r="I263" i="1"/>
  <c r="H263" i="1"/>
  <c r="F263" i="1"/>
  <c r="E263" i="1"/>
  <c r="O262" i="1"/>
  <c r="N262" i="1"/>
  <c r="L262" i="1"/>
  <c r="K262" i="1"/>
  <c r="I262" i="1"/>
  <c r="H262" i="1"/>
  <c r="F262" i="1"/>
  <c r="E262" i="1"/>
  <c r="O261" i="1"/>
  <c r="N261" i="1"/>
  <c r="L261" i="1"/>
  <c r="K261" i="1"/>
  <c r="I261" i="1"/>
  <c r="H261" i="1"/>
  <c r="F261" i="1"/>
  <c r="E261" i="1"/>
  <c r="O260" i="1"/>
  <c r="N260" i="1"/>
  <c r="L260" i="1"/>
  <c r="K260" i="1"/>
  <c r="I260" i="1"/>
  <c r="H260" i="1"/>
  <c r="F260" i="1"/>
  <c r="E260" i="1"/>
  <c r="O259" i="1"/>
  <c r="N259" i="1"/>
  <c r="L259" i="1"/>
  <c r="K259" i="1"/>
  <c r="I259" i="1"/>
  <c r="H259" i="1"/>
  <c r="F259" i="1"/>
  <c r="E259" i="1"/>
  <c r="O258" i="1"/>
  <c r="N258" i="1"/>
  <c r="L258" i="1"/>
  <c r="K258" i="1"/>
  <c r="I258" i="1"/>
  <c r="H258" i="1"/>
  <c r="F258" i="1"/>
  <c r="E258" i="1"/>
  <c r="O257" i="1"/>
  <c r="N257" i="1"/>
  <c r="L257" i="1"/>
  <c r="K257" i="1"/>
  <c r="I257" i="1"/>
  <c r="H257" i="1"/>
  <c r="F257" i="1"/>
  <c r="E257" i="1"/>
  <c r="O256" i="1"/>
  <c r="N256" i="1"/>
  <c r="L256" i="1"/>
  <c r="K256" i="1"/>
  <c r="I256" i="1"/>
  <c r="H256" i="1"/>
  <c r="F256" i="1"/>
  <c r="E256" i="1"/>
  <c r="O255" i="1"/>
  <c r="N255" i="1"/>
  <c r="L255" i="1"/>
  <c r="K255" i="1"/>
  <c r="I255" i="1"/>
  <c r="H255" i="1"/>
  <c r="F255" i="1"/>
  <c r="E255" i="1"/>
  <c r="O254" i="1"/>
  <c r="N254" i="1"/>
  <c r="L254" i="1"/>
  <c r="K254" i="1"/>
  <c r="I254" i="1"/>
  <c r="H254" i="1"/>
  <c r="F254" i="1"/>
  <c r="E254" i="1"/>
  <c r="O253" i="1"/>
  <c r="N253" i="1"/>
  <c r="L253" i="1"/>
  <c r="K253" i="1"/>
  <c r="I253" i="1"/>
  <c r="H253" i="1"/>
  <c r="F253" i="1"/>
  <c r="E253" i="1"/>
  <c r="O252" i="1"/>
  <c r="N252" i="1"/>
  <c r="L252" i="1"/>
  <c r="K252" i="1"/>
  <c r="I252" i="1"/>
  <c r="H252" i="1"/>
  <c r="F252" i="1"/>
  <c r="E252" i="1"/>
  <c r="O251" i="1"/>
  <c r="N251" i="1"/>
  <c r="L251" i="1"/>
  <c r="K251" i="1"/>
  <c r="I251" i="1"/>
  <c r="H251" i="1"/>
  <c r="F251" i="1"/>
  <c r="E251" i="1"/>
  <c r="O250" i="1"/>
  <c r="N250" i="1"/>
  <c r="L250" i="1"/>
  <c r="K250" i="1"/>
  <c r="I250" i="1"/>
  <c r="H250" i="1"/>
  <c r="F250" i="1"/>
  <c r="E250" i="1"/>
  <c r="O249" i="1"/>
  <c r="N249" i="1"/>
  <c r="L249" i="1"/>
  <c r="K249" i="1"/>
  <c r="I249" i="1"/>
  <c r="H249" i="1"/>
  <c r="F249" i="1"/>
  <c r="E249" i="1"/>
  <c r="O248" i="1"/>
  <c r="N248" i="1"/>
  <c r="L248" i="1"/>
  <c r="K248" i="1"/>
  <c r="I248" i="1"/>
  <c r="H248" i="1"/>
  <c r="F248" i="1"/>
  <c r="E248" i="1"/>
  <c r="O247" i="1"/>
  <c r="N247" i="1"/>
  <c r="L247" i="1"/>
  <c r="K247" i="1"/>
  <c r="I247" i="1"/>
  <c r="H247" i="1"/>
  <c r="F247" i="1"/>
  <c r="E247" i="1"/>
  <c r="O246" i="1"/>
  <c r="N246" i="1"/>
  <c r="L246" i="1"/>
  <c r="K246" i="1"/>
  <c r="I246" i="1"/>
  <c r="H246" i="1"/>
  <c r="F246" i="1"/>
  <c r="E246" i="1"/>
  <c r="O245" i="1"/>
  <c r="N245" i="1"/>
  <c r="L245" i="1"/>
  <c r="K245" i="1"/>
  <c r="I245" i="1"/>
  <c r="H245" i="1"/>
  <c r="F245" i="1"/>
  <c r="E245" i="1"/>
  <c r="O244" i="1"/>
  <c r="N244" i="1"/>
  <c r="L244" i="1"/>
  <c r="K244" i="1"/>
  <c r="I244" i="1"/>
  <c r="H244" i="1"/>
  <c r="F244" i="1"/>
  <c r="E244" i="1"/>
  <c r="O243" i="1"/>
  <c r="N243" i="1"/>
  <c r="L243" i="1"/>
  <c r="K243" i="1"/>
  <c r="I243" i="1"/>
  <c r="H243" i="1"/>
  <c r="F243" i="1"/>
  <c r="E243" i="1"/>
  <c r="O242" i="1"/>
  <c r="N242" i="1"/>
  <c r="L242" i="1"/>
  <c r="K242" i="1"/>
  <c r="I242" i="1"/>
  <c r="H242" i="1"/>
  <c r="F242" i="1"/>
  <c r="E242" i="1"/>
  <c r="O241" i="1"/>
  <c r="N241" i="1"/>
  <c r="L241" i="1"/>
  <c r="K241" i="1"/>
  <c r="I241" i="1"/>
  <c r="H241" i="1"/>
  <c r="F241" i="1"/>
  <c r="E241" i="1"/>
  <c r="O240" i="1"/>
  <c r="N240" i="1"/>
  <c r="L240" i="1"/>
  <c r="K240" i="1"/>
  <c r="I240" i="1"/>
  <c r="H240" i="1"/>
  <c r="F240" i="1"/>
  <c r="E240" i="1"/>
  <c r="O239" i="1"/>
  <c r="N239" i="1"/>
  <c r="L239" i="1"/>
  <c r="K239" i="1"/>
  <c r="I239" i="1"/>
  <c r="H239" i="1"/>
  <c r="F239" i="1"/>
  <c r="E239" i="1"/>
  <c r="O238" i="1"/>
  <c r="N238" i="1"/>
  <c r="L238" i="1"/>
  <c r="K238" i="1"/>
  <c r="I238" i="1"/>
  <c r="H238" i="1"/>
  <c r="F238" i="1"/>
  <c r="E238" i="1"/>
  <c r="O237" i="1"/>
  <c r="N237" i="1"/>
  <c r="L237" i="1"/>
  <c r="K237" i="1"/>
  <c r="I237" i="1"/>
  <c r="H237" i="1"/>
  <c r="F237" i="1"/>
  <c r="E237" i="1"/>
  <c r="O236" i="1"/>
  <c r="N236" i="1"/>
  <c r="L236" i="1"/>
  <c r="K236" i="1"/>
  <c r="I236" i="1"/>
  <c r="H236" i="1"/>
  <c r="F236" i="1"/>
  <c r="E236" i="1"/>
  <c r="O235" i="1"/>
  <c r="N235" i="1"/>
  <c r="L235" i="1"/>
  <c r="K235" i="1"/>
  <c r="I235" i="1"/>
  <c r="H235" i="1"/>
  <c r="F235" i="1"/>
  <c r="E235" i="1"/>
  <c r="O234" i="1"/>
  <c r="N234" i="1"/>
  <c r="L234" i="1"/>
  <c r="K234" i="1"/>
  <c r="I234" i="1"/>
  <c r="H234" i="1"/>
  <c r="F234" i="1"/>
  <c r="E234" i="1"/>
  <c r="O233" i="1"/>
  <c r="N233" i="1"/>
  <c r="L233" i="1"/>
  <c r="K233" i="1"/>
  <c r="I233" i="1"/>
  <c r="H233" i="1"/>
  <c r="F233" i="1"/>
  <c r="E233" i="1"/>
  <c r="O232" i="1"/>
  <c r="N232" i="1"/>
  <c r="L232" i="1"/>
  <c r="K232" i="1"/>
  <c r="I232" i="1"/>
  <c r="H232" i="1"/>
  <c r="F232" i="1"/>
  <c r="E232" i="1"/>
  <c r="O231" i="1"/>
  <c r="N231" i="1"/>
  <c r="L231" i="1"/>
  <c r="K231" i="1"/>
  <c r="I231" i="1"/>
  <c r="H231" i="1"/>
  <c r="F231" i="1"/>
  <c r="E231" i="1"/>
  <c r="O230" i="1"/>
  <c r="N230" i="1"/>
  <c r="L230" i="1"/>
  <c r="K230" i="1"/>
  <c r="I230" i="1"/>
  <c r="H230" i="1"/>
  <c r="F230" i="1"/>
  <c r="E230" i="1"/>
  <c r="O229" i="1"/>
  <c r="N229" i="1"/>
  <c r="L229" i="1"/>
  <c r="K229" i="1"/>
  <c r="I229" i="1"/>
  <c r="H229" i="1"/>
  <c r="F229" i="1"/>
  <c r="E229" i="1"/>
  <c r="O228" i="1"/>
  <c r="N228" i="1"/>
  <c r="L228" i="1"/>
  <c r="K228" i="1"/>
  <c r="I228" i="1"/>
  <c r="H228" i="1"/>
  <c r="F228" i="1"/>
  <c r="E228" i="1"/>
  <c r="O227" i="1"/>
  <c r="N227" i="1"/>
  <c r="L227" i="1"/>
  <c r="K227" i="1"/>
  <c r="I227" i="1"/>
  <c r="H227" i="1"/>
  <c r="F227" i="1"/>
  <c r="E227" i="1"/>
  <c r="O226" i="1"/>
  <c r="N226" i="1"/>
  <c r="L226" i="1"/>
  <c r="K226" i="1"/>
  <c r="I226" i="1"/>
  <c r="H226" i="1"/>
  <c r="F226" i="1"/>
  <c r="E226" i="1"/>
  <c r="O225" i="1"/>
  <c r="N225" i="1"/>
  <c r="L225" i="1"/>
  <c r="K225" i="1"/>
  <c r="I225" i="1"/>
  <c r="H225" i="1"/>
  <c r="F225" i="1"/>
  <c r="E225" i="1"/>
  <c r="O224" i="1"/>
  <c r="N224" i="1"/>
  <c r="L224" i="1"/>
  <c r="K224" i="1"/>
  <c r="I224" i="1"/>
  <c r="H224" i="1"/>
  <c r="F224" i="1"/>
  <c r="E224" i="1"/>
  <c r="O223" i="1"/>
  <c r="N223" i="1"/>
  <c r="L223" i="1"/>
  <c r="K223" i="1"/>
  <c r="I223" i="1"/>
  <c r="H223" i="1"/>
  <c r="F223" i="1"/>
  <c r="E223" i="1"/>
  <c r="O222" i="1"/>
  <c r="N222" i="1"/>
  <c r="L222" i="1"/>
  <c r="K222" i="1"/>
  <c r="I222" i="1"/>
  <c r="H222" i="1"/>
  <c r="F222" i="1"/>
  <c r="E222" i="1"/>
  <c r="O221" i="1"/>
  <c r="N221" i="1"/>
  <c r="L221" i="1"/>
  <c r="K221" i="1"/>
  <c r="I221" i="1"/>
  <c r="H221" i="1"/>
  <c r="F221" i="1"/>
  <c r="E221" i="1"/>
  <c r="O220" i="1"/>
  <c r="N220" i="1"/>
  <c r="L220" i="1"/>
  <c r="K220" i="1"/>
  <c r="I220" i="1"/>
  <c r="H220" i="1"/>
  <c r="F220" i="1"/>
  <c r="E220" i="1"/>
  <c r="O219" i="1"/>
  <c r="N219" i="1"/>
  <c r="L219" i="1"/>
  <c r="K219" i="1"/>
  <c r="I219" i="1"/>
  <c r="H219" i="1"/>
  <c r="F219" i="1"/>
  <c r="E219" i="1"/>
  <c r="O218" i="1"/>
  <c r="N218" i="1"/>
  <c r="L218" i="1"/>
  <c r="K218" i="1"/>
  <c r="I218" i="1"/>
  <c r="H218" i="1"/>
  <c r="F218" i="1"/>
  <c r="E218" i="1"/>
  <c r="O217" i="1"/>
  <c r="N217" i="1"/>
  <c r="L217" i="1"/>
  <c r="K217" i="1"/>
  <c r="I217" i="1"/>
  <c r="H217" i="1"/>
  <c r="F217" i="1"/>
  <c r="E217" i="1"/>
  <c r="O216" i="1"/>
  <c r="N216" i="1"/>
  <c r="L216" i="1"/>
  <c r="K216" i="1"/>
  <c r="I216" i="1"/>
  <c r="H216" i="1"/>
  <c r="F216" i="1"/>
  <c r="E216" i="1"/>
  <c r="O215" i="1"/>
  <c r="N215" i="1"/>
  <c r="L215" i="1"/>
  <c r="K215" i="1"/>
  <c r="I215" i="1"/>
  <c r="H215" i="1"/>
  <c r="F215" i="1"/>
  <c r="E215" i="1"/>
  <c r="O214" i="1"/>
  <c r="N214" i="1"/>
  <c r="L214" i="1"/>
  <c r="K214" i="1"/>
  <c r="I214" i="1"/>
  <c r="H214" i="1"/>
  <c r="F214" i="1"/>
  <c r="E214" i="1"/>
  <c r="O213" i="1"/>
  <c r="N213" i="1"/>
  <c r="L213" i="1"/>
  <c r="K213" i="1"/>
  <c r="I213" i="1"/>
  <c r="H213" i="1"/>
  <c r="F213" i="1"/>
  <c r="E213" i="1"/>
  <c r="O212" i="1"/>
  <c r="N212" i="1"/>
  <c r="L212" i="1"/>
  <c r="K212" i="1"/>
  <c r="I212" i="1"/>
  <c r="H212" i="1"/>
  <c r="F212" i="1"/>
  <c r="E212" i="1"/>
  <c r="O211" i="1"/>
  <c r="N211" i="1"/>
  <c r="L211" i="1"/>
  <c r="K211" i="1"/>
  <c r="I211" i="1"/>
  <c r="H211" i="1"/>
  <c r="F211" i="1"/>
  <c r="E211" i="1"/>
  <c r="O210" i="1"/>
  <c r="N210" i="1"/>
  <c r="L210" i="1"/>
  <c r="K210" i="1"/>
  <c r="I210" i="1"/>
  <c r="H210" i="1"/>
  <c r="F210" i="1"/>
  <c r="E210" i="1"/>
  <c r="O209" i="1"/>
  <c r="N209" i="1"/>
  <c r="L209" i="1"/>
  <c r="K209" i="1"/>
  <c r="I209" i="1"/>
  <c r="H209" i="1"/>
  <c r="F209" i="1"/>
  <c r="E209" i="1"/>
  <c r="O208" i="1"/>
  <c r="N208" i="1"/>
  <c r="L208" i="1"/>
  <c r="K208" i="1"/>
  <c r="I208" i="1"/>
  <c r="H208" i="1"/>
  <c r="F208" i="1"/>
  <c r="E208" i="1"/>
  <c r="O207" i="1"/>
  <c r="N207" i="1"/>
  <c r="L207" i="1"/>
  <c r="K207" i="1"/>
  <c r="I207" i="1"/>
  <c r="H207" i="1"/>
  <c r="F207" i="1"/>
  <c r="E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O204" i="1"/>
  <c r="N204" i="1"/>
  <c r="L204" i="1"/>
  <c r="K204" i="1"/>
  <c r="I204" i="1"/>
  <c r="H204" i="1"/>
  <c r="F204" i="1"/>
  <c r="E204" i="1"/>
  <c r="O203" i="1"/>
  <c r="N203" i="1"/>
  <c r="L203" i="1"/>
  <c r="K203" i="1"/>
  <c r="I203" i="1"/>
  <c r="H203" i="1"/>
  <c r="F203" i="1"/>
  <c r="E203" i="1"/>
  <c r="O202" i="1"/>
  <c r="N202" i="1"/>
  <c r="L202" i="1"/>
  <c r="K202" i="1"/>
  <c r="I202" i="1"/>
  <c r="H202" i="1"/>
  <c r="F202" i="1"/>
  <c r="E202" i="1"/>
  <c r="O201" i="1"/>
  <c r="N201" i="1"/>
  <c r="L201" i="1"/>
  <c r="K201" i="1"/>
  <c r="I201" i="1"/>
  <c r="H201" i="1"/>
  <c r="F201" i="1"/>
  <c r="E201" i="1"/>
  <c r="O200" i="1"/>
  <c r="N200" i="1"/>
  <c r="L200" i="1"/>
  <c r="K200" i="1"/>
  <c r="I200" i="1"/>
  <c r="H200" i="1"/>
  <c r="F200" i="1"/>
  <c r="E200" i="1"/>
  <c r="O199" i="1"/>
  <c r="N199" i="1"/>
  <c r="L199" i="1"/>
  <c r="K199" i="1"/>
  <c r="I199" i="1"/>
  <c r="H199" i="1"/>
  <c r="F199" i="1"/>
  <c r="E199" i="1"/>
  <c r="O198" i="1"/>
  <c r="N198" i="1"/>
  <c r="L198" i="1"/>
  <c r="K198" i="1"/>
  <c r="I198" i="1"/>
  <c r="H198" i="1"/>
  <c r="F198" i="1"/>
  <c r="E198" i="1"/>
  <c r="O197" i="1"/>
  <c r="N197" i="1"/>
  <c r="L197" i="1"/>
  <c r="K197" i="1"/>
  <c r="I197" i="1"/>
  <c r="H197" i="1"/>
  <c r="F197" i="1"/>
  <c r="E197" i="1"/>
  <c r="O196" i="1"/>
  <c r="N196" i="1"/>
  <c r="L196" i="1"/>
  <c r="K196" i="1"/>
  <c r="I196" i="1"/>
  <c r="H196" i="1"/>
  <c r="F196" i="1"/>
  <c r="E196" i="1"/>
  <c r="O195" i="1"/>
  <c r="N195" i="1"/>
  <c r="L195" i="1"/>
  <c r="K195" i="1"/>
  <c r="I195" i="1"/>
  <c r="H195" i="1"/>
  <c r="F195" i="1"/>
  <c r="E195" i="1"/>
  <c r="O194" i="1"/>
  <c r="N194" i="1"/>
  <c r="L194" i="1"/>
  <c r="K194" i="1"/>
  <c r="I194" i="1"/>
  <c r="H194" i="1"/>
  <c r="F194" i="1"/>
  <c r="E194" i="1"/>
  <c r="O193" i="1"/>
  <c r="N193" i="1"/>
  <c r="L193" i="1"/>
  <c r="K193" i="1"/>
  <c r="I193" i="1"/>
  <c r="H193" i="1"/>
  <c r="F193" i="1"/>
  <c r="E193" i="1"/>
  <c r="O192" i="1"/>
  <c r="N192" i="1"/>
  <c r="L192" i="1"/>
  <c r="K192" i="1"/>
  <c r="I192" i="1"/>
  <c r="H192" i="1"/>
  <c r="F192" i="1"/>
  <c r="E192" i="1"/>
  <c r="O191" i="1"/>
  <c r="N191" i="1"/>
  <c r="L191" i="1"/>
  <c r="K191" i="1"/>
  <c r="I191" i="1"/>
  <c r="H191" i="1"/>
  <c r="F191" i="1"/>
  <c r="E191" i="1"/>
  <c r="O190" i="1"/>
  <c r="N190" i="1"/>
  <c r="L190" i="1"/>
  <c r="K190" i="1"/>
  <c r="I190" i="1"/>
  <c r="H190" i="1"/>
  <c r="F190" i="1"/>
  <c r="E190" i="1"/>
  <c r="O189" i="1"/>
  <c r="N189" i="1"/>
  <c r="L189" i="1"/>
  <c r="K189" i="1"/>
  <c r="I189" i="1"/>
  <c r="H189" i="1"/>
  <c r="F189" i="1"/>
  <c r="E189" i="1"/>
  <c r="O188" i="1"/>
  <c r="N188" i="1"/>
  <c r="L188" i="1"/>
  <c r="K188" i="1"/>
  <c r="I188" i="1"/>
  <c r="H188" i="1"/>
  <c r="F188" i="1"/>
  <c r="E188" i="1"/>
  <c r="O187" i="1"/>
  <c r="N187" i="1"/>
  <c r="L187" i="1"/>
  <c r="K187" i="1"/>
  <c r="I187" i="1"/>
  <c r="H187" i="1"/>
  <c r="F187" i="1"/>
  <c r="E187" i="1"/>
  <c r="O186" i="1"/>
  <c r="N186" i="1"/>
  <c r="L186" i="1"/>
  <c r="K186" i="1"/>
  <c r="I186" i="1"/>
  <c r="H186" i="1"/>
  <c r="F186" i="1"/>
  <c r="E186" i="1"/>
  <c r="O185" i="1"/>
  <c r="N185" i="1"/>
  <c r="L185" i="1"/>
  <c r="K185" i="1"/>
  <c r="I185" i="1"/>
  <c r="H185" i="1"/>
  <c r="F185" i="1"/>
  <c r="E185" i="1"/>
  <c r="O184" i="1"/>
  <c r="N184" i="1"/>
  <c r="L184" i="1"/>
  <c r="K184" i="1"/>
  <c r="I184" i="1"/>
  <c r="H184" i="1"/>
  <c r="F184" i="1"/>
  <c r="E184" i="1"/>
  <c r="O183" i="1"/>
  <c r="N183" i="1"/>
  <c r="L183" i="1"/>
  <c r="K183" i="1"/>
  <c r="I183" i="1"/>
  <c r="H183" i="1"/>
  <c r="F183" i="1"/>
  <c r="E183" i="1"/>
  <c r="O182" i="1"/>
  <c r="N182" i="1"/>
  <c r="L182" i="1"/>
  <c r="K182" i="1"/>
  <c r="I182" i="1"/>
  <c r="H182" i="1"/>
  <c r="F182" i="1"/>
  <c r="E182" i="1"/>
  <c r="O181" i="1"/>
  <c r="N181" i="1"/>
  <c r="L181" i="1"/>
  <c r="K181" i="1"/>
  <c r="I181" i="1"/>
  <c r="H181" i="1"/>
  <c r="F181" i="1"/>
  <c r="E181" i="1"/>
  <c r="O180" i="1"/>
  <c r="N180" i="1"/>
  <c r="L180" i="1"/>
  <c r="K180" i="1"/>
  <c r="I180" i="1"/>
  <c r="H180" i="1"/>
  <c r="F180" i="1"/>
  <c r="E180" i="1"/>
  <c r="O179" i="1"/>
  <c r="N179" i="1"/>
  <c r="L179" i="1"/>
  <c r="K179" i="1"/>
  <c r="I179" i="1"/>
  <c r="H179" i="1"/>
  <c r="F179" i="1"/>
  <c r="E179" i="1"/>
  <c r="O178" i="1"/>
  <c r="N178" i="1"/>
  <c r="L178" i="1"/>
  <c r="K178" i="1"/>
  <c r="I178" i="1"/>
  <c r="H178" i="1"/>
  <c r="F178" i="1"/>
  <c r="E178" i="1"/>
  <c r="O177" i="1"/>
  <c r="N177" i="1"/>
  <c r="L177" i="1"/>
  <c r="K177" i="1"/>
  <c r="I177" i="1"/>
  <c r="H177" i="1"/>
  <c r="F177" i="1"/>
  <c r="E177" i="1"/>
  <c r="O176" i="1"/>
  <c r="N176" i="1"/>
  <c r="L176" i="1"/>
  <c r="K176" i="1"/>
  <c r="I176" i="1"/>
  <c r="H176" i="1"/>
  <c r="F176" i="1"/>
  <c r="E176" i="1"/>
  <c r="O175" i="1"/>
  <c r="N175" i="1"/>
  <c r="L175" i="1"/>
  <c r="K175" i="1"/>
  <c r="I175" i="1"/>
  <c r="H175" i="1"/>
  <c r="F175" i="1"/>
  <c r="E175" i="1"/>
  <c r="O174" i="1"/>
  <c r="N174" i="1"/>
  <c r="L174" i="1"/>
  <c r="K174" i="1"/>
  <c r="I174" i="1"/>
  <c r="H174" i="1"/>
  <c r="F174" i="1"/>
  <c r="E174" i="1"/>
  <c r="O173" i="1"/>
  <c r="N173" i="1"/>
  <c r="L173" i="1"/>
  <c r="K173" i="1"/>
  <c r="I173" i="1"/>
  <c r="H173" i="1"/>
  <c r="F173" i="1"/>
  <c r="E173" i="1"/>
  <c r="O172" i="1"/>
  <c r="N172" i="1"/>
  <c r="L172" i="1"/>
  <c r="K172" i="1"/>
  <c r="I172" i="1"/>
  <c r="H172" i="1"/>
  <c r="F172" i="1"/>
  <c r="E172" i="1"/>
  <c r="O171" i="1"/>
  <c r="N171" i="1"/>
  <c r="L171" i="1"/>
  <c r="K171" i="1"/>
  <c r="I171" i="1"/>
  <c r="H171" i="1"/>
  <c r="F171" i="1"/>
  <c r="E171" i="1"/>
  <c r="O170" i="1"/>
  <c r="N170" i="1"/>
  <c r="L170" i="1"/>
  <c r="K170" i="1"/>
  <c r="I170" i="1"/>
  <c r="H170" i="1"/>
  <c r="F170" i="1"/>
  <c r="E170" i="1"/>
  <c r="O169" i="1"/>
  <c r="N169" i="1"/>
  <c r="L169" i="1"/>
  <c r="K169" i="1"/>
  <c r="I169" i="1"/>
  <c r="H169" i="1"/>
  <c r="F169" i="1"/>
  <c r="E169" i="1"/>
  <c r="O168" i="1"/>
  <c r="N168" i="1"/>
  <c r="L168" i="1"/>
  <c r="K168" i="1"/>
  <c r="I168" i="1"/>
  <c r="H168" i="1"/>
  <c r="F168" i="1"/>
  <c r="E168" i="1"/>
  <c r="O167" i="1"/>
  <c r="N167" i="1"/>
  <c r="L167" i="1"/>
  <c r="K167" i="1"/>
  <c r="I167" i="1"/>
  <c r="H167" i="1"/>
  <c r="F167" i="1"/>
  <c r="E167" i="1"/>
  <c r="O166" i="1"/>
  <c r="N166" i="1"/>
  <c r="L166" i="1"/>
  <c r="K166" i="1"/>
  <c r="I166" i="1"/>
  <c r="H166" i="1"/>
  <c r="F166" i="1"/>
  <c r="E166" i="1"/>
  <c r="O165" i="1"/>
  <c r="N165" i="1"/>
  <c r="L165" i="1"/>
  <c r="K165" i="1"/>
  <c r="I165" i="1"/>
  <c r="H165" i="1"/>
  <c r="F165" i="1"/>
  <c r="E165" i="1"/>
  <c r="O164" i="1"/>
  <c r="N164" i="1"/>
  <c r="L164" i="1"/>
  <c r="K164" i="1"/>
  <c r="I164" i="1"/>
  <c r="H164" i="1"/>
  <c r="F164" i="1"/>
  <c r="E164" i="1"/>
  <c r="O163" i="1"/>
  <c r="N163" i="1"/>
  <c r="L163" i="1"/>
  <c r="K163" i="1"/>
  <c r="I163" i="1"/>
  <c r="H163" i="1"/>
  <c r="F163" i="1"/>
  <c r="E163" i="1"/>
  <c r="O162" i="1"/>
  <c r="N162" i="1"/>
  <c r="L162" i="1"/>
  <c r="K162" i="1"/>
  <c r="I162" i="1"/>
  <c r="H162" i="1"/>
  <c r="F162" i="1"/>
  <c r="E162" i="1"/>
  <c r="O161" i="1"/>
  <c r="N161" i="1"/>
  <c r="L161" i="1"/>
  <c r="K161" i="1"/>
  <c r="I161" i="1"/>
  <c r="H161" i="1"/>
  <c r="F161" i="1"/>
  <c r="E161" i="1"/>
  <c r="O160" i="1"/>
  <c r="N160" i="1"/>
  <c r="L160" i="1"/>
  <c r="K160" i="1"/>
  <c r="I160" i="1"/>
  <c r="H160" i="1"/>
  <c r="F160" i="1"/>
  <c r="E160" i="1"/>
  <c r="O159" i="1"/>
  <c r="N159" i="1"/>
  <c r="L159" i="1"/>
  <c r="K159" i="1"/>
  <c r="I159" i="1"/>
  <c r="H159" i="1"/>
  <c r="F159" i="1"/>
  <c r="E159" i="1"/>
  <c r="O158" i="1"/>
  <c r="N158" i="1"/>
  <c r="L158" i="1"/>
  <c r="K158" i="1"/>
  <c r="I158" i="1"/>
  <c r="H158" i="1"/>
  <c r="F158" i="1"/>
  <c r="E158" i="1"/>
  <c r="O157" i="1"/>
  <c r="N157" i="1"/>
  <c r="L157" i="1"/>
  <c r="K157" i="1"/>
  <c r="I157" i="1"/>
  <c r="H157" i="1"/>
  <c r="F157" i="1"/>
  <c r="E157" i="1"/>
  <c r="O156" i="1"/>
  <c r="N156" i="1"/>
  <c r="L156" i="1"/>
  <c r="K156" i="1"/>
  <c r="I156" i="1"/>
  <c r="H156" i="1"/>
  <c r="F156" i="1"/>
  <c r="E156" i="1"/>
  <c r="O155" i="1"/>
  <c r="N155" i="1"/>
  <c r="L155" i="1"/>
  <c r="K155" i="1"/>
  <c r="I155" i="1"/>
  <c r="H155" i="1"/>
  <c r="F155" i="1"/>
  <c r="E155" i="1"/>
  <c r="O154" i="1"/>
  <c r="N154" i="1"/>
  <c r="L154" i="1"/>
  <c r="K154" i="1"/>
  <c r="I154" i="1"/>
  <c r="H154" i="1"/>
  <c r="F154" i="1"/>
  <c r="E154" i="1"/>
  <c r="O153" i="1"/>
  <c r="N153" i="1"/>
  <c r="L153" i="1"/>
  <c r="K153" i="1"/>
  <c r="I153" i="1"/>
  <c r="H153" i="1"/>
  <c r="F153" i="1"/>
  <c r="E153" i="1"/>
  <c r="O152" i="1"/>
  <c r="N152" i="1"/>
  <c r="L152" i="1"/>
  <c r="K152" i="1"/>
  <c r="I152" i="1"/>
  <c r="H152" i="1"/>
  <c r="F152" i="1"/>
  <c r="E152" i="1"/>
  <c r="O151" i="1"/>
  <c r="N151" i="1"/>
  <c r="L151" i="1"/>
  <c r="K151" i="1"/>
  <c r="I151" i="1"/>
  <c r="H151" i="1"/>
  <c r="F151" i="1"/>
  <c r="E151" i="1"/>
  <c r="O150" i="1"/>
  <c r="N150" i="1"/>
  <c r="L150" i="1"/>
  <c r="K150" i="1"/>
  <c r="I150" i="1"/>
  <c r="H150" i="1"/>
  <c r="F150" i="1"/>
  <c r="E150" i="1"/>
  <c r="O149" i="1"/>
  <c r="N149" i="1"/>
  <c r="L149" i="1"/>
  <c r="K149" i="1"/>
  <c r="I149" i="1"/>
  <c r="H149" i="1"/>
  <c r="F149" i="1"/>
  <c r="E149" i="1"/>
  <c r="O148" i="1"/>
  <c r="N148" i="1"/>
  <c r="L148" i="1"/>
  <c r="K148" i="1"/>
  <c r="I148" i="1"/>
  <c r="H148" i="1"/>
  <c r="F148" i="1"/>
  <c r="E148" i="1"/>
  <c r="O147" i="1"/>
  <c r="N147" i="1"/>
  <c r="L147" i="1"/>
  <c r="K147" i="1"/>
  <c r="I147" i="1"/>
  <c r="H147" i="1"/>
  <c r="F147" i="1"/>
  <c r="E147" i="1"/>
  <c r="O146" i="1"/>
  <c r="N146" i="1"/>
  <c r="L146" i="1"/>
  <c r="K146" i="1"/>
  <c r="I146" i="1"/>
  <c r="H146" i="1"/>
  <c r="F146" i="1"/>
  <c r="E146" i="1"/>
  <c r="O145" i="1"/>
  <c r="N145" i="1"/>
  <c r="L145" i="1"/>
  <c r="K145" i="1"/>
  <c r="I145" i="1"/>
  <c r="H145" i="1"/>
  <c r="F145" i="1"/>
  <c r="E145" i="1"/>
  <c r="O144" i="1"/>
  <c r="N144" i="1"/>
  <c r="L144" i="1"/>
  <c r="K144" i="1"/>
  <c r="I144" i="1"/>
  <c r="H144" i="1"/>
  <c r="F144" i="1"/>
  <c r="E144" i="1"/>
  <c r="O143" i="1"/>
  <c r="N143" i="1"/>
  <c r="L143" i="1"/>
  <c r="K143" i="1"/>
  <c r="I143" i="1"/>
  <c r="H143" i="1"/>
  <c r="F143" i="1"/>
  <c r="E143" i="1"/>
  <c r="O142" i="1"/>
  <c r="N142" i="1"/>
  <c r="L142" i="1"/>
  <c r="K142" i="1"/>
  <c r="I142" i="1"/>
  <c r="H142" i="1"/>
  <c r="F142" i="1"/>
  <c r="E142" i="1"/>
  <c r="O141" i="1"/>
  <c r="N141" i="1"/>
  <c r="L141" i="1"/>
  <c r="K141" i="1"/>
  <c r="I141" i="1"/>
  <c r="H141" i="1"/>
  <c r="F141" i="1"/>
  <c r="E141" i="1"/>
  <c r="O140" i="1"/>
  <c r="N140" i="1"/>
  <c r="L140" i="1"/>
  <c r="K140" i="1"/>
  <c r="I140" i="1"/>
  <c r="H140" i="1"/>
  <c r="F140" i="1"/>
  <c r="E140" i="1"/>
  <c r="Y139" i="1"/>
  <c r="Y151" i="1" s="1"/>
  <c r="Y163" i="1" s="1"/>
  <c r="Y175" i="1" s="1"/>
  <c r="Y187" i="1" s="1"/>
  <c r="Y199" i="1" s="1"/>
  <c r="Y211" i="1" s="1"/>
  <c r="Y223" i="1" s="1"/>
  <c r="Y235" i="1" s="1"/>
  <c r="Y247" i="1" s="1"/>
  <c r="Y259" i="1" s="1"/>
  <c r="Y271" i="1" s="1"/>
  <c r="Y283" i="1" s="1"/>
  <c r="Y295" i="1" s="1"/>
  <c r="Y307" i="1" s="1"/>
  <c r="Y319" i="1" s="1"/>
  <c r="Y331" i="1" s="1"/>
  <c r="Y343" i="1" s="1"/>
  <c r="Y355" i="1" s="1"/>
  <c r="Y367" i="1" s="1"/>
  <c r="Y379" i="1" s="1"/>
  <c r="Y391" i="1" s="1"/>
  <c r="Y403" i="1" s="1"/>
  <c r="Y415" i="1" s="1"/>
  <c r="Y427" i="1" s="1"/>
  <c r="Y439" i="1" s="1"/>
  <c r="Y451" i="1" s="1"/>
  <c r="Y463" i="1" s="1"/>
  <c r="Y475" i="1" s="1"/>
  <c r="Y487" i="1" s="1"/>
  <c r="O139" i="1"/>
  <c r="N139" i="1"/>
  <c r="L139" i="1"/>
  <c r="K139" i="1"/>
  <c r="I139" i="1"/>
  <c r="H139" i="1"/>
  <c r="F139" i="1"/>
  <c r="E139" i="1"/>
  <c r="O138" i="1"/>
  <c r="N138" i="1"/>
  <c r="L138" i="1"/>
  <c r="K138" i="1"/>
  <c r="I138" i="1"/>
  <c r="H138" i="1"/>
  <c r="F138" i="1"/>
  <c r="E138" i="1"/>
  <c r="O137" i="1"/>
  <c r="N137" i="1"/>
  <c r="L137" i="1"/>
  <c r="K137" i="1"/>
  <c r="I137" i="1"/>
  <c r="H137" i="1"/>
  <c r="F137" i="1"/>
  <c r="E137" i="1"/>
  <c r="O136" i="1"/>
  <c r="N136" i="1"/>
  <c r="L136" i="1"/>
  <c r="K136" i="1"/>
  <c r="I136" i="1"/>
  <c r="H136" i="1"/>
  <c r="F136" i="1"/>
  <c r="E136" i="1"/>
  <c r="O135" i="1"/>
  <c r="N135" i="1"/>
  <c r="L135" i="1"/>
  <c r="K135" i="1"/>
  <c r="I135" i="1"/>
  <c r="H135" i="1"/>
  <c r="F135" i="1"/>
  <c r="E135" i="1"/>
  <c r="O134" i="1"/>
  <c r="N134" i="1"/>
  <c r="L134" i="1"/>
  <c r="K134" i="1"/>
  <c r="I134" i="1"/>
  <c r="H134" i="1"/>
  <c r="F134" i="1"/>
  <c r="E134" i="1"/>
  <c r="O133" i="1"/>
  <c r="N133" i="1"/>
  <c r="L133" i="1"/>
  <c r="K133" i="1"/>
  <c r="I133" i="1"/>
  <c r="H133" i="1"/>
  <c r="F133" i="1"/>
  <c r="E133" i="1"/>
  <c r="O132" i="1"/>
  <c r="N132" i="1"/>
  <c r="L132" i="1"/>
  <c r="K132" i="1"/>
  <c r="I132" i="1"/>
  <c r="H132" i="1"/>
  <c r="F132" i="1"/>
  <c r="E132" i="1"/>
  <c r="O131" i="1"/>
  <c r="N131" i="1"/>
  <c r="L131" i="1"/>
  <c r="K131" i="1"/>
  <c r="I131" i="1"/>
  <c r="H131" i="1"/>
  <c r="F131" i="1"/>
  <c r="E131" i="1"/>
  <c r="O130" i="1"/>
  <c r="N130" i="1"/>
  <c r="L130" i="1"/>
  <c r="K130" i="1"/>
  <c r="I130" i="1"/>
  <c r="H130" i="1"/>
  <c r="F130" i="1"/>
  <c r="E130" i="1"/>
  <c r="O129" i="1"/>
  <c r="N129" i="1"/>
  <c r="L129" i="1"/>
  <c r="K129" i="1"/>
  <c r="I129" i="1"/>
  <c r="H129" i="1"/>
  <c r="F129" i="1"/>
  <c r="E129" i="1"/>
  <c r="O128" i="1"/>
  <c r="N128" i="1"/>
  <c r="L128" i="1"/>
  <c r="K128" i="1"/>
  <c r="I128" i="1"/>
  <c r="H128" i="1"/>
  <c r="F128" i="1"/>
  <c r="E128" i="1"/>
  <c r="O127" i="1"/>
  <c r="N127" i="1"/>
  <c r="L127" i="1"/>
  <c r="K127" i="1"/>
  <c r="I127" i="1"/>
  <c r="H127" i="1"/>
  <c r="F127" i="1"/>
  <c r="E127" i="1"/>
  <c r="O126" i="1"/>
  <c r="N126" i="1"/>
  <c r="L126" i="1"/>
  <c r="K126" i="1"/>
  <c r="I126" i="1"/>
  <c r="H126" i="1"/>
  <c r="F126" i="1"/>
  <c r="E126" i="1"/>
  <c r="O125" i="1"/>
  <c r="N125" i="1"/>
  <c r="L125" i="1"/>
  <c r="K125" i="1"/>
  <c r="I125" i="1"/>
  <c r="H125" i="1"/>
  <c r="F125" i="1"/>
  <c r="E125" i="1"/>
  <c r="O124" i="1"/>
  <c r="N124" i="1"/>
  <c r="L124" i="1"/>
  <c r="K124" i="1"/>
  <c r="I124" i="1"/>
  <c r="H124" i="1"/>
  <c r="F124" i="1"/>
  <c r="E124" i="1"/>
  <c r="O123" i="1"/>
  <c r="N123" i="1"/>
  <c r="L123" i="1"/>
  <c r="K123" i="1"/>
  <c r="I123" i="1"/>
  <c r="H123" i="1"/>
  <c r="F123" i="1"/>
  <c r="E123" i="1"/>
  <c r="O122" i="1"/>
  <c r="N122" i="1"/>
  <c r="L122" i="1"/>
  <c r="K122" i="1"/>
  <c r="I122" i="1"/>
  <c r="H122" i="1"/>
  <c r="F122" i="1"/>
  <c r="E122" i="1"/>
  <c r="O121" i="1"/>
  <c r="N121" i="1"/>
  <c r="L121" i="1"/>
  <c r="K121" i="1"/>
  <c r="I121" i="1"/>
  <c r="H121" i="1"/>
  <c r="F121" i="1"/>
  <c r="E121" i="1"/>
  <c r="O120" i="1"/>
  <c r="N120" i="1"/>
  <c r="L120" i="1"/>
  <c r="K120" i="1"/>
  <c r="I120" i="1"/>
  <c r="H120" i="1"/>
  <c r="F120" i="1"/>
  <c r="E120" i="1"/>
  <c r="O119" i="1"/>
  <c r="N119" i="1"/>
  <c r="L119" i="1"/>
  <c r="K119" i="1"/>
  <c r="I119" i="1"/>
  <c r="H119" i="1"/>
  <c r="F119" i="1"/>
  <c r="E119" i="1"/>
  <c r="O118" i="1"/>
  <c r="N118" i="1"/>
  <c r="L118" i="1"/>
  <c r="K118" i="1"/>
  <c r="I118" i="1"/>
  <c r="H118" i="1"/>
  <c r="F118" i="1"/>
  <c r="E118" i="1"/>
  <c r="O117" i="1"/>
  <c r="N117" i="1"/>
  <c r="L117" i="1"/>
  <c r="K117" i="1"/>
  <c r="I117" i="1"/>
  <c r="H117" i="1"/>
  <c r="F117" i="1"/>
  <c r="E117" i="1"/>
  <c r="O116" i="1"/>
  <c r="N116" i="1"/>
  <c r="L116" i="1"/>
  <c r="K116" i="1"/>
  <c r="I116" i="1"/>
  <c r="H116" i="1"/>
  <c r="F116" i="1"/>
  <c r="E116" i="1"/>
  <c r="O115" i="1"/>
  <c r="N115" i="1"/>
  <c r="L115" i="1"/>
  <c r="K115" i="1"/>
  <c r="I115" i="1"/>
  <c r="H115" i="1"/>
  <c r="F115" i="1"/>
  <c r="E115" i="1"/>
  <c r="O114" i="1"/>
  <c r="N114" i="1"/>
  <c r="L114" i="1"/>
  <c r="K114" i="1"/>
  <c r="I114" i="1"/>
  <c r="H114" i="1"/>
  <c r="F114" i="1"/>
  <c r="E114" i="1"/>
  <c r="O113" i="1"/>
  <c r="N113" i="1"/>
  <c r="L113" i="1"/>
  <c r="K113" i="1"/>
  <c r="I113" i="1"/>
  <c r="H113" i="1"/>
  <c r="F113" i="1"/>
  <c r="E113" i="1"/>
  <c r="O112" i="1"/>
  <c r="N112" i="1"/>
  <c r="L112" i="1"/>
  <c r="K112" i="1"/>
  <c r="I112" i="1"/>
  <c r="H112" i="1"/>
  <c r="F112" i="1"/>
  <c r="E112" i="1"/>
  <c r="O111" i="1"/>
  <c r="N111" i="1"/>
  <c r="L111" i="1"/>
  <c r="K111" i="1"/>
  <c r="I111" i="1"/>
  <c r="H111" i="1"/>
  <c r="F111" i="1"/>
  <c r="E111" i="1"/>
  <c r="O110" i="1"/>
  <c r="N110" i="1"/>
  <c r="L110" i="1"/>
  <c r="K110" i="1"/>
  <c r="I110" i="1"/>
  <c r="H110" i="1"/>
  <c r="F110" i="1"/>
  <c r="E110" i="1"/>
  <c r="O109" i="1"/>
  <c r="N109" i="1"/>
  <c r="L109" i="1"/>
  <c r="K109" i="1"/>
  <c r="I109" i="1"/>
  <c r="H109" i="1"/>
  <c r="F109" i="1"/>
  <c r="E109" i="1"/>
  <c r="O108" i="1"/>
  <c r="N108" i="1"/>
  <c r="L108" i="1"/>
  <c r="K108" i="1"/>
  <c r="I108" i="1"/>
  <c r="H108" i="1"/>
  <c r="F108" i="1"/>
  <c r="E108" i="1"/>
  <c r="O107" i="1"/>
  <c r="N107" i="1"/>
  <c r="L107" i="1"/>
  <c r="K107" i="1"/>
  <c r="I107" i="1"/>
  <c r="H107" i="1"/>
  <c r="F107" i="1"/>
  <c r="E107" i="1"/>
  <c r="O106" i="1"/>
  <c r="N106" i="1"/>
  <c r="L106" i="1"/>
  <c r="K106" i="1"/>
  <c r="I106" i="1"/>
  <c r="H106" i="1"/>
  <c r="F106" i="1"/>
  <c r="E106" i="1"/>
  <c r="O105" i="1"/>
  <c r="N105" i="1"/>
  <c r="L105" i="1"/>
  <c r="K105" i="1"/>
  <c r="I105" i="1"/>
  <c r="H105" i="1"/>
  <c r="F105" i="1"/>
  <c r="E105" i="1"/>
  <c r="O104" i="1"/>
  <c r="N104" i="1"/>
  <c r="L104" i="1"/>
  <c r="K104" i="1"/>
  <c r="I104" i="1"/>
  <c r="H104" i="1"/>
  <c r="F104" i="1"/>
  <c r="E104" i="1"/>
  <c r="O103" i="1"/>
  <c r="N103" i="1"/>
  <c r="L103" i="1"/>
  <c r="K103" i="1"/>
  <c r="I103" i="1"/>
  <c r="H103" i="1"/>
  <c r="F103" i="1"/>
  <c r="E103" i="1"/>
  <c r="O102" i="1"/>
  <c r="N102" i="1"/>
  <c r="L102" i="1"/>
  <c r="K102" i="1"/>
  <c r="I102" i="1"/>
  <c r="H102" i="1"/>
  <c r="F102" i="1"/>
  <c r="E102" i="1"/>
  <c r="O101" i="1"/>
  <c r="N101" i="1"/>
  <c r="L101" i="1"/>
  <c r="K101" i="1"/>
  <c r="I101" i="1"/>
  <c r="H101" i="1"/>
  <c r="F101" i="1"/>
  <c r="E101" i="1"/>
  <c r="O100" i="1"/>
  <c r="N100" i="1"/>
  <c r="L100" i="1"/>
  <c r="K100" i="1"/>
  <c r="I100" i="1"/>
  <c r="H100" i="1"/>
  <c r="F100" i="1"/>
  <c r="E100" i="1"/>
  <c r="O99" i="1"/>
  <c r="N99" i="1"/>
  <c r="L99" i="1"/>
  <c r="K99" i="1"/>
  <c r="I99" i="1"/>
  <c r="H99" i="1"/>
  <c r="F99" i="1"/>
  <c r="E99" i="1"/>
  <c r="O98" i="1"/>
  <c r="N98" i="1"/>
  <c r="L98" i="1"/>
  <c r="K98" i="1"/>
  <c r="I98" i="1"/>
  <c r="H98" i="1"/>
  <c r="F98" i="1"/>
  <c r="E98" i="1"/>
  <c r="O97" i="1"/>
  <c r="N97" i="1"/>
  <c r="L97" i="1"/>
  <c r="K97" i="1"/>
  <c r="I97" i="1"/>
  <c r="H97" i="1"/>
  <c r="F97" i="1"/>
  <c r="E97" i="1"/>
  <c r="O96" i="1"/>
  <c r="N96" i="1"/>
  <c r="L96" i="1"/>
  <c r="K96" i="1"/>
  <c r="I96" i="1"/>
  <c r="H96" i="1"/>
  <c r="F96" i="1"/>
  <c r="E96" i="1"/>
  <c r="O95" i="1"/>
  <c r="N95" i="1"/>
  <c r="L95" i="1"/>
  <c r="K95" i="1"/>
  <c r="I95" i="1"/>
  <c r="H95" i="1"/>
  <c r="F95" i="1"/>
  <c r="E95" i="1"/>
  <c r="O94" i="1"/>
  <c r="N94" i="1"/>
  <c r="L94" i="1"/>
  <c r="K94" i="1"/>
  <c r="I94" i="1"/>
  <c r="H94" i="1"/>
  <c r="F94" i="1"/>
  <c r="E94" i="1"/>
  <c r="O93" i="1"/>
  <c r="N93" i="1"/>
  <c r="L93" i="1"/>
  <c r="K93" i="1"/>
  <c r="I93" i="1"/>
  <c r="H93" i="1"/>
  <c r="F93" i="1"/>
  <c r="E93" i="1"/>
  <c r="O92" i="1"/>
  <c r="N92" i="1"/>
  <c r="L92" i="1"/>
  <c r="K92" i="1"/>
  <c r="I92" i="1"/>
  <c r="H92" i="1"/>
  <c r="F92" i="1"/>
  <c r="E92" i="1"/>
  <c r="O91" i="1"/>
  <c r="N91" i="1"/>
  <c r="L91" i="1"/>
  <c r="K91" i="1"/>
  <c r="I91" i="1"/>
  <c r="H91" i="1"/>
  <c r="F91" i="1"/>
  <c r="E91" i="1"/>
  <c r="O90" i="1"/>
  <c r="N90" i="1"/>
  <c r="L90" i="1"/>
  <c r="K90" i="1"/>
  <c r="I90" i="1"/>
  <c r="H90" i="1"/>
  <c r="F90" i="1"/>
  <c r="E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O87" i="1"/>
  <c r="N87" i="1"/>
  <c r="L87" i="1"/>
  <c r="K87" i="1"/>
  <c r="I87" i="1"/>
  <c r="H87" i="1"/>
  <c r="F87" i="1"/>
  <c r="E87" i="1"/>
  <c r="O86" i="1"/>
  <c r="N86" i="1"/>
  <c r="L86" i="1"/>
  <c r="K86" i="1"/>
  <c r="I86" i="1"/>
  <c r="H86" i="1"/>
  <c r="F86" i="1"/>
  <c r="E86" i="1"/>
  <c r="O85" i="1"/>
  <c r="N85" i="1"/>
  <c r="L85" i="1"/>
  <c r="K85" i="1"/>
  <c r="I85" i="1"/>
  <c r="H85" i="1"/>
  <c r="F85" i="1"/>
  <c r="E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O82" i="1"/>
  <c r="N82" i="1"/>
  <c r="L82" i="1"/>
  <c r="K82" i="1"/>
  <c r="I82" i="1"/>
  <c r="H82" i="1"/>
  <c r="F82" i="1"/>
  <c r="E82" i="1"/>
  <c r="O81" i="1"/>
  <c r="N81" i="1"/>
  <c r="L81" i="1"/>
  <c r="K81" i="1"/>
  <c r="I81" i="1"/>
  <c r="H81" i="1"/>
  <c r="F81" i="1"/>
  <c r="E81" i="1"/>
  <c r="O80" i="1"/>
  <c r="N80" i="1"/>
  <c r="L80" i="1"/>
  <c r="K80" i="1"/>
  <c r="I80" i="1"/>
  <c r="H80" i="1"/>
  <c r="F80" i="1"/>
  <c r="E80" i="1"/>
  <c r="O79" i="1"/>
  <c r="N79" i="1"/>
  <c r="L79" i="1"/>
  <c r="K79" i="1"/>
  <c r="I79" i="1"/>
  <c r="H79" i="1"/>
  <c r="F79" i="1"/>
  <c r="E79" i="1"/>
  <c r="O78" i="1"/>
  <c r="N78" i="1"/>
  <c r="L78" i="1"/>
  <c r="K78" i="1"/>
  <c r="I78" i="1"/>
  <c r="H78" i="1"/>
  <c r="F78" i="1"/>
  <c r="E78" i="1"/>
  <c r="O77" i="1"/>
  <c r="N77" i="1"/>
  <c r="L77" i="1"/>
  <c r="K77" i="1"/>
  <c r="I77" i="1"/>
  <c r="H77" i="1"/>
  <c r="F77" i="1"/>
  <c r="E77" i="1"/>
  <c r="O76" i="1"/>
  <c r="N76" i="1"/>
  <c r="L76" i="1"/>
  <c r="K76" i="1"/>
  <c r="I76" i="1"/>
  <c r="H76" i="1"/>
  <c r="F76" i="1"/>
  <c r="E76" i="1"/>
  <c r="O75" i="1"/>
  <c r="N75" i="1"/>
  <c r="L75" i="1"/>
  <c r="K75" i="1"/>
  <c r="I75" i="1"/>
  <c r="H75" i="1"/>
  <c r="F75" i="1"/>
  <c r="E75" i="1"/>
  <c r="O74" i="1"/>
  <c r="N74" i="1"/>
  <c r="L74" i="1"/>
  <c r="K74" i="1"/>
  <c r="I74" i="1"/>
  <c r="H74" i="1"/>
  <c r="F74" i="1"/>
  <c r="E74" i="1"/>
  <c r="O73" i="1"/>
  <c r="N73" i="1"/>
  <c r="L73" i="1"/>
  <c r="K73" i="1"/>
  <c r="I73" i="1"/>
  <c r="H73" i="1"/>
  <c r="F73" i="1"/>
  <c r="E73" i="1"/>
  <c r="O72" i="1"/>
  <c r="N72" i="1"/>
  <c r="L72" i="1"/>
  <c r="K72" i="1"/>
  <c r="I72" i="1"/>
  <c r="H72" i="1"/>
  <c r="F72" i="1"/>
  <c r="E72" i="1"/>
  <c r="O71" i="1"/>
  <c r="N71" i="1"/>
  <c r="L71" i="1"/>
  <c r="K71" i="1"/>
  <c r="I71" i="1"/>
  <c r="H71" i="1"/>
  <c r="F71" i="1"/>
  <c r="E71" i="1"/>
  <c r="O70" i="1"/>
  <c r="N70" i="1"/>
  <c r="L70" i="1"/>
  <c r="K70" i="1"/>
  <c r="I70" i="1"/>
  <c r="H70" i="1"/>
  <c r="F70" i="1"/>
  <c r="E70" i="1"/>
  <c r="O69" i="1"/>
  <c r="N69" i="1"/>
  <c r="L69" i="1"/>
  <c r="K69" i="1"/>
  <c r="I69" i="1"/>
  <c r="H69" i="1"/>
  <c r="F69" i="1"/>
  <c r="E69" i="1"/>
  <c r="O68" i="1"/>
  <c r="N68" i="1"/>
  <c r="L68" i="1"/>
  <c r="K68" i="1"/>
  <c r="I68" i="1"/>
  <c r="H68" i="1"/>
  <c r="F68" i="1"/>
  <c r="E68" i="1"/>
  <c r="O67" i="1"/>
  <c r="N67" i="1"/>
  <c r="L67" i="1"/>
  <c r="K67" i="1"/>
  <c r="I67" i="1"/>
  <c r="H67" i="1"/>
  <c r="F67" i="1"/>
  <c r="E67" i="1"/>
  <c r="O66" i="1"/>
  <c r="N66" i="1"/>
  <c r="L66" i="1"/>
  <c r="K66" i="1"/>
  <c r="I66" i="1"/>
  <c r="H66" i="1"/>
  <c r="F66" i="1"/>
  <c r="E66" i="1"/>
  <c r="L65" i="1"/>
  <c r="K65" i="1"/>
  <c r="I65" i="1"/>
  <c r="H65" i="1"/>
  <c r="F65" i="1"/>
  <c r="E65" i="1"/>
  <c r="L64" i="1"/>
  <c r="K64" i="1"/>
  <c r="I64" i="1"/>
  <c r="H64" i="1"/>
  <c r="F64" i="1"/>
  <c r="E64" i="1"/>
  <c r="L63" i="1"/>
  <c r="K63" i="1"/>
  <c r="I63" i="1"/>
  <c r="H63" i="1"/>
  <c r="F63" i="1"/>
  <c r="E63" i="1"/>
  <c r="L62" i="1"/>
  <c r="K62" i="1"/>
  <c r="I62" i="1"/>
  <c r="H62" i="1"/>
  <c r="F62" i="1"/>
  <c r="E62" i="1"/>
  <c r="L61" i="1"/>
  <c r="K61" i="1"/>
  <c r="I61" i="1"/>
  <c r="H61" i="1"/>
  <c r="F61" i="1"/>
  <c r="E61" i="1"/>
  <c r="L60" i="1"/>
  <c r="K60" i="1"/>
  <c r="I60" i="1"/>
  <c r="H60" i="1"/>
  <c r="F60" i="1"/>
  <c r="E60" i="1"/>
  <c r="L59" i="1"/>
  <c r="K59" i="1"/>
  <c r="I59" i="1"/>
  <c r="H59" i="1"/>
  <c r="F59" i="1"/>
  <c r="E59" i="1"/>
  <c r="L58" i="1"/>
  <c r="K58" i="1"/>
  <c r="I58" i="1"/>
  <c r="H58" i="1"/>
  <c r="F58" i="1"/>
  <c r="E58" i="1"/>
  <c r="L57" i="1"/>
  <c r="K57" i="1"/>
  <c r="I57" i="1"/>
  <c r="H57" i="1"/>
  <c r="F57" i="1"/>
  <c r="E57" i="1"/>
  <c r="L56" i="1"/>
  <c r="K56" i="1"/>
  <c r="I56" i="1"/>
  <c r="H56" i="1"/>
  <c r="F56" i="1"/>
  <c r="E56" i="1"/>
  <c r="L55" i="1"/>
  <c r="K55" i="1"/>
  <c r="I55" i="1"/>
  <c r="H55" i="1"/>
  <c r="F55" i="1"/>
  <c r="E55" i="1"/>
  <c r="L54" i="1"/>
  <c r="K54" i="1"/>
  <c r="I54" i="1"/>
  <c r="H54" i="1"/>
  <c r="F54" i="1"/>
  <c r="E54" i="1"/>
  <c r="L53" i="1"/>
  <c r="K53" i="1"/>
  <c r="I53" i="1"/>
  <c r="H53" i="1"/>
  <c r="F53" i="1"/>
  <c r="E53" i="1"/>
  <c r="L52" i="1"/>
  <c r="K52" i="1"/>
  <c r="I52" i="1"/>
  <c r="H52" i="1"/>
  <c r="F52" i="1"/>
  <c r="E52" i="1"/>
  <c r="L51" i="1"/>
  <c r="K51" i="1"/>
  <c r="I51" i="1"/>
  <c r="H51" i="1"/>
  <c r="F51" i="1"/>
  <c r="E51" i="1"/>
  <c r="Y50" i="1"/>
  <c r="Y62" i="1" s="1"/>
  <c r="Y74" i="1" s="1"/>
  <c r="Y86" i="1" s="1"/>
  <c r="Y98" i="1" s="1"/>
  <c r="Y110" i="1" s="1"/>
  <c r="Y122" i="1" s="1"/>
  <c r="Y134" i="1" s="1"/>
  <c r="Y146" i="1" s="1"/>
  <c r="Y158" i="1" s="1"/>
  <c r="Y170" i="1" s="1"/>
  <c r="Y182" i="1" s="1"/>
  <c r="Y194" i="1" s="1"/>
  <c r="Y206" i="1" s="1"/>
  <c r="Y218" i="1" s="1"/>
  <c r="Y230" i="1" s="1"/>
  <c r="Y242" i="1" s="1"/>
  <c r="Y254" i="1" s="1"/>
  <c r="Y266" i="1" s="1"/>
  <c r="Y278" i="1" s="1"/>
  <c r="Y290" i="1" s="1"/>
  <c r="Y302" i="1" s="1"/>
  <c r="Y314" i="1" s="1"/>
  <c r="Y326" i="1" s="1"/>
  <c r="Y338" i="1" s="1"/>
  <c r="Y350" i="1" s="1"/>
  <c r="Y362" i="1" s="1"/>
  <c r="Y374" i="1" s="1"/>
  <c r="Y386" i="1" s="1"/>
  <c r="Y398" i="1" s="1"/>
  <c r="Y410" i="1" s="1"/>
  <c r="Y422" i="1" s="1"/>
  <c r="Y434" i="1" s="1"/>
  <c r="Y446" i="1" s="1"/>
  <c r="Y458" i="1" s="1"/>
  <c r="Y470" i="1" s="1"/>
  <c r="Y482" i="1" s="1"/>
  <c r="Y494" i="1" s="1"/>
  <c r="L50" i="1"/>
  <c r="K50" i="1"/>
  <c r="I50" i="1"/>
  <c r="H50" i="1"/>
  <c r="F50" i="1"/>
  <c r="E50" i="1"/>
  <c r="L49" i="1"/>
  <c r="K49" i="1"/>
  <c r="I49" i="1"/>
  <c r="H49" i="1"/>
  <c r="F49" i="1"/>
  <c r="E49" i="1"/>
  <c r="L48" i="1"/>
  <c r="K48" i="1"/>
  <c r="I48" i="1"/>
  <c r="H48" i="1"/>
  <c r="F48" i="1"/>
  <c r="E48" i="1"/>
  <c r="L47" i="1"/>
  <c r="K47" i="1"/>
  <c r="I47" i="1"/>
  <c r="H47" i="1"/>
  <c r="F47" i="1"/>
  <c r="E47" i="1"/>
  <c r="L46" i="1"/>
  <c r="K46" i="1"/>
  <c r="I46" i="1"/>
  <c r="H46" i="1"/>
  <c r="F46" i="1"/>
  <c r="E46" i="1"/>
  <c r="L45" i="1"/>
  <c r="K45" i="1"/>
  <c r="I45" i="1"/>
  <c r="H45" i="1"/>
  <c r="F45" i="1"/>
  <c r="E45" i="1"/>
  <c r="L44" i="1"/>
  <c r="K44" i="1"/>
  <c r="I44" i="1"/>
  <c r="H44" i="1"/>
  <c r="F44" i="1"/>
  <c r="E44" i="1"/>
  <c r="L43" i="1"/>
  <c r="K43" i="1"/>
  <c r="I43" i="1"/>
  <c r="H43" i="1"/>
  <c r="F43" i="1"/>
  <c r="E43" i="1"/>
  <c r="L42" i="1"/>
  <c r="K42" i="1"/>
  <c r="I42" i="1"/>
  <c r="H42" i="1"/>
  <c r="F42" i="1"/>
  <c r="E42" i="1"/>
  <c r="L41" i="1"/>
  <c r="K41" i="1"/>
  <c r="I41" i="1"/>
  <c r="H41" i="1"/>
  <c r="F41" i="1"/>
  <c r="E41" i="1"/>
  <c r="L40" i="1"/>
  <c r="K40" i="1"/>
  <c r="I40" i="1"/>
  <c r="H40" i="1"/>
  <c r="F40" i="1"/>
  <c r="E40" i="1"/>
  <c r="L39" i="1"/>
  <c r="K39" i="1"/>
  <c r="I39" i="1"/>
  <c r="H39" i="1"/>
  <c r="F39" i="1"/>
  <c r="E39" i="1"/>
  <c r="Y38" i="1"/>
  <c r="L38" i="1"/>
  <c r="K38" i="1"/>
  <c r="I38" i="1"/>
  <c r="H38" i="1"/>
  <c r="F38" i="1"/>
  <c r="E38" i="1"/>
  <c r="L37" i="1"/>
  <c r="K37" i="1"/>
  <c r="I37" i="1"/>
  <c r="H37" i="1"/>
  <c r="F37" i="1"/>
  <c r="E37" i="1"/>
  <c r="L36" i="1"/>
  <c r="K36" i="1"/>
  <c r="I36" i="1"/>
  <c r="H36" i="1"/>
  <c r="F36" i="1"/>
  <c r="E36" i="1"/>
  <c r="L35" i="1"/>
  <c r="K35" i="1"/>
  <c r="I35" i="1"/>
  <c r="H35" i="1"/>
  <c r="F35" i="1"/>
  <c r="E35" i="1"/>
  <c r="Y34" i="1"/>
  <c r="Y46" i="1" s="1"/>
  <c r="Y58" i="1" s="1"/>
  <c r="Y70" i="1" s="1"/>
  <c r="Y82" i="1" s="1"/>
  <c r="Y94" i="1" s="1"/>
  <c r="Y106" i="1" s="1"/>
  <c r="Y118" i="1" s="1"/>
  <c r="Y130" i="1" s="1"/>
  <c r="Y142" i="1" s="1"/>
  <c r="Y154" i="1" s="1"/>
  <c r="Y166" i="1" s="1"/>
  <c r="Y178" i="1" s="1"/>
  <c r="Y190" i="1" s="1"/>
  <c r="Y202" i="1" s="1"/>
  <c r="Y214" i="1" s="1"/>
  <c r="Y226" i="1" s="1"/>
  <c r="Y238" i="1" s="1"/>
  <c r="Y250" i="1" s="1"/>
  <c r="Y262" i="1" s="1"/>
  <c r="Y274" i="1" s="1"/>
  <c r="Y286" i="1" s="1"/>
  <c r="Y298" i="1" s="1"/>
  <c r="Y310" i="1" s="1"/>
  <c r="Y322" i="1" s="1"/>
  <c r="Y334" i="1" s="1"/>
  <c r="Y346" i="1" s="1"/>
  <c r="Y358" i="1" s="1"/>
  <c r="Y370" i="1" s="1"/>
  <c r="Y382" i="1" s="1"/>
  <c r="Y394" i="1" s="1"/>
  <c r="Y406" i="1" s="1"/>
  <c r="Y418" i="1" s="1"/>
  <c r="Y430" i="1" s="1"/>
  <c r="Y442" i="1" s="1"/>
  <c r="Y454" i="1" s="1"/>
  <c r="Y466" i="1" s="1"/>
  <c r="Y478" i="1" s="1"/>
  <c r="Y490" i="1" s="1"/>
  <c r="L34" i="1"/>
  <c r="K34" i="1"/>
  <c r="I34" i="1"/>
  <c r="H34" i="1"/>
  <c r="F34" i="1"/>
  <c r="E34" i="1"/>
  <c r="L33" i="1"/>
  <c r="K33" i="1"/>
  <c r="I33" i="1"/>
  <c r="H33" i="1"/>
  <c r="F33" i="1"/>
  <c r="E33" i="1"/>
  <c r="L32" i="1"/>
  <c r="K32" i="1"/>
  <c r="I32" i="1"/>
  <c r="H32" i="1"/>
  <c r="F32" i="1"/>
  <c r="E32" i="1"/>
  <c r="L31" i="1"/>
  <c r="K31" i="1"/>
  <c r="I31" i="1"/>
  <c r="H31" i="1"/>
  <c r="F31" i="1"/>
  <c r="E31" i="1"/>
  <c r="L30" i="1"/>
  <c r="K30" i="1"/>
  <c r="I30" i="1"/>
  <c r="H30" i="1"/>
  <c r="F30" i="1"/>
  <c r="E30" i="1"/>
  <c r="Y29" i="1"/>
  <c r="Y41" i="1" s="1"/>
  <c r="Y53" i="1" s="1"/>
  <c r="Y65" i="1" s="1"/>
  <c r="Y77" i="1" s="1"/>
  <c r="Y89" i="1" s="1"/>
  <c r="Y101" i="1" s="1"/>
  <c r="Y113" i="1" s="1"/>
  <c r="Y125" i="1" s="1"/>
  <c r="Y137" i="1" s="1"/>
  <c r="Y149" i="1" s="1"/>
  <c r="Y161" i="1" s="1"/>
  <c r="Y173" i="1" s="1"/>
  <c r="Y185" i="1" s="1"/>
  <c r="Y197" i="1" s="1"/>
  <c r="Y209" i="1" s="1"/>
  <c r="Y221" i="1" s="1"/>
  <c r="Y233" i="1" s="1"/>
  <c r="Y245" i="1" s="1"/>
  <c r="Y257" i="1" s="1"/>
  <c r="Y269" i="1" s="1"/>
  <c r="Y281" i="1" s="1"/>
  <c r="Y293" i="1" s="1"/>
  <c r="Y305" i="1" s="1"/>
  <c r="Y317" i="1" s="1"/>
  <c r="Y329" i="1" s="1"/>
  <c r="Y341" i="1" s="1"/>
  <c r="Y353" i="1" s="1"/>
  <c r="Y365" i="1" s="1"/>
  <c r="Y377" i="1" s="1"/>
  <c r="Y389" i="1" s="1"/>
  <c r="Y401" i="1" s="1"/>
  <c r="Y413" i="1" s="1"/>
  <c r="Y425" i="1" s="1"/>
  <c r="Y437" i="1" s="1"/>
  <c r="Y449" i="1" s="1"/>
  <c r="Y461" i="1" s="1"/>
  <c r="Y473" i="1" s="1"/>
  <c r="Y485" i="1" s="1"/>
  <c r="Y497" i="1" s="1"/>
  <c r="L29" i="1"/>
  <c r="K29" i="1"/>
  <c r="I29" i="1"/>
  <c r="H29" i="1"/>
  <c r="F29" i="1"/>
  <c r="E29" i="1"/>
  <c r="Y28" i="1"/>
  <c r="Y40" i="1" s="1"/>
  <c r="Y52" i="1" s="1"/>
  <c r="Y64" i="1" s="1"/>
  <c r="Y76" i="1" s="1"/>
  <c r="Y88" i="1" s="1"/>
  <c r="Y100" i="1" s="1"/>
  <c r="Y112" i="1" s="1"/>
  <c r="Y124" i="1" s="1"/>
  <c r="Y136" i="1" s="1"/>
  <c r="Y148" i="1" s="1"/>
  <c r="Y160" i="1" s="1"/>
  <c r="Y172" i="1" s="1"/>
  <c r="Y184" i="1" s="1"/>
  <c r="Y196" i="1" s="1"/>
  <c r="Y208" i="1" s="1"/>
  <c r="Y220" i="1" s="1"/>
  <c r="Y232" i="1" s="1"/>
  <c r="Y244" i="1" s="1"/>
  <c r="Y256" i="1" s="1"/>
  <c r="Y268" i="1" s="1"/>
  <c r="Y280" i="1" s="1"/>
  <c r="Y292" i="1" s="1"/>
  <c r="Y304" i="1" s="1"/>
  <c r="Y316" i="1" s="1"/>
  <c r="Y328" i="1" s="1"/>
  <c r="Y340" i="1" s="1"/>
  <c r="Y352" i="1" s="1"/>
  <c r="Y364" i="1" s="1"/>
  <c r="Y376" i="1" s="1"/>
  <c r="Y388" i="1" s="1"/>
  <c r="Y400" i="1" s="1"/>
  <c r="Y412" i="1" s="1"/>
  <c r="Y424" i="1" s="1"/>
  <c r="Y436" i="1" s="1"/>
  <c r="Y448" i="1" s="1"/>
  <c r="Y460" i="1" s="1"/>
  <c r="Y472" i="1" s="1"/>
  <c r="Y484" i="1" s="1"/>
  <c r="Y496" i="1" s="1"/>
  <c r="L28" i="1"/>
  <c r="K28" i="1"/>
  <c r="I28" i="1"/>
  <c r="H28" i="1"/>
  <c r="F28" i="1"/>
  <c r="E28" i="1"/>
  <c r="Y27" i="1"/>
  <c r="Y39" i="1" s="1"/>
  <c r="Y51" i="1" s="1"/>
  <c r="Y63" i="1" s="1"/>
  <c r="Y75" i="1" s="1"/>
  <c r="Y87" i="1" s="1"/>
  <c r="Y99" i="1" s="1"/>
  <c r="Y111" i="1" s="1"/>
  <c r="Y123" i="1" s="1"/>
  <c r="Y135" i="1" s="1"/>
  <c r="Y147" i="1" s="1"/>
  <c r="Y159" i="1" s="1"/>
  <c r="Y171" i="1" s="1"/>
  <c r="Y183" i="1" s="1"/>
  <c r="Y195" i="1" s="1"/>
  <c r="Y207" i="1" s="1"/>
  <c r="Y219" i="1" s="1"/>
  <c r="Y231" i="1" s="1"/>
  <c r="Y243" i="1" s="1"/>
  <c r="Y255" i="1" s="1"/>
  <c r="Y267" i="1" s="1"/>
  <c r="Y279" i="1" s="1"/>
  <c r="Y291" i="1" s="1"/>
  <c r="Y303" i="1" s="1"/>
  <c r="Y315" i="1" s="1"/>
  <c r="Y327" i="1" s="1"/>
  <c r="Y339" i="1" s="1"/>
  <c r="Y351" i="1" s="1"/>
  <c r="Y363" i="1" s="1"/>
  <c r="Y375" i="1" s="1"/>
  <c r="Y387" i="1" s="1"/>
  <c r="Y399" i="1" s="1"/>
  <c r="Y411" i="1" s="1"/>
  <c r="Y423" i="1" s="1"/>
  <c r="Y435" i="1" s="1"/>
  <c r="Y447" i="1" s="1"/>
  <c r="Y459" i="1" s="1"/>
  <c r="Y471" i="1" s="1"/>
  <c r="Y483" i="1" s="1"/>
  <c r="Y495" i="1" s="1"/>
  <c r="L27" i="1"/>
  <c r="K27" i="1"/>
  <c r="I27" i="1"/>
  <c r="H27" i="1"/>
  <c r="F27" i="1"/>
  <c r="E27" i="1"/>
  <c r="Y26" i="1"/>
  <c r="L26" i="1"/>
  <c r="K26" i="1"/>
  <c r="I26" i="1"/>
  <c r="H26" i="1"/>
  <c r="F26" i="1"/>
  <c r="E26" i="1"/>
  <c r="Y25" i="1"/>
  <c r="Y37" i="1" s="1"/>
  <c r="Y49" i="1" s="1"/>
  <c r="Y61" i="1" s="1"/>
  <c r="Y73" i="1" s="1"/>
  <c r="Y85" i="1" s="1"/>
  <c r="Y97" i="1" s="1"/>
  <c r="Y109" i="1" s="1"/>
  <c r="Y121" i="1" s="1"/>
  <c r="Y133" i="1" s="1"/>
  <c r="Y145" i="1" s="1"/>
  <c r="Y157" i="1" s="1"/>
  <c r="Y169" i="1" s="1"/>
  <c r="Y181" i="1" s="1"/>
  <c r="Y193" i="1" s="1"/>
  <c r="Y205" i="1" s="1"/>
  <c r="Y217" i="1" s="1"/>
  <c r="Y229" i="1" s="1"/>
  <c r="Y241" i="1" s="1"/>
  <c r="Y253" i="1" s="1"/>
  <c r="Y265" i="1" s="1"/>
  <c r="Y277" i="1" s="1"/>
  <c r="Y289" i="1" s="1"/>
  <c r="Y301" i="1" s="1"/>
  <c r="Y313" i="1" s="1"/>
  <c r="Y325" i="1" s="1"/>
  <c r="Y337" i="1" s="1"/>
  <c r="Y349" i="1" s="1"/>
  <c r="Y361" i="1" s="1"/>
  <c r="Y373" i="1" s="1"/>
  <c r="Y385" i="1" s="1"/>
  <c r="Y397" i="1" s="1"/>
  <c r="Y409" i="1" s="1"/>
  <c r="Y421" i="1" s="1"/>
  <c r="Y433" i="1" s="1"/>
  <c r="Y445" i="1" s="1"/>
  <c r="Y457" i="1" s="1"/>
  <c r="Y469" i="1" s="1"/>
  <c r="Y481" i="1" s="1"/>
  <c r="Y493" i="1" s="1"/>
  <c r="L25" i="1"/>
  <c r="K25" i="1"/>
  <c r="I25" i="1"/>
  <c r="H25" i="1"/>
  <c r="F25" i="1"/>
  <c r="E25" i="1"/>
  <c r="Y24" i="1"/>
  <c r="Y36" i="1" s="1"/>
  <c r="Y48" i="1" s="1"/>
  <c r="Y60" i="1" s="1"/>
  <c r="Y72" i="1" s="1"/>
  <c r="Y84" i="1" s="1"/>
  <c r="Y96" i="1" s="1"/>
  <c r="Y108" i="1" s="1"/>
  <c r="Y120" i="1" s="1"/>
  <c r="Y132" i="1" s="1"/>
  <c r="Y144" i="1" s="1"/>
  <c r="Y156" i="1" s="1"/>
  <c r="Y168" i="1" s="1"/>
  <c r="Y180" i="1" s="1"/>
  <c r="Y192" i="1" s="1"/>
  <c r="Y204" i="1" s="1"/>
  <c r="Y216" i="1" s="1"/>
  <c r="Y228" i="1" s="1"/>
  <c r="Y240" i="1" s="1"/>
  <c r="Y252" i="1" s="1"/>
  <c r="Y264" i="1" s="1"/>
  <c r="Y276" i="1" s="1"/>
  <c r="Y288" i="1" s="1"/>
  <c r="Y300" i="1" s="1"/>
  <c r="Y312" i="1" s="1"/>
  <c r="Y324" i="1" s="1"/>
  <c r="Y336" i="1" s="1"/>
  <c r="Y348" i="1" s="1"/>
  <c r="Y360" i="1" s="1"/>
  <c r="Y372" i="1" s="1"/>
  <c r="Y384" i="1" s="1"/>
  <c r="Y396" i="1" s="1"/>
  <c r="Y408" i="1" s="1"/>
  <c r="Y420" i="1" s="1"/>
  <c r="Y432" i="1" s="1"/>
  <c r="Y444" i="1" s="1"/>
  <c r="Y456" i="1" s="1"/>
  <c r="Y468" i="1" s="1"/>
  <c r="Y480" i="1" s="1"/>
  <c r="Y492" i="1" s="1"/>
  <c r="L24" i="1"/>
  <c r="K24" i="1"/>
  <c r="I24" i="1"/>
  <c r="H24" i="1"/>
  <c r="F24" i="1"/>
  <c r="E24" i="1"/>
  <c r="Y23" i="1"/>
  <c r="Y35" i="1" s="1"/>
  <c r="Y47" i="1" s="1"/>
  <c r="Y59" i="1" s="1"/>
  <c r="Y71" i="1" s="1"/>
  <c r="Y83" i="1" s="1"/>
  <c r="Y95" i="1" s="1"/>
  <c r="Y107" i="1" s="1"/>
  <c r="Y119" i="1" s="1"/>
  <c r="Y131" i="1" s="1"/>
  <c r="Y143" i="1" s="1"/>
  <c r="Y155" i="1" s="1"/>
  <c r="Y167" i="1" s="1"/>
  <c r="Y179" i="1" s="1"/>
  <c r="Y191" i="1" s="1"/>
  <c r="Y203" i="1" s="1"/>
  <c r="Y215" i="1" s="1"/>
  <c r="Y227" i="1" s="1"/>
  <c r="Y239" i="1" s="1"/>
  <c r="Y251" i="1" s="1"/>
  <c r="Y263" i="1" s="1"/>
  <c r="Y275" i="1" s="1"/>
  <c r="Y287" i="1" s="1"/>
  <c r="Y299" i="1" s="1"/>
  <c r="Y311" i="1" s="1"/>
  <c r="Y323" i="1" s="1"/>
  <c r="Y335" i="1" s="1"/>
  <c r="Y347" i="1" s="1"/>
  <c r="Y359" i="1" s="1"/>
  <c r="Y371" i="1" s="1"/>
  <c r="Y383" i="1" s="1"/>
  <c r="Y395" i="1" s="1"/>
  <c r="Y407" i="1" s="1"/>
  <c r="Y419" i="1" s="1"/>
  <c r="Y431" i="1" s="1"/>
  <c r="Y443" i="1" s="1"/>
  <c r="Y455" i="1" s="1"/>
  <c r="Y467" i="1" s="1"/>
  <c r="Y479" i="1" s="1"/>
  <c r="Y491" i="1" s="1"/>
  <c r="L23" i="1"/>
  <c r="K23" i="1"/>
  <c r="I23" i="1"/>
  <c r="H23" i="1"/>
  <c r="F23" i="1"/>
  <c r="E23" i="1"/>
  <c r="Y22" i="1"/>
  <c r="L22" i="1"/>
  <c r="K22" i="1"/>
  <c r="I22" i="1"/>
  <c r="H22" i="1"/>
  <c r="F22" i="1"/>
  <c r="E22" i="1"/>
  <c r="Y21" i="1"/>
  <c r="Y33" i="1" s="1"/>
  <c r="Y45" i="1" s="1"/>
  <c r="Y57" i="1" s="1"/>
  <c r="Y69" i="1" s="1"/>
  <c r="Y81" i="1" s="1"/>
  <c r="Y93" i="1" s="1"/>
  <c r="Y105" i="1" s="1"/>
  <c r="Y117" i="1" s="1"/>
  <c r="Y129" i="1" s="1"/>
  <c r="Y141" i="1" s="1"/>
  <c r="Y153" i="1" s="1"/>
  <c r="Y165" i="1" s="1"/>
  <c r="Y177" i="1" s="1"/>
  <c r="Y189" i="1" s="1"/>
  <c r="Y201" i="1" s="1"/>
  <c r="Y213" i="1" s="1"/>
  <c r="Y225" i="1" s="1"/>
  <c r="Y237" i="1" s="1"/>
  <c r="Y249" i="1" s="1"/>
  <c r="Y261" i="1" s="1"/>
  <c r="Y273" i="1" s="1"/>
  <c r="Y285" i="1" s="1"/>
  <c r="Y297" i="1" s="1"/>
  <c r="Y309" i="1" s="1"/>
  <c r="Y321" i="1" s="1"/>
  <c r="Y333" i="1" s="1"/>
  <c r="Y345" i="1" s="1"/>
  <c r="Y357" i="1" s="1"/>
  <c r="Y369" i="1" s="1"/>
  <c r="Y381" i="1" s="1"/>
  <c r="Y393" i="1" s="1"/>
  <c r="Y405" i="1" s="1"/>
  <c r="Y417" i="1" s="1"/>
  <c r="Y429" i="1" s="1"/>
  <c r="Y441" i="1" s="1"/>
  <c r="Y453" i="1" s="1"/>
  <c r="Y465" i="1" s="1"/>
  <c r="Y477" i="1" s="1"/>
  <c r="Y489" i="1" s="1"/>
  <c r="L21" i="1"/>
  <c r="K21" i="1"/>
  <c r="I21" i="1"/>
  <c r="H21" i="1"/>
  <c r="F21" i="1"/>
  <c r="E21" i="1"/>
  <c r="Y20" i="1"/>
  <c r="Y32" i="1" s="1"/>
  <c r="Y44" i="1" s="1"/>
  <c r="Y56" i="1" s="1"/>
  <c r="Y68" i="1" s="1"/>
  <c r="Y80" i="1" s="1"/>
  <c r="Y92" i="1" s="1"/>
  <c r="Y104" i="1" s="1"/>
  <c r="Y116" i="1" s="1"/>
  <c r="Y128" i="1" s="1"/>
  <c r="Y140" i="1" s="1"/>
  <c r="Y152" i="1" s="1"/>
  <c r="Y164" i="1" s="1"/>
  <c r="Y176" i="1" s="1"/>
  <c r="Y188" i="1" s="1"/>
  <c r="Y200" i="1" s="1"/>
  <c r="Y212" i="1" s="1"/>
  <c r="Y224" i="1" s="1"/>
  <c r="Y236" i="1" s="1"/>
  <c r="Y248" i="1" s="1"/>
  <c r="Y260" i="1" s="1"/>
  <c r="Y272" i="1" s="1"/>
  <c r="Y284" i="1" s="1"/>
  <c r="Y296" i="1" s="1"/>
  <c r="Y308" i="1" s="1"/>
  <c r="Y320" i="1" s="1"/>
  <c r="Y332" i="1" s="1"/>
  <c r="Y344" i="1" s="1"/>
  <c r="Y356" i="1" s="1"/>
  <c r="Y368" i="1" s="1"/>
  <c r="Y380" i="1" s="1"/>
  <c r="Y392" i="1" s="1"/>
  <c r="Y404" i="1" s="1"/>
  <c r="Y416" i="1" s="1"/>
  <c r="Y428" i="1" s="1"/>
  <c r="Y440" i="1" s="1"/>
  <c r="Y452" i="1" s="1"/>
  <c r="Y464" i="1" s="1"/>
  <c r="Y476" i="1" s="1"/>
  <c r="Y488" i="1" s="1"/>
  <c r="L20" i="1"/>
  <c r="K20" i="1"/>
  <c r="I20" i="1"/>
  <c r="H20" i="1"/>
  <c r="F20" i="1"/>
  <c r="E20" i="1"/>
  <c r="Y19" i="1"/>
  <c r="Y31" i="1" s="1"/>
  <c r="Y43" i="1" s="1"/>
  <c r="Y55" i="1" s="1"/>
  <c r="Y67" i="1" s="1"/>
  <c r="Y79" i="1" s="1"/>
  <c r="Y91" i="1" s="1"/>
  <c r="Y103" i="1" s="1"/>
  <c r="Y115" i="1" s="1"/>
  <c r="Y127" i="1" s="1"/>
  <c r="L19" i="1"/>
  <c r="K19" i="1"/>
  <c r="I19" i="1"/>
  <c r="H19" i="1"/>
  <c r="F19" i="1"/>
  <c r="E19" i="1"/>
  <c r="Y18" i="1"/>
  <c r="Y30" i="1" s="1"/>
  <c r="Y42" i="1" s="1"/>
  <c r="Y54" i="1" s="1"/>
  <c r="Y66" i="1" s="1"/>
  <c r="Y78" i="1" s="1"/>
  <c r="Y90" i="1" s="1"/>
  <c r="Y102" i="1" s="1"/>
  <c r="Y114" i="1" s="1"/>
  <c r="Y126" i="1" s="1"/>
  <c r="Y138" i="1" s="1"/>
  <c r="Y150" i="1" s="1"/>
  <c r="Y162" i="1" s="1"/>
  <c r="Y174" i="1" s="1"/>
  <c r="Y186" i="1" s="1"/>
  <c r="Y198" i="1" s="1"/>
  <c r="Y210" i="1" s="1"/>
  <c r="Y222" i="1" s="1"/>
  <c r="Y234" i="1" s="1"/>
  <c r="Y246" i="1" s="1"/>
  <c r="Y258" i="1" s="1"/>
  <c r="Y270" i="1" s="1"/>
  <c r="Y282" i="1" s="1"/>
  <c r="Y294" i="1" s="1"/>
  <c r="Y306" i="1" s="1"/>
  <c r="Y318" i="1" s="1"/>
  <c r="Y330" i="1" s="1"/>
  <c r="Y342" i="1" s="1"/>
  <c r="Y354" i="1" s="1"/>
  <c r="Y366" i="1" s="1"/>
  <c r="Y378" i="1" s="1"/>
  <c r="Y390" i="1" s="1"/>
  <c r="Y402" i="1" s="1"/>
  <c r="Y414" i="1" s="1"/>
  <c r="Y426" i="1" s="1"/>
  <c r="Y438" i="1" s="1"/>
  <c r="Y450" i="1" s="1"/>
  <c r="Y462" i="1" s="1"/>
  <c r="Y474" i="1" s="1"/>
  <c r="Y486" i="1" s="1"/>
  <c r="Y498" i="1" s="1"/>
  <c r="Y510" i="1" s="1"/>
  <c r="L18" i="1"/>
  <c r="K18" i="1"/>
  <c r="I18" i="1"/>
  <c r="H18" i="1"/>
  <c r="F18" i="1"/>
  <c r="E18" i="1"/>
  <c r="L17" i="1"/>
  <c r="K17" i="1"/>
  <c r="I17" i="1"/>
  <c r="H17" i="1"/>
  <c r="F17" i="1"/>
  <c r="E17" i="1"/>
  <c r="L16" i="1"/>
  <c r="K16" i="1"/>
  <c r="I16" i="1"/>
  <c r="H16" i="1"/>
  <c r="F16" i="1"/>
  <c r="E16" i="1"/>
  <c r="L15" i="1"/>
  <c r="K15" i="1"/>
  <c r="I15" i="1"/>
  <c r="H15" i="1"/>
  <c r="F15" i="1"/>
  <c r="E15" i="1"/>
  <c r="L14" i="1"/>
  <c r="K14" i="1"/>
  <c r="I14" i="1"/>
  <c r="H14" i="1"/>
  <c r="F14" i="1"/>
  <c r="E14" i="1"/>
  <c r="L13" i="1"/>
  <c r="K13" i="1"/>
  <c r="I13" i="1"/>
  <c r="H13" i="1"/>
  <c r="F13" i="1"/>
  <c r="E13" i="1"/>
  <c r="L12" i="1"/>
  <c r="K12" i="1"/>
  <c r="I12" i="1"/>
  <c r="H12" i="1"/>
  <c r="F12" i="1"/>
  <c r="E12" i="1"/>
  <c r="K11" i="1"/>
  <c r="H11" i="1"/>
  <c r="E11" i="1"/>
  <c r="K10" i="1"/>
  <c r="H10" i="1"/>
  <c r="E10" i="1"/>
  <c r="K9" i="1"/>
  <c r="H9" i="1"/>
  <c r="E9" i="1"/>
  <c r="U8" i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0" i="1" s="1"/>
  <c r="U371" i="1" s="1"/>
  <c r="U372" i="1" s="1"/>
  <c r="U373" i="1" s="1"/>
  <c r="U374" i="1" s="1"/>
  <c r="U375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06" i="1" s="1"/>
  <c r="U407" i="1" s="1"/>
  <c r="U408" i="1" s="1"/>
  <c r="U409" i="1" s="1"/>
  <c r="U410" i="1" s="1"/>
  <c r="U411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2" i="1" s="1"/>
  <c r="U443" i="1" s="1"/>
  <c r="U444" i="1" s="1"/>
  <c r="U445" i="1" s="1"/>
  <c r="U446" i="1" s="1"/>
  <c r="U447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78" i="1" s="1"/>
  <c r="U479" i="1" s="1"/>
  <c r="U480" i="1" s="1"/>
  <c r="U481" i="1" s="1"/>
  <c r="U482" i="1" s="1"/>
  <c r="U483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501" i="1" s="1"/>
  <c r="U502" i="1" s="1"/>
  <c r="U503" i="1" s="1"/>
  <c r="U504" i="1" s="1"/>
  <c r="U505" i="1" s="1"/>
  <c r="U506" i="1" s="1"/>
  <c r="U507" i="1" s="1"/>
  <c r="U508" i="1" s="1"/>
  <c r="U509" i="1" s="1"/>
  <c r="U510" i="1" s="1"/>
  <c r="U511" i="1" s="1"/>
  <c r="U512" i="1" s="1"/>
  <c r="U513" i="1" s="1"/>
  <c r="U514" i="1" s="1"/>
  <c r="U515" i="1" s="1"/>
  <c r="U516" i="1" s="1"/>
  <c r="U517" i="1" s="1"/>
  <c r="U518" i="1" s="1"/>
  <c r="U519" i="1" s="1"/>
  <c r="U520" i="1" s="1"/>
  <c r="U521" i="1" s="1"/>
  <c r="U522" i="1" s="1"/>
  <c r="U523" i="1" s="1"/>
  <c r="U524" i="1" s="1"/>
  <c r="U525" i="1" s="1"/>
  <c r="U526" i="1" s="1"/>
  <c r="U527" i="1" s="1"/>
  <c r="U528" i="1" s="1"/>
  <c r="U529" i="1" s="1"/>
  <c r="U530" i="1" s="1"/>
  <c r="U531" i="1" s="1"/>
  <c r="U532" i="1" s="1"/>
  <c r="U533" i="1" s="1"/>
  <c r="U534" i="1" s="1"/>
  <c r="U535" i="1" s="1"/>
  <c r="U536" i="1" s="1"/>
  <c r="U537" i="1" s="1"/>
  <c r="U538" i="1" s="1"/>
  <c r="U539" i="1" s="1"/>
  <c r="U540" i="1" s="1"/>
  <c r="U541" i="1" s="1"/>
  <c r="U542" i="1" s="1"/>
  <c r="U543" i="1" s="1"/>
  <c r="U544" i="1" s="1"/>
  <c r="U545" i="1" s="1"/>
  <c r="U546" i="1" s="1"/>
  <c r="K8" i="1"/>
  <c r="H8" i="1"/>
  <c r="E8" i="1"/>
  <c r="U7" i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T539" i="1" s="1"/>
  <c r="T540" i="1" s="1"/>
  <c r="T541" i="1" s="1"/>
  <c r="T542" i="1" s="1"/>
  <c r="T543" i="1" s="1"/>
  <c r="T544" i="1" s="1"/>
  <c r="T545" i="1" s="1"/>
  <c r="T546" i="1" s="1"/>
  <c r="V6" i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V537" i="1" s="1"/>
  <c r="V538" i="1" s="1"/>
  <c r="V539" i="1" s="1"/>
  <c r="V540" i="1" s="1"/>
  <c r="V541" i="1" s="1"/>
  <c r="V542" i="1" s="1"/>
  <c r="V543" i="1" s="1"/>
  <c r="V544" i="1" s="1"/>
  <c r="V545" i="1" s="1"/>
  <c r="V546" i="1" s="1"/>
  <c r="U6" i="1"/>
  <c r="T6" i="1"/>
</calcChain>
</file>

<file path=xl/sharedStrings.xml><?xml version="1.0" encoding="utf-8"?>
<sst xmlns="http://schemas.openxmlformats.org/spreadsheetml/2006/main" count="2243" uniqueCount="194">
  <si>
    <t>福井県のＣＩ指数  (R2=100)</t>
    <rPh sb="0" eb="3">
      <t>フクイケン</t>
    </rPh>
    <phoneticPr fontId="3"/>
  </si>
  <si>
    <t>国のＣＩ指数  (R2=100)</t>
    <rPh sb="0" eb="1">
      <t>クニ</t>
    </rPh>
    <phoneticPr fontId="3"/>
  </si>
  <si>
    <t>福井県のＤＩ指数</t>
    <rPh sb="0" eb="3">
      <t>フクイケン</t>
    </rPh>
    <phoneticPr fontId="3"/>
  </si>
  <si>
    <t>国のＤＩ指数</t>
    <rPh sb="0" eb="1">
      <t>クニ</t>
    </rPh>
    <rPh sb="4" eb="6">
      <t>シスウ</t>
    </rPh>
    <phoneticPr fontId="3"/>
  </si>
  <si>
    <t>福井県のＤＩ累積指数</t>
    <rPh sb="0" eb="2">
      <t>フクイ</t>
    </rPh>
    <rPh sb="2" eb="3">
      <t>ケン</t>
    </rPh>
    <phoneticPr fontId="3"/>
  </si>
  <si>
    <t>Composite Indexes  (2020=100)</t>
    <phoneticPr fontId="2"/>
  </si>
  <si>
    <t>Diffusion Indexes</t>
  </si>
  <si>
    <t>Cumulated Diffusion Indexes</t>
  </si>
  <si>
    <t>和暦</t>
  </si>
  <si>
    <t>西暦</t>
  </si>
  <si>
    <t>月</t>
  </si>
  <si>
    <t>先行指数</t>
  </si>
  <si>
    <t>3か月後方移動平均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2"/>
  </si>
  <si>
    <t>7か月後方移動平均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2"/>
  </si>
  <si>
    <t>一致指数</t>
  </si>
  <si>
    <t>遅行指数</t>
  </si>
  <si>
    <t>一致指数</t>
    <phoneticPr fontId="3"/>
  </si>
  <si>
    <t>和暦</t>
    <rPh sb="0" eb="2">
      <t>ワレキ</t>
    </rPh>
    <phoneticPr fontId="2"/>
  </si>
  <si>
    <t>西暦</t>
    <rPh sb="0" eb="2">
      <t>セイレキ</t>
    </rPh>
    <phoneticPr fontId="2"/>
  </si>
  <si>
    <t>和暦（西暦）</t>
    <rPh sb="3" eb="5">
      <t>セイレキ</t>
    </rPh>
    <phoneticPr fontId="2"/>
  </si>
  <si>
    <t>S55</t>
  </si>
  <si>
    <t>55年</t>
    <rPh sb="2" eb="3">
      <t>ネン</t>
    </rPh>
    <phoneticPr fontId="2"/>
  </si>
  <si>
    <t>S56</t>
  </si>
  <si>
    <t>56年</t>
    <rPh sb="2" eb="3">
      <t>ネン</t>
    </rPh>
    <phoneticPr fontId="2"/>
  </si>
  <si>
    <t>S57</t>
  </si>
  <si>
    <t>57年</t>
    <rPh sb="2" eb="3">
      <t>ネン</t>
    </rPh>
    <phoneticPr fontId="2"/>
  </si>
  <si>
    <t>S58</t>
  </si>
  <si>
    <t>58年</t>
    <rPh sb="2" eb="3">
      <t>ネン</t>
    </rPh>
    <phoneticPr fontId="2"/>
  </si>
  <si>
    <t>S59</t>
  </si>
  <si>
    <t>59年</t>
    <rPh sb="2" eb="3">
      <t>ネン</t>
    </rPh>
    <phoneticPr fontId="2"/>
  </si>
  <si>
    <t>S60</t>
  </si>
  <si>
    <t>60年</t>
    <rPh sb="2" eb="3">
      <t>ネン</t>
    </rPh>
    <phoneticPr fontId="2"/>
  </si>
  <si>
    <t>S61</t>
  </si>
  <si>
    <t>61年</t>
    <rPh sb="2" eb="3">
      <t>ネン</t>
    </rPh>
    <phoneticPr fontId="2"/>
  </si>
  <si>
    <t>S62</t>
  </si>
  <si>
    <t>62年</t>
    <rPh sb="2" eb="3">
      <t>ネン</t>
    </rPh>
    <phoneticPr fontId="2"/>
  </si>
  <si>
    <t>S63</t>
  </si>
  <si>
    <t>63年</t>
    <rPh sb="2" eb="3">
      <t>ネン</t>
    </rPh>
    <phoneticPr fontId="2"/>
  </si>
  <si>
    <t>H1</t>
  </si>
  <si>
    <t>元年</t>
    <rPh sb="0" eb="1">
      <t>ガン</t>
    </rPh>
    <rPh sb="1" eb="2">
      <t>ネン</t>
    </rPh>
    <phoneticPr fontId="2"/>
  </si>
  <si>
    <t>H2</t>
  </si>
  <si>
    <t>2年</t>
    <rPh sb="1" eb="2">
      <t>ネン</t>
    </rPh>
    <phoneticPr fontId="2"/>
  </si>
  <si>
    <t>H3</t>
  </si>
  <si>
    <t>3年</t>
    <rPh sb="1" eb="2">
      <t>ネン</t>
    </rPh>
    <phoneticPr fontId="2"/>
  </si>
  <si>
    <t>H4</t>
  </si>
  <si>
    <t>4年</t>
    <rPh sb="1" eb="2">
      <t>ネン</t>
    </rPh>
    <phoneticPr fontId="2"/>
  </si>
  <si>
    <t>H5</t>
  </si>
  <si>
    <t>5年</t>
    <rPh sb="1" eb="2">
      <t>ネン</t>
    </rPh>
    <phoneticPr fontId="2"/>
  </si>
  <si>
    <t>H6</t>
  </si>
  <si>
    <t>6年</t>
    <rPh sb="1" eb="2">
      <t>ネン</t>
    </rPh>
    <phoneticPr fontId="2"/>
  </si>
  <si>
    <t>H7</t>
  </si>
  <si>
    <t>7年</t>
    <rPh sb="1" eb="2">
      <t>ネン</t>
    </rPh>
    <phoneticPr fontId="2"/>
  </si>
  <si>
    <t>H8</t>
  </si>
  <si>
    <t>8年</t>
    <rPh sb="1" eb="2">
      <t>ネン</t>
    </rPh>
    <phoneticPr fontId="2"/>
  </si>
  <si>
    <t>H9</t>
  </si>
  <si>
    <t>9年</t>
    <rPh sb="1" eb="2">
      <t>ネン</t>
    </rPh>
    <phoneticPr fontId="3"/>
  </si>
  <si>
    <t>H10</t>
  </si>
  <si>
    <t>10年</t>
    <rPh sb="2" eb="3">
      <t>ネン</t>
    </rPh>
    <phoneticPr fontId="3"/>
  </si>
  <si>
    <t>H11</t>
  </si>
  <si>
    <t>11年</t>
    <rPh sb="2" eb="3">
      <t>ネン</t>
    </rPh>
    <phoneticPr fontId="3"/>
  </si>
  <si>
    <t>H12</t>
  </si>
  <si>
    <t>平成12(2000)年</t>
    <rPh sb="10" eb="11">
      <t>ネン</t>
    </rPh>
    <phoneticPr fontId="3"/>
  </si>
  <si>
    <t>H13</t>
  </si>
  <si>
    <t>平成13(2001)年</t>
    <rPh sb="10" eb="11">
      <t>ネン</t>
    </rPh>
    <phoneticPr fontId="3"/>
  </si>
  <si>
    <t>H14</t>
  </si>
  <si>
    <t>平成14(2002)年</t>
    <rPh sb="10" eb="11">
      <t>ネン</t>
    </rPh>
    <phoneticPr fontId="3"/>
  </si>
  <si>
    <t>H15</t>
  </si>
  <si>
    <t>平成15(2003)年</t>
    <rPh sb="10" eb="11">
      <t>ネン</t>
    </rPh>
    <phoneticPr fontId="3"/>
  </si>
  <si>
    <t>H16</t>
  </si>
  <si>
    <t>平成16(2004)年</t>
    <rPh sb="10" eb="11">
      <t>ネン</t>
    </rPh>
    <phoneticPr fontId="3"/>
  </si>
  <si>
    <t>H17</t>
  </si>
  <si>
    <t>平成17(2005)年</t>
    <rPh sb="10" eb="11">
      <t>ネン</t>
    </rPh>
    <phoneticPr fontId="3"/>
  </si>
  <si>
    <t>H18</t>
  </si>
  <si>
    <t>平成18(2006)年</t>
    <rPh sb="10" eb="11">
      <t>ネン</t>
    </rPh>
    <phoneticPr fontId="3"/>
  </si>
  <si>
    <t>H19</t>
  </si>
  <si>
    <t>平成19(2007)年</t>
    <rPh sb="10" eb="11">
      <t>ネン</t>
    </rPh>
    <phoneticPr fontId="3"/>
  </si>
  <si>
    <t>H20</t>
  </si>
  <si>
    <r>
      <t>平成20(2008)</t>
    </r>
    <r>
      <rPr>
        <sz val="11"/>
        <rFont val="ＭＳ Ｐゴシック"/>
        <family val="3"/>
        <charset val="128"/>
      </rPr>
      <t>年</t>
    </r>
    <rPh sb="10" eb="11">
      <t>ネン</t>
    </rPh>
    <phoneticPr fontId="3"/>
  </si>
  <si>
    <t>H21</t>
  </si>
  <si>
    <r>
      <t>平成21(2009)</t>
    </r>
    <r>
      <rPr>
        <sz val="11"/>
        <rFont val="ＭＳ Ｐゴシック"/>
        <family val="3"/>
        <charset val="128"/>
      </rPr>
      <t>年</t>
    </r>
    <rPh sb="10" eb="11">
      <t>ネン</t>
    </rPh>
    <phoneticPr fontId="3"/>
  </si>
  <si>
    <t>H22</t>
  </si>
  <si>
    <t>平成22(2010)年</t>
    <rPh sb="10" eb="11">
      <t>ネン</t>
    </rPh>
    <phoneticPr fontId="2"/>
  </si>
  <si>
    <t>H23</t>
  </si>
  <si>
    <t>平成23(2011)年</t>
    <rPh sb="10" eb="11">
      <t>ネン</t>
    </rPh>
    <phoneticPr fontId="2"/>
  </si>
  <si>
    <t>H24</t>
  </si>
  <si>
    <t>平成24(2012)年</t>
    <rPh sb="10" eb="11">
      <t>ネン</t>
    </rPh>
    <phoneticPr fontId="2"/>
  </si>
  <si>
    <t>H25</t>
  </si>
  <si>
    <t>平成25(2013)年</t>
    <rPh sb="10" eb="11">
      <t>ネン</t>
    </rPh>
    <phoneticPr fontId="2"/>
  </si>
  <si>
    <t>H26</t>
  </si>
  <si>
    <t>平成26(2014)年</t>
    <rPh sb="10" eb="11">
      <t>ネン</t>
    </rPh>
    <phoneticPr fontId="2"/>
  </si>
  <si>
    <t>H27</t>
  </si>
  <si>
    <t>平成27(2015)年</t>
    <rPh sb="10" eb="11">
      <t>ネン</t>
    </rPh>
    <phoneticPr fontId="2"/>
  </si>
  <si>
    <t>H28</t>
  </si>
  <si>
    <t>平成28(2016)年</t>
    <rPh sb="10" eb="11">
      <t>ネン</t>
    </rPh>
    <phoneticPr fontId="2"/>
  </si>
  <si>
    <t>H29</t>
  </si>
  <si>
    <t>平成29(2017)年</t>
    <rPh sb="10" eb="11">
      <t>ネン</t>
    </rPh>
    <phoneticPr fontId="2"/>
  </si>
  <si>
    <t>H30</t>
  </si>
  <si>
    <t>平成30(2018)年</t>
    <rPh sb="10" eb="11">
      <t>ネン</t>
    </rPh>
    <phoneticPr fontId="2"/>
  </si>
  <si>
    <t>H31</t>
  </si>
  <si>
    <t>H31/R1</t>
    <phoneticPr fontId="2"/>
  </si>
  <si>
    <t>平成31/令和元(2019)年</t>
    <rPh sb="0" eb="2">
      <t>ヘイセイ</t>
    </rPh>
    <rPh sb="5" eb="7">
      <t>レイワ</t>
    </rPh>
    <rPh sb="7" eb="8">
      <t>ガン</t>
    </rPh>
    <rPh sb="14" eb="15">
      <t>ネン</t>
    </rPh>
    <phoneticPr fontId="2"/>
  </si>
  <si>
    <t>R1</t>
  </si>
  <si>
    <t>R2</t>
  </si>
  <si>
    <t>令和2(2020)年</t>
    <rPh sb="0" eb="2">
      <t>レイワ</t>
    </rPh>
    <rPh sb="9" eb="10">
      <t>ネン</t>
    </rPh>
    <phoneticPr fontId="2"/>
  </si>
  <si>
    <t>R3</t>
  </si>
  <si>
    <t>R3</t>
    <phoneticPr fontId="2"/>
  </si>
  <si>
    <t>令和3(2021)年</t>
    <rPh sb="0" eb="2">
      <t>レイワ</t>
    </rPh>
    <rPh sb="9" eb="10">
      <t>ネン</t>
    </rPh>
    <phoneticPr fontId="2"/>
  </si>
  <si>
    <t>R4</t>
  </si>
  <si>
    <t>R4</t>
    <phoneticPr fontId="2"/>
  </si>
  <si>
    <t>令和4(2022)年</t>
    <rPh sb="0" eb="2">
      <t>レイワ</t>
    </rPh>
    <rPh sb="9" eb="10">
      <t>ネン</t>
    </rPh>
    <phoneticPr fontId="2"/>
  </si>
  <si>
    <t>R5</t>
  </si>
  <si>
    <t>令和5(2023)年</t>
    <rPh sb="0" eb="2">
      <t>レイワ</t>
    </rPh>
    <rPh sb="9" eb="10">
      <t>ネン</t>
    </rPh>
    <phoneticPr fontId="2"/>
  </si>
  <si>
    <t>R5</t>
    <phoneticPr fontId="2"/>
  </si>
  <si>
    <t>R6</t>
    <phoneticPr fontId="2"/>
  </si>
  <si>
    <t>令和6(2024)年</t>
    <rPh sb="0" eb="2">
      <t>レイワ</t>
    </rPh>
    <rPh sb="9" eb="10">
      <t>ネン</t>
    </rPh>
    <phoneticPr fontId="2"/>
  </si>
  <si>
    <t>R6</t>
  </si>
  <si>
    <t>R7</t>
    <phoneticPr fontId="2"/>
  </si>
  <si>
    <t>令和7(2025)年</t>
    <rPh sb="0" eb="2">
      <t>レイワ</t>
    </rPh>
    <rPh sb="9" eb="10">
      <t>ネン</t>
    </rPh>
    <phoneticPr fontId="2"/>
  </si>
  <si>
    <t>(注)　福井県のCI、DIとも平成11年12月までは旧指標、平成12年1月からは新指標（平成18年3月、25年4月、28年1月、29年1月、令和元年5月、令和4年1月、令和6年1月指標改訂）を用いている。</t>
    <rPh sb="1" eb="2">
      <t>チュウ</t>
    </rPh>
    <rPh sb="4" eb="7">
      <t>フクイケン</t>
    </rPh>
    <rPh sb="15" eb="17">
      <t>ヘイセイ</t>
    </rPh>
    <rPh sb="19" eb="20">
      <t>ネン</t>
    </rPh>
    <rPh sb="22" eb="23">
      <t>ガツ</t>
    </rPh>
    <rPh sb="26" eb="27">
      <t>キュウ</t>
    </rPh>
    <rPh sb="27" eb="29">
      <t>シヒョウ</t>
    </rPh>
    <rPh sb="30" eb="32">
      <t>ヘイセイ</t>
    </rPh>
    <rPh sb="34" eb="35">
      <t>ネン</t>
    </rPh>
    <rPh sb="36" eb="37">
      <t>ガツ</t>
    </rPh>
    <rPh sb="40" eb="43">
      <t>シンシヒョウ</t>
    </rPh>
    <rPh sb="44" eb="46">
      <t>ヘイセイ</t>
    </rPh>
    <rPh sb="48" eb="49">
      <t>ネン</t>
    </rPh>
    <rPh sb="50" eb="51">
      <t>ガツ</t>
    </rPh>
    <rPh sb="54" eb="55">
      <t>ネン</t>
    </rPh>
    <rPh sb="56" eb="57">
      <t>ガツ</t>
    </rPh>
    <rPh sb="60" eb="61">
      <t>ネン</t>
    </rPh>
    <rPh sb="62" eb="63">
      <t>ガツ</t>
    </rPh>
    <rPh sb="66" eb="67">
      <t>ネン</t>
    </rPh>
    <rPh sb="68" eb="69">
      <t>ガツ</t>
    </rPh>
    <rPh sb="70" eb="72">
      <t>レイワ</t>
    </rPh>
    <rPh sb="72" eb="73">
      <t>ガン</t>
    </rPh>
    <rPh sb="77" eb="79">
      <t>レイワ</t>
    </rPh>
    <rPh sb="80" eb="81">
      <t>ネン</t>
    </rPh>
    <rPh sb="82" eb="83">
      <t>ガツ</t>
    </rPh>
    <rPh sb="84" eb="86">
      <t>レイワ</t>
    </rPh>
    <rPh sb="87" eb="88">
      <t>ネン</t>
    </rPh>
    <rPh sb="89" eb="90">
      <t>ガツ</t>
    </rPh>
    <rPh sb="90" eb="92">
      <t>シヒョウ</t>
    </rPh>
    <rPh sb="92" eb="94">
      <t>カイテイ</t>
    </rPh>
    <rPh sb="96" eb="97">
      <t>モチ</t>
    </rPh>
    <phoneticPr fontId="2"/>
  </si>
  <si>
    <r>
      <t>L</t>
    </r>
    <r>
      <rPr>
        <sz val="11"/>
        <rFont val="ＭＳ Ｐゴシック"/>
        <family val="3"/>
        <charset val="128"/>
      </rPr>
      <t>1</t>
    </r>
    <phoneticPr fontId="2"/>
  </si>
  <si>
    <r>
      <t>L</t>
    </r>
    <r>
      <rPr>
        <sz val="11"/>
        <rFont val="ＭＳ Ｐゴシック"/>
        <family val="3"/>
        <charset val="128"/>
      </rPr>
      <t>2</t>
    </r>
    <phoneticPr fontId="2"/>
  </si>
  <si>
    <t>L3</t>
  </si>
  <si>
    <t>L4</t>
  </si>
  <si>
    <t>L5</t>
  </si>
  <si>
    <r>
      <t>L</t>
    </r>
    <r>
      <rPr>
        <sz val="11"/>
        <rFont val="ＭＳ Ｐゴシック"/>
        <family val="3"/>
        <charset val="128"/>
      </rPr>
      <t>6</t>
    </r>
    <phoneticPr fontId="2"/>
  </si>
  <si>
    <t>鉱工業在庫率
指数（総合）
（逆サイクル）</t>
    <rPh sb="10" eb="12">
      <t>ソウゴウ</t>
    </rPh>
    <phoneticPr fontId="3"/>
  </si>
  <si>
    <t>所定外労働時間
数(製造業　
５人以上)</t>
    <rPh sb="0" eb="2">
      <t>ショテイ</t>
    </rPh>
    <rPh sb="2" eb="3">
      <t>ガイ</t>
    </rPh>
    <rPh sb="3" eb="5">
      <t>ロウドウ</t>
    </rPh>
    <rPh sb="5" eb="7">
      <t>ジカン</t>
    </rPh>
    <rPh sb="8" eb="9">
      <t>カズ</t>
    </rPh>
    <rPh sb="10" eb="13">
      <t>セイゾウギョウ</t>
    </rPh>
    <rPh sb="16" eb="19">
      <t>ニンイジョウ</t>
    </rPh>
    <phoneticPr fontId="3"/>
  </si>
  <si>
    <t>日経商品指数
(４２種)</t>
    <phoneticPr fontId="2"/>
  </si>
  <si>
    <t>新設住宅
着工戸数</t>
    <rPh sb="7" eb="9">
      <t>コスウ</t>
    </rPh>
    <phoneticPr fontId="3"/>
  </si>
  <si>
    <t>企業倒産件数
（逆サイクル）</t>
    <rPh sb="0" eb="2">
      <t>キギョウ</t>
    </rPh>
    <rPh sb="2" eb="4">
      <t>トウサン</t>
    </rPh>
    <rPh sb="4" eb="6">
      <t>ケンスウ</t>
    </rPh>
    <rPh sb="8" eb="9">
      <t>ギャク</t>
    </rPh>
    <phoneticPr fontId="3"/>
  </si>
  <si>
    <t>業況判断ＤＩ　　　　　　　　　　（全産業）
（先行き）</t>
    <rPh sb="0" eb="2">
      <t>ギョウキョウ</t>
    </rPh>
    <rPh sb="2" eb="4">
      <t>ハンダン</t>
    </rPh>
    <rPh sb="17" eb="20">
      <t>ゼンサンギョウ</t>
    </rPh>
    <rPh sb="23" eb="25">
      <t>サキユ</t>
    </rPh>
    <phoneticPr fontId="3"/>
  </si>
  <si>
    <t>季節調整値</t>
    <rPh sb="0" eb="2">
      <t>キセツ</t>
    </rPh>
    <rPh sb="2" eb="4">
      <t>チョウセイ</t>
    </rPh>
    <rPh sb="4" eb="5">
      <t>アタイ</t>
    </rPh>
    <phoneticPr fontId="2"/>
  </si>
  <si>
    <t>前年同月比</t>
    <rPh sb="0" eb="2">
      <t>ゼンネン</t>
    </rPh>
    <rPh sb="2" eb="5">
      <t>ドウゲツヒ</t>
    </rPh>
    <phoneticPr fontId="2"/>
  </si>
  <si>
    <t>原数</t>
    <rPh sb="0" eb="1">
      <t>ハラ</t>
    </rPh>
    <rPh sb="1" eb="2">
      <t>スウ</t>
    </rPh>
    <phoneticPr fontId="2"/>
  </si>
  <si>
    <t>前回調査比</t>
    <rPh sb="0" eb="2">
      <t>ゼンカイ</t>
    </rPh>
    <rPh sb="2" eb="4">
      <t>チョウサ</t>
    </rPh>
    <rPh sb="4" eb="5">
      <t>ヒ</t>
    </rPh>
    <phoneticPr fontId="2"/>
  </si>
  <si>
    <t>(平成27年=100)</t>
    <phoneticPr fontId="2"/>
  </si>
  <si>
    <t>(時間）</t>
    <rPh sb="1" eb="3">
      <t>ジカン</t>
    </rPh>
    <phoneticPr fontId="2"/>
  </si>
  <si>
    <t>(%)</t>
  </si>
  <si>
    <t>（戸)</t>
    <rPh sb="1" eb="2">
      <t>コ</t>
    </rPh>
    <phoneticPr fontId="2"/>
  </si>
  <si>
    <t>(件)</t>
    <rPh sb="1" eb="2">
      <t>ケン</t>
    </rPh>
    <phoneticPr fontId="2"/>
  </si>
  <si>
    <t>2015=100</t>
    <phoneticPr fontId="2"/>
  </si>
  <si>
    <t>(注)L6業況判断DI（全産業）は、四半期毎（3,6,9,12月）のデータであり、CI算出の際は線形補間している。</t>
    <rPh sb="1" eb="2">
      <t>チュウ</t>
    </rPh>
    <rPh sb="5" eb="7">
      <t>ギョウキョウ</t>
    </rPh>
    <rPh sb="7" eb="9">
      <t>ハンダン</t>
    </rPh>
    <rPh sb="12" eb="15">
      <t>ゼンサンギョウ</t>
    </rPh>
    <rPh sb="18" eb="19">
      <t>シ</t>
    </rPh>
    <rPh sb="19" eb="21">
      <t>ハンキ</t>
    </rPh>
    <rPh sb="21" eb="22">
      <t>ゴト</t>
    </rPh>
    <rPh sb="31" eb="32">
      <t>ガツ</t>
    </rPh>
    <rPh sb="43" eb="45">
      <t>サンシュツ</t>
    </rPh>
    <rPh sb="46" eb="47">
      <t>サイ</t>
    </rPh>
    <rPh sb="48" eb="50">
      <t>センケイ</t>
    </rPh>
    <rPh sb="50" eb="52">
      <t>ホカン</t>
    </rPh>
    <phoneticPr fontId="2"/>
  </si>
  <si>
    <t>※前年同月比系列、鉱工業指数関係系列を除く系列の数値は、景気動向指数作成のため、福井県統計調査課で独自に季節調整したものです。</t>
    <rPh sb="1" eb="3">
      <t>ゼンネン</t>
    </rPh>
    <rPh sb="3" eb="6">
      <t>ドウゲツヒ</t>
    </rPh>
    <rPh sb="6" eb="8">
      <t>ケイレツ</t>
    </rPh>
    <rPh sb="9" eb="12">
      <t>コウコウギョウ</t>
    </rPh>
    <rPh sb="12" eb="14">
      <t>シスウ</t>
    </rPh>
    <rPh sb="14" eb="16">
      <t>カンケイ</t>
    </rPh>
    <rPh sb="16" eb="18">
      <t>ケイレツ</t>
    </rPh>
    <rPh sb="19" eb="20">
      <t>ノゾ</t>
    </rPh>
    <rPh sb="21" eb="23">
      <t>ケイレツ</t>
    </rPh>
    <rPh sb="24" eb="26">
      <t>スウチ</t>
    </rPh>
    <rPh sb="28" eb="30">
      <t>ケイキ</t>
    </rPh>
    <rPh sb="30" eb="32">
      <t>ドウコウ</t>
    </rPh>
    <rPh sb="32" eb="34">
      <t>シスウ</t>
    </rPh>
    <rPh sb="34" eb="36">
      <t>サクセイ</t>
    </rPh>
    <rPh sb="40" eb="43">
      <t>フクイケン</t>
    </rPh>
    <rPh sb="45" eb="47">
      <t>チョウサ</t>
    </rPh>
    <rPh sb="49" eb="51">
      <t>ドクジ</t>
    </rPh>
    <rPh sb="52" eb="54">
      <t>キセツ</t>
    </rPh>
    <rPh sb="54" eb="56">
      <t>チョウセイ</t>
    </rPh>
    <phoneticPr fontId="2"/>
  </si>
  <si>
    <t>　そのため、統計作成機関の原数値とは異なりますので、御注意ください。</t>
    <rPh sb="6" eb="8">
      <t>トウケイ</t>
    </rPh>
    <rPh sb="8" eb="10">
      <t>サクセイ</t>
    </rPh>
    <rPh sb="10" eb="12">
      <t>キカン</t>
    </rPh>
    <rPh sb="13" eb="14">
      <t>ゲン</t>
    </rPh>
    <rPh sb="14" eb="16">
      <t>スウチ</t>
    </rPh>
    <rPh sb="18" eb="19">
      <t>コト</t>
    </rPh>
    <rPh sb="26" eb="29">
      <t>ゴチュウイ</t>
    </rPh>
    <phoneticPr fontId="2"/>
  </si>
  <si>
    <t>C1</t>
  </si>
  <si>
    <t>C2</t>
  </si>
  <si>
    <t>C3</t>
  </si>
  <si>
    <t>C4</t>
  </si>
  <si>
    <t>C5</t>
    <phoneticPr fontId="2"/>
  </si>
  <si>
    <t>C6</t>
    <phoneticPr fontId="2"/>
  </si>
  <si>
    <t>C7</t>
  </si>
  <si>
    <t>C8</t>
    <phoneticPr fontId="2"/>
  </si>
  <si>
    <t>C9</t>
    <phoneticPr fontId="2"/>
  </si>
  <si>
    <t>有効求人倍率
（新規学卒、
パート除く）</t>
    <rPh sb="0" eb="2">
      <t>ユウコウ</t>
    </rPh>
    <rPh sb="2" eb="4">
      <t>キュウジン</t>
    </rPh>
    <rPh sb="4" eb="6">
      <t>バイリツ</t>
    </rPh>
    <rPh sb="8" eb="10">
      <t>シンキ</t>
    </rPh>
    <rPh sb="10" eb="12">
      <t>ガクソツ</t>
    </rPh>
    <rPh sb="17" eb="18">
      <t>ノゾ</t>
    </rPh>
    <phoneticPr fontId="3"/>
  </si>
  <si>
    <t>就職率</t>
    <rPh sb="0" eb="2">
      <t>シュウショク</t>
    </rPh>
    <rPh sb="2" eb="3">
      <t>リツ</t>
    </rPh>
    <phoneticPr fontId="3"/>
  </si>
  <si>
    <t>鉱工業生産指数
(総合)</t>
    <rPh sb="0" eb="3">
      <t>コウコウギョウ</t>
    </rPh>
    <rPh sb="9" eb="11">
      <t>ソウゴウ</t>
    </rPh>
    <phoneticPr fontId="3"/>
  </si>
  <si>
    <t>鉱工業出荷指数
（総合）</t>
    <rPh sb="9" eb="11">
      <t>ソウゴウ</t>
    </rPh>
    <phoneticPr fontId="3"/>
  </si>
  <si>
    <t>業況判断ＤＩ
(全産業）　　　　　　　　　　　　（最近）</t>
    <rPh sb="0" eb="2">
      <t>ギョウキョウ</t>
    </rPh>
    <rPh sb="2" eb="4">
      <t>ハンダン</t>
    </rPh>
    <rPh sb="8" eb="11">
      <t>ゼンサンギョウ</t>
    </rPh>
    <rPh sb="25" eb="27">
      <t>サイキン</t>
    </rPh>
    <phoneticPr fontId="3"/>
  </si>
  <si>
    <t>大型小売店販売額
(全店舗)</t>
    <phoneticPr fontId="3"/>
  </si>
  <si>
    <t>小売４業態計販売額</t>
    <rPh sb="0" eb="2">
      <t>コウリ</t>
    </rPh>
    <rPh sb="3" eb="5">
      <t>ギョウタイ</t>
    </rPh>
    <rPh sb="5" eb="6">
      <t>ケイ</t>
    </rPh>
    <rPh sb="6" eb="8">
      <t>ハンバイ</t>
    </rPh>
    <rPh sb="8" eb="9">
      <t>ガク</t>
    </rPh>
    <phoneticPr fontId="2"/>
  </si>
  <si>
    <t>第３次産業活動指数
（福井県比率）</t>
    <rPh sb="0" eb="1">
      <t>ダイ</t>
    </rPh>
    <rPh sb="2" eb="3">
      <t>ジ</t>
    </rPh>
    <rPh sb="3" eb="5">
      <t>サンギョウ</t>
    </rPh>
    <rPh sb="5" eb="9">
      <t>カツドウシスウ</t>
    </rPh>
    <rPh sb="11" eb="16">
      <t>フクイケンヒリツ</t>
    </rPh>
    <phoneticPr fontId="2"/>
  </si>
  <si>
    <t>所定外労働時間数
(宿泊業、飲食サービス業５人以上)</t>
    <rPh sb="0" eb="2">
      <t>ショテイ</t>
    </rPh>
    <rPh sb="2" eb="3">
      <t>ガイ</t>
    </rPh>
    <rPh sb="3" eb="5">
      <t>ロウドウ</t>
    </rPh>
    <rPh sb="5" eb="7">
      <t>ジカン</t>
    </rPh>
    <rPh sb="7" eb="8">
      <t>カズ</t>
    </rPh>
    <rPh sb="10" eb="13">
      <t>シュクハクギョウ</t>
    </rPh>
    <rPh sb="14" eb="16">
      <t>インショク</t>
    </rPh>
    <rPh sb="20" eb="21">
      <t>ギョウ</t>
    </rPh>
    <rPh sb="22" eb="25">
      <t>ニンイジョウ</t>
    </rPh>
    <phoneticPr fontId="3"/>
  </si>
  <si>
    <t>前年同月比</t>
  </si>
  <si>
    <t>(倍)</t>
  </si>
  <si>
    <t>(令和2年=100)</t>
    <rPh sb="1" eb="3">
      <t>レイワ</t>
    </rPh>
    <phoneticPr fontId="2"/>
  </si>
  <si>
    <t>（平成27年=100)</t>
    <rPh sb="1" eb="3">
      <t>ヘイセイ</t>
    </rPh>
    <rPh sb="5" eb="6">
      <t>ネン</t>
    </rPh>
    <phoneticPr fontId="2"/>
  </si>
  <si>
    <t>2020=100</t>
    <phoneticPr fontId="2"/>
  </si>
  <si>
    <t>2015＝100</t>
    <phoneticPr fontId="2"/>
  </si>
  <si>
    <t>(注)C5業況判断DI（全産業）は、四半期毎（3,6,9,12月）のデータであり、CI算出の際は線形補間している。</t>
    <rPh sb="1" eb="2">
      <t>チュウ</t>
    </rPh>
    <rPh sb="5" eb="7">
      <t>ギョウキョウ</t>
    </rPh>
    <rPh sb="7" eb="9">
      <t>ハンダン</t>
    </rPh>
    <rPh sb="12" eb="15">
      <t>ゼンサンギョウ</t>
    </rPh>
    <rPh sb="18" eb="19">
      <t>シ</t>
    </rPh>
    <rPh sb="19" eb="21">
      <t>ハンキ</t>
    </rPh>
    <rPh sb="21" eb="22">
      <t>ゴト</t>
    </rPh>
    <rPh sb="31" eb="32">
      <t>ガツ</t>
    </rPh>
    <rPh sb="43" eb="45">
      <t>サンシュツ</t>
    </rPh>
    <rPh sb="46" eb="47">
      <t>サイ</t>
    </rPh>
    <rPh sb="48" eb="50">
      <t>センケイ</t>
    </rPh>
    <rPh sb="50" eb="52">
      <t>ホカン</t>
    </rPh>
    <phoneticPr fontId="2"/>
  </si>
  <si>
    <t>※前年同月比系列、鉱工業指数関係・第３次産業活動指数系列を除く系列の数値は、景気動向指数作成のため、福井県統計調査課で独自に季節調整したものです。</t>
    <rPh sb="1" eb="3">
      <t>ゼンネン</t>
    </rPh>
    <rPh sb="3" eb="6">
      <t>ドウゲツヒ</t>
    </rPh>
    <rPh sb="6" eb="8">
      <t>ケイレツ</t>
    </rPh>
    <rPh sb="9" eb="12">
      <t>コウコウギョウ</t>
    </rPh>
    <rPh sb="12" eb="14">
      <t>シスウ</t>
    </rPh>
    <rPh sb="14" eb="16">
      <t>カンケイ</t>
    </rPh>
    <rPh sb="17" eb="18">
      <t>ダイ</t>
    </rPh>
    <rPh sb="19" eb="20">
      <t>ジ</t>
    </rPh>
    <rPh sb="20" eb="22">
      <t>サンギョウ</t>
    </rPh>
    <rPh sb="22" eb="24">
      <t>カツドウ</t>
    </rPh>
    <rPh sb="24" eb="26">
      <t>シスウ</t>
    </rPh>
    <rPh sb="26" eb="28">
      <t>ケイレツ</t>
    </rPh>
    <rPh sb="29" eb="30">
      <t>ノゾ</t>
    </rPh>
    <rPh sb="31" eb="33">
      <t>ケイレツ</t>
    </rPh>
    <rPh sb="34" eb="36">
      <t>スウチ</t>
    </rPh>
    <rPh sb="38" eb="40">
      <t>ケイキ</t>
    </rPh>
    <rPh sb="40" eb="42">
      <t>ドウコウ</t>
    </rPh>
    <rPh sb="42" eb="44">
      <t>シスウ</t>
    </rPh>
    <rPh sb="44" eb="46">
      <t>サクセイ</t>
    </rPh>
    <rPh sb="50" eb="53">
      <t>フクイケン</t>
    </rPh>
    <rPh sb="55" eb="57">
      <t>チョウサ</t>
    </rPh>
    <rPh sb="59" eb="61">
      <t>ドクジ</t>
    </rPh>
    <rPh sb="62" eb="64">
      <t>キセツ</t>
    </rPh>
    <rPh sb="64" eb="66">
      <t>チョウセイ</t>
    </rPh>
    <phoneticPr fontId="2"/>
  </si>
  <si>
    <t>LG1</t>
  </si>
  <si>
    <t>LG2</t>
    <phoneticPr fontId="2"/>
  </si>
  <si>
    <t>LG3</t>
  </si>
  <si>
    <t>LG4</t>
  </si>
  <si>
    <r>
      <t>LG5</t>
    </r>
    <r>
      <rPr>
        <sz val="11"/>
        <rFont val="ＭＳ Ｐゴシック"/>
        <family val="3"/>
        <charset val="128"/>
      </rPr>
      <t xml:space="preserve"> </t>
    </r>
    <phoneticPr fontId="2"/>
  </si>
  <si>
    <t>雇用保険受給者実人員
（逆サイクル）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2" eb="13">
      <t>ギャク</t>
    </rPh>
    <phoneticPr fontId="3"/>
  </si>
  <si>
    <t>月間有効求職者数
（逆サイクル）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rPh sb="10" eb="11">
      <t>ギャク</t>
    </rPh>
    <phoneticPr fontId="3"/>
  </si>
  <si>
    <t>鉱工業在庫指数
（総合）</t>
    <rPh sb="0" eb="3">
      <t>コウコウギョウ</t>
    </rPh>
    <rPh sb="3" eb="5">
      <t>ザイコ</t>
    </rPh>
    <rPh sb="5" eb="7">
      <t>シスウ</t>
    </rPh>
    <rPh sb="9" eb="11">
      <t>ソウゴウ</t>
    </rPh>
    <phoneticPr fontId="3"/>
  </si>
  <si>
    <t>家計消費支出金額
(実質)（二人以上の世帯）
（福井市）</t>
    <rPh sb="0" eb="2">
      <t>カケイ</t>
    </rPh>
    <rPh sb="6" eb="8">
      <t>キンガク</t>
    </rPh>
    <rPh sb="10" eb="12">
      <t>ジッシツ</t>
    </rPh>
    <rPh sb="14" eb="16">
      <t>フタリ</t>
    </rPh>
    <rPh sb="16" eb="18">
      <t>イジョウ</t>
    </rPh>
    <rPh sb="19" eb="21">
      <t>セタイ</t>
    </rPh>
    <rPh sb="24" eb="27">
      <t>フクイシ</t>
    </rPh>
    <phoneticPr fontId="3"/>
  </si>
  <si>
    <t>法人事業税等調定額</t>
    <rPh sb="0" eb="2">
      <t>ホウジン</t>
    </rPh>
    <rPh sb="2" eb="5">
      <t>ジギョウゼイ</t>
    </rPh>
    <rPh sb="5" eb="6">
      <t>トウ</t>
    </rPh>
    <rPh sb="6" eb="7">
      <t>チョウ</t>
    </rPh>
    <rPh sb="7" eb="8">
      <t>サダム</t>
    </rPh>
    <rPh sb="8" eb="9">
      <t>ガク</t>
    </rPh>
    <phoneticPr fontId="3"/>
  </si>
  <si>
    <t>（人）</t>
    <rPh sb="1" eb="2">
      <t>ヒト</t>
    </rPh>
    <phoneticPr fontId="2"/>
  </si>
  <si>
    <t>（円）</t>
    <rPh sb="1" eb="2">
      <t>エン</t>
    </rPh>
    <phoneticPr fontId="2"/>
  </si>
  <si>
    <t>(千円)</t>
    <rPh sb="1" eb="2">
      <t>セン</t>
    </rPh>
    <phoneticPr fontId="2"/>
  </si>
  <si>
    <t>ＣＩ指数  (R2=100)</t>
    <phoneticPr fontId="2"/>
  </si>
  <si>
    <t>ＤＩ指数</t>
  </si>
  <si>
    <t>ＤＩ累積指数</t>
  </si>
  <si>
    <r>
      <t>D</t>
    </r>
    <r>
      <rPr>
        <sz val="11"/>
        <rFont val="ＭＳ Ｐゴシック"/>
        <family val="3"/>
        <charset val="128"/>
      </rPr>
      <t>iffusion Indexes</t>
    </r>
  </si>
  <si>
    <r>
      <t>C</t>
    </r>
    <r>
      <rPr>
        <sz val="11"/>
        <rFont val="ＭＳ Ｐゴシック"/>
        <family val="3"/>
        <charset val="128"/>
      </rPr>
      <t>umulated Diffusion Indexes</t>
    </r>
  </si>
  <si>
    <t>Japanese year</t>
  </si>
  <si>
    <t>Calendar year</t>
  </si>
  <si>
    <t>Month</t>
  </si>
  <si>
    <t>Leading Index</t>
  </si>
  <si>
    <t>Coincident Index</t>
  </si>
  <si>
    <t>Lagging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</si>
</sst>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.0_ "/>
    <numFmt numFmtId="178" formatCode="0.0_ ;[Red]\-0.0\ "/>
    <numFmt numFmtId="179" formatCode="#,##0.0_ ;[Red]\-#,##0.0\ "/>
    <numFmt numFmtId="180" formatCode="#,##0.0_);[Red]\(#,##0.0\)"/>
    <numFmt numFmtId="181" formatCode="0.00_);[Red]\(0.00\)"/>
    <numFmt numFmtId="182" formatCode="#,##0.0;[Red]\-#,##0.0"/>
    <numFmt numFmtId="183" formatCode="&quot;r&quot;\ 0.0\ ;[Red]&quot;r&quot;\ \-0.0\ "/>
    <numFmt numFmtId="184" formatCode="&quot;p&quot;\ 0.0_ "/>
    <numFmt numFmtId="185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176" fontId="0" fillId="0" borderId="0" xfId="0" applyNumberFormat="1"/>
    <xf numFmtId="176" fontId="1" fillId="0" borderId="0" xfId="0" applyNumberFormat="1" applyFon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3" xfId="0" applyFont="1" applyBorder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1" xfId="0" applyNumberFormat="1" applyBorder="1"/>
    <xf numFmtId="176" fontId="0" fillId="0" borderId="2" xfId="0" applyNumberFormat="1" applyBorder="1"/>
    <xf numFmtId="177" fontId="0" fillId="0" borderId="1" xfId="0" applyNumberFormat="1" applyBorder="1"/>
    <xf numFmtId="178" fontId="0" fillId="0" borderId="3" xfId="0" applyNumberFormat="1" applyBorder="1"/>
    <xf numFmtId="178" fontId="0" fillId="0" borderId="0" xfId="0" applyNumberFormat="1"/>
    <xf numFmtId="178" fontId="0" fillId="0" borderId="2" xfId="0" applyNumberFormat="1" applyBorder="1"/>
    <xf numFmtId="176" fontId="0" fillId="2" borderId="0" xfId="0" applyNumberFormat="1" applyFill="1"/>
    <xf numFmtId="176" fontId="0" fillId="2" borderId="2" xfId="0" applyNumberFormat="1" applyFill="1" applyBorder="1"/>
    <xf numFmtId="176" fontId="1" fillId="0" borderId="2" xfId="0" applyNumberFormat="1" applyFont="1" applyBorder="1"/>
    <xf numFmtId="176" fontId="1" fillId="2" borderId="0" xfId="0" applyNumberFormat="1" applyFont="1" applyFill="1"/>
    <xf numFmtId="176" fontId="1" fillId="2" borderId="2" xfId="0" applyNumberFormat="1" applyFont="1" applyFill="1" applyBorder="1"/>
    <xf numFmtId="0" fontId="4" fillId="0" borderId="0" xfId="0" applyFont="1" applyAlignment="1">
      <alignment horizontal="right" vertical="center" wrapText="1"/>
    </xf>
    <xf numFmtId="0" fontId="0" fillId="0" borderId="0" xfId="0" quotePrefix="1"/>
    <xf numFmtId="0" fontId="0" fillId="0" borderId="4" xfId="0" applyBorder="1"/>
    <xf numFmtId="176" fontId="0" fillId="0" borderId="5" xfId="0" applyNumberFormat="1" applyBorder="1"/>
    <xf numFmtId="176" fontId="0" fillId="2" borderId="4" xfId="0" applyNumberFormat="1" applyFill="1" applyBorder="1"/>
    <xf numFmtId="176" fontId="0" fillId="2" borderId="6" xfId="0" applyNumberFormat="1" applyFill="1" applyBorder="1"/>
    <xf numFmtId="176" fontId="1" fillId="2" borderId="4" xfId="0" applyNumberFormat="1" applyFont="1" applyFill="1" applyBorder="1"/>
    <xf numFmtId="176" fontId="1" fillId="2" borderId="6" xfId="0" applyNumberFormat="1" applyFont="1" applyFill="1" applyBorder="1"/>
    <xf numFmtId="176" fontId="0" fillId="0" borderId="4" xfId="0" applyNumberFormat="1" applyBorder="1"/>
    <xf numFmtId="178" fontId="0" fillId="0" borderId="7" xfId="0" applyNumberFormat="1" applyBorder="1"/>
    <xf numFmtId="178" fontId="0" fillId="0" borderId="4" xfId="0" applyNumberFormat="1" applyBorder="1"/>
    <xf numFmtId="178" fontId="0" fillId="0" borderId="6" xfId="0" applyNumberFormat="1" applyBorder="1"/>
    <xf numFmtId="178" fontId="0" fillId="3" borderId="0" xfId="0" applyNumberFormat="1" applyFill="1"/>
    <xf numFmtId="178" fontId="0" fillId="3" borderId="2" xfId="0" applyNumberFormat="1" applyFill="1" applyBorder="1"/>
    <xf numFmtId="178" fontId="0" fillId="0" borderId="1" xfId="0" applyNumberFormat="1" applyBorder="1"/>
    <xf numFmtId="178" fontId="1" fillId="0" borderId="0" xfId="0" applyNumberFormat="1" applyFont="1"/>
    <xf numFmtId="179" fontId="1" fillId="0" borderId="0" xfId="0" applyNumberFormat="1" applyFont="1"/>
    <xf numFmtId="176" fontId="1" fillId="0" borderId="1" xfId="0" applyNumberFormat="1" applyFont="1" applyBorder="1"/>
    <xf numFmtId="176" fontId="5" fillId="0" borderId="0" xfId="2" applyNumberFormat="1" applyFont="1" applyBorder="1" applyAlignment="1"/>
    <xf numFmtId="176" fontId="6" fillId="0" borderId="0" xfId="0" applyNumberFormat="1" applyFont="1"/>
    <xf numFmtId="180" fontId="6" fillId="0" borderId="0" xfId="0" applyNumberFormat="1" applyFont="1"/>
    <xf numFmtId="176" fontId="6" fillId="0" borderId="2" xfId="0" applyNumberFormat="1" applyFont="1" applyBorder="1"/>
    <xf numFmtId="176" fontId="1" fillId="0" borderId="3" xfId="0" applyNumberFormat="1" applyFont="1" applyBorder="1"/>
    <xf numFmtId="176" fontId="0" fillId="0" borderId="3" xfId="0" applyNumberFormat="1" applyBorder="1"/>
    <xf numFmtId="180" fontId="1" fillId="0" borderId="0" xfId="0" applyNumberFormat="1" applyFont="1"/>
    <xf numFmtId="181" fontId="0" fillId="0" borderId="0" xfId="0" applyNumberFormat="1"/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8" fontId="1" fillId="0" borderId="0" xfId="1" applyFont="1"/>
    <xf numFmtId="0" fontId="4" fillId="0" borderId="0" xfId="0" applyFont="1" applyAlignment="1">
      <alignment horizontal="distributed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/>
    <xf numFmtId="176" fontId="9" fillId="0" borderId="0" xfId="0" applyNumberFormat="1" applyFont="1"/>
    <xf numFmtId="182" fontId="9" fillId="0" borderId="0" xfId="1" applyNumberFormat="1" applyFont="1" applyBorder="1"/>
    <xf numFmtId="38" fontId="9" fillId="0" borderId="0" xfId="1" applyFont="1" applyBorder="1"/>
    <xf numFmtId="179" fontId="9" fillId="0" borderId="0" xfId="0" applyNumberFormat="1" applyFont="1"/>
    <xf numFmtId="182" fontId="9" fillId="0" borderId="0" xfId="1" applyNumberFormat="1" applyFont="1"/>
    <xf numFmtId="38" fontId="9" fillId="0" borderId="0" xfId="1" applyFont="1"/>
    <xf numFmtId="179" fontId="9" fillId="0" borderId="0" xfId="1" applyNumberFormat="1" applyFont="1"/>
    <xf numFmtId="178" fontId="9" fillId="0" borderId="0" xfId="1" applyNumberFormat="1" applyFont="1"/>
    <xf numFmtId="178" fontId="9" fillId="0" borderId="0" xfId="0" applyNumberFormat="1" applyFont="1"/>
    <xf numFmtId="182" fontId="9" fillId="0" borderId="0" xfId="1" applyNumberFormat="1" applyFont="1" applyFill="1"/>
    <xf numFmtId="182" fontId="9" fillId="0" borderId="0" xfId="3" applyNumberFormat="1" applyFont="1"/>
    <xf numFmtId="38" fontId="9" fillId="0" borderId="0" xfId="3" applyFont="1"/>
    <xf numFmtId="0" fontId="10" fillId="0" borderId="0" xfId="0" applyFont="1"/>
    <xf numFmtId="176" fontId="10" fillId="0" borderId="0" xfId="0" applyNumberFormat="1" applyFont="1"/>
    <xf numFmtId="176" fontId="1" fillId="0" borderId="0" xfId="1" applyNumberFormat="1" applyFont="1"/>
    <xf numFmtId="177" fontId="1" fillId="0" borderId="0" xfId="0" applyNumberFormat="1" applyFont="1"/>
    <xf numFmtId="177" fontId="0" fillId="0" borderId="0" xfId="0" applyNumberFormat="1"/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 vertical="center"/>
    </xf>
    <xf numFmtId="0" fontId="9" fillId="0" borderId="0" xfId="0" applyFont="1"/>
    <xf numFmtId="181" fontId="9" fillId="0" borderId="0" xfId="0" applyNumberFormat="1" applyFont="1"/>
    <xf numFmtId="177" fontId="9" fillId="0" borderId="0" xfId="0" applyNumberFormat="1" applyFont="1"/>
    <xf numFmtId="176" fontId="9" fillId="0" borderId="0" xfId="3" applyNumberFormat="1" applyFont="1"/>
    <xf numFmtId="183" fontId="9" fillId="0" borderId="0" xfId="0" applyNumberFormat="1" applyFont="1"/>
    <xf numFmtId="184" fontId="9" fillId="0" borderId="0" xfId="0" applyNumberFormat="1" applyFont="1"/>
    <xf numFmtId="185" fontId="1" fillId="0" borderId="0" xfId="0" applyNumberFormat="1" applyFont="1"/>
    <xf numFmtId="0" fontId="4" fillId="0" borderId="0" xfId="0" applyFont="1" applyAlignment="1">
      <alignment horizontal="center" vertical="top"/>
    </xf>
    <xf numFmtId="38" fontId="9" fillId="0" borderId="0" xfId="1" applyFont="1" applyBorder="1" applyAlignment="1">
      <alignment horizontal="right"/>
    </xf>
    <xf numFmtId="38" fontId="9" fillId="0" borderId="0" xfId="3" applyFont="1" applyBorder="1"/>
    <xf numFmtId="182" fontId="9" fillId="0" borderId="0" xfId="3" applyNumberFormat="1" applyFont="1" applyBorder="1"/>
    <xf numFmtId="38" fontId="1" fillId="0" borderId="0" xfId="1" applyFont="1" applyBorder="1"/>
    <xf numFmtId="177" fontId="1" fillId="0" borderId="0" xfId="1" applyNumberFormat="1" applyFont="1"/>
    <xf numFmtId="0" fontId="1" fillId="0" borderId="0" xfId="0" applyFont="1" applyAlignment="1">
      <alignment horizontal="center" vertical="top" wrapText="1"/>
    </xf>
  </cellXfs>
  <cellStyles count="4">
    <cellStyle name="桁区切り" xfId="1" builtinId="6"/>
    <cellStyle name="桁区切り 2" xfId="2" xr:uid="{A2AF9B2F-4207-4244-B803-78D938499CDC}"/>
    <cellStyle name="桁区切り 3" xfId="3" xr:uid="{FCDFE58E-95DA-4EB4-B15F-876D3F7C96C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toukei_pref_fukui_lg_jp/Documents/&#32113;&#35336;&#35519;&#26619;&#35506;&#20849;&#26377;&#12501;&#12457;&#12523;&#12480;/&#32113;&#35336;&#20998;&#26512;G/41_&#26223;&#27671;&#21205;&#21521;&#25351;&#25968;/&#26223;&#27671;&#21205;&#21521;&#25351;&#25968;/&#36895;&#22577;/R7/R7.1/2&#20107;&#21069;&#12481;&#12455;&#12483;&#12463;/1%20&#20196;&#21644;7&#24180;1&#26376;&#20998;&#36895;&#22577;&#65288;&#12481;&#12455;&#12483;&#1246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概要"/>
      <sheetName val="先行"/>
      <sheetName val="一致"/>
      <sheetName val="遅行"/>
      <sheetName val="CI時系列グラフ"/>
      <sheetName val="CI時系列表"/>
      <sheetName val="DI概要"/>
      <sheetName val="DI＆累積DIグラフ"/>
      <sheetName val="個別系列の概要"/>
      <sheetName val="利用の手引"/>
      <sheetName val="利用の手引 (2)"/>
      <sheetName val="全国景気動向 "/>
      <sheetName val="指数一覧"/>
      <sheetName val="個別先行指標"/>
      <sheetName val="個別一致指標"/>
      <sheetName val="個別遅行指標"/>
      <sheetName val="全国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5D1-1AD2-45EA-B24A-F9C98EAC4841}">
  <sheetPr>
    <tabColor rgb="FFFFC000"/>
    <pageSetUpPr fitToPage="1"/>
  </sheetPr>
  <dimension ref="A1:AD775"/>
  <sheetViews>
    <sheetView tabSelected="1" view="pageBreakPreview" zoomScale="96" zoomScaleNormal="100" zoomScaleSheetLayoutView="96" workbookViewId="0">
      <pane xSplit="3" ySplit="5" topLeftCell="E462" activePane="bottomRight" state="frozen"/>
      <selection activeCell="X474" sqref="X474"/>
      <selection pane="topRight" activeCell="X474" sqref="X474"/>
      <selection pane="bottomLeft" activeCell="X474" sqref="X474"/>
      <selection pane="bottomRight" activeCell="X474" sqref="X474"/>
    </sheetView>
  </sheetViews>
  <sheetFormatPr defaultColWidth="9" defaultRowHeight="13.5" x14ac:dyDescent="0.15"/>
  <cols>
    <col min="1" max="3" width="8.125" style="1" customWidth="1"/>
    <col min="4" max="12" width="10.625" style="2" customWidth="1"/>
    <col min="13" max="21" width="10.625" style="3" customWidth="1"/>
    <col min="22" max="23" width="9" style="1"/>
    <col min="24" max="25" width="8.125" style="1" customWidth="1"/>
    <col min="26" max="26" width="21.125" style="1" customWidth="1"/>
    <col min="27" max="27" width="8.125" style="1" customWidth="1"/>
    <col min="28" max="16384" width="9" style="1"/>
  </cols>
  <sheetData>
    <row r="1" spans="1:27" hidden="1" x14ac:dyDescent="0.15"/>
    <row r="2" spans="1:27" hidden="1" x14ac:dyDescent="0.15"/>
    <row r="3" spans="1:27" x14ac:dyDescent="0.15">
      <c r="D3" s="4" t="s">
        <v>0</v>
      </c>
      <c r="E3" s="5"/>
      <c r="F3" s="5"/>
      <c r="G3" s="5"/>
      <c r="H3" s="5"/>
      <c r="I3" s="5"/>
      <c r="J3" s="5"/>
      <c r="K3" s="5"/>
      <c r="L3" s="5"/>
      <c r="M3" s="4" t="s">
        <v>1</v>
      </c>
      <c r="N3" s="6"/>
      <c r="O3" s="7"/>
      <c r="P3" s="8" t="s">
        <v>2</v>
      </c>
      <c r="Q3" s="8"/>
      <c r="R3" s="8"/>
      <c r="S3" s="9" t="s">
        <v>3</v>
      </c>
      <c r="T3" s="8" t="s">
        <v>4</v>
      </c>
      <c r="U3" s="8"/>
      <c r="V3" s="7"/>
    </row>
    <row r="4" spans="1:27" s="10" customFormat="1" ht="12" x14ac:dyDescent="0.15">
      <c r="D4" s="11" t="s">
        <v>5</v>
      </c>
      <c r="E4" s="12"/>
      <c r="F4" s="12"/>
      <c r="G4" s="12"/>
      <c r="H4" s="12"/>
      <c r="I4" s="12"/>
      <c r="J4" s="12"/>
      <c r="K4" s="12"/>
      <c r="L4" s="12"/>
      <c r="M4" s="11" t="s">
        <v>5</v>
      </c>
      <c r="N4" s="11"/>
      <c r="O4" s="13"/>
      <c r="P4" s="12" t="s">
        <v>6</v>
      </c>
      <c r="Q4" s="12"/>
      <c r="R4" s="12"/>
      <c r="S4" s="14"/>
      <c r="T4" s="12" t="s">
        <v>7</v>
      </c>
      <c r="U4" s="12"/>
      <c r="V4" s="13"/>
    </row>
    <row r="5" spans="1:27" ht="27" x14ac:dyDescent="0.15">
      <c r="A5" s="15" t="s">
        <v>8</v>
      </c>
      <c r="B5" s="15" t="s">
        <v>9</v>
      </c>
      <c r="C5" s="16" t="s">
        <v>10</v>
      </c>
      <c r="D5" s="17" t="s">
        <v>11</v>
      </c>
      <c r="E5" s="18" t="s">
        <v>12</v>
      </c>
      <c r="F5" s="19" t="s">
        <v>13</v>
      </c>
      <c r="G5" s="17" t="s">
        <v>14</v>
      </c>
      <c r="H5" s="18" t="s">
        <v>12</v>
      </c>
      <c r="I5" s="19" t="s">
        <v>13</v>
      </c>
      <c r="J5" s="17" t="s">
        <v>15</v>
      </c>
      <c r="K5" s="18" t="s">
        <v>12</v>
      </c>
      <c r="L5" s="19" t="s">
        <v>13</v>
      </c>
      <c r="M5" s="20" t="s">
        <v>14</v>
      </c>
      <c r="N5" s="21" t="s">
        <v>12</v>
      </c>
      <c r="O5" s="22" t="s">
        <v>13</v>
      </c>
      <c r="P5" s="23" t="s">
        <v>11</v>
      </c>
      <c r="Q5" s="23" t="s">
        <v>16</v>
      </c>
      <c r="R5" s="24" t="s">
        <v>15</v>
      </c>
      <c r="S5" s="24" t="s">
        <v>14</v>
      </c>
      <c r="T5" s="23" t="s">
        <v>11</v>
      </c>
      <c r="U5" s="23" t="s">
        <v>14</v>
      </c>
      <c r="V5" s="24" t="s">
        <v>15</v>
      </c>
      <c r="X5" s="25" t="s">
        <v>17</v>
      </c>
      <c r="Y5" s="25" t="s">
        <v>18</v>
      </c>
      <c r="Z5" s="25" t="s">
        <v>19</v>
      </c>
      <c r="AA5" s="15" t="s">
        <v>10</v>
      </c>
    </row>
    <row r="6" spans="1:27" customFormat="1" ht="12.75" customHeight="1" x14ac:dyDescent="0.15">
      <c r="A6" t="s">
        <v>20</v>
      </c>
      <c r="B6">
        <v>1980</v>
      </c>
      <c r="C6">
        <v>1</v>
      </c>
      <c r="D6" s="26">
        <v>176.50963000166797</v>
      </c>
      <c r="E6" s="2"/>
      <c r="F6" s="27"/>
      <c r="G6" s="28">
        <v>144.22487331081084</v>
      </c>
      <c r="H6" s="2"/>
      <c r="I6" s="27"/>
      <c r="J6" s="26">
        <v>112.22820061592613</v>
      </c>
      <c r="K6" s="2"/>
      <c r="L6" s="27"/>
      <c r="M6" s="26"/>
      <c r="N6" s="2"/>
      <c r="O6" s="27"/>
      <c r="P6" s="2">
        <v>75</v>
      </c>
      <c r="Q6" s="2">
        <v>77.8</v>
      </c>
      <c r="R6" s="2">
        <v>80</v>
      </c>
      <c r="S6" s="29">
        <v>75</v>
      </c>
      <c r="T6" s="30">
        <f>P6-50</f>
        <v>25</v>
      </c>
      <c r="U6" s="30">
        <f>Q6-50</f>
        <v>27.799999999999997</v>
      </c>
      <c r="V6" s="31">
        <f>R6-50</f>
        <v>30</v>
      </c>
      <c r="X6" t="s">
        <v>20</v>
      </c>
      <c r="Y6">
        <v>1980</v>
      </c>
      <c r="Z6" t="s">
        <v>21</v>
      </c>
      <c r="AA6">
        <v>1</v>
      </c>
    </row>
    <row r="7" spans="1:27" customFormat="1" x14ac:dyDescent="0.15">
      <c r="A7" t="s">
        <v>20</v>
      </c>
      <c r="B7">
        <v>1980</v>
      </c>
      <c r="C7">
        <v>2</v>
      </c>
      <c r="D7" s="26">
        <v>176.14368052688917</v>
      </c>
      <c r="E7" s="2"/>
      <c r="F7" s="27"/>
      <c r="G7" s="28">
        <v>160.0055320945946</v>
      </c>
      <c r="H7" s="2"/>
      <c r="I7" s="27"/>
      <c r="J7" s="26">
        <v>110.39027716674001</v>
      </c>
      <c r="K7" s="2"/>
      <c r="L7" s="27"/>
      <c r="M7" s="26"/>
      <c r="N7" s="2"/>
      <c r="O7" s="27"/>
      <c r="P7" s="2">
        <v>58.3</v>
      </c>
      <c r="Q7" s="2">
        <v>88.9</v>
      </c>
      <c r="R7" s="2">
        <v>60</v>
      </c>
      <c r="S7" s="29">
        <v>90</v>
      </c>
      <c r="T7" s="30">
        <f t="shared" ref="T7:V22" si="0">T6+P7-50</f>
        <v>33.299999999999997</v>
      </c>
      <c r="U7" s="30">
        <f t="shared" si="0"/>
        <v>66.7</v>
      </c>
      <c r="V7" s="31">
        <f t="shared" si="0"/>
        <v>40</v>
      </c>
      <c r="AA7">
        <v>2</v>
      </c>
    </row>
    <row r="8" spans="1:27" customFormat="1" x14ac:dyDescent="0.15">
      <c r="A8" t="s">
        <v>20</v>
      </c>
      <c r="B8">
        <v>1980</v>
      </c>
      <c r="C8">
        <v>3</v>
      </c>
      <c r="D8" s="26">
        <v>173.21608472865827</v>
      </c>
      <c r="E8" s="32">
        <f t="shared" ref="E8:E71" si="1">AVERAGE(D6:D8)</f>
        <v>175.28979841907179</v>
      </c>
      <c r="F8" s="27"/>
      <c r="G8" s="28">
        <v>159.74683277027029</v>
      </c>
      <c r="H8" s="32">
        <f>AVERAGE(G6:G8)</f>
        <v>154.65907939189194</v>
      </c>
      <c r="I8" s="27"/>
      <c r="J8" s="26">
        <v>115.78917729872418</v>
      </c>
      <c r="K8" s="32">
        <f>AVERAGE(J6:J8)</f>
        <v>112.80255169379677</v>
      </c>
      <c r="L8" s="27"/>
      <c r="M8" s="26"/>
      <c r="N8" s="3"/>
      <c r="O8" s="27"/>
      <c r="P8" s="2">
        <v>83.3</v>
      </c>
      <c r="Q8" s="2">
        <v>77.8</v>
      </c>
      <c r="R8" s="2">
        <v>60</v>
      </c>
      <c r="S8" s="29">
        <v>75</v>
      </c>
      <c r="T8" s="30">
        <f t="shared" si="0"/>
        <v>66.599999999999994</v>
      </c>
      <c r="U8" s="30">
        <f t="shared" si="0"/>
        <v>94.5</v>
      </c>
      <c r="V8" s="31">
        <f t="shared" si="0"/>
        <v>50</v>
      </c>
      <c r="AA8">
        <v>3</v>
      </c>
    </row>
    <row r="9" spans="1:27" customFormat="1" x14ac:dyDescent="0.15">
      <c r="A9" t="s">
        <v>20</v>
      </c>
      <c r="B9">
        <v>1980</v>
      </c>
      <c r="C9">
        <v>4</v>
      </c>
      <c r="D9" s="26">
        <v>164.67726365048497</v>
      </c>
      <c r="E9" s="32">
        <f t="shared" si="1"/>
        <v>171.34567630201082</v>
      </c>
      <c r="F9" s="27"/>
      <c r="G9" s="28">
        <v>146.55316722972975</v>
      </c>
      <c r="H9" s="32">
        <f>AVERAGE(G7:G9)</f>
        <v>155.43517736486487</v>
      </c>
      <c r="I9" s="27"/>
      <c r="J9" s="26">
        <v>106.59956005279369</v>
      </c>
      <c r="K9" s="32">
        <f>AVERAGE(J7:J9)</f>
        <v>110.92633817275264</v>
      </c>
      <c r="L9" s="27"/>
      <c r="M9" s="26"/>
      <c r="N9" s="3"/>
      <c r="O9" s="27"/>
      <c r="P9" s="2">
        <v>0</v>
      </c>
      <c r="Q9" s="2">
        <v>66.7</v>
      </c>
      <c r="R9" s="2">
        <v>40</v>
      </c>
      <c r="S9" s="29">
        <v>95</v>
      </c>
      <c r="T9" s="30">
        <f t="shared" si="0"/>
        <v>16.599999999999994</v>
      </c>
      <c r="U9" s="30">
        <f t="shared" si="0"/>
        <v>111.19999999999999</v>
      </c>
      <c r="V9" s="31">
        <f t="shared" si="0"/>
        <v>40</v>
      </c>
      <c r="AA9">
        <v>4</v>
      </c>
    </row>
    <row r="10" spans="1:27" customFormat="1" x14ac:dyDescent="0.15">
      <c r="A10" t="s">
        <v>20</v>
      </c>
      <c r="B10">
        <v>1980</v>
      </c>
      <c r="C10">
        <v>5</v>
      </c>
      <c r="D10" s="26">
        <v>165.1651962835235</v>
      </c>
      <c r="E10" s="32">
        <f t="shared" si="1"/>
        <v>167.68618155422226</v>
      </c>
      <c r="F10" s="27"/>
      <c r="G10" s="28">
        <v>134.78234797297299</v>
      </c>
      <c r="H10" s="32">
        <f>AVERAGE(G8:G10)</f>
        <v>147.02744932432435</v>
      </c>
      <c r="I10" s="27"/>
      <c r="J10" s="26">
        <v>99.592476902771679</v>
      </c>
      <c r="K10" s="32">
        <f>AVERAGE(J8:J10)</f>
        <v>107.32707141809652</v>
      </c>
      <c r="L10" s="27"/>
      <c r="M10" s="26"/>
      <c r="N10" s="3"/>
      <c r="O10" s="27"/>
      <c r="P10" s="2">
        <v>50</v>
      </c>
      <c r="Q10" s="2">
        <v>11.1</v>
      </c>
      <c r="R10" s="2">
        <v>40</v>
      </c>
      <c r="S10" s="29">
        <v>35</v>
      </c>
      <c r="T10" s="30">
        <f t="shared" si="0"/>
        <v>16.599999999999994</v>
      </c>
      <c r="U10" s="30">
        <f t="shared" si="0"/>
        <v>72.299999999999983</v>
      </c>
      <c r="V10" s="31">
        <f t="shared" si="0"/>
        <v>30</v>
      </c>
      <c r="AA10">
        <v>5</v>
      </c>
    </row>
    <row r="11" spans="1:27" customFormat="1" x14ac:dyDescent="0.15">
      <c r="A11" t="s">
        <v>20</v>
      </c>
      <c r="B11">
        <v>1980</v>
      </c>
      <c r="C11">
        <v>6</v>
      </c>
      <c r="D11" s="26">
        <v>162.35958364355227</v>
      </c>
      <c r="E11" s="32">
        <f t="shared" si="1"/>
        <v>164.06734785918692</v>
      </c>
      <c r="F11" s="27"/>
      <c r="G11" s="28">
        <v>132.45405405405404</v>
      </c>
      <c r="H11" s="32">
        <f>AVERAGE(G9:G11)</f>
        <v>137.92985641891892</v>
      </c>
      <c r="I11" s="27"/>
      <c r="J11" s="26">
        <v>101.88988121425433</v>
      </c>
      <c r="K11" s="32">
        <f>AVERAGE(J9:J11)</f>
        <v>102.69397272327323</v>
      </c>
      <c r="L11" s="27"/>
      <c r="M11" s="26"/>
      <c r="N11" s="3"/>
      <c r="O11" s="27"/>
      <c r="P11" s="2">
        <v>16.7</v>
      </c>
      <c r="Q11" s="2">
        <v>22.2</v>
      </c>
      <c r="R11" s="2">
        <v>60</v>
      </c>
      <c r="S11" s="29">
        <v>50</v>
      </c>
      <c r="T11" s="30">
        <f t="shared" si="0"/>
        <v>-16.700000000000003</v>
      </c>
      <c r="U11" s="30">
        <f t="shared" si="0"/>
        <v>44.499999999999986</v>
      </c>
      <c r="V11" s="31">
        <f t="shared" si="0"/>
        <v>40</v>
      </c>
      <c r="AA11">
        <v>6</v>
      </c>
    </row>
    <row r="12" spans="1:27" customFormat="1" x14ac:dyDescent="0.15">
      <c r="A12" t="s">
        <v>20</v>
      </c>
      <c r="B12">
        <v>1980</v>
      </c>
      <c r="C12">
        <v>7</v>
      </c>
      <c r="D12" s="26">
        <v>155.40654362275401</v>
      </c>
      <c r="E12" s="32">
        <f t="shared" si="1"/>
        <v>160.97710784994328</v>
      </c>
      <c r="F12" s="33">
        <f>AVERAGE(D6:D12)</f>
        <v>167.63971177964714</v>
      </c>
      <c r="G12" s="28">
        <v>132.97145270270269</v>
      </c>
      <c r="H12" s="32">
        <f t="shared" ref="H12:H75" si="2">AVERAGE(G10:G12)</f>
        <v>133.40261824324321</v>
      </c>
      <c r="I12" s="33">
        <f t="shared" ref="I12:I75" si="3">AVERAGE(G6:G12)</f>
        <v>144.39118001930504</v>
      </c>
      <c r="J12" s="26">
        <v>100.85604927408714</v>
      </c>
      <c r="K12" s="32">
        <f t="shared" ref="K12:K75" si="4">AVERAGE(J10:J12)</f>
        <v>100.77946913037106</v>
      </c>
      <c r="L12" s="33">
        <f t="shared" ref="L12:L75" si="5">AVERAGE(J6:J12)</f>
        <v>106.76366036075673</v>
      </c>
      <c r="M12" s="26"/>
      <c r="N12" s="3"/>
      <c r="O12" s="34"/>
      <c r="P12" s="2">
        <v>33.299999999999997</v>
      </c>
      <c r="Q12" s="2">
        <v>22.2</v>
      </c>
      <c r="R12" s="2">
        <v>60</v>
      </c>
      <c r="S12" s="29">
        <v>20</v>
      </c>
      <c r="T12" s="30">
        <f t="shared" si="0"/>
        <v>-33.400000000000006</v>
      </c>
      <c r="U12" s="30">
        <f t="shared" si="0"/>
        <v>16.699999999999989</v>
      </c>
      <c r="V12" s="31">
        <f t="shared" si="0"/>
        <v>50</v>
      </c>
      <c r="AA12">
        <v>7</v>
      </c>
    </row>
    <row r="13" spans="1:27" customFormat="1" x14ac:dyDescent="0.15">
      <c r="A13" t="s">
        <v>20</v>
      </c>
      <c r="B13">
        <v>1980</v>
      </c>
      <c r="C13">
        <v>8</v>
      </c>
      <c r="D13" s="26">
        <v>160.89578574443681</v>
      </c>
      <c r="E13" s="32">
        <f t="shared" si="1"/>
        <v>159.55397100358104</v>
      </c>
      <c r="F13" s="33">
        <f t="shared" ref="F13:F76" si="6">AVERAGE(D7:D13)</f>
        <v>165.40916260004272</v>
      </c>
      <c r="G13" s="28">
        <v>120.6832347972973</v>
      </c>
      <c r="H13" s="32">
        <f t="shared" si="2"/>
        <v>128.70291385135133</v>
      </c>
      <c r="I13" s="33">
        <f t="shared" si="3"/>
        <v>141.02808880308882</v>
      </c>
      <c r="J13" s="26">
        <v>98.099164100307988</v>
      </c>
      <c r="K13" s="32">
        <f t="shared" si="4"/>
        <v>100.28169819621648</v>
      </c>
      <c r="L13" s="33">
        <f t="shared" si="5"/>
        <v>104.74522657281129</v>
      </c>
      <c r="M13" s="26"/>
      <c r="N13" s="3"/>
      <c r="O13" s="34"/>
      <c r="P13" s="2">
        <v>33.299999999999997</v>
      </c>
      <c r="Q13" s="2">
        <v>11.1</v>
      </c>
      <c r="R13" s="2">
        <v>60</v>
      </c>
      <c r="S13" s="29">
        <v>10</v>
      </c>
      <c r="T13" s="30">
        <f t="shared" si="0"/>
        <v>-50.100000000000009</v>
      </c>
      <c r="U13" s="30">
        <f t="shared" si="0"/>
        <v>-22.20000000000001</v>
      </c>
      <c r="V13" s="31">
        <f t="shared" si="0"/>
        <v>60</v>
      </c>
      <c r="AA13">
        <v>8</v>
      </c>
    </row>
    <row r="14" spans="1:27" customFormat="1" x14ac:dyDescent="0.15">
      <c r="A14" t="s">
        <v>20</v>
      </c>
      <c r="B14">
        <v>1980</v>
      </c>
      <c r="C14">
        <v>9</v>
      </c>
      <c r="D14" s="26">
        <v>152.60093098278276</v>
      </c>
      <c r="E14" s="32">
        <f t="shared" si="1"/>
        <v>156.30108678332454</v>
      </c>
      <c r="F14" s="33">
        <f t="shared" si="6"/>
        <v>162.04591266517036</v>
      </c>
      <c r="G14" s="28">
        <v>127.66811655405405</v>
      </c>
      <c r="H14" s="32">
        <f t="shared" si="2"/>
        <v>127.10760135135133</v>
      </c>
      <c r="I14" s="33">
        <f t="shared" si="3"/>
        <v>136.40845801158301</v>
      </c>
      <c r="J14" s="26">
        <v>103.49806423229215</v>
      </c>
      <c r="K14" s="32">
        <f t="shared" si="4"/>
        <v>100.81775920222908</v>
      </c>
      <c r="L14" s="33">
        <f t="shared" si="5"/>
        <v>103.76062472503303</v>
      </c>
      <c r="M14" s="26"/>
      <c r="N14" s="3"/>
      <c r="O14" s="34"/>
      <c r="P14" s="2">
        <v>16.7</v>
      </c>
      <c r="Q14" s="2">
        <v>22.2</v>
      </c>
      <c r="R14" s="2">
        <v>40</v>
      </c>
      <c r="S14" s="29">
        <v>20</v>
      </c>
      <c r="T14" s="30">
        <f t="shared" si="0"/>
        <v>-83.4</v>
      </c>
      <c r="U14" s="30">
        <f t="shared" si="0"/>
        <v>-50.000000000000014</v>
      </c>
      <c r="V14" s="31">
        <f t="shared" si="0"/>
        <v>50</v>
      </c>
      <c r="AA14">
        <v>9</v>
      </c>
    </row>
    <row r="15" spans="1:27" customFormat="1" x14ac:dyDescent="0.15">
      <c r="A15" t="s">
        <v>20</v>
      </c>
      <c r="B15">
        <v>1980</v>
      </c>
      <c r="C15">
        <v>10</v>
      </c>
      <c r="D15" s="26">
        <v>156.1384425723117</v>
      </c>
      <c r="E15" s="32">
        <f t="shared" si="1"/>
        <v>156.54505309984376</v>
      </c>
      <c r="F15" s="33">
        <f t="shared" si="6"/>
        <v>159.60624949997802</v>
      </c>
      <c r="G15" s="28">
        <v>133.23015202702703</v>
      </c>
      <c r="H15" s="32">
        <f t="shared" si="2"/>
        <v>127.19383445945947</v>
      </c>
      <c r="I15" s="33">
        <f t="shared" si="3"/>
        <v>132.62036076254824</v>
      </c>
      <c r="J15" s="26">
        <v>104.99137703475587</v>
      </c>
      <c r="K15" s="32">
        <f t="shared" si="4"/>
        <v>102.19620178911867</v>
      </c>
      <c r="L15" s="33">
        <f t="shared" si="5"/>
        <v>102.2180818301804</v>
      </c>
      <c r="M15" s="26"/>
      <c r="N15" s="3"/>
      <c r="O15" s="34"/>
      <c r="P15" s="2">
        <v>50</v>
      </c>
      <c r="Q15" s="2">
        <v>44.4</v>
      </c>
      <c r="R15" s="2">
        <v>40</v>
      </c>
      <c r="S15" s="29">
        <v>30</v>
      </c>
      <c r="T15" s="30">
        <f t="shared" si="0"/>
        <v>-83.4</v>
      </c>
      <c r="U15" s="30">
        <f t="shared" si="0"/>
        <v>-55.600000000000016</v>
      </c>
      <c r="V15" s="31">
        <f t="shared" si="0"/>
        <v>40</v>
      </c>
      <c r="AA15">
        <v>10</v>
      </c>
    </row>
    <row r="16" spans="1:27" customFormat="1" x14ac:dyDescent="0.15">
      <c r="A16" t="s">
        <v>20</v>
      </c>
      <c r="B16">
        <v>1980</v>
      </c>
      <c r="C16">
        <v>11</v>
      </c>
      <c r="D16" s="26">
        <v>156.74835836360981</v>
      </c>
      <c r="E16" s="32">
        <f t="shared" si="1"/>
        <v>155.16257730623477</v>
      </c>
      <c r="F16" s="33">
        <f t="shared" si="6"/>
        <v>158.47354874471014</v>
      </c>
      <c r="G16" s="28">
        <v>125.46917229729729</v>
      </c>
      <c r="H16" s="32">
        <f t="shared" si="2"/>
        <v>128.78914695945946</v>
      </c>
      <c r="I16" s="33">
        <f t="shared" si="3"/>
        <v>129.60836148648647</v>
      </c>
      <c r="J16" s="26">
        <v>104.18728552573694</v>
      </c>
      <c r="K16" s="32">
        <f t="shared" si="4"/>
        <v>104.22557559759498</v>
      </c>
      <c r="L16" s="33">
        <f t="shared" si="5"/>
        <v>101.87347118345801</v>
      </c>
      <c r="M16" s="26"/>
      <c r="N16" s="3"/>
      <c r="O16" s="34"/>
      <c r="P16" s="2">
        <v>66.7</v>
      </c>
      <c r="Q16" s="2">
        <v>44.4</v>
      </c>
      <c r="R16" s="2">
        <v>60</v>
      </c>
      <c r="S16" s="29">
        <v>60</v>
      </c>
      <c r="T16" s="30">
        <f t="shared" si="0"/>
        <v>-66.7</v>
      </c>
      <c r="U16" s="30">
        <f t="shared" si="0"/>
        <v>-61.200000000000017</v>
      </c>
      <c r="V16" s="31">
        <f t="shared" si="0"/>
        <v>50</v>
      </c>
      <c r="AA16">
        <v>11</v>
      </c>
    </row>
    <row r="17" spans="1:27" customFormat="1" x14ac:dyDescent="0.15">
      <c r="A17" t="s">
        <v>20</v>
      </c>
      <c r="B17">
        <v>1980</v>
      </c>
      <c r="C17">
        <v>12</v>
      </c>
      <c r="D17" s="26">
        <v>145.89185727850372</v>
      </c>
      <c r="E17" s="32">
        <f t="shared" si="1"/>
        <v>152.92621940480842</v>
      </c>
      <c r="F17" s="33">
        <f t="shared" si="6"/>
        <v>155.72021460113586</v>
      </c>
      <c r="G17" s="28">
        <v>132.06600506756757</v>
      </c>
      <c r="H17" s="32">
        <f t="shared" si="2"/>
        <v>130.25510979729731</v>
      </c>
      <c r="I17" s="33">
        <f t="shared" si="3"/>
        <v>129.22031250000001</v>
      </c>
      <c r="J17" s="26">
        <v>103.84267487901455</v>
      </c>
      <c r="K17" s="32">
        <f t="shared" si="4"/>
        <v>104.34044581316913</v>
      </c>
      <c r="L17" s="33">
        <f t="shared" si="5"/>
        <v>102.48064232292128</v>
      </c>
      <c r="M17" s="26"/>
      <c r="N17" s="3"/>
      <c r="O17" s="34"/>
      <c r="P17" s="2">
        <v>33.299999999999997</v>
      </c>
      <c r="Q17" s="2">
        <v>55.6</v>
      </c>
      <c r="R17" s="2">
        <v>60</v>
      </c>
      <c r="S17" s="29">
        <v>40</v>
      </c>
      <c r="T17" s="30">
        <f t="shared" si="0"/>
        <v>-83.4</v>
      </c>
      <c r="U17" s="30">
        <f t="shared" si="0"/>
        <v>-55.600000000000016</v>
      </c>
      <c r="V17" s="31">
        <f t="shared" si="0"/>
        <v>60</v>
      </c>
      <c r="AA17">
        <v>12</v>
      </c>
    </row>
    <row r="18" spans="1:27" customFormat="1" x14ac:dyDescent="0.15">
      <c r="A18" t="s">
        <v>22</v>
      </c>
      <c r="B18">
        <v>1981</v>
      </c>
      <c r="C18">
        <v>1</v>
      </c>
      <c r="D18" s="26">
        <v>142.35434568897483</v>
      </c>
      <c r="E18" s="32">
        <f t="shared" si="1"/>
        <v>148.33152044369612</v>
      </c>
      <c r="F18" s="33">
        <f t="shared" si="6"/>
        <v>152.86232346476768</v>
      </c>
      <c r="G18" s="28">
        <v>103.99712837837839</v>
      </c>
      <c r="H18" s="32">
        <f t="shared" si="2"/>
        <v>120.51076858108108</v>
      </c>
      <c r="I18" s="33">
        <f t="shared" si="3"/>
        <v>125.15503740347491</v>
      </c>
      <c r="J18" s="26">
        <v>101.77501099868016</v>
      </c>
      <c r="K18" s="32">
        <f t="shared" si="4"/>
        <v>103.26832380114388</v>
      </c>
      <c r="L18" s="33">
        <f t="shared" si="5"/>
        <v>102.46423229212498</v>
      </c>
      <c r="M18" s="26"/>
      <c r="N18" s="3"/>
      <c r="O18" s="34"/>
      <c r="P18" s="2">
        <v>33.299999999999997</v>
      </c>
      <c r="Q18" s="2">
        <v>11.1</v>
      </c>
      <c r="R18" s="2">
        <v>40</v>
      </c>
      <c r="S18" s="29">
        <v>35</v>
      </c>
      <c r="T18" s="30">
        <f t="shared" si="0"/>
        <v>-100.10000000000001</v>
      </c>
      <c r="U18" s="30">
        <f t="shared" si="0"/>
        <v>-94.500000000000014</v>
      </c>
      <c r="V18" s="31">
        <f t="shared" si="0"/>
        <v>50</v>
      </c>
      <c r="X18" t="s">
        <v>22</v>
      </c>
      <c r="Y18">
        <f>IF(Y6="","",Y6+1)</f>
        <v>1981</v>
      </c>
      <c r="Z18" t="s">
        <v>23</v>
      </c>
      <c r="AA18">
        <v>1</v>
      </c>
    </row>
    <row r="19" spans="1:27" customFormat="1" x14ac:dyDescent="0.15">
      <c r="A19" t="s">
        <v>22</v>
      </c>
      <c r="B19">
        <v>1981</v>
      </c>
      <c r="C19">
        <v>2</v>
      </c>
      <c r="D19" s="26">
        <v>146.135823595023</v>
      </c>
      <c r="E19" s="32">
        <f t="shared" si="1"/>
        <v>144.79400885416717</v>
      </c>
      <c r="F19" s="33">
        <f t="shared" si="6"/>
        <v>151.53793488937754</v>
      </c>
      <c r="G19" s="28">
        <v>131.54860641891892</v>
      </c>
      <c r="H19" s="32">
        <f t="shared" si="2"/>
        <v>122.53724662162163</v>
      </c>
      <c r="I19" s="33">
        <f t="shared" si="3"/>
        <v>124.95177364864865</v>
      </c>
      <c r="J19" s="26">
        <v>104.18728552573694</v>
      </c>
      <c r="K19" s="32">
        <f t="shared" si="4"/>
        <v>103.26832380114388</v>
      </c>
      <c r="L19" s="33">
        <f t="shared" si="5"/>
        <v>102.9401231852178</v>
      </c>
      <c r="M19" s="26"/>
      <c r="N19" s="3"/>
      <c r="O19" s="34"/>
      <c r="P19" s="2">
        <v>50</v>
      </c>
      <c r="Q19" s="2">
        <v>55.6</v>
      </c>
      <c r="R19" s="2">
        <v>60</v>
      </c>
      <c r="S19" s="29">
        <v>50</v>
      </c>
      <c r="T19" s="30">
        <f t="shared" si="0"/>
        <v>-100.10000000000001</v>
      </c>
      <c r="U19" s="30">
        <f t="shared" si="0"/>
        <v>-88.9</v>
      </c>
      <c r="V19" s="31">
        <f t="shared" si="0"/>
        <v>60</v>
      </c>
      <c r="Y19" t="str">
        <f t="shared" ref="Y19:Y82" si="7">IF(Y7="","",Y7+1)</f>
        <v/>
      </c>
      <c r="AA19">
        <v>2</v>
      </c>
    </row>
    <row r="20" spans="1:27" customFormat="1" x14ac:dyDescent="0.15">
      <c r="A20" t="s">
        <v>22</v>
      </c>
      <c r="B20">
        <v>1981</v>
      </c>
      <c r="C20">
        <v>3</v>
      </c>
      <c r="D20" s="26">
        <v>143.57417727157102</v>
      </c>
      <c r="E20" s="32">
        <f t="shared" si="1"/>
        <v>144.02144885185626</v>
      </c>
      <c r="F20" s="33">
        <f t="shared" si="6"/>
        <v>149.06341939325384</v>
      </c>
      <c r="G20" s="28">
        <v>141.89657939189189</v>
      </c>
      <c r="H20" s="32">
        <f t="shared" si="2"/>
        <v>125.81410472972975</v>
      </c>
      <c r="I20" s="33">
        <f t="shared" si="3"/>
        <v>127.98225144787646</v>
      </c>
      <c r="J20" s="26">
        <v>93.848966124065143</v>
      </c>
      <c r="K20" s="32">
        <f t="shared" si="4"/>
        <v>99.93708754949408</v>
      </c>
      <c r="L20" s="33">
        <f t="shared" si="5"/>
        <v>102.33295204575452</v>
      </c>
      <c r="M20" s="26"/>
      <c r="N20" s="3"/>
      <c r="O20" s="34"/>
      <c r="P20" s="2">
        <v>66.7</v>
      </c>
      <c r="Q20" s="2">
        <v>55.6</v>
      </c>
      <c r="R20" s="2">
        <v>40</v>
      </c>
      <c r="S20" s="29">
        <v>30</v>
      </c>
      <c r="T20" s="30">
        <f t="shared" si="0"/>
        <v>-83.4</v>
      </c>
      <c r="U20" s="30">
        <f t="shared" si="0"/>
        <v>-83.300000000000011</v>
      </c>
      <c r="V20" s="31">
        <f t="shared" si="0"/>
        <v>50</v>
      </c>
      <c r="Y20" t="str">
        <f t="shared" si="7"/>
        <v/>
      </c>
      <c r="AA20">
        <v>3</v>
      </c>
    </row>
    <row r="21" spans="1:27" customFormat="1" x14ac:dyDescent="0.15">
      <c r="A21" t="s">
        <v>22</v>
      </c>
      <c r="B21">
        <v>1981</v>
      </c>
      <c r="C21">
        <v>4</v>
      </c>
      <c r="D21" s="26">
        <v>146.25780675328261</v>
      </c>
      <c r="E21" s="32">
        <f t="shared" si="1"/>
        <v>145.32260253995887</v>
      </c>
      <c r="F21" s="33">
        <f t="shared" si="6"/>
        <v>148.15725878903953</v>
      </c>
      <c r="G21" s="28">
        <v>142.15527871621626</v>
      </c>
      <c r="H21" s="32">
        <f t="shared" si="2"/>
        <v>138.53348817567567</v>
      </c>
      <c r="I21" s="33">
        <f t="shared" si="3"/>
        <v>130.05184604247106</v>
      </c>
      <c r="J21" s="26">
        <v>90.287989441267058</v>
      </c>
      <c r="K21" s="32">
        <f t="shared" si="4"/>
        <v>96.108080363689695</v>
      </c>
      <c r="L21" s="33">
        <f t="shared" si="5"/>
        <v>100.44579850417952</v>
      </c>
      <c r="M21" s="26"/>
      <c r="N21" s="3"/>
      <c r="O21" s="34"/>
      <c r="P21" s="2">
        <v>66.7</v>
      </c>
      <c r="Q21" s="2">
        <v>100</v>
      </c>
      <c r="R21" s="2">
        <v>20</v>
      </c>
      <c r="S21" s="29">
        <v>45</v>
      </c>
      <c r="T21" s="30">
        <f t="shared" si="0"/>
        <v>-66.7</v>
      </c>
      <c r="U21" s="30">
        <f t="shared" si="0"/>
        <v>-33.300000000000011</v>
      </c>
      <c r="V21" s="31">
        <f t="shared" si="0"/>
        <v>20</v>
      </c>
      <c r="Y21" t="str">
        <f t="shared" si="7"/>
        <v/>
      </c>
      <c r="AA21">
        <v>4</v>
      </c>
    </row>
    <row r="22" spans="1:27" customFormat="1" x14ac:dyDescent="0.15">
      <c r="A22" t="s">
        <v>22</v>
      </c>
      <c r="B22">
        <v>1981</v>
      </c>
      <c r="C22">
        <v>5</v>
      </c>
      <c r="D22" s="26">
        <v>152.11299834974429</v>
      </c>
      <c r="E22" s="32">
        <f t="shared" si="1"/>
        <v>147.31499412486596</v>
      </c>
      <c r="F22" s="33">
        <f t="shared" si="6"/>
        <v>147.58219532867273</v>
      </c>
      <c r="G22" s="28">
        <v>143.44877533783784</v>
      </c>
      <c r="H22" s="32">
        <f t="shared" si="2"/>
        <v>142.50021114864867</v>
      </c>
      <c r="I22" s="33">
        <f t="shared" si="3"/>
        <v>131.51164937258687</v>
      </c>
      <c r="J22" s="26">
        <v>93.389485261768613</v>
      </c>
      <c r="K22" s="32">
        <f t="shared" si="4"/>
        <v>92.508813609033609</v>
      </c>
      <c r="L22" s="33">
        <f t="shared" si="5"/>
        <v>98.788385393752762</v>
      </c>
      <c r="M22" s="26"/>
      <c r="N22" s="3"/>
      <c r="O22" s="34"/>
      <c r="P22" s="2">
        <v>66.7</v>
      </c>
      <c r="Q22" s="2">
        <v>77.8</v>
      </c>
      <c r="R22" s="2">
        <v>40</v>
      </c>
      <c r="S22" s="29">
        <v>35</v>
      </c>
      <c r="T22" s="30">
        <f t="shared" si="0"/>
        <v>-50</v>
      </c>
      <c r="U22" s="30">
        <f t="shared" si="0"/>
        <v>-5.5000000000000142</v>
      </c>
      <c r="V22" s="31">
        <f t="shared" si="0"/>
        <v>10</v>
      </c>
      <c r="Y22" t="str">
        <f t="shared" si="7"/>
        <v/>
      </c>
      <c r="AA22">
        <v>5</v>
      </c>
    </row>
    <row r="23" spans="1:27" customFormat="1" x14ac:dyDescent="0.15">
      <c r="A23" t="s">
        <v>22</v>
      </c>
      <c r="B23">
        <v>1981</v>
      </c>
      <c r="C23">
        <v>6</v>
      </c>
      <c r="D23" s="26">
        <v>146.37978991154222</v>
      </c>
      <c r="E23" s="32">
        <f t="shared" si="1"/>
        <v>148.2501983381897</v>
      </c>
      <c r="F23" s="33">
        <f t="shared" si="6"/>
        <v>146.10097126409167</v>
      </c>
      <c r="G23" s="28">
        <v>145.25967060810811</v>
      </c>
      <c r="H23" s="32">
        <f t="shared" si="2"/>
        <v>143.62124155405408</v>
      </c>
      <c r="I23" s="33">
        <f t="shared" si="3"/>
        <v>134.33886341698843</v>
      </c>
      <c r="J23" s="26">
        <v>89.024417069951625</v>
      </c>
      <c r="K23" s="32">
        <f t="shared" si="4"/>
        <v>90.900630590995775</v>
      </c>
      <c r="L23" s="33">
        <f t="shared" si="5"/>
        <v>96.622261328640576</v>
      </c>
      <c r="M23" s="26"/>
      <c r="N23" s="3"/>
      <c r="O23" s="34"/>
      <c r="P23" s="2">
        <v>41.7</v>
      </c>
      <c r="Q23" s="2">
        <v>88.9</v>
      </c>
      <c r="R23" s="2">
        <v>40</v>
      </c>
      <c r="S23" s="29">
        <v>60</v>
      </c>
      <c r="T23" s="30">
        <f t="shared" ref="T23:V38" si="8">T22+P23-50</f>
        <v>-58.3</v>
      </c>
      <c r="U23" s="30">
        <f t="shared" si="8"/>
        <v>33.399999999999991</v>
      </c>
      <c r="V23" s="31">
        <f t="shared" si="8"/>
        <v>0</v>
      </c>
      <c r="Y23" t="str">
        <f t="shared" si="7"/>
        <v/>
      </c>
      <c r="AA23">
        <v>6</v>
      </c>
    </row>
    <row r="24" spans="1:27" customFormat="1" x14ac:dyDescent="0.15">
      <c r="A24" t="s">
        <v>22</v>
      </c>
      <c r="B24">
        <v>1981</v>
      </c>
      <c r="C24">
        <v>7</v>
      </c>
      <c r="D24" s="26">
        <v>147.72160465239801</v>
      </c>
      <c r="E24" s="32">
        <f t="shared" si="1"/>
        <v>148.73813097122817</v>
      </c>
      <c r="F24" s="33">
        <f t="shared" si="6"/>
        <v>146.36236374607657</v>
      </c>
      <c r="G24" s="28">
        <v>147.19991554054053</v>
      </c>
      <c r="H24" s="32">
        <f t="shared" si="2"/>
        <v>145.30278716216216</v>
      </c>
      <c r="I24" s="33">
        <f t="shared" si="3"/>
        <v>136.50085062741314</v>
      </c>
      <c r="J24" s="26">
        <v>96.950461944566683</v>
      </c>
      <c r="K24" s="32">
        <f t="shared" si="4"/>
        <v>93.121454758762297</v>
      </c>
      <c r="L24" s="33">
        <f t="shared" si="5"/>
        <v>95.637659480862311</v>
      </c>
      <c r="M24" s="26"/>
      <c r="N24" s="3"/>
      <c r="O24" s="34"/>
      <c r="P24" s="2">
        <v>33.299999999999997</v>
      </c>
      <c r="Q24" s="2">
        <v>77.8</v>
      </c>
      <c r="R24" s="2">
        <v>60</v>
      </c>
      <c r="S24" s="29">
        <v>80</v>
      </c>
      <c r="T24" s="30">
        <f t="shared" si="8"/>
        <v>-75</v>
      </c>
      <c r="U24" s="30">
        <f t="shared" si="8"/>
        <v>61.199999999999989</v>
      </c>
      <c r="V24" s="31">
        <f t="shared" si="8"/>
        <v>10</v>
      </c>
      <c r="Y24" t="str">
        <f t="shared" si="7"/>
        <v/>
      </c>
      <c r="AA24">
        <v>7</v>
      </c>
    </row>
    <row r="25" spans="1:27" customFormat="1" x14ac:dyDescent="0.15">
      <c r="A25" t="s">
        <v>22</v>
      </c>
      <c r="B25">
        <v>1981</v>
      </c>
      <c r="C25">
        <v>8</v>
      </c>
      <c r="D25" s="26">
        <v>151.13713308366735</v>
      </c>
      <c r="E25" s="32">
        <f t="shared" si="1"/>
        <v>148.41284254920254</v>
      </c>
      <c r="F25" s="33">
        <f t="shared" si="6"/>
        <v>147.61704765960408</v>
      </c>
      <c r="G25" s="28">
        <v>138.79218749999998</v>
      </c>
      <c r="H25" s="32">
        <f t="shared" si="2"/>
        <v>143.75059121621621</v>
      </c>
      <c r="I25" s="33">
        <f t="shared" si="3"/>
        <v>141.47157335907335</v>
      </c>
      <c r="J25" s="26">
        <v>97.524813022437328</v>
      </c>
      <c r="K25" s="32">
        <f t="shared" si="4"/>
        <v>94.499897345651888</v>
      </c>
      <c r="L25" s="33">
        <f t="shared" si="5"/>
        <v>95.03048834139905</v>
      </c>
      <c r="M25" s="26"/>
      <c r="N25" s="3"/>
      <c r="O25" s="34"/>
      <c r="P25" s="2">
        <v>66.7</v>
      </c>
      <c r="Q25" s="2">
        <v>61.1</v>
      </c>
      <c r="R25" s="2">
        <v>60</v>
      </c>
      <c r="S25" s="29">
        <v>90</v>
      </c>
      <c r="T25" s="30">
        <f t="shared" si="8"/>
        <v>-58.3</v>
      </c>
      <c r="U25" s="30">
        <f t="shared" si="8"/>
        <v>72.299999999999983</v>
      </c>
      <c r="V25" s="31">
        <f t="shared" si="8"/>
        <v>20</v>
      </c>
      <c r="Y25" t="str">
        <f t="shared" si="7"/>
        <v/>
      </c>
      <c r="AA25">
        <v>8</v>
      </c>
    </row>
    <row r="26" spans="1:27" customFormat="1" x14ac:dyDescent="0.15">
      <c r="A26" t="s">
        <v>22</v>
      </c>
      <c r="B26">
        <v>1981</v>
      </c>
      <c r="C26">
        <v>9</v>
      </c>
      <c r="D26" s="26">
        <v>158.70008889576371</v>
      </c>
      <c r="E26" s="32">
        <f t="shared" si="1"/>
        <v>152.51960887727634</v>
      </c>
      <c r="F26" s="33">
        <f t="shared" si="6"/>
        <v>149.41194270256705</v>
      </c>
      <c r="G26" s="28">
        <v>144.35422297297296</v>
      </c>
      <c r="H26" s="32">
        <f t="shared" si="2"/>
        <v>143.44877533783782</v>
      </c>
      <c r="I26" s="33">
        <f t="shared" si="3"/>
        <v>143.30094715250965</v>
      </c>
      <c r="J26" s="26">
        <v>94.538187417509917</v>
      </c>
      <c r="K26" s="32">
        <f t="shared" si="4"/>
        <v>96.337820794837967</v>
      </c>
      <c r="L26" s="33">
        <f t="shared" si="5"/>
        <v>93.652045754509473</v>
      </c>
      <c r="M26" s="26"/>
      <c r="N26" s="3"/>
      <c r="O26" s="34"/>
      <c r="P26" s="2">
        <v>83.3</v>
      </c>
      <c r="Q26" s="2">
        <v>55.6</v>
      </c>
      <c r="R26" s="2">
        <v>80</v>
      </c>
      <c r="S26" s="29">
        <v>85</v>
      </c>
      <c r="T26" s="30">
        <f t="shared" si="8"/>
        <v>-25</v>
      </c>
      <c r="U26" s="30">
        <f t="shared" si="8"/>
        <v>77.899999999999977</v>
      </c>
      <c r="V26" s="31">
        <f t="shared" si="8"/>
        <v>50</v>
      </c>
      <c r="Y26" t="str">
        <f t="shared" si="7"/>
        <v/>
      </c>
      <c r="AA26">
        <v>9</v>
      </c>
    </row>
    <row r="27" spans="1:27" customFormat="1" x14ac:dyDescent="0.15">
      <c r="A27" t="s">
        <v>22</v>
      </c>
      <c r="B27">
        <v>1981</v>
      </c>
      <c r="C27">
        <v>10</v>
      </c>
      <c r="D27" s="26">
        <v>154.91861098971552</v>
      </c>
      <c r="E27" s="32">
        <f t="shared" si="1"/>
        <v>154.91861098971552</v>
      </c>
      <c r="F27" s="33">
        <f t="shared" si="6"/>
        <v>151.03257609087336</v>
      </c>
      <c r="G27" s="28">
        <v>138.66283783783786</v>
      </c>
      <c r="H27" s="32">
        <f t="shared" si="2"/>
        <v>140.60308277027028</v>
      </c>
      <c r="I27" s="33">
        <f t="shared" si="3"/>
        <v>142.83898407335909</v>
      </c>
      <c r="J27" s="26">
        <v>94.423317201935788</v>
      </c>
      <c r="K27" s="32">
        <f t="shared" si="4"/>
        <v>95.495439213961006</v>
      </c>
      <c r="L27" s="33">
        <f t="shared" si="5"/>
        <v>93.734095908491</v>
      </c>
      <c r="M27" s="26"/>
      <c r="N27" s="3"/>
      <c r="O27" s="34"/>
      <c r="P27" s="2">
        <v>83.3</v>
      </c>
      <c r="Q27" s="2">
        <v>44.4</v>
      </c>
      <c r="R27" s="2">
        <v>40</v>
      </c>
      <c r="S27" s="29">
        <v>60</v>
      </c>
      <c r="T27" s="30">
        <f t="shared" si="8"/>
        <v>8.2999999999999972</v>
      </c>
      <c r="U27" s="30">
        <f t="shared" si="8"/>
        <v>72.299999999999983</v>
      </c>
      <c r="V27" s="31">
        <f t="shared" si="8"/>
        <v>40</v>
      </c>
      <c r="Y27" t="str">
        <f t="shared" si="7"/>
        <v/>
      </c>
      <c r="AA27">
        <v>10</v>
      </c>
    </row>
    <row r="28" spans="1:27" customFormat="1" x14ac:dyDescent="0.15">
      <c r="A28" t="s">
        <v>22</v>
      </c>
      <c r="B28">
        <v>1981</v>
      </c>
      <c r="C28">
        <v>11</v>
      </c>
      <c r="D28" s="26">
        <v>149.30738570977309</v>
      </c>
      <c r="E28" s="32">
        <f t="shared" si="1"/>
        <v>154.30869519841744</v>
      </c>
      <c r="F28" s="33">
        <f t="shared" si="6"/>
        <v>151.46823022751488</v>
      </c>
      <c r="G28" s="28">
        <v>140.34438344594597</v>
      </c>
      <c r="H28" s="32">
        <f t="shared" si="2"/>
        <v>141.1204814189189</v>
      </c>
      <c r="I28" s="33">
        <f t="shared" si="3"/>
        <v>142.58028474903475</v>
      </c>
      <c r="J28" s="26">
        <v>91.321821381434248</v>
      </c>
      <c r="K28" s="32">
        <f t="shared" si="4"/>
        <v>93.427775333626641</v>
      </c>
      <c r="L28" s="33">
        <f t="shared" si="5"/>
        <v>93.881786185657731</v>
      </c>
      <c r="M28" s="26"/>
      <c r="N28" s="3"/>
      <c r="O28" s="34"/>
      <c r="P28" s="2">
        <v>50</v>
      </c>
      <c r="Q28" s="2">
        <v>66.7</v>
      </c>
      <c r="R28" s="2">
        <v>20</v>
      </c>
      <c r="S28" s="29">
        <v>70</v>
      </c>
      <c r="T28" s="30">
        <f t="shared" si="8"/>
        <v>8.2999999999999972</v>
      </c>
      <c r="U28" s="30">
        <f t="shared" si="8"/>
        <v>89</v>
      </c>
      <c r="V28" s="31">
        <f t="shared" si="8"/>
        <v>10</v>
      </c>
      <c r="Y28" t="str">
        <f t="shared" si="7"/>
        <v/>
      </c>
      <c r="AA28">
        <v>11</v>
      </c>
    </row>
    <row r="29" spans="1:27" customFormat="1" x14ac:dyDescent="0.15">
      <c r="A29" t="s">
        <v>22</v>
      </c>
      <c r="B29">
        <v>1981</v>
      </c>
      <c r="C29">
        <v>12</v>
      </c>
      <c r="D29" s="26">
        <v>159.31000468706176</v>
      </c>
      <c r="E29" s="32">
        <f t="shared" si="1"/>
        <v>154.51200046218347</v>
      </c>
      <c r="F29" s="33">
        <f t="shared" si="6"/>
        <v>152.49637398998883</v>
      </c>
      <c r="G29" s="28">
        <v>139.69763513513513</v>
      </c>
      <c r="H29" s="32">
        <f t="shared" si="2"/>
        <v>139.56828547297297</v>
      </c>
      <c r="I29" s="33">
        <f t="shared" si="3"/>
        <v>142.04440757722006</v>
      </c>
      <c r="J29" s="26">
        <v>92.355653321601437</v>
      </c>
      <c r="K29" s="32">
        <f t="shared" si="4"/>
        <v>92.700263968323824</v>
      </c>
      <c r="L29" s="33">
        <f t="shared" si="5"/>
        <v>93.734095908491</v>
      </c>
      <c r="M29" s="26"/>
      <c r="N29" s="3"/>
      <c r="O29" s="34"/>
      <c r="P29" s="2">
        <v>50</v>
      </c>
      <c r="Q29" s="2">
        <v>44.4</v>
      </c>
      <c r="R29" s="2">
        <v>40</v>
      </c>
      <c r="S29" s="29">
        <v>60</v>
      </c>
      <c r="T29" s="30">
        <f t="shared" si="8"/>
        <v>8.2999999999999972</v>
      </c>
      <c r="U29" s="30">
        <f t="shared" si="8"/>
        <v>83.4</v>
      </c>
      <c r="V29" s="31">
        <f t="shared" si="8"/>
        <v>0</v>
      </c>
      <c r="Y29" t="str">
        <f t="shared" si="7"/>
        <v/>
      </c>
      <c r="AA29">
        <v>12</v>
      </c>
    </row>
    <row r="30" spans="1:27" customFormat="1" x14ac:dyDescent="0.15">
      <c r="A30" t="s">
        <v>24</v>
      </c>
      <c r="B30">
        <v>1982</v>
      </c>
      <c r="C30">
        <v>1</v>
      </c>
      <c r="D30" s="26">
        <v>162.48156680181185</v>
      </c>
      <c r="E30" s="32">
        <f t="shared" si="1"/>
        <v>157.03298573288222</v>
      </c>
      <c r="F30" s="33">
        <f t="shared" si="6"/>
        <v>154.79662783145591</v>
      </c>
      <c r="G30" s="28">
        <v>144.09552364864868</v>
      </c>
      <c r="H30" s="32">
        <f t="shared" si="2"/>
        <v>141.37918074324327</v>
      </c>
      <c r="I30" s="33">
        <f t="shared" si="3"/>
        <v>141.87810086872585</v>
      </c>
      <c r="J30" s="26">
        <v>95.457149142102963</v>
      </c>
      <c r="K30" s="32">
        <f t="shared" si="4"/>
        <v>93.044874615046226</v>
      </c>
      <c r="L30" s="33">
        <f t="shared" si="5"/>
        <v>94.653057633084046</v>
      </c>
      <c r="M30" s="26"/>
      <c r="N30" s="3"/>
      <c r="O30" s="34"/>
      <c r="P30" s="2">
        <v>66.7</v>
      </c>
      <c r="Q30" s="2">
        <v>55.6</v>
      </c>
      <c r="R30" s="2">
        <v>40</v>
      </c>
      <c r="S30" s="29">
        <v>20</v>
      </c>
      <c r="T30" s="30">
        <f t="shared" si="8"/>
        <v>25</v>
      </c>
      <c r="U30" s="30">
        <f t="shared" si="8"/>
        <v>89</v>
      </c>
      <c r="V30" s="31">
        <f t="shared" si="8"/>
        <v>-10</v>
      </c>
      <c r="X30" t="s">
        <v>24</v>
      </c>
      <c r="Y30">
        <f t="shared" si="7"/>
        <v>1982</v>
      </c>
      <c r="Z30" t="s">
        <v>25</v>
      </c>
      <c r="AA30">
        <v>1</v>
      </c>
    </row>
    <row r="31" spans="1:27" customFormat="1" x14ac:dyDescent="0.15">
      <c r="A31" t="s">
        <v>24</v>
      </c>
      <c r="B31">
        <v>1982</v>
      </c>
      <c r="C31">
        <v>2</v>
      </c>
      <c r="D31" s="26">
        <v>157.60224047142711</v>
      </c>
      <c r="E31" s="32">
        <f t="shared" si="1"/>
        <v>159.79793732010023</v>
      </c>
      <c r="F31" s="33">
        <f t="shared" si="6"/>
        <v>156.20814723417433</v>
      </c>
      <c r="G31" s="28">
        <v>130.6431587837838</v>
      </c>
      <c r="H31" s="32">
        <f t="shared" si="2"/>
        <v>138.1454391891892</v>
      </c>
      <c r="I31" s="33">
        <f t="shared" si="3"/>
        <v>139.51284990347492</v>
      </c>
      <c r="J31" s="26">
        <v>98.558644962604504</v>
      </c>
      <c r="K31" s="32">
        <f t="shared" si="4"/>
        <v>95.457149142102978</v>
      </c>
      <c r="L31" s="33">
        <f t="shared" si="5"/>
        <v>94.882798064232318</v>
      </c>
      <c r="M31" s="26"/>
      <c r="N31" s="3"/>
      <c r="O31" s="34"/>
      <c r="P31" s="2">
        <v>66.7</v>
      </c>
      <c r="Q31" s="2">
        <v>22.2</v>
      </c>
      <c r="R31" s="2">
        <v>60</v>
      </c>
      <c r="S31" s="29">
        <v>0</v>
      </c>
      <c r="T31" s="30">
        <f t="shared" si="8"/>
        <v>41.7</v>
      </c>
      <c r="U31" s="30">
        <f t="shared" si="8"/>
        <v>61.2</v>
      </c>
      <c r="V31" s="31">
        <f t="shared" si="8"/>
        <v>0</v>
      </c>
      <c r="Y31" t="str">
        <f t="shared" si="7"/>
        <v/>
      </c>
      <c r="AA31">
        <v>2</v>
      </c>
    </row>
    <row r="32" spans="1:27" customFormat="1" x14ac:dyDescent="0.15">
      <c r="A32" t="s">
        <v>24</v>
      </c>
      <c r="B32">
        <v>1982</v>
      </c>
      <c r="C32">
        <v>3</v>
      </c>
      <c r="D32" s="26">
        <v>153.69877940711933</v>
      </c>
      <c r="E32" s="32">
        <f t="shared" si="1"/>
        <v>157.92752889345277</v>
      </c>
      <c r="F32" s="33">
        <f t="shared" si="6"/>
        <v>156.57409670895319</v>
      </c>
      <c r="G32" s="28">
        <v>123.39957770270271</v>
      </c>
      <c r="H32" s="32">
        <f t="shared" si="2"/>
        <v>132.71275337837838</v>
      </c>
      <c r="I32" s="33">
        <f t="shared" si="3"/>
        <v>137.31390564671813</v>
      </c>
      <c r="J32" s="26">
        <v>94.193576770787502</v>
      </c>
      <c r="K32" s="32">
        <f t="shared" si="4"/>
        <v>96.069790291831666</v>
      </c>
      <c r="L32" s="33">
        <f t="shared" si="5"/>
        <v>94.406907171139466</v>
      </c>
      <c r="M32" s="26"/>
      <c r="N32" s="3"/>
      <c r="O32" s="34"/>
      <c r="P32" s="2">
        <v>33.299999999999997</v>
      </c>
      <c r="Q32" s="2">
        <v>11.1</v>
      </c>
      <c r="R32" s="2">
        <v>40</v>
      </c>
      <c r="S32" s="29">
        <v>40</v>
      </c>
      <c r="T32" s="30">
        <f t="shared" si="8"/>
        <v>25</v>
      </c>
      <c r="U32" s="30">
        <f t="shared" si="8"/>
        <v>22.299999999999997</v>
      </c>
      <c r="V32" s="31">
        <f t="shared" si="8"/>
        <v>-10</v>
      </c>
      <c r="Y32" t="str">
        <f t="shared" si="7"/>
        <v/>
      </c>
      <c r="AA32">
        <v>3</v>
      </c>
    </row>
    <row r="33" spans="1:27" customFormat="1" x14ac:dyDescent="0.15">
      <c r="A33" t="s">
        <v>24</v>
      </c>
      <c r="B33">
        <v>1982</v>
      </c>
      <c r="C33">
        <v>4</v>
      </c>
      <c r="D33" s="26">
        <v>144.42805937938834</v>
      </c>
      <c r="E33" s="32">
        <f t="shared" si="1"/>
        <v>151.90969308597826</v>
      </c>
      <c r="F33" s="33">
        <f t="shared" si="6"/>
        <v>154.53523534947098</v>
      </c>
      <c r="G33" s="28">
        <v>113.31030405405406</v>
      </c>
      <c r="H33" s="32">
        <f t="shared" si="2"/>
        <v>122.45101351351353</v>
      </c>
      <c r="I33" s="33">
        <f t="shared" si="3"/>
        <v>132.87906008687258</v>
      </c>
      <c r="J33" s="26">
        <v>98.099164100307988</v>
      </c>
      <c r="K33" s="32">
        <f t="shared" si="4"/>
        <v>96.950461944566655</v>
      </c>
      <c r="L33" s="33">
        <f t="shared" si="5"/>
        <v>94.915618125824935</v>
      </c>
      <c r="M33" s="26"/>
      <c r="N33" s="3"/>
      <c r="O33" s="34"/>
      <c r="P33" s="2">
        <v>0</v>
      </c>
      <c r="Q33" s="2">
        <v>11.1</v>
      </c>
      <c r="R33" s="2">
        <v>40</v>
      </c>
      <c r="S33" s="29">
        <v>20</v>
      </c>
      <c r="T33" s="30">
        <f t="shared" si="8"/>
        <v>-25</v>
      </c>
      <c r="U33" s="30">
        <f t="shared" si="8"/>
        <v>-16.600000000000001</v>
      </c>
      <c r="V33" s="31">
        <f t="shared" si="8"/>
        <v>-20</v>
      </c>
      <c r="Y33" t="str">
        <f t="shared" si="7"/>
        <v/>
      </c>
      <c r="AA33">
        <v>4</v>
      </c>
    </row>
    <row r="34" spans="1:27" customFormat="1" x14ac:dyDescent="0.15">
      <c r="A34" t="s">
        <v>24</v>
      </c>
      <c r="B34">
        <v>1982</v>
      </c>
      <c r="C34">
        <v>5</v>
      </c>
      <c r="D34" s="26">
        <v>143.94012674634985</v>
      </c>
      <c r="E34" s="32">
        <f t="shared" si="1"/>
        <v>147.35565517761918</v>
      </c>
      <c r="F34" s="33">
        <f t="shared" si="6"/>
        <v>152.96688045756159</v>
      </c>
      <c r="G34" s="28">
        <v>110.98201013513514</v>
      </c>
      <c r="H34" s="32">
        <f t="shared" si="2"/>
        <v>115.89729729729731</v>
      </c>
      <c r="I34" s="33">
        <f t="shared" si="3"/>
        <v>128.92465612934365</v>
      </c>
      <c r="J34" s="26">
        <v>96.146370435547752</v>
      </c>
      <c r="K34" s="32">
        <f t="shared" si="4"/>
        <v>96.146370435547738</v>
      </c>
      <c r="L34" s="33">
        <f t="shared" si="5"/>
        <v>95.161768587769487</v>
      </c>
      <c r="M34" s="26"/>
      <c r="N34" s="3"/>
      <c r="O34" s="34"/>
      <c r="P34" s="2">
        <v>33.299999999999997</v>
      </c>
      <c r="Q34" s="2">
        <v>33.299999999999997</v>
      </c>
      <c r="R34" s="2">
        <v>40</v>
      </c>
      <c r="S34" s="29">
        <v>30</v>
      </c>
      <c r="T34" s="30">
        <f t="shared" si="8"/>
        <v>-41.7</v>
      </c>
      <c r="U34" s="30">
        <f t="shared" si="8"/>
        <v>-33.300000000000004</v>
      </c>
      <c r="V34" s="31">
        <f t="shared" si="8"/>
        <v>-30</v>
      </c>
      <c r="Y34" t="str">
        <f t="shared" si="7"/>
        <v/>
      </c>
      <c r="AA34">
        <v>5</v>
      </c>
    </row>
    <row r="35" spans="1:27" customFormat="1" x14ac:dyDescent="0.15">
      <c r="A35" t="s">
        <v>24</v>
      </c>
      <c r="B35">
        <v>1982</v>
      </c>
      <c r="C35">
        <v>6</v>
      </c>
      <c r="D35" s="26">
        <v>142.11037937245558</v>
      </c>
      <c r="E35" s="32">
        <f t="shared" si="1"/>
        <v>143.4928551660646</v>
      </c>
      <c r="F35" s="33">
        <f t="shared" si="6"/>
        <v>151.9387366950877</v>
      </c>
      <c r="G35" s="28">
        <v>109.55916385135136</v>
      </c>
      <c r="H35" s="32">
        <f t="shared" si="2"/>
        <v>111.28382601351352</v>
      </c>
      <c r="I35" s="33">
        <f t="shared" si="3"/>
        <v>124.52676761583015</v>
      </c>
      <c r="J35" s="26">
        <v>92.355653321601437</v>
      </c>
      <c r="K35" s="32">
        <f t="shared" si="4"/>
        <v>95.533729285819049</v>
      </c>
      <c r="L35" s="33">
        <f t="shared" si="5"/>
        <v>95.309458864936232</v>
      </c>
      <c r="M35" s="26"/>
      <c r="N35" s="3"/>
      <c r="O35" s="34"/>
      <c r="P35" s="2">
        <v>16.7</v>
      </c>
      <c r="Q35" s="2">
        <v>27.8</v>
      </c>
      <c r="R35" s="2">
        <v>40</v>
      </c>
      <c r="S35" s="29">
        <v>5</v>
      </c>
      <c r="T35" s="30">
        <f t="shared" si="8"/>
        <v>-75</v>
      </c>
      <c r="U35" s="30">
        <f t="shared" si="8"/>
        <v>-55.5</v>
      </c>
      <c r="V35" s="31">
        <f t="shared" si="8"/>
        <v>-40</v>
      </c>
      <c r="Y35" t="str">
        <f t="shared" si="7"/>
        <v/>
      </c>
      <c r="AA35">
        <v>6</v>
      </c>
    </row>
    <row r="36" spans="1:27" customFormat="1" x14ac:dyDescent="0.15">
      <c r="A36" t="s">
        <v>24</v>
      </c>
      <c r="B36">
        <v>1982</v>
      </c>
      <c r="C36">
        <v>7</v>
      </c>
      <c r="D36" s="26">
        <v>140.28063199856129</v>
      </c>
      <c r="E36" s="32">
        <f t="shared" si="1"/>
        <v>142.11037937245555</v>
      </c>
      <c r="F36" s="33">
        <f t="shared" si="6"/>
        <v>149.22025488244478</v>
      </c>
      <c r="G36" s="28">
        <v>113.1809543918919</v>
      </c>
      <c r="H36" s="32">
        <f t="shared" si="2"/>
        <v>111.24070945945948</v>
      </c>
      <c r="I36" s="33">
        <f t="shared" si="3"/>
        <v>120.73867036679539</v>
      </c>
      <c r="J36" s="26">
        <v>95.686889573251221</v>
      </c>
      <c r="K36" s="32">
        <f t="shared" si="4"/>
        <v>94.729637776800132</v>
      </c>
      <c r="L36" s="33">
        <f t="shared" si="5"/>
        <v>95.785349758029042</v>
      </c>
      <c r="M36" s="26"/>
      <c r="N36" s="3"/>
      <c r="O36" s="34"/>
      <c r="P36" s="2">
        <v>50</v>
      </c>
      <c r="Q36" s="2">
        <v>44.4</v>
      </c>
      <c r="R36" s="2">
        <v>60</v>
      </c>
      <c r="S36" s="29">
        <v>40</v>
      </c>
      <c r="T36" s="30">
        <f t="shared" si="8"/>
        <v>-75</v>
      </c>
      <c r="U36" s="30">
        <f t="shared" si="8"/>
        <v>-61.1</v>
      </c>
      <c r="V36" s="31">
        <f t="shared" si="8"/>
        <v>-30</v>
      </c>
      <c r="Y36" t="str">
        <f t="shared" si="7"/>
        <v/>
      </c>
      <c r="AA36">
        <v>7</v>
      </c>
    </row>
    <row r="37" spans="1:27" customFormat="1" x14ac:dyDescent="0.15">
      <c r="A37" t="s">
        <v>24</v>
      </c>
      <c r="B37">
        <v>1982</v>
      </c>
      <c r="C37">
        <v>8</v>
      </c>
      <c r="D37" s="26">
        <v>139.42674989074396</v>
      </c>
      <c r="E37" s="32">
        <f t="shared" si="1"/>
        <v>140.60592042058695</v>
      </c>
      <c r="F37" s="33">
        <f t="shared" si="6"/>
        <v>145.92670960943505</v>
      </c>
      <c r="G37" s="28">
        <v>108.26566722972973</v>
      </c>
      <c r="H37" s="32">
        <f t="shared" si="2"/>
        <v>110.33526182432433</v>
      </c>
      <c r="I37" s="33">
        <f t="shared" si="3"/>
        <v>115.62011944980695</v>
      </c>
      <c r="J37" s="26">
        <v>95.916630004399494</v>
      </c>
      <c r="K37" s="32">
        <f t="shared" si="4"/>
        <v>94.65305763308406</v>
      </c>
      <c r="L37" s="33">
        <f t="shared" si="5"/>
        <v>95.850989881214261</v>
      </c>
      <c r="M37" s="26"/>
      <c r="N37" s="3"/>
      <c r="O37" s="34"/>
      <c r="P37" s="2">
        <v>41.7</v>
      </c>
      <c r="Q37" s="2">
        <v>33.299999999999997</v>
      </c>
      <c r="R37" s="2">
        <v>60</v>
      </c>
      <c r="S37" s="29">
        <v>55</v>
      </c>
      <c r="T37" s="30">
        <f t="shared" si="8"/>
        <v>-83.3</v>
      </c>
      <c r="U37" s="30">
        <f t="shared" si="8"/>
        <v>-77.800000000000011</v>
      </c>
      <c r="V37" s="31">
        <f t="shared" si="8"/>
        <v>-20</v>
      </c>
      <c r="Y37" t="str">
        <f t="shared" si="7"/>
        <v/>
      </c>
      <c r="AA37">
        <v>8</v>
      </c>
    </row>
    <row r="38" spans="1:27" customFormat="1" x14ac:dyDescent="0.15">
      <c r="A38" t="s">
        <v>24</v>
      </c>
      <c r="B38">
        <v>1982</v>
      </c>
      <c r="C38">
        <v>9</v>
      </c>
      <c r="D38" s="26">
        <v>142.47632884723444</v>
      </c>
      <c r="E38" s="32">
        <f t="shared" si="1"/>
        <v>140.72790357884654</v>
      </c>
      <c r="F38" s="33">
        <f t="shared" si="6"/>
        <v>143.76586509169326</v>
      </c>
      <c r="G38" s="28">
        <v>113.82770270270271</v>
      </c>
      <c r="H38" s="32">
        <f t="shared" si="2"/>
        <v>111.7581081081081</v>
      </c>
      <c r="I38" s="33">
        <f t="shared" si="3"/>
        <v>113.21791143822395</v>
      </c>
      <c r="J38" s="26">
        <v>93.734095908491</v>
      </c>
      <c r="K38" s="32">
        <f t="shared" si="4"/>
        <v>95.112538495380576</v>
      </c>
      <c r="L38" s="33">
        <f t="shared" si="5"/>
        <v>95.161768587769487</v>
      </c>
      <c r="M38" s="26"/>
      <c r="N38" s="3"/>
      <c r="O38" s="34"/>
      <c r="P38" s="2">
        <v>50</v>
      </c>
      <c r="Q38" s="2">
        <v>77.8</v>
      </c>
      <c r="R38" s="2">
        <v>60</v>
      </c>
      <c r="S38" s="29">
        <v>60</v>
      </c>
      <c r="T38" s="30">
        <f t="shared" si="8"/>
        <v>-83.3</v>
      </c>
      <c r="U38" s="30">
        <f t="shared" si="8"/>
        <v>-50.000000000000014</v>
      </c>
      <c r="V38" s="31">
        <f t="shared" si="8"/>
        <v>-10</v>
      </c>
      <c r="Y38" t="str">
        <f t="shared" si="7"/>
        <v/>
      </c>
      <c r="AA38">
        <v>9</v>
      </c>
    </row>
    <row r="39" spans="1:27" customFormat="1" x14ac:dyDescent="0.15">
      <c r="A39" t="s">
        <v>24</v>
      </c>
      <c r="B39">
        <v>1982</v>
      </c>
      <c r="C39">
        <v>10</v>
      </c>
      <c r="D39" s="26">
        <v>137.71898567510931</v>
      </c>
      <c r="E39" s="32">
        <f t="shared" si="1"/>
        <v>139.87402147102924</v>
      </c>
      <c r="F39" s="33">
        <f t="shared" si="6"/>
        <v>141.48303741569183</v>
      </c>
      <c r="G39" s="28">
        <v>111.88745777027027</v>
      </c>
      <c r="H39" s="32">
        <f t="shared" si="2"/>
        <v>111.32694256756757</v>
      </c>
      <c r="I39" s="33">
        <f t="shared" si="3"/>
        <v>111.57332287644788</v>
      </c>
      <c r="J39" s="26">
        <v>95.572019357677078</v>
      </c>
      <c r="K39" s="32">
        <f t="shared" si="4"/>
        <v>95.074248423522519</v>
      </c>
      <c r="L39" s="33">
        <f t="shared" si="5"/>
        <v>95.358688957325143</v>
      </c>
      <c r="M39" s="26"/>
      <c r="N39" s="3"/>
      <c r="O39" s="34"/>
      <c r="P39" s="2">
        <v>50</v>
      </c>
      <c r="Q39" s="2">
        <v>55.6</v>
      </c>
      <c r="R39" s="2">
        <v>60</v>
      </c>
      <c r="S39" s="29">
        <v>35</v>
      </c>
      <c r="T39" s="30">
        <f t="shared" ref="T39:V54" si="9">T38+P39-50</f>
        <v>-83.3</v>
      </c>
      <c r="U39" s="30">
        <f t="shared" si="9"/>
        <v>-44.400000000000013</v>
      </c>
      <c r="V39" s="31">
        <f t="shared" si="9"/>
        <v>0</v>
      </c>
      <c r="Y39" t="str">
        <f t="shared" si="7"/>
        <v/>
      </c>
      <c r="AA39">
        <v>10</v>
      </c>
    </row>
    <row r="40" spans="1:27" customFormat="1" x14ac:dyDescent="0.15">
      <c r="A40" t="s">
        <v>24</v>
      </c>
      <c r="B40">
        <v>1982</v>
      </c>
      <c r="C40">
        <v>11</v>
      </c>
      <c r="D40" s="26">
        <v>137.47501935859009</v>
      </c>
      <c r="E40" s="32">
        <f t="shared" si="1"/>
        <v>139.22344462697797</v>
      </c>
      <c r="F40" s="33">
        <f t="shared" si="6"/>
        <v>140.48974598414921</v>
      </c>
      <c r="G40" s="28">
        <v>115.25054898648648</v>
      </c>
      <c r="H40" s="32">
        <f t="shared" si="2"/>
        <v>113.65523648648649</v>
      </c>
      <c r="I40" s="33">
        <f t="shared" si="3"/>
        <v>111.85050072393824</v>
      </c>
      <c r="J40" s="26">
        <v>93.389485261768613</v>
      </c>
      <c r="K40" s="32">
        <f t="shared" si="4"/>
        <v>94.231866842645559</v>
      </c>
      <c r="L40" s="33">
        <f t="shared" si="5"/>
        <v>94.685877694676648</v>
      </c>
      <c r="M40" s="26"/>
      <c r="N40" s="3"/>
      <c r="O40" s="34"/>
      <c r="P40" s="2">
        <v>50</v>
      </c>
      <c r="Q40" s="2">
        <v>88.9</v>
      </c>
      <c r="R40" s="2">
        <v>20</v>
      </c>
      <c r="S40" s="29">
        <v>55</v>
      </c>
      <c r="T40" s="30">
        <f t="shared" si="9"/>
        <v>-83.3</v>
      </c>
      <c r="U40" s="30">
        <f t="shared" si="9"/>
        <v>-5.5000000000000071</v>
      </c>
      <c r="V40" s="31">
        <f t="shared" si="9"/>
        <v>-30</v>
      </c>
      <c r="Y40" t="str">
        <f t="shared" si="7"/>
        <v/>
      </c>
      <c r="AA40">
        <v>11</v>
      </c>
    </row>
    <row r="41" spans="1:27" customFormat="1" x14ac:dyDescent="0.15">
      <c r="A41" t="s">
        <v>24</v>
      </c>
      <c r="B41">
        <v>1982</v>
      </c>
      <c r="C41">
        <v>12</v>
      </c>
      <c r="D41" s="26">
        <v>139.42674989074396</v>
      </c>
      <c r="E41" s="32">
        <f t="shared" si="1"/>
        <v>138.20691830814778</v>
      </c>
      <c r="F41" s="33">
        <f t="shared" si="6"/>
        <v>139.8449778619198</v>
      </c>
      <c r="G41" s="28">
        <v>120.81258445945946</v>
      </c>
      <c r="H41" s="32">
        <f t="shared" si="2"/>
        <v>115.9835304054054</v>
      </c>
      <c r="I41" s="33">
        <f t="shared" si="3"/>
        <v>113.254868484556</v>
      </c>
      <c r="J41" s="26">
        <v>93.274615046194484</v>
      </c>
      <c r="K41" s="32">
        <f t="shared" si="4"/>
        <v>94.078706555213387</v>
      </c>
      <c r="L41" s="33">
        <f t="shared" si="5"/>
        <v>94.275626924769057</v>
      </c>
      <c r="M41" s="26"/>
      <c r="N41" s="3"/>
      <c r="O41" s="34"/>
      <c r="P41" s="2">
        <v>50</v>
      </c>
      <c r="Q41" s="2">
        <v>44.4</v>
      </c>
      <c r="R41" s="2">
        <v>40</v>
      </c>
      <c r="S41" s="29">
        <v>10</v>
      </c>
      <c r="T41" s="30">
        <f t="shared" si="9"/>
        <v>-83.3</v>
      </c>
      <c r="U41" s="30">
        <f t="shared" si="9"/>
        <v>-11.100000000000009</v>
      </c>
      <c r="V41" s="31">
        <f t="shared" si="9"/>
        <v>-40</v>
      </c>
      <c r="Y41" t="str">
        <f t="shared" si="7"/>
        <v/>
      </c>
      <c r="AA41">
        <v>12</v>
      </c>
    </row>
    <row r="42" spans="1:27" customFormat="1" x14ac:dyDescent="0.15">
      <c r="A42" t="s">
        <v>26</v>
      </c>
      <c r="B42">
        <v>1983</v>
      </c>
      <c r="C42">
        <v>1</v>
      </c>
      <c r="D42" s="26">
        <v>136.98708672555159</v>
      </c>
      <c r="E42" s="32">
        <f t="shared" si="1"/>
        <v>137.96295199162856</v>
      </c>
      <c r="F42" s="33">
        <f t="shared" si="6"/>
        <v>139.11307891236211</v>
      </c>
      <c r="G42" s="28">
        <v>123.14087837837837</v>
      </c>
      <c r="H42" s="32">
        <f t="shared" si="2"/>
        <v>119.7346706081081</v>
      </c>
      <c r="I42" s="33">
        <f t="shared" si="3"/>
        <v>115.19511341698841</v>
      </c>
      <c r="J42" s="26">
        <v>93.389485261768613</v>
      </c>
      <c r="K42" s="32">
        <f t="shared" si="4"/>
        <v>93.35119518991057</v>
      </c>
      <c r="L42" s="33">
        <f t="shared" si="5"/>
        <v>94.423317201935802</v>
      </c>
      <c r="M42" s="26"/>
      <c r="N42" s="3"/>
      <c r="O42" s="34"/>
      <c r="P42" s="2">
        <v>66.7</v>
      </c>
      <c r="Q42" s="2">
        <v>88.9</v>
      </c>
      <c r="R42" s="2">
        <v>20</v>
      </c>
      <c r="S42" s="29">
        <v>80</v>
      </c>
      <c r="T42" s="30">
        <f t="shared" si="9"/>
        <v>-66.599999999999994</v>
      </c>
      <c r="U42" s="30">
        <f t="shared" si="9"/>
        <v>27.799999999999997</v>
      </c>
      <c r="V42" s="31">
        <f t="shared" si="9"/>
        <v>-70</v>
      </c>
      <c r="X42" t="s">
        <v>26</v>
      </c>
      <c r="Y42">
        <f t="shared" si="7"/>
        <v>1983</v>
      </c>
      <c r="Z42" t="s">
        <v>27</v>
      </c>
      <c r="AA42">
        <v>1</v>
      </c>
    </row>
    <row r="43" spans="1:27" customFormat="1" x14ac:dyDescent="0.15">
      <c r="A43" t="s">
        <v>26</v>
      </c>
      <c r="B43">
        <v>1983</v>
      </c>
      <c r="C43">
        <v>2</v>
      </c>
      <c r="D43" s="26">
        <v>136.62113725077273</v>
      </c>
      <c r="E43" s="32">
        <f t="shared" si="1"/>
        <v>137.67832462235609</v>
      </c>
      <c r="F43" s="33">
        <f t="shared" si="6"/>
        <v>138.59029394839231</v>
      </c>
      <c r="G43" s="28">
        <v>117.32014358108108</v>
      </c>
      <c r="H43" s="32">
        <f t="shared" si="2"/>
        <v>120.42453547297298</v>
      </c>
      <c r="I43" s="33">
        <f t="shared" si="3"/>
        <v>115.78642615830115</v>
      </c>
      <c r="J43" s="26">
        <v>93.15974483062034</v>
      </c>
      <c r="K43" s="32">
        <f t="shared" si="4"/>
        <v>93.274615046194484</v>
      </c>
      <c r="L43" s="33">
        <f t="shared" si="5"/>
        <v>94.062296524417079</v>
      </c>
      <c r="M43" s="26"/>
      <c r="N43" s="3"/>
      <c r="O43" s="34"/>
      <c r="P43" s="2">
        <v>50</v>
      </c>
      <c r="Q43" s="2">
        <v>66.7</v>
      </c>
      <c r="R43" s="2">
        <v>40</v>
      </c>
      <c r="S43" s="29">
        <v>45</v>
      </c>
      <c r="T43" s="30">
        <f t="shared" si="9"/>
        <v>-66.599999999999994</v>
      </c>
      <c r="U43" s="30">
        <f t="shared" si="9"/>
        <v>44.5</v>
      </c>
      <c r="V43" s="31">
        <f t="shared" si="9"/>
        <v>-80</v>
      </c>
      <c r="Y43" t="str">
        <f t="shared" si="7"/>
        <v/>
      </c>
      <c r="AA43">
        <v>2</v>
      </c>
    </row>
    <row r="44" spans="1:27" customFormat="1" x14ac:dyDescent="0.15">
      <c r="A44" t="s">
        <v>26</v>
      </c>
      <c r="B44">
        <v>1983</v>
      </c>
      <c r="C44">
        <v>3</v>
      </c>
      <c r="D44" s="26">
        <v>138.93881725770549</v>
      </c>
      <c r="E44" s="32">
        <f t="shared" si="1"/>
        <v>137.51568041134328</v>
      </c>
      <c r="F44" s="33">
        <f t="shared" si="6"/>
        <v>138.52058928652968</v>
      </c>
      <c r="G44" s="28">
        <v>123.14087837837837</v>
      </c>
      <c r="H44" s="32">
        <f t="shared" si="2"/>
        <v>121.20063344594594</v>
      </c>
      <c r="I44" s="33">
        <f t="shared" si="3"/>
        <v>117.91145632239383</v>
      </c>
      <c r="J44" s="26">
        <v>90.173119225692929</v>
      </c>
      <c r="K44" s="32">
        <f t="shared" si="4"/>
        <v>92.24078310602728</v>
      </c>
      <c r="L44" s="33">
        <f t="shared" si="5"/>
        <v>93.241794984601853</v>
      </c>
      <c r="M44" s="26"/>
      <c r="N44" s="3"/>
      <c r="O44" s="34"/>
      <c r="P44" s="2">
        <v>50</v>
      </c>
      <c r="Q44" s="2">
        <v>66.7</v>
      </c>
      <c r="R44" s="2">
        <v>40</v>
      </c>
      <c r="S44" s="29">
        <v>75</v>
      </c>
      <c r="T44" s="30">
        <f t="shared" si="9"/>
        <v>-66.599999999999994</v>
      </c>
      <c r="U44" s="30">
        <f t="shared" si="9"/>
        <v>61.2</v>
      </c>
      <c r="V44" s="31">
        <f t="shared" si="9"/>
        <v>-90</v>
      </c>
      <c r="Y44" t="str">
        <f t="shared" si="7"/>
        <v/>
      </c>
      <c r="AA44">
        <v>3</v>
      </c>
    </row>
    <row r="45" spans="1:27" customFormat="1" x14ac:dyDescent="0.15">
      <c r="A45" t="s">
        <v>26</v>
      </c>
      <c r="B45">
        <v>1983</v>
      </c>
      <c r="C45">
        <v>4</v>
      </c>
      <c r="D45" s="26">
        <v>140.15864884030168</v>
      </c>
      <c r="E45" s="32">
        <f t="shared" si="1"/>
        <v>138.57286778292664</v>
      </c>
      <c r="F45" s="33">
        <f t="shared" si="6"/>
        <v>138.18949214268213</v>
      </c>
      <c r="G45" s="28">
        <v>119.6484375</v>
      </c>
      <c r="H45" s="32">
        <f t="shared" si="2"/>
        <v>120.03648648648648</v>
      </c>
      <c r="I45" s="33">
        <f t="shared" si="3"/>
        <v>118.74298986486487</v>
      </c>
      <c r="J45" s="26">
        <v>85.348570171579425</v>
      </c>
      <c r="K45" s="32">
        <f t="shared" si="4"/>
        <v>89.560478075964227</v>
      </c>
      <c r="L45" s="33">
        <f t="shared" si="5"/>
        <v>92.043862736471638</v>
      </c>
      <c r="M45" s="26"/>
      <c r="N45" s="3"/>
      <c r="O45" s="34"/>
      <c r="P45" s="2">
        <v>50</v>
      </c>
      <c r="Q45" s="2">
        <v>33.299999999999997</v>
      </c>
      <c r="R45" s="2">
        <v>20</v>
      </c>
      <c r="S45" s="29">
        <v>55</v>
      </c>
      <c r="T45" s="30">
        <f t="shared" si="9"/>
        <v>-66.599999999999994</v>
      </c>
      <c r="U45" s="30">
        <f t="shared" si="9"/>
        <v>44.5</v>
      </c>
      <c r="V45" s="31">
        <f t="shared" si="9"/>
        <v>-120</v>
      </c>
      <c r="Y45" t="str">
        <f t="shared" si="7"/>
        <v/>
      </c>
      <c r="AA45">
        <v>4</v>
      </c>
    </row>
    <row r="46" spans="1:27" customFormat="1" x14ac:dyDescent="0.15">
      <c r="A46" t="s">
        <v>26</v>
      </c>
      <c r="B46">
        <v>1983</v>
      </c>
      <c r="C46">
        <v>5</v>
      </c>
      <c r="D46" s="26">
        <v>143.81814358809024</v>
      </c>
      <c r="E46" s="32">
        <f t="shared" si="1"/>
        <v>140.97186989536581</v>
      </c>
      <c r="F46" s="33">
        <f t="shared" si="6"/>
        <v>139.06080041596513</v>
      </c>
      <c r="G46" s="28">
        <v>124.30502533783783</v>
      </c>
      <c r="H46" s="32">
        <f t="shared" si="2"/>
        <v>122.3647804054054</v>
      </c>
      <c r="I46" s="33">
        <f t="shared" si="3"/>
        <v>120.51692808880308</v>
      </c>
      <c r="J46" s="26">
        <v>83.166036075670945</v>
      </c>
      <c r="K46" s="32">
        <f t="shared" si="4"/>
        <v>86.229241824314428</v>
      </c>
      <c r="L46" s="33">
        <f t="shared" si="5"/>
        <v>90.271579410470764</v>
      </c>
      <c r="M46" s="26"/>
      <c r="N46" s="3"/>
      <c r="O46" s="34"/>
      <c r="P46" s="2">
        <v>58.3</v>
      </c>
      <c r="Q46" s="2">
        <v>66.7</v>
      </c>
      <c r="R46" s="2">
        <v>40</v>
      </c>
      <c r="S46" s="29">
        <v>55</v>
      </c>
      <c r="T46" s="30">
        <f t="shared" si="9"/>
        <v>-58.3</v>
      </c>
      <c r="U46" s="30">
        <f t="shared" si="9"/>
        <v>61.2</v>
      </c>
      <c r="V46" s="31">
        <f t="shared" si="9"/>
        <v>-130</v>
      </c>
      <c r="Y46" t="str">
        <f t="shared" si="7"/>
        <v/>
      </c>
      <c r="AA46">
        <v>5</v>
      </c>
    </row>
    <row r="47" spans="1:27" customFormat="1" x14ac:dyDescent="0.15">
      <c r="A47" t="s">
        <v>26</v>
      </c>
      <c r="B47">
        <v>1983</v>
      </c>
      <c r="C47">
        <v>6</v>
      </c>
      <c r="D47" s="26">
        <v>143.45219411331135</v>
      </c>
      <c r="E47" s="32">
        <f t="shared" si="1"/>
        <v>142.47632884723444</v>
      </c>
      <c r="F47" s="33">
        <f t="shared" si="6"/>
        <v>139.91468252378243</v>
      </c>
      <c r="G47" s="28">
        <v>129.22031250000001</v>
      </c>
      <c r="H47" s="32">
        <f t="shared" si="2"/>
        <v>124.39125844594594</v>
      </c>
      <c r="I47" s="33">
        <f t="shared" si="3"/>
        <v>122.51260859073359</v>
      </c>
      <c r="J47" s="26">
        <v>78.686097668279828</v>
      </c>
      <c r="K47" s="32">
        <f t="shared" si="4"/>
        <v>82.400234638510071</v>
      </c>
      <c r="L47" s="33">
        <f t="shared" si="5"/>
        <v>88.171095468543783</v>
      </c>
      <c r="M47" s="26"/>
      <c r="N47" s="3"/>
      <c r="O47" s="34"/>
      <c r="P47" s="2">
        <v>66.7</v>
      </c>
      <c r="Q47" s="2">
        <v>66.7</v>
      </c>
      <c r="R47" s="2">
        <v>0</v>
      </c>
      <c r="S47" s="29">
        <v>50</v>
      </c>
      <c r="T47" s="30">
        <f t="shared" si="9"/>
        <v>-41.599999999999994</v>
      </c>
      <c r="U47" s="30">
        <f t="shared" si="9"/>
        <v>77.900000000000006</v>
      </c>
      <c r="V47" s="31">
        <f t="shared" si="9"/>
        <v>-180</v>
      </c>
      <c r="Y47" t="str">
        <f t="shared" si="7"/>
        <v/>
      </c>
      <c r="AA47">
        <v>6</v>
      </c>
    </row>
    <row r="48" spans="1:27" customFormat="1" x14ac:dyDescent="0.15">
      <c r="A48" t="s">
        <v>26</v>
      </c>
      <c r="B48">
        <v>1983</v>
      </c>
      <c r="C48">
        <v>7</v>
      </c>
      <c r="D48" s="26">
        <v>147.5996214941384</v>
      </c>
      <c r="E48" s="32">
        <f t="shared" si="1"/>
        <v>144.95665306518001</v>
      </c>
      <c r="F48" s="33">
        <f t="shared" si="6"/>
        <v>141.08223560998167</v>
      </c>
      <c r="G48" s="28">
        <v>123.91697635135137</v>
      </c>
      <c r="H48" s="32">
        <f t="shared" si="2"/>
        <v>125.81410472972975</v>
      </c>
      <c r="I48" s="33">
        <f t="shared" si="3"/>
        <v>122.95609314671813</v>
      </c>
      <c r="J48" s="26">
        <v>82.936295644522673</v>
      </c>
      <c r="K48" s="32">
        <f t="shared" si="4"/>
        <v>81.596143129491153</v>
      </c>
      <c r="L48" s="33">
        <f t="shared" si="5"/>
        <v>86.694192696876385</v>
      </c>
      <c r="M48" s="26"/>
      <c r="N48" s="3"/>
      <c r="O48" s="34"/>
      <c r="P48" s="2">
        <v>83.3</v>
      </c>
      <c r="Q48" s="2">
        <v>66.7</v>
      </c>
      <c r="R48" s="2">
        <v>20</v>
      </c>
      <c r="S48" s="29">
        <v>75</v>
      </c>
      <c r="T48" s="30">
        <f t="shared" si="9"/>
        <v>-8.2999999999999972</v>
      </c>
      <c r="U48" s="30">
        <f t="shared" si="9"/>
        <v>94.600000000000023</v>
      </c>
      <c r="V48" s="31">
        <f t="shared" si="9"/>
        <v>-210</v>
      </c>
      <c r="Y48" t="str">
        <f t="shared" si="7"/>
        <v/>
      </c>
      <c r="AA48">
        <v>7</v>
      </c>
    </row>
    <row r="49" spans="1:27" customFormat="1" x14ac:dyDescent="0.15">
      <c r="A49" t="s">
        <v>26</v>
      </c>
      <c r="B49">
        <v>1983</v>
      </c>
      <c r="C49">
        <v>8</v>
      </c>
      <c r="D49" s="26">
        <v>139.91468252378246</v>
      </c>
      <c r="E49" s="32">
        <f t="shared" si="1"/>
        <v>143.6554993770774</v>
      </c>
      <c r="F49" s="33">
        <f t="shared" si="6"/>
        <v>141.50046358115748</v>
      </c>
      <c r="G49" s="28">
        <v>140.34438344594597</v>
      </c>
      <c r="H49" s="32">
        <f t="shared" si="2"/>
        <v>131.16055743243246</v>
      </c>
      <c r="I49" s="33">
        <f t="shared" si="3"/>
        <v>125.41373672779922</v>
      </c>
      <c r="J49" s="26">
        <v>83.855257369115719</v>
      </c>
      <c r="K49" s="32">
        <f t="shared" si="4"/>
        <v>81.825883560639411</v>
      </c>
      <c r="L49" s="33">
        <f t="shared" si="5"/>
        <v>85.332160140783131</v>
      </c>
      <c r="M49" s="26"/>
      <c r="N49" s="3"/>
      <c r="O49" s="34"/>
      <c r="P49" s="2">
        <v>16.7</v>
      </c>
      <c r="Q49" s="2">
        <v>88.9</v>
      </c>
      <c r="R49" s="2">
        <v>40</v>
      </c>
      <c r="S49" s="29">
        <v>95</v>
      </c>
      <c r="T49" s="30">
        <f t="shared" si="9"/>
        <v>-41.599999999999994</v>
      </c>
      <c r="U49" s="30">
        <f t="shared" si="9"/>
        <v>133.50000000000003</v>
      </c>
      <c r="V49" s="31">
        <f t="shared" si="9"/>
        <v>-220</v>
      </c>
      <c r="Y49" t="str">
        <f t="shared" si="7"/>
        <v/>
      </c>
      <c r="AA49">
        <v>8</v>
      </c>
    </row>
    <row r="50" spans="1:27" customFormat="1" x14ac:dyDescent="0.15">
      <c r="A50" t="s">
        <v>26</v>
      </c>
      <c r="B50">
        <v>1983</v>
      </c>
      <c r="C50">
        <v>9</v>
      </c>
      <c r="D50" s="26">
        <v>144.55004253764795</v>
      </c>
      <c r="E50" s="32">
        <f t="shared" si="1"/>
        <v>144.02144885185626</v>
      </c>
      <c r="F50" s="33">
        <f t="shared" si="6"/>
        <v>142.63316433642541</v>
      </c>
      <c r="G50" s="28">
        <v>140.21503378378381</v>
      </c>
      <c r="H50" s="32">
        <f t="shared" si="2"/>
        <v>134.82546452702707</v>
      </c>
      <c r="I50" s="33">
        <f t="shared" si="3"/>
        <v>128.68443532818532</v>
      </c>
      <c r="J50" s="26">
        <v>84.659348878134651</v>
      </c>
      <c r="K50" s="32">
        <f t="shared" si="4"/>
        <v>83.81696729725769</v>
      </c>
      <c r="L50" s="33">
        <f t="shared" si="5"/>
        <v>84.117817861856594</v>
      </c>
      <c r="M50" s="26"/>
      <c r="N50" s="3"/>
      <c r="O50" s="34"/>
      <c r="P50" s="2">
        <v>50</v>
      </c>
      <c r="Q50" s="2">
        <v>66.7</v>
      </c>
      <c r="R50" s="2">
        <v>60</v>
      </c>
      <c r="S50" s="29">
        <v>90</v>
      </c>
      <c r="T50" s="30">
        <f t="shared" si="9"/>
        <v>-41.599999999999994</v>
      </c>
      <c r="U50" s="30">
        <f t="shared" si="9"/>
        <v>150.20000000000005</v>
      </c>
      <c r="V50" s="31">
        <f t="shared" si="9"/>
        <v>-210</v>
      </c>
      <c r="Y50" t="str">
        <f t="shared" si="7"/>
        <v/>
      </c>
      <c r="AA50">
        <v>9</v>
      </c>
    </row>
    <row r="51" spans="1:27" customFormat="1" x14ac:dyDescent="0.15">
      <c r="A51" t="s">
        <v>26</v>
      </c>
      <c r="B51">
        <v>1983</v>
      </c>
      <c r="C51">
        <v>10</v>
      </c>
      <c r="D51" s="26">
        <v>145.76987412024414</v>
      </c>
      <c r="E51" s="32">
        <f t="shared" si="1"/>
        <v>143.41153306055818</v>
      </c>
      <c r="F51" s="33">
        <f t="shared" si="6"/>
        <v>143.60902960250232</v>
      </c>
      <c r="G51" s="28">
        <v>137.49869087837837</v>
      </c>
      <c r="H51" s="32">
        <f t="shared" si="2"/>
        <v>139.35270270270271</v>
      </c>
      <c r="I51" s="33">
        <f t="shared" si="3"/>
        <v>130.73555139961391</v>
      </c>
      <c r="J51" s="26">
        <v>84.889089309282909</v>
      </c>
      <c r="K51" s="32">
        <f t="shared" si="4"/>
        <v>84.467898518844422</v>
      </c>
      <c r="L51" s="33">
        <f t="shared" si="5"/>
        <v>83.362956445226587</v>
      </c>
      <c r="M51" s="26"/>
      <c r="N51" s="3"/>
      <c r="O51" s="34"/>
      <c r="P51" s="2">
        <v>66.7</v>
      </c>
      <c r="Q51" s="2">
        <v>88.9</v>
      </c>
      <c r="R51" s="2">
        <v>80</v>
      </c>
      <c r="S51" s="29">
        <v>80</v>
      </c>
      <c r="T51" s="30">
        <f t="shared" si="9"/>
        <v>-24.899999999999991</v>
      </c>
      <c r="U51" s="30">
        <f t="shared" si="9"/>
        <v>189.10000000000005</v>
      </c>
      <c r="V51" s="31">
        <f t="shared" si="9"/>
        <v>-180</v>
      </c>
      <c r="Y51" t="str">
        <f t="shared" si="7"/>
        <v/>
      </c>
      <c r="AA51">
        <v>10</v>
      </c>
    </row>
    <row r="52" spans="1:27" customFormat="1" x14ac:dyDescent="0.15">
      <c r="A52" t="s">
        <v>26</v>
      </c>
      <c r="B52">
        <v>1983</v>
      </c>
      <c r="C52">
        <v>11</v>
      </c>
      <c r="D52" s="26">
        <v>149.91730150107117</v>
      </c>
      <c r="E52" s="32">
        <f t="shared" si="1"/>
        <v>146.74573938632111</v>
      </c>
      <c r="F52" s="33">
        <f t="shared" si="6"/>
        <v>145.00312283975512</v>
      </c>
      <c r="G52" s="28">
        <v>136.98129222972975</v>
      </c>
      <c r="H52" s="32">
        <f t="shared" si="2"/>
        <v>138.23167229729731</v>
      </c>
      <c r="I52" s="33">
        <f t="shared" si="3"/>
        <v>133.21167350386102</v>
      </c>
      <c r="J52" s="26">
        <v>86.841882974043131</v>
      </c>
      <c r="K52" s="32">
        <f t="shared" si="4"/>
        <v>85.463440387153568</v>
      </c>
      <c r="L52" s="33">
        <f t="shared" si="5"/>
        <v>83.576286845578551</v>
      </c>
      <c r="M52" s="26"/>
      <c r="N52" s="3"/>
      <c r="O52" s="34"/>
      <c r="P52" s="2">
        <v>100</v>
      </c>
      <c r="Q52" s="2">
        <v>33.299999999999997</v>
      </c>
      <c r="R52" s="2">
        <v>60</v>
      </c>
      <c r="S52" s="29">
        <v>65</v>
      </c>
      <c r="T52" s="30">
        <f t="shared" si="9"/>
        <v>25.100000000000009</v>
      </c>
      <c r="U52" s="30">
        <f t="shared" si="9"/>
        <v>172.40000000000003</v>
      </c>
      <c r="V52" s="31">
        <f t="shared" si="9"/>
        <v>-170</v>
      </c>
      <c r="Y52" t="str">
        <f t="shared" si="7"/>
        <v/>
      </c>
      <c r="AA52">
        <v>11</v>
      </c>
    </row>
    <row r="53" spans="1:27" customFormat="1" x14ac:dyDescent="0.15">
      <c r="A53" t="s">
        <v>26</v>
      </c>
      <c r="B53">
        <v>1983</v>
      </c>
      <c r="C53">
        <v>12</v>
      </c>
      <c r="D53" s="26">
        <v>149.55135202629228</v>
      </c>
      <c r="E53" s="32">
        <f t="shared" si="1"/>
        <v>148.41284254920254</v>
      </c>
      <c r="F53" s="33">
        <f t="shared" si="6"/>
        <v>145.82215261664109</v>
      </c>
      <c r="G53" s="28">
        <v>137.11064189189187</v>
      </c>
      <c r="H53" s="32">
        <f t="shared" si="2"/>
        <v>137.19687500000001</v>
      </c>
      <c r="I53" s="33">
        <f t="shared" si="3"/>
        <v>135.04104729729733</v>
      </c>
      <c r="J53" s="26">
        <v>94.882798064232304</v>
      </c>
      <c r="K53" s="32">
        <f t="shared" si="4"/>
        <v>88.871256782519438</v>
      </c>
      <c r="L53" s="33">
        <f t="shared" si="5"/>
        <v>85.25010998680159</v>
      </c>
      <c r="M53" s="26"/>
      <c r="N53" s="3"/>
      <c r="O53" s="34"/>
      <c r="P53" s="2">
        <v>66.7</v>
      </c>
      <c r="Q53" s="2">
        <v>55.6</v>
      </c>
      <c r="R53" s="2">
        <v>100</v>
      </c>
      <c r="S53" s="29">
        <v>80</v>
      </c>
      <c r="T53" s="30">
        <f t="shared" si="9"/>
        <v>41.800000000000011</v>
      </c>
      <c r="U53" s="30">
        <f t="shared" si="9"/>
        <v>178.00000000000003</v>
      </c>
      <c r="V53" s="31">
        <f t="shared" si="9"/>
        <v>-120</v>
      </c>
      <c r="Y53" t="str">
        <f t="shared" si="7"/>
        <v/>
      </c>
      <c r="AA53">
        <v>12</v>
      </c>
    </row>
    <row r="54" spans="1:27" customFormat="1" x14ac:dyDescent="0.15">
      <c r="A54" t="s">
        <v>28</v>
      </c>
      <c r="B54">
        <v>1984</v>
      </c>
      <c r="C54">
        <v>1</v>
      </c>
      <c r="D54" s="26">
        <v>152.47894782452315</v>
      </c>
      <c r="E54" s="32">
        <f t="shared" si="1"/>
        <v>150.64920045062888</v>
      </c>
      <c r="F54" s="33">
        <f t="shared" si="6"/>
        <v>147.11168886109994</v>
      </c>
      <c r="G54" s="28">
        <v>135.81714527027029</v>
      </c>
      <c r="H54" s="32">
        <f t="shared" si="2"/>
        <v>136.63635979729733</v>
      </c>
      <c r="I54" s="33">
        <f t="shared" si="3"/>
        <v>135.98345197876452</v>
      </c>
      <c r="J54" s="26">
        <v>94.997668279806433</v>
      </c>
      <c r="K54" s="32">
        <f t="shared" si="4"/>
        <v>92.24078310602728</v>
      </c>
      <c r="L54" s="33">
        <f t="shared" si="5"/>
        <v>87.580334359876844</v>
      </c>
      <c r="M54" s="26"/>
      <c r="N54" s="3"/>
      <c r="O54" s="34"/>
      <c r="P54" s="2">
        <v>83.3</v>
      </c>
      <c r="Q54" s="2">
        <v>33.299999999999997</v>
      </c>
      <c r="R54" s="2">
        <v>100</v>
      </c>
      <c r="S54" s="29">
        <v>90</v>
      </c>
      <c r="T54" s="30">
        <f t="shared" si="9"/>
        <v>75.100000000000009</v>
      </c>
      <c r="U54" s="30">
        <f t="shared" si="9"/>
        <v>161.30000000000001</v>
      </c>
      <c r="V54" s="31">
        <f t="shared" si="9"/>
        <v>-70</v>
      </c>
      <c r="X54" t="s">
        <v>28</v>
      </c>
      <c r="Y54">
        <f t="shared" si="7"/>
        <v>1984</v>
      </c>
      <c r="Z54" t="s">
        <v>29</v>
      </c>
      <c r="AA54">
        <v>1</v>
      </c>
    </row>
    <row r="55" spans="1:27" customFormat="1" x14ac:dyDescent="0.15">
      <c r="A55" t="s">
        <v>28</v>
      </c>
      <c r="B55">
        <v>1984</v>
      </c>
      <c r="C55">
        <v>2</v>
      </c>
      <c r="D55" s="26">
        <v>150.77118360888846</v>
      </c>
      <c r="E55" s="32">
        <f t="shared" si="1"/>
        <v>150.9338278199013</v>
      </c>
      <c r="F55" s="33">
        <f t="shared" si="6"/>
        <v>147.56476916320707</v>
      </c>
      <c r="G55" s="28">
        <v>139.18023648648648</v>
      </c>
      <c r="H55" s="32">
        <f t="shared" si="2"/>
        <v>137.36934121621621</v>
      </c>
      <c r="I55" s="33">
        <f t="shared" si="3"/>
        <v>138.16391771235524</v>
      </c>
      <c r="J55" s="26">
        <v>96.031500219973609</v>
      </c>
      <c r="K55" s="32">
        <f t="shared" si="4"/>
        <v>95.303988854670777</v>
      </c>
      <c r="L55" s="33">
        <f t="shared" si="5"/>
        <v>89.451077870655539</v>
      </c>
      <c r="M55" s="26"/>
      <c r="N55" s="3"/>
      <c r="O55" s="34"/>
      <c r="P55" s="2">
        <v>50</v>
      </c>
      <c r="Q55" s="2">
        <v>66.7</v>
      </c>
      <c r="R55" s="2">
        <v>80</v>
      </c>
      <c r="S55" s="29">
        <v>100</v>
      </c>
      <c r="T55" s="30">
        <f t="shared" ref="T55:V70" si="10">T54+P55-50</f>
        <v>75.100000000000009</v>
      </c>
      <c r="U55" s="30">
        <f t="shared" si="10"/>
        <v>178</v>
      </c>
      <c r="V55" s="31">
        <f t="shared" si="10"/>
        <v>-40</v>
      </c>
      <c r="Y55" t="str">
        <f t="shared" si="7"/>
        <v/>
      </c>
      <c r="AA55">
        <v>2</v>
      </c>
    </row>
    <row r="56" spans="1:27" customFormat="1" x14ac:dyDescent="0.15">
      <c r="A56" t="s">
        <v>28</v>
      </c>
      <c r="B56">
        <v>1984</v>
      </c>
      <c r="C56">
        <v>3</v>
      </c>
      <c r="D56" s="26">
        <v>149.30738570977309</v>
      </c>
      <c r="E56" s="32">
        <f t="shared" si="1"/>
        <v>150.85250571439491</v>
      </c>
      <c r="F56" s="33">
        <f t="shared" si="6"/>
        <v>148.9065839040629</v>
      </c>
      <c r="G56" s="28">
        <v>142.41397804054054</v>
      </c>
      <c r="H56" s="32">
        <f t="shared" si="2"/>
        <v>139.13711993243246</v>
      </c>
      <c r="I56" s="33">
        <f t="shared" si="3"/>
        <v>138.45957408301157</v>
      </c>
      <c r="J56" s="26">
        <v>92.815134183897953</v>
      </c>
      <c r="K56" s="32">
        <f t="shared" si="4"/>
        <v>94.614767561226003</v>
      </c>
      <c r="L56" s="33">
        <f t="shared" si="5"/>
        <v>90.73106027276728</v>
      </c>
      <c r="M56" s="26"/>
      <c r="N56" s="3"/>
      <c r="O56" s="34"/>
      <c r="P56" s="2">
        <v>50</v>
      </c>
      <c r="Q56" s="2">
        <v>66.7</v>
      </c>
      <c r="R56" s="2">
        <v>40</v>
      </c>
      <c r="S56" s="29">
        <v>95</v>
      </c>
      <c r="T56" s="30">
        <f t="shared" si="10"/>
        <v>75.100000000000009</v>
      </c>
      <c r="U56" s="30">
        <f t="shared" si="10"/>
        <v>194.7</v>
      </c>
      <c r="V56" s="31">
        <f t="shared" si="10"/>
        <v>-50</v>
      </c>
      <c r="Y56" t="str">
        <f t="shared" si="7"/>
        <v/>
      </c>
      <c r="AA56">
        <v>3</v>
      </c>
    </row>
    <row r="57" spans="1:27" customFormat="1" x14ac:dyDescent="0.15">
      <c r="A57" t="s">
        <v>28</v>
      </c>
      <c r="B57">
        <v>1984</v>
      </c>
      <c r="C57">
        <v>4</v>
      </c>
      <c r="D57" s="26">
        <v>150.03928465933078</v>
      </c>
      <c r="E57" s="32">
        <f t="shared" si="1"/>
        <v>150.03928465933078</v>
      </c>
      <c r="F57" s="33">
        <f t="shared" si="6"/>
        <v>149.6907613500176</v>
      </c>
      <c r="G57" s="28">
        <v>141.24983108108108</v>
      </c>
      <c r="H57" s="32">
        <f t="shared" si="2"/>
        <v>140.94801520270269</v>
      </c>
      <c r="I57" s="33">
        <f t="shared" si="3"/>
        <v>138.60740226833977</v>
      </c>
      <c r="J57" s="26">
        <v>89.139287285525754</v>
      </c>
      <c r="K57" s="32">
        <f t="shared" si="4"/>
        <v>92.661973896465781</v>
      </c>
      <c r="L57" s="33">
        <f t="shared" si="5"/>
        <v>91.371051473823158</v>
      </c>
      <c r="M57" s="26"/>
      <c r="N57" s="3"/>
      <c r="O57" s="34"/>
      <c r="P57" s="2">
        <v>33.299999999999997</v>
      </c>
      <c r="Q57" s="2">
        <v>55.6</v>
      </c>
      <c r="R57" s="2">
        <v>40</v>
      </c>
      <c r="S57" s="29">
        <v>80</v>
      </c>
      <c r="T57" s="30">
        <f t="shared" si="10"/>
        <v>58.400000000000006</v>
      </c>
      <c r="U57" s="30">
        <f t="shared" si="10"/>
        <v>200.29999999999998</v>
      </c>
      <c r="V57" s="31">
        <f t="shared" si="10"/>
        <v>-60</v>
      </c>
      <c r="Y57" t="str">
        <f t="shared" si="7"/>
        <v/>
      </c>
      <c r="AA57">
        <v>4</v>
      </c>
    </row>
    <row r="58" spans="1:27" customFormat="1" x14ac:dyDescent="0.15">
      <c r="A58" t="s">
        <v>28</v>
      </c>
      <c r="B58">
        <v>1984</v>
      </c>
      <c r="C58">
        <v>5</v>
      </c>
      <c r="D58" s="26">
        <v>147.96557096891726</v>
      </c>
      <c r="E58" s="32">
        <f t="shared" si="1"/>
        <v>149.10408044600706</v>
      </c>
      <c r="F58" s="33">
        <f t="shared" si="6"/>
        <v>150.00443232839945</v>
      </c>
      <c r="G58" s="28">
        <v>146.0357685810811</v>
      </c>
      <c r="H58" s="32">
        <f t="shared" si="2"/>
        <v>143.23319256756758</v>
      </c>
      <c r="I58" s="33">
        <f t="shared" si="3"/>
        <v>139.82698479729731</v>
      </c>
      <c r="J58" s="26">
        <v>93.734095908491</v>
      </c>
      <c r="K58" s="32">
        <f t="shared" si="4"/>
        <v>91.896172459304907</v>
      </c>
      <c r="L58" s="33">
        <f t="shared" si="5"/>
        <v>92.634623845138591</v>
      </c>
      <c r="M58" s="26"/>
      <c r="N58" s="3"/>
      <c r="O58" s="34"/>
      <c r="P58" s="2">
        <v>50</v>
      </c>
      <c r="Q58" s="2">
        <v>66.7</v>
      </c>
      <c r="R58" s="2">
        <v>20</v>
      </c>
      <c r="S58" s="29">
        <v>65</v>
      </c>
      <c r="T58" s="30">
        <f t="shared" si="10"/>
        <v>58.400000000000006</v>
      </c>
      <c r="U58" s="30">
        <f t="shared" si="10"/>
        <v>217</v>
      </c>
      <c r="V58" s="31">
        <f t="shared" si="10"/>
        <v>-90</v>
      </c>
      <c r="Y58" t="str">
        <f t="shared" si="7"/>
        <v/>
      </c>
      <c r="AA58">
        <v>5</v>
      </c>
    </row>
    <row r="59" spans="1:27" customFormat="1" x14ac:dyDescent="0.15">
      <c r="A59" t="s">
        <v>28</v>
      </c>
      <c r="B59">
        <v>1984</v>
      </c>
      <c r="C59">
        <v>6</v>
      </c>
      <c r="D59" s="26">
        <v>148.9414362349942</v>
      </c>
      <c r="E59" s="32">
        <f t="shared" si="1"/>
        <v>148.98209728774739</v>
      </c>
      <c r="F59" s="33">
        <f t="shared" si="6"/>
        <v>149.86502300467419</v>
      </c>
      <c r="G59" s="28">
        <v>152.24455236486489</v>
      </c>
      <c r="H59" s="32">
        <f t="shared" si="2"/>
        <v>146.5100506756757</v>
      </c>
      <c r="I59" s="33">
        <f t="shared" si="3"/>
        <v>142.00745053088804</v>
      </c>
      <c r="J59" s="26">
        <v>93.963836339639258</v>
      </c>
      <c r="K59" s="32">
        <f t="shared" si="4"/>
        <v>92.279073177885337</v>
      </c>
      <c r="L59" s="33">
        <f t="shared" si="5"/>
        <v>93.652045754509473</v>
      </c>
      <c r="M59" s="26"/>
      <c r="N59" s="3"/>
      <c r="O59" s="34"/>
      <c r="P59" s="2">
        <v>50</v>
      </c>
      <c r="Q59" s="2">
        <v>77.8</v>
      </c>
      <c r="R59" s="2">
        <v>20</v>
      </c>
      <c r="S59" s="29">
        <v>70</v>
      </c>
      <c r="T59" s="30">
        <f t="shared" si="10"/>
        <v>58.400000000000006</v>
      </c>
      <c r="U59" s="30">
        <f t="shared" si="10"/>
        <v>244.8</v>
      </c>
      <c r="V59" s="31">
        <f t="shared" si="10"/>
        <v>-120</v>
      </c>
      <c r="Y59" t="str">
        <f t="shared" si="7"/>
        <v/>
      </c>
      <c r="AA59">
        <v>6</v>
      </c>
    </row>
    <row r="60" spans="1:27" customFormat="1" x14ac:dyDescent="0.15">
      <c r="A60" t="s">
        <v>28</v>
      </c>
      <c r="B60">
        <v>1984</v>
      </c>
      <c r="C60">
        <v>7</v>
      </c>
      <c r="D60" s="26">
        <v>147.72160465239801</v>
      </c>
      <c r="E60" s="32">
        <f t="shared" si="1"/>
        <v>148.20953728543648</v>
      </c>
      <c r="F60" s="33">
        <f t="shared" si="6"/>
        <v>149.60363052268926</v>
      </c>
      <c r="G60" s="28">
        <v>151.46845439189187</v>
      </c>
      <c r="H60" s="32">
        <f t="shared" si="2"/>
        <v>149.91625844594594</v>
      </c>
      <c r="I60" s="33">
        <f t="shared" si="3"/>
        <v>144.0585666023166</v>
      </c>
      <c r="J60" s="26">
        <v>93.963836339639258</v>
      </c>
      <c r="K60" s="32">
        <f t="shared" si="4"/>
        <v>93.887256195923172</v>
      </c>
      <c r="L60" s="33">
        <f t="shared" si="5"/>
        <v>93.520765508139021</v>
      </c>
      <c r="M60" s="26"/>
      <c r="N60" s="3"/>
      <c r="O60" s="34"/>
      <c r="P60" s="2">
        <v>33.299999999999997</v>
      </c>
      <c r="Q60" s="2">
        <v>66.7</v>
      </c>
      <c r="R60" s="2">
        <v>60</v>
      </c>
      <c r="S60" s="29">
        <v>100</v>
      </c>
      <c r="T60" s="30">
        <f t="shared" si="10"/>
        <v>41.7</v>
      </c>
      <c r="U60" s="30">
        <f t="shared" si="10"/>
        <v>261.5</v>
      </c>
      <c r="V60" s="31">
        <f t="shared" si="10"/>
        <v>-110</v>
      </c>
      <c r="Y60" t="str">
        <f t="shared" si="7"/>
        <v/>
      </c>
      <c r="AA60">
        <v>7</v>
      </c>
    </row>
    <row r="61" spans="1:27" customFormat="1" x14ac:dyDescent="0.15">
      <c r="A61" t="s">
        <v>28</v>
      </c>
      <c r="B61">
        <v>1984</v>
      </c>
      <c r="C61">
        <v>8</v>
      </c>
      <c r="D61" s="26">
        <v>145.15995832894603</v>
      </c>
      <c r="E61" s="32">
        <f t="shared" si="1"/>
        <v>147.27433307211274</v>
      </c>
      <c r="F61" s="33">
        <f t="shared" si="6"/>
        <v>148.55806059474972</v>
      </c>
      <c r="G61" s="28">
        <v>138.1454391891892</v>
      </c>
      <c r="H61" s="32">
        <f t="shared" si="2"/>
        <v>147.28614864864866</v>
      </c>
      <c r="I61" s="33">
        <f t="shared" si="3"/>
        <v>144.39118001930504</v>
      </c>
      <c r="J61" s="26">
        <v>91.436691597008377</v>
      </c>
      <c r="K61" s="32">
        <f t="shared" si="4"/>
        <v>93.121454758762297</v>
      </c>
      <c r="L61" s="33">
        <f t="shared" si="5"/>
        <v>93.012054553453595</v>
      </c>
      <c r="M61" s="26"/>
      <c r="N61" s="3"/>
      <c r="O61" s="34"/>
      <c r="P61" s="2">
        <v>66.7</v>
      </c>
      <c r="Q61" s="2">
        <v>22.2</v>
      </c>
      <c r="R61" s="2">
        <v>60</v>
      </c>
      <c r="S61" s="29">
        <v>70</v>
      </c>
      <c r="T61" s="30">
        <f t="shared" si="10"/>
        <v>58.400000000000006</v>
      </c>
      <c r="U61" s="30">
        <f t="shared" si="10"/>
        <v>233.7</v>
      </c>
      <c r="V61" s="31">
        <f t="shared" si="10"/>
        <v>-100</v>
      </c>
      <c r="Y61" t="str">
        <f t="shared" si="7"/>
        <v/>
      </c>
      <c r="AA61">
        <v>8</v>
      </c>
    </row>
    <row r="62" spans="1:27" customFormat="1" x14ac:dyDescent="0.15">
      <c r="A62" t="s">
        <v>28</v>
      </c>
      <c r="B62">
        <v>1984</v>
      </c>
      <c r="C62">
        <v>9</v>
      </c>
      <c r="D62" s="26">
        <v>146.01384043676339</v>
      </c>
      <c r="E62" s="32">
        <f t="shared" si="1"/>
        <v>146.2984678060358</v>
      </c>
      <c r="F62" s="33">
        <f t="shared" si="6"/>
        <v>147.87844014158895</v>
      </c>
      <c r="G62" s="28">
        <v>138.66283783783786</v>
      </c>
      <c r="H62" s="32">
        <f t="shared" si="2"/>
        <v>142.75891047297299</v>
      </c>
      <c r="I62" s="33">
        <f t="shared" si="3"/>
        <v>144.31726592664094</v>
      </c>
      <c r="J62" s="26">
        <v>97.869423669159715</v>
      </c>
      <c r="K62" s="32">
        <f t="shared" si="4"/>
        <v>94.423317201935788</v>
      </c>
      <c r="L62" s="33">
        <f t="shared" si="5"/>
        <v>93.274615046194484</v>
      </c>
      <c r="M62" s="26"/>
      <c r="N62" s="3"/>
      <c r="O62" s="34"/>
      <c r="P62" s="2">
        <v>50</v>
      </c>
      <c r="Q62" s="2">
        <v>22.2</v>
      </c>
      <c r="R62" s="2">
        <v>60</v>
      </c>
      <c r="S62" s="29">
        <v>75</v>
      </c>
      <c r="T62" s="30">
        <f t="shared" si="10"/>
        <v>58.400000000000006</v>
      </c>
      <c r="U62" s="30">
        <f t="shared" si="10"/>
        <v>205.89999999999998</v>
      </c>
      <c r="V62" s="31">
        <f t="shared" si="10"/>
        <v>-90</v>
      </c>
      <c r="Y62" t="str">
        <f t="shared" si="7"/>
        <v/>
      </c>
      <c r="AA62">
        <v>9</v>
      </c>
    </row>
    <row r="63" spans="1:27" customFormat="1" x14ac:dyDescent="0.15">
      <c r="A63" t="s">
        <v>28</v>
      </c>
      <c r="B63">
        <v>1984</v>
      </c>
      <c r="C63">
        <v>10</v>
      </c>
      <c r="D63" s="26">
        <v>147.11168886109991</v>
      </c>
      <c r="E63" s="32">
        <f t="shared" si="1"/>
        <v>146.09516254226978</v>
      </c>
      <c r="F63" s="33">
        <f t="shared" si="6"/>
        <v>147.56476916320707</v>
      </c>
      <c r="G63" s="28">
        <v>148.36406250000002</v>
      </c>
      <c r="H63" s="32">
        <f t="shared" si="2"/>
        <v>141.72411317567571</v>
      </c>
      <c r="I63" s="33">
        <f t="shared" si="3"/>
        <v>145.167277992278</v>
      </c>
      <c r="J63" s="26">
        <v>107.17391113066434</v>
      </c>
      <c r="K63" s="32">
        <f t="shared" si="4"/>
        <v>98.826675465610819</v>
      </c>
      <c r="L63" s="33">
        <f t="shared" si="5"/>
        <v>95.32586889573254</v>
      </c>
      <c r="M63" s="26"/>
      <c r="N63" s="3"/>
      <c r="O63" s="34"/>
      <c r="P63" s="2">
        <v>66.7</v>
      </c>
      <c r="Q63" s="2">
        <v>33.299999999999997</v>
      </c>
      <c r="R63" s="2">
        <v>60</v>
      </c>
      <c r="S63" s="29">
        <v>70</v>
      </c>
      <c r="T63" s="30">
        <f t="shared" si="10"/>
        <v>75.100000000000009</v>
      </c>
      <c r="U63" s="30">
        <f t="shared" si="10"/>
        <v>189.2</v>
      </c>
      <c r="V63" s="31">
        <f t="shared" si="10"/>
        <v>-80</v>
      </c>
      <c r="Y63" t="str">
        <f t="shared" si="7"/>
        <v/>
      </c>
      <c r="AA63">
        <v>10</v>
      </c>
    </row>
    <row r="64" spans="1:27" customFormat="1" x14ac:dyDescent="0.15">
      <c r="A64" t="s">
        <v>28</v>
      </c>
      <c r="B64">
        <v>1984</v>
      </c>
      <c r="C64">
        <v>11</v>
      </c>
      <c r="D64" s="26">
        <v>144.30607622112871</v>
      </c>
      <c r="E64" s="32">
        <f t="shared" si="1"/>
        <v>145.81053517299733</v>
      </c>
      <c r="F64" s="33">
        <f t="shared" si="6"/>
        <v>146.74573938632108</v>
      </c>
      <c r="G64" s="28">
        <v>149.78690878378379</v>
      </c>
      <c r="H64" s="32">
        <f t="shared" si="2"/>
        <v>145.60460304054058</v>
      </c>
      <c r="I64" s="33">
        <f t="shared" si="3"/>
        <v>146.38686052123555</v>
      </c>
      <c r="J64" s="26">
        <v>103.38319401671801</v>
      </c>
      <c r="K64" s="32">
        <f t="shared" si="4"/>
        <v>102.80884293884735</v>
      </c>
      <c r="L64" s="33">
        <f t="shared" si="5"/>
        <v>97.360712714474275</v>
      </c>
      <c r="M64" s="26"/>
      <c r="N64" s="3"/>
      <c r="O64" s="34"/>
      <c r="P64" s="2">
        <v>50</v>
      </c>
      <c r="Q64" s="2">
        <v>77.8</v>
      </c>
      <c r="R64" s="2">
        <v>80</v>
      </c>
      <c r="S64" s="29">
        <v>90</v>
      </c>
      <c r="T64" s="30">
        <f t="shared" si="10"/>
        <v>75.100000000000009</v>
      </c>
      <c r="U64" s="30">
        <f t="shared" si="10"/>
        <v>217</v>
      </c>
      <c r="V64" s="31">
        <f t="shared" si="10"/>
        <v>-50</v>
      </c>
      <c r="Y64" t="str">
        <f t="shared" si="7"/>
        <v/>
      </c>
      <c r="AA64">
        <v>11</v>
      </c>
    </row>
    <row r="65" spans="1:27" customFormat="1" x14ac:dyDescent="0.15">
      <c r="A65" t="s">
        <v>28</v>
      </c>
      <c r="B65">
        <v>1984</v>
      </c>
      <c r="C65">
        <v>12</v>
      </c>
      <c r="D65" s="26">
        <v>141.62244673941709</v>
      </c>
      <c r="E65" s="32">
        <f t="shared" si="1"/>
        <v>144.3467372738819</v>
      </c>
      <c r="F65" s="33">
        <f t="shared" si="6"/>
        <v>145.83957878210677</v>
      </c>
      <c r="G65" s="28">
        <v>148.23471283783783</v>
      </c>
      <c r="H65" s="32">
        <f t="shared" si="2"/>
        <v>148.79522804054054</v>
      </c>
      <c r="I65" s="33">
        <f t="shared" si="3"/>
        <v>146.70099541505792</v>
      </c>
      <c r="J65" s="26">
        <v>108.32261328640566</v>
      </c>
      <c r="K65" s="32">
        <f t="shared" si="4"/>
        <v>106.29323947792933</v>
      </c>
      <c r="L65" s="33">
        <f t="shared" si="5"/>
        <v>99.444786625604934</v>
      </c>
      <c r="M65" s="26"/>
      <c r="N65" s="3"/>
      <c r="O65" s="34"/>
      <c r="P65" s="2">
        <v>33.299999999999997</v>
      </c>
      <c r="Q65" s="2">
        <v>88.9</v>
      </c>
      <c r="R65" s="2">
        <v>80</v>
      </c>
      <c r="S65" s="29">
        <v>90</v>
      </c>
      <c r="T65" s="30">
        <f t="shared" si="10"/>
        <v>58.400000000000006</v>
      </c>
      <c r="U65" s="30">
        <f t="shared" si="10"/>
        <v>255.89999999999998</v>
      </c>
      <c r="V65" s="31">
        <f t="shared" si="10"/>
        <v>-20</v>
      </c>
      <c r="Y65" t="str">
        <f t="shared" si="7"/>
        <v/>
      </c>
      <c r="AA65">
        <v>12</v>
      </c>
    </row>
    <row r="66" spans="1:27" customFormat="1" x14ac:dyDescent="0.15">
      <c r="A66" t="s">
        <v>30</v>
      </c>
      <c r="B66">
        <v>1985</v>
      </c>
      <c r="C66">
        <v>1</v>
      </c>
      <c r="D66" s="26">
        <v>142.23236253071516</v>
      </c>
      <c r="E66" s="32">
        <f t="shared" si="1"/>
        <v>142.72029516375366</v>
      </c>
      <c r="F66" s="33">
        <f t="shared" si="6"/>
        <v>144.88113968149545</v>
      </c>
      <c r="G66" s="28">
        <v>133.23015202702703</v>
      </c>
      <c r="H66" s="32">
        <f t="shared" si="2"/>
        <v>143.75059121621624</v>
      </c>
      <c r="I66" s="33">
        <f t="shared" si="3"/>
        <v>143.98465250965251</v>
      </c>
      <c r="J66" s="26">
        <v>111.42410910690721</v>
      </c>
      <c r="K66" s="32">
        <f t="shared" si="4"/>
        <v>107.70997213667697</v>
      </c>
      <c r="L66" s="33">
        <f t="shared" si="5"/>
        <v>101.93911130664321</v>
      </c>
      <c r="M66" s="26">
        <v>90.6</v>
      </c>
      <c r="N66" s="35">
        <f t="shared" ref="N66:N129" si="11">AVERAGE(M64:M66)</f>
        <v>90.6</v>
      </c>
      <c r="O66" s="36">
        <f t="shared" ref="O66:O129" si="12">AVERAGE(M60:M66)</f>
        <v>90.6</v>
      </c>
      <c r="P66" s="2">
        <v>16.7</v>
      </c>
      <c r="Q66" s="2">
        <v>22.2</v>
      </c>
      <c r="R66" s="2">
        <v>80</v>
      </c>
      <c r="S66" s="29">
        <v>70</v>
      </c>
      <c r="T66" s="30">
        <f t="shared" si="10"/>
        <v>25.100000000000009</v>
      </c>
      <c r="U66" s="30">
        <f t="shared" si="10"/>
        <v>228.09999999999997</v>
      </c>
      <c r="V66" s="31">
        <f t="shared" si="10"/>
        <v>10</v>
      </c>
      <c r="X66" t="s">
        <v>30</v>
      </c>
      <c r="Y66">
        <f t="shared" si="7"/>
        <v>1985</v>
      </c>
      <c r="Z66" t="s">
        <v>31</v>
      </c>
      <c r="AA66">
        <v>1</v>
      </c>
    </row>
    <row r="67" spans="1:27" customFormat="1" x14ac:dyDescent="0.15">
      <c r="A67" t="s">
        <v>30</v>
      </c>
      <c r="B67">
        <v>1985</v>
      </c>
      <c r="C67">
        <v>2</v>
      </c>
      <c r="D67" s="26">
        <v>147.84358781065765</v>
      </c>
      <c r="E67" s="32">
        <f t="shared" si="1"/>
        <v>143.89946569359662</v>
      </c>
      <c r="F67" s="33">
        <f t="shared" si="6"/>
        <v>144.89856584696113</v>
      </c>
      <c r="G67" s="28">
        <v>138.53348817567567</v>
      </c>
      <c r="H67" s="32">
        <f t="shared" si="2"/>
        <v>139.99945101351352</v>
      </c>
      <c r="I67" s="33">
        <f t="shared" si="3"/>
        <v>142.13680019305019</v>
      </c>
      <c r="J67" s="26">
        <v>112.34307083150023</v>
      </c>
      <c r="K67" s="32">
        <f t="shared" si="4"/>
        <v>110.69659774160436</v>
      </c>
      <c r="L67" s="33">
        <f t="shared" si="5"/>
        <v>104.56471623405193</v>
      </c>
      <c r="M67" s="26">
        <v>90.2</v>
      </c>
      <c r="N67" s="35">
        <f t="shared" si="11"/>
        <v>90.4</v>
      </c>
      <c r="O67" s="36">
        <f t="shared" si="12"/>
        <v>90.4</v>
      </c>
      <c r="P67" s="2">
        <v>50</v>
      </c>
      <c r="Q67" s="2">
        <v>22.2</v>
      </c>
      <c r="R67" s="2">
        <v>80</v>
      </c>
      <c r="S67" s="29">
        <v>45</v>
      </c>
      <c r="T67" s="30">
        <f t="shared" si="10"/>
        <v>25.100000000000009</v>
      </c>
      <c r="U67" s="30">
        <f t="shared" si="10"/>
        <v>200.29999999999995</v>
      </c>
      <c r="V67" s="31">
        <f t="shared" si="10"/>
        <v>40</v>
      </c>
      <c r="Y67" t="str">
        <f t="shared" si="7"/>
        <v/>
      </c>
      <c r="AA67">
        <v>2</v>
      </c>
    </row>
    <row r="68" spans="1:27" customFormat="1" x14ac:dyDescent="0.15">
      <c r="A68" t="s">
        <v>30</v>
      </c>
      <c r="B68">
        <v>1985</v>
      </c>
      <c r="C68">
        <v>3</v>
      </c>
      <c r="D68" s="26">
        <v>140.40261515682093</v>
      </c>
      <c r="E68" s="32">
        <f t="shared" si="1"/>
        <v>143.4928551660646</v>
      </c>
      <c r="F68" s="33">
        <f t="shared" si="6"/>
        <v>144.2189453938004</v>
      </c>
      <c r="G68" s="28">
        <v>137.62804054054055</v>
      </c>
      <c r="H68" s="32">
        <f t="shared" si="2"/>
        <v>136.46389358108109</v>
      </c>
      <c r="I68" s="33">
        <f t="shared" si="3"/>
        <v>142.06288610038612</v>
      </c>
      <c r="J68" s="26">
        <v>119.00554333479984</v>
      </c>
      <c r="K68" s="32">
        <f t="shared" si="4"/>
        <v>114.25757442440242</v>
      </c>
      <c r="L68" s="33">
        <f t="shared" si="5"/>
        <v>108.503123625165</v>
      </c>
      <c r="M68" s="26">
        <v>90.1</v>
      </c>
      <c r="N68" s="35">
        <f t="shared" si="11"/>
        <v>90.3</v>
      </c>
      <c r="O68" s="36">
        <f t="shared" si="12"/>
        <v>90.3</v>
      </c>
      <c r="P68" s="2">
        <v>33.299999999999997</v>
      </c>
      <c r="Q68" s="2">
        <v>22.2</v>
      </c>
      <c r="R68" s="2">
        <v>80</v>
      </c>
      <c r="S68" s="29">
        <v>55</v>
      </c>
      <c r="T68" s="30">
        <f t="shared" si="10"/>
        <v>8.4000000000000057</v>
      </c>
      <c r="U68" s="30">
        <f t="shared" si="10"/>
        <v>172.49999999999994</v>
      </c>
      <c r="V68" s="31">
        <f t="shared" si="10"/>
        <v>70</v>
      </c>
      <c r="Y68" t="str">
        <f t="shared" si="7"/>
        <v/>
      </c>
      <c r="AA68">
        <v>3</v>
      </c>
    </row>
    <row r="69" spans="1:27" customFormat="1" x14ac:dyDescent="0.15">
      <c r="A69" t="s">
        <v>30</v>
      </c>
      <c r="B69">
        <v>1985</v>
      </c>
      <c r="C69">
        <v>4</v>
      </c>
      <c r="D69" s="26">
        <v>146.135823595023</v>
      </c>
      <c r="E69" s="32">
        <f t="shared" si="1"/>
        <v>144.79400885416717</v>
      </c>
      <c r="F69" s="33">
        <f t="shared" si="6"/>
        <v>144.23637155926608</v>
      </c>
      <c r="G69" s="28">
        <v>140.73243243243243</v>
      </c>
      <c r="H69" s="32">
        <f t="shared" si="2"/>
        <v>138.96465371621625</v>
      </c>
      <c r="I69" s="33">
        <f t="shared" si="3"/>
        <v>142.35854247104248</v>
      </c>
      <c r="J69" s="26">
        <v>116.47839859216896</v>
      </c>
      <c r="K69" s="32">
        <f t="shared" si="4"/>
        <v>115.94233758615634</v>
      </c>
      <c r="L69" s="33">
        <f t="shared" si="5"/>
        <v>111.16154861416632</v>
      </c>
      <c r="M69" s="26">
        <v>91.2</v>
      </c>
      <c r="N69" s="35">
        <f t="shared" si="11"/>
        <v>90.5</v>
      </c>
      <c r="O69" s="36">
        <f t="shared" si="12"/>
        <v>90.524999999999991</v>
      </c>
      <c r="P69" s="2">
        <v>50</v>
      </c>
      <c r="Q69" s="2">
        <v>66.7</v>
      </c>
      <c r="R69" s="2">
        <v>60</v>
      </c>
      <c r="S69" s="29">
        <v>60</v>
      </c>
      <c r="T69" s="30">
        <f t="shared" si="10"/>
        <v>8.4000000000000057</v>
      </c>
      <c r="U69" s="30">
        <f t="shared" si="10"/>
        <v>189.19999999999993</v>
      </c>
      <c r="V69" s="31">
        <f t="shared" si="10"/>
        <v>80</v>
      </c>
      <c r="Y69" t="str">
        <f t="shared" si="7"/>
        <v/>
      </c>
      <c r="AA69">
        <v>4</v>
      </c>
    </row>
    <row r="70" spans="1:27" customFormat="1" x14ac:dyDescent="0.15">
      <c r="A70" t="s">
        <v>30</v>
      </c>
      <c r="B70">
        <v>1985</v>
      </c>
      <c r="C70">
        <v>5</v>
      </c>
      <c r="D70" s="26">
        <v>144.30607622112871</v>
      </c>
      <c r="E70" s="32">
        <f t="shared" si="1"/>
        <v>143.61483832432421</v>
      </c>
      <c r="F70" s="33">
        <f t="shared" si="6"/>
        <v>143.83556975355589</v>
      </c>
      <c r="G70" s="28">
        <v>135.94649493243242</v>
      </c>
      <c r="H70" s="32">
        <f t="shared" si="2"/>
        <v>138.10232263513512</v>
      </c>
      <c r="I70" s="33">
        <f t="shared" si="3"/>
        <v>140.58460424710424</v>
      </c>
      <c r="J70" s="26">
        <v>122.33677958644967</v>
      </c>
      <c r="K70" s="32">
        <f t="shared" si="4"/>
        <v>119.27357383780615</v>
      </c>
      <c r="L70" s="33">
        <f t="shared" si="5"/>
        <v>113.32767267927852</v>
      </c>
      <c r="M70" s="26">
        <v>91.1</v>
      </c>
      <c r="N70" s="35">
        <f t="shared" si="11"/>
        <v>90.8</v>
      </c>
      <c r="O70" s="36">
        <f t="shared" si="12"/>
        <v>90.639999999999986</v>
      </c>
      <c r="P70" s="2">
        <v>25</v>
      </c>
      <c r="Q70" s="2">
        <v>44.4</v>
      </c>
      <c r="R70" s="2">
        <v>80</v>
      </c>
      <c r="S70" s="29">
        <v>75</v>
      </c>
      <c r="T70" s="30">
        <f t="shared" si="10"/>
        <v>-16.599999999999994</v>
      </c>
      <c r="U70" s="30">
        <f t="shared" si="10"/>
        <v>183.59999999999994</v>
      </c>
      <c r="V70" s="31">
        <f t="shared" si="10"/>
        <v>110</v>
      </c>
      <c r="Y70" t="str">
        <f t="shared" si="7"/>
        <v/>
      </c>
      <c r="AA70">
        <v>5</v>
      </c>
    </row>
    <row r="71" spans="1:27" customFormat="1" x14ac:dyDescent="0.15">
      <c r="A71" t="s">
        <v>30</v>
      </c>
      <c r="B71">
        <v>1985</v>
      </c>
      <c r="C71">
        <v>6</v>
      </c>
      <c r="D71" s="26">
        <v>144.06210990460946</v>
      </c>
      <c r="E71" s="32">
        <f t="shared" si="1"/>
        <v>144.83466990692037</v>
      </c>
      <c r="F71" s="33">
        <f t="shared" si="6"/>
        <v>143.80071742262456</v>
      </c>
      <c r="G71" s="28">
        <v>135.17039695945945</v>
      </c>
      <c r="H71" s="32">
        <f t="shared" si="2"/>
        <v>137.28310810810811</v>
      </c>
      <c r="I71" s="33">
        <f t="shared" si="3"/>
        <v>138.49653112934365</v>
      </c>
      <c r="J71" s="26">
        <v>126.24236691597011</v>
      </c>
      <c r="K71" s="32">
        <f t="shared" si="4"/>
        <v>121.68584836486291</v>
      </c>
      <c r="L71" s="33">
        <f t="shared" si="5"/>
        <v>116.5932688077431</v>
      </c>
      <c r="M71" s="26">
        <v>90.4</v>
      </c>
      <c r="N71" s="35">
        <f t="shared" si="11"/>
        <v>90.90000000000002</v>
      </c>
      <c r="O71" s="36">
        <f t="shared" si="12"/>
        <v>90.59999999999998</v>
      </c>
      <c r="P71" s="2">
        <v>50</v>
      </c>
      <c r="Q71" s="2">
        <v>55.6</v>
      </c>
      <c r="R71" s="2">
        <v>60</v>
      </c>
      <c r="S71" s="29">
        <v>70</v>
      </c>
      <c r="T71" s="30">
        <f t="shared" ref="T71:V86" si="13">T70+P71-50</f>
        <v>-16.599999999999994</v>
      </c>
      <c r="U71" s="30">
        <f t="shared" si="13"/>
        <v>189.19999999999993</v>
      </c>
      <c r="V71" s="31">
        <f t="shared" si="13"/>
        <v>120</v>
      </c>
      <c r="Y71" t="str">
        <f t="shared" si="7"/>
        <v/>
      </c>
      <c r="AA71">
        <v>6</v>
      </c>
    </row>
    <row r="72" spans="1:27" customFormat="1" x14ac:dyDescent="0.15">
      <c r="A72" t="s">
        <v>30</v>
      </c>
      <c r="B72">
        <v>1985</v>
      </c>
      <c r="C72">
        <v>7</v>
      </c>
      <c r="D72" s="26">
        <v>140.40261515682093</v>
      </c>
      <c r="E72" s="32">
        <f t="shared" ref="E72:E135" si="14">AVERAGE(D70:D72)</f>
        <v>142.92360042751969</v>
      </c>
      <c r="F72" s="33">
        <f t="shared" si="6"/>
        <v>143.626455767968</v>
      </c>
      <c r="G72" s="28">
        <v>145.64771959459458</v>
      </c>
      <c r="H72" s="32">
        <f t="shared" si="2"/>
        <v>138.92153716216217</v>
      </c>
      <c r="I72" s="33">
        <f t="shared" si="3"/>
        <v>138.12696066602317</v>
      </c>
      <c r="J72" s="26">
        <v>133.82380114386277</v>
      </c>
      <c r="K72" s="32">
        <f t="shared" si="4"/>
        <v>127.46764921542751</v>
      </c>
      <c r="L72" s="33">
        <f t="shared" si="5"/>
        <v>120.23629564452268</v>
      </c>
      <c r="M72" s="26">
        <v>91.4</v>
      </c>
      <c r="N72" s="35">
        <f t="shared" si="11"/>
        <v>90.966666666666654</v>
      </c>
      <c r="O72" s="36">
        <f t="shared" si="12"/>
        <v>90.714285714285694</v>
      </c>
      <c r="P72" s="2">
        <v>16.7</v>
      </c>
      <c r="Q72" s="2">
        <v>55.6</v>
      </c>
      <c r="R72" s="2">
        <v>60</v>
      </c>
      <c r="S72" s="29">
        <v>55</v>
      </c>
      <c r="T72" s="30">
        <f t="shared" si="13"/>
        <v>-49.899999999999991</v>
      </c>
      <c r="U72" s="30">
        <f t="shared" si="13"/>
        <v>194.79999999999993</v>
      </c>
      <c r="V72" s="31">
        <f t="shared" si="13"/>
        <v>130</v>
      </c>
      <c r="Y72" t="str">
        <f t="shared" si="7"/>
        <v/>
      </c>
      <c r="AA72">
        <v>7</v>
      </c>
    </row>
    <row r="73" spans="1:27" customFormat="1" x14ac:dyDescent="0.15">
      <c r="A73" t="s">
        <v>30</v>
      </c>
      <c r="B73">
        <v>1985</v>
      </c>
      <c r="C73">
        <v>8</v>
      </c>
      <c r="D73" s="26">
        <v>142.11037937245558</v>
      </c>
      <c r="E73" s="32">
        <f t="shared" si="14"/>
        <v>142.19170147796197</v>
      </c>
      <c r="F73" s="33">
        <f t="shared" si="6"/>
        <v>143.60902960250232</v>
      </c>
      <c r="G73" s="28">
        <v>141.1204814189189</v>
      </c>
      <c r="H73" s="32">
        <f t="shared" si="2"/>
        <v>140.64619932432433</v>
      </c>
      <c r="I73" s="33">
        <f t="shared" si="3"/>
        <v>139.25415057915058</v>
      </c>
      <c r="J73" s="26">
        <v>136.23607567091952</v>
      </c>
      <c r="K73" s="32">
        <f t="shared" si="4"/>
        <v>132.10074791025079</v>
      </c>
      <c r="L73" s="33">
        <f t="shared" si="5"/>
        <v>123.78086229652443</v>
      </c>
      <c r="M73" s="26">
        <v>90.8</v>
      </c>
      <c r="N73" s="35">
        <f t="shared" si="11"/>
        <v>90.866666666666674</v>
      </c>
      <c r="O73" s="36">
        <f t="shared" si="12"/>
        <v>90.742857142857133</v>
      </c>
      <c r="P73" s="2">
        <v>33.299999999999997</v>
      </c>
      <c r="Q73" s="2">
        <v>66.7</v>
      </c>
      <c r="R73" s="2">
        <v>80</v>
      </c>
      <c r="S73" s="29">
        <v>30</v>
      </c>
      <c r="T73" s="30">
        <f t="shared" si="13"/>
        <v>-66.599999999999994</v>
      </c>
      <c r="U73" s="30">
        <f t="shared" si="13"/>
        <v>211.49999999999994</v>
      </c>
      <c r="V73" s="31">
        <f t="shared" si="13"/>
        <v>160</v>
      </c>
      <c r="Y73" t="str">
        <f t="shared" si="7"/>
        <v/>
      </c>
      <c r="AA73">
        <v>8</v>
      </c>
    </row>
    <row r="74" spans="1:27" customFormat="1" x14ac:dyDescent="0.15">
      <c r="A74" t="s">
        <v>30</v>
      </c>
      <c r="B74">
        <v>1985</v>
      </c>
      <c r="C74">
        <v>9</v>
      </c>
      <c r="D74" s="26">
        <v>136.37717093425351</v>
      </c>
      <c r="E74" s="32">
        <f t="shared" si="14"/>
        <v>139.63005515451002</v>
      </c>
      <c r="F74" s="33">
        <f t="shared" si="6"/>
        <v>141.97097004873029</v>
      </c>
      <c r="G74" s="28">
        <v>142.15527871621626</v>
      </c>
      <c r="H74" s="32">
        <f t="shared" si="2"/>
        <v>142.97449324324324</v>
      </c>
      <c r="I74" s="33">
        <f t="shared" si="3"/>
        <v>139.77154922779923</v>
      </c>
      <c r="J74" s="26">
        <v>138.53347998240213</v>
      </c>
      <c r="K74" s="32">
        <f t="shared" si="4"/>
        <v>136.19778559906146</v>
      </c>
      <c r="L74" s="33">
        <f t="shared" si="5"/>
        <v>127.52234931808185</v>
      </c>
      <c r="M74" s="26">
        <v>90.8</v>
      </c>
      <c r="N74" s="35">
        <f t="shared" si="11"/>
        <v>91</v>
      </c>
      <c r="O74" s="36">
        <f t="shared" si="12"/>
        <v>90.828571428571408</v>
      </c>
      <c r="P74" s="2">
        <v>0</v>
      </c>
      <c r="Q74" s="2">
        <v>66.7</v>
      </c>
      <c r="R74" s="2">
        <v>100</v>
      </c>
      <c r="S74" s="29">
        <v>50</v>
      </c>
      <c r="T74" s="30">
        <f t="shared" si="13"/>
        <v>-116.6</v>
      </c>
      <c r="U74" s="30">
        <f t="shared" si="13"/>
        <v>228.19999999999993</v>
      </c>
      <c r="V74" s="31">
        <f t="shared" si="13"/>
        <v>210</v>
      </c>
      <c r="Y74" t="str">
        <f t="shared" si="7"/>
        <v/>
      </c>
      <c r="AA74">
        <v>9</v>
      </c>
    </row>
    <row r="75" spans="1:27" customFormat="1" x14ac:dyDescent="0.15">
      <c r="A75" t="s">
        <v>30</v>
      </c>
      <c r="B75">
        <v>1985</v>
      </c>
      <c r="C75">
        <v>10</v>
      </c>
      <c r="D75" s="26">
        <v>136.2551877759939</v>
      </c>
      <c r="E75" s="32">
        <f t="shared" si="14"/>
        <v>138.247579360901</v>
      </c>
      <c r="F75" s="33">
        <f t="shared" si="6"/>
        <v>141.37848042289787</v>
      </c>
      <c r="G75" s="28">
        <v>136.0758445945946</v>
      </c>
      <c r="H75" s="32">
        <f t="shared" si="2"/>
        <v>139.78386824324323</v>
      </c>
      <c r="I75" s="33">
        <f t="shared" si="3"/>
        <v>139.54980694980696</v>
      </c>
      <c r="J75" s="26">
        <v>133.82380114386277</v>
      </c>
      <c r="K75" s="32">
        <f t="shared" si="4"/>
        <v>136.19778559906146</v>
      </c>
      <c r="L75" s="33">
        <f t="shared" si="5"/>
        <v>129.63924329080513</v>
      </c>
      <c r="M75" s="26">
        <v>91</v>
      </c>
      <c r="N75" s="35">
        <f t="shared" si="11"/>
        <v>90.866666666666674</v>
      </c>
      <c r="O75" s="36">
        <f t="shared" si="12"/>
        <v>90.95714285714287</v>
      </c>
      <c r="P75" s="2">
        <v>16.7</v>
      </c>
      <c r="Q75" s="2">
        <v>33.299999999999997</v>
      </c>
      <c r="R75" s="2">
        <v>60</v>
      </c>
      <c r="S75" s="29">
        <v>20</v>
      </c>
      <c r="T75" s="30">
        <f t="shared" si="13"/>
        <v>-149.89999999999998</v>
      </c>
      <c r="U75" s="30">
        <f t="shared" si="13"/>
        <v>211.49999999999994</v>
      </c>
      <c r="V75" s="31">
        <f t="shared" si="13"/>
        <v>220</v>
      </c>
      <c r="Y75" t="str">
        <f t="shared" si="7"/>
        <v/>
      </c>
      <c r="AA75">
        <v>10</v>
      </c>
    </row>
    <row r="76" spans="1:27" customFormat="1" x14ac:dyDescent="0.15">
      <c r="A76" t="s">
        <v>30</v>
      </c>
      <c r="B76">
        <v>1985</v>
      </c>
      <c r="C76">
        <v>11</v>
      </c>
      <c r="D76" s="26">
        <v>137.96295199162856</v>
      </c>
      <c r="E76" s="32">
        <f t="shared" si="14"/>
        <v>136.86510356729198</v>
      </c>
      <c r="F76" s="33">
        <f t="shared" si="6"/>
        <v>140.21092733669866</v>
      </c>
      <c r="G76" s="28">
        <v>135.94649493243242</v>
      </c>
      <c r="H76" s="32">
        <f t="shared" ref="H76:H139" si="15">AVERAGE(G74:G76)</f>
        <v>138.0592060810811</v>
      </c>
      <c r="I76" s="33">
        <f t="shared" ref="I76:I139" si="16">AVERAGE(G70:G76)</f>
        <v>138.86610159266408</v>
      </c>
      <c r="J76" s="26">
        <v>135.66172459304886</v>
      </c>
      <c r="K76" s="32">
        <f t="shared" ref="K76:K139" si="17">AVERAGE(J74:J76)</f>
        <v>136.00633523977123</v>
      </c>
      <c r="L76" s="33">
        <f t="shared" ref="L76:L139" si="18">AVERAGE(J70:J76)</f>
        <v>132.37971843378796</v>
      </c>
      <c r="M76" s="26">
        <v>91.1</v>
      </c>
      <c r="N76" s="35">
        <f t="shared" si="11"/>
        <v>90.966666666666654</v>
      </c>
      <c r="O76" s="36">
        <f t="shared" si="12"/>
        <v>90.94285714285715</v>
      </c>
      <c r="P76" s="2">
        <v>33.299999999999997</v>
      </c>
      <c r="Q76" s="2">
        <v>44.4</v>
      </c>
      <c r="R76" s="2">
        <v>60</v>
      </c>
      <c r="S76" s="29">
        <v>55</v>
      </c>
      <c r="T76" s="30">
        <f t="shared" si="13"/>
        <v>-166.59999999999997</v>
      </c>
      <c r="U76" s="30">
        <f t="shared" si="13"/>
        <v>205.89999999999995</v>
      </c>
      <c r="V76" s="31">
        <f t="shared" si="13"/>
        <v>230</v>
      </c>
      <c r="Y76" t="str">
        <f t="shared" si="7"/>
        <v/>
      </c>
      <c r="AA76">
        <v>11</v>
      </c>
    </row>
    <row r="77" spans="1:27" customFormat="1" x14ac:dyDescent="0.15">
      <c r="A77" t="s">
        <v>30</v>
      </c>
      <c r="B77">
        <v>1985</v>
      </c>
      <c r="C77">
        <v>12</v>
      </c>
      <c r="D77" s="26">
        <v>134.05949092732075</v>
      </c>
      <c r="E77" s="32">
        <f t="shared" si="14"/>
        <v>136.09254356498107</v>
      </c>
      <c r="F77" s="33">
        <f t="shared" ref="F77:F140" si="19">AVERAGE(D71:D77)</f>
        <v>138.74712943758325</v>
      </c>
      <c r="G77" s="28">
        <v>128.83226351351351</v>
      </c>
      <c r="H77" s="32">
        <f t="shared" si="15"/>
        <v>133.61820101351353</v>
      </c>
      <c r="I77" s="33">
        <f t="shared" si="16"/>
        <v>137.84978281853282</v>
      </c>
      <c r="J77" s="26">
        <v>124.05983282006162</v>
      </c>
      <c r="K77" s="32">
        <f t="shared" si="17"/>
        <v>131.18178618565776</v>
      </c>
      <c r="L77" s="33">
        <f t="shared" si="18"/>
        <v>132.62586889573251</v>
      </c>
      <c r="M77" s="26">
        <v>90.5</v>
      </c>
      <c r="N77" s="35">
        <f t="shared" si="11"/>
        <v>90.866666666666674</v>
      </c>
      <c r="O77" s="36">
        <f t="shared" si="12"/>
        <v>90.857142857142861</v>
      </c>
      <c r="P77" s="2">
        <v>33.299999999999997</v>
      </c>
      <c r="Q77" s="2">
        <v>22.2</v>
      </c>
      <c r="R77" s="2">
        <v>20</v>
      </c>
      <c r="S77" s="29">
        <v>50</v>
      </c>
      <c r="T77" s="30">
        <f t="shared" si="13"/>
        <v>-183.29999999999995</v>
      </c>
      <c r="U77" s="30">
        <f t="shared" si="13"/>
        <v>178.09999999999994</v>
      </c>
      <c r="V77" s="31">
        <f t="shared" si="13"/>
        <v>200</v>
      </c>
      <c r="Y77" t="str">
        <f t="shared" si="7"/>
        <v/>
      </c>
      <c r="AA77">
        <v>12</v>
      </c>
    </row>
    <row r="78" spans="1:27" customFormat="1" x14ac:dyDescent="0.15">
      <c r="A78" t="s">
        <v>32</v>
      </c>
      <c r="B78">
        <v>1986</v>
      </c>
      <c r="C78">
        <v>1</v>
      </c>
      <c r="D78" s="26">
        <v>135.15733935165733</v>
      </c>
      <c r="E78" s="32">
        <f t="shared" si="14"/>
        <v>135.72659409020221</v>
      </c>
      <c r="F78" s="33">
        <f t="shared" si="19"/>
        <v>137.47501935859009</v>
      </c>
      <c r="G78" s="28">
        <v>120.42453547297298</v>
      </c>
      <c r="H78" s="32">
        <f t="shared" si="15"/>
        <v>128.40109797297296</v>
      </c>
      <c r="I78" s="33">
        <f t="shared" si="16"/>
        <v>135.74323117760616</v>
      </c>
      <c r="J78" s="26">
        <v>126.93158820941491</v>
      </c>
      <c r="K78" s="32">
        <f t="shared" si="17"/>
        <v>128.88438187417512</v>
      </c>
      <c r="L78" s="33">
        <f t="shared" si="18"/>
        <v>132.72432908051036</v>
      </c>
      <c r="M78" s="26">
        <v>90.2</v>
      </c>
      <c r="N78" s="35">
        <f t="shared" si="11"/>
        <v>90.600000000000009</v>
      </c>
      <c r="O78" s="36">
        <f t="shared" si="12"/>
        <v>90.828571428571436</v>
      </c>
      <c r="P78" s="2">
        <v>50</v>
      </c>
      <c r="Q78" s="2">
        <v>22.2</v>
      </c>
      <c r="R78" s="2">
        <v>40</v>
      </c>
      <c r="S78" s="29">
        <v>35</v>
      </c>
      <c r="T78" s="30">
        <f t="shared" si="13"/>
        <v>-183.29999999999995</v>
      </c>
      <c r="U78" s="30">
        <f t="shared" si="13"/>
        <v>150.29999999999993</v>
      </c>
      <c r="V78" s="31">
        <f t="shared" si="13"/>
        <v>190</v>
      </c>
      <c r="X78" t="s">
        <v>32</v>
      </c>
      <c r="Y78">
        <f t="shared" si="7"/>
        <v>1986</v>
      </c>
      <c r="Z78" t="s">
        <v>33</v>
      </c>
      <c r="AA78">
        <v>1</v>
      </c>
    </row>
    <row r="79" spans="1:27" customFormat="1" x14ac:dyDescent="0.15">
      <c r="A79" t="s">
        <v>32</v>
      </c>
      <c r="B79">
        <v>1986</v>
      </c>
      <c r="C79">
        <v>2</v>
      </c>
      <c r="D79" s="26">
        <v>134.66940671861886</v>
      </c>
      <c r="E79" s="32">
        <f t="shared" si="14"/>
        <v>134.62874566586564</v>
      </c>
      <c r="F79" s="33">
        <f t="shared" si="19"/>
        <v>136.65598958170406</v>
      </c>
      <c r="G79" s="28">
        <v>131.93665540540542</v>
      </c>
      <c r="H79" s="32">
        <f t="shared" si="15"/>
        <v>127.06448479729731</v>
      </c>
      <c r="I79" s="33">
        <f t="shared" si="16"/>
        <v>133.78450772200773</v>
      </c>
      <c r="J79" s="26">
        <v>125.66801583809945</v>
      </c>
      <c r="K79" s="32">
        <f t="shared" si="17"/>
        <v>125.55314562252534</v>
      </c>
      <c r="L79" s="33">
        <f t="shared" si="18"/>
        <v>131.55921689397275</v>
      </c>
      <c r="M79" s="26">
        <v>90</v>
      </c>
      <c r="N79" s="35">
        <f t="shared" si="11"/>
        <v>90.233333333333334</v>
      </c>
      <c r="O79" s="36">
        <f t="shared" si="12"/>
        <v>90.628571428571448</v>
      </c>
      <c r="P79" s="2">
        <v>58.3</v>
      </c>
      <c r="Q79" s="2">
        <v>44.4</v>
      </c>
      <c r="R79" s="2">
        <v>40</v>
      </c>
      <c r="S79" s="29">
        <v>30</v>
      </c>
      <c r="T79" s="30">
        <f t="shared" si="13"/>
        <v>-174.99999999999994</v>
      </c>
      <c r="U79" s="30">
        <f t="shared" si="13"/>
        <v>144.69999999999993</v>
      </c>
      <c r="V79" s="31">
        <f t="shared" si="13"/>
        <v>180</v>
      </c>
      <c r="Y79" t="str">
        <f t="shared" si="7"/>
        <v/>
      </c>
      <c r="AA79">
        <v>2</v>
      </c>
    </row>
    <row r="80" spans="1:27" customFormat="1" x14ac:dyDescent="0.15">
      <c r="A80" t="s">
        <v>32</v>
      </c>
      <c r="B80">
        <v>1986</v>
      </c>
      <c r="C80">
        <v>3</v>
      </c>
      <c r="D80" s="26">
        <v>128.93619828041679</v>
      </c>
      <c r="E80" s="32">
        <f t="shared" si="14"/>
        <v>132.92098145023098</v>
      </c>
      <c r="F80" s="33">
        <f t="shared" si="19"/>
        <v>134.77396371141282</v>
      </c>
      <c r="G80" s="28">
        <v>133.10080236486488</v>
      </c>
      <c r="H80" s="32">
        <f t="shared" si="15"/>
        <v>128.48733108108109</v>
      </c>
      <c r="I80" s="33">
        <f t="shared" si="16"/>
        <v>132.63883928571428</v>
      </c>
      <c r="J80" s="26">
        <v>123.94496260448751</v>
      </c>
      <c r="K80" s="32">
        <f t="shared" si="17"/>
        <v>125.51485555066729</v>
      </c>
      <c r="L80" s="33">
        <f t="shared" si="18"/>
        <v>129.80334359876818</v>
      </c>
      <c r="M80" s="26">
        <v>89.5</v>
      </c>
      <c r="N80" s="35">
        <f t="shared" si="11"/>
        <v>89.899999999999991</v>
      </c>
      <c r="O80" s="36">
        <f t="shared" si="12"/>
        <v>90.442857142857136</v>
      </c>
      <c r="P80" s="2">
        <v>50</v>
      </c>
      <c r="Q80" s="2">
        <v>77.8</v>
      </c>
      <c r="R80" s="2">
        <v>60</v>
      </c>
      <c r="S80" s="29">
        <v>40</v>
      </c>
      <c r="T80" s="30">
        <f t="shared" si="13"/>
        <v>-174.99999999999994</v>
      </c>
      <c r="U80" s="30">
        <f t="shared" si="13"/>
        <v>172.49999999999994</v>
      </c>
      <c r="V80" s="31">
        <f t="shared" si="13"/>
        <v>190</v>
      </c>
      <c r="Y80" t="str">
        <f t="shared" si="7"/>
        <v/>
      </c>
      <c r="AA80">
        <v>3</v>
      </c>
    </row>
    <row r="81" spans="1:27" customFormat="1" x14ac:dyDescent="0.15">
      <c r="A81" t="s">
        <v>32</v>
      </c>
      <c r="B81">
        <v>1986</v>
      </c>
      <c r="C81">
        <v>4</v>
      </c>
      <c r="D81" s="26">
        <v>129.54611407171487</v>
      </c>
      <c r="E81" s="32">
        <f t="shared" si="14"/>
        <v>131.05057302358352</v>
      </c>
      <c r="F81" s="33">
        <f t="shared" si="19"/>
        <v>133.79809844533588</v>
      </c>
      <c r="G81" s="28">
        <v>129.6083614864865</v>
      </c>
      <c r="H81" s="32">
        <f t="shared" si="15"/>
        <v>131.54860641891892</v>
      </c>
      <c r="I81" s="33">
        <f t="shared" si="16"/>
        <v>130.84642253861006</v>
      </c>
      <c r="J81" s="26">
        <v>129.34386273647164</v>
      </c>
      <c r="K81" s="32">
        <f t="shared" si="17"/>
        <v>126.3189470596862</v>
      </c>
      <c r="L81" s="33">
        <f t="shared" si="18"/>
        <v>128.49054113506381</v>
      </c>
      <c r="M81" s="26">
        <v>89.9</v>
      </c>
      <c r="N81" s="35">
        <f t="shared" si="11"/>
        <v>89.8</v>
      </c>
      <c r="O81" s="36">
        <f t="shared" si="12"/>
        <v>90.314285714285703</v>
      </c>
      <c r="P81" s="2">
        <v>50</v>
      </c>
      <c r="Q81" s="2">
        <v>66.7</v>
      </c>
      <c r="R81" s="2">
        <v>80</v>
      </c>
      <c r="S81" s="29">
        <v>50</v>
      </c>
      <c r="T81" s="30">
        <f t="shared" si="13"/>
        <v>-174.99999999999994</v>
      </c>
      <c r="U81" s="30">
        <f t="shared" si="13"/>
        <v>189.19999999999993</v>
      </c>
      <c r="V81" s="31">
        <f t="shared" si="13"/>
        <v>220</v>
      </c>
      <c r="Y81" t="str">
        <f t="shared" si="7"/>
        <v/>
      </c>
      <c r="AA81">
        <v>4</v>
      </c>
    </row>
    <row r="82" spans="1:27" customFormat="1" x14ac:dyDescent="0.15">
      <c r="A82" t="s">
        <v>32</v>
      </c>
      <c r="B82">
        <v>1986</v>
      </c>
      <c r="C82">
        <v>5</v>
      </c>
      <c r="D82" s="26">
        <v>132.83965934472457</v>
      </c>
      <c r="E82" s="32">
        <f t="shared" si="14"/>
        <v>130.44065723228542</v>
      </c>
      <c r="F82" s="33">
        <f t="shared" si="19"/>
        <v>133.31016581229738</v>
      </c>
      <c r="G82" s="28">
        <v>129.73771114864866</v>
      </c>
      <c r="H82" s="32">
        <f t="shared" si="15"/>
        <v>130.81562500000001</v>
      </c>
      <c r="I82" s="33">
        <f t="shared" si="16"/>
        <v>129.94097490347491</v>
      </c>
      <c r="J82" s="26">
        <v>127.96542014958207</v>
      </c>
      <c r="K82" s="32">
        <f t="shared" si="17"/>
        <v>127.08474849684707</v>
      </c>
      <c r="L82" s="33">
        <f t="shared" si="18"/>
        <v>127.6536295644523</v>
      </c>
      <c r="M82" s="26">
        <v>89.4</v>
      </c>
      <c r="N82" s="35">
        <f t="shared" si="11"/>
        <v>89.600000000000009</v>
      </c>
      <c r="O82" s="36">
        <f t="shared" si="12"/>
        <v>90.085714285714289</v>
      </c>
      <c r="P82" s="2">
        <v>50</v>
      </c>
      <c r="Q82" s="2">
        <v>55.6</v>
      </c>
      <c r="R82" s="2">
        <v>80</v>
      </c>
      <c r="S82" s="29">
        <v>50</v>
      </c>
      <c r="T82" s="30">
        <f t="shared" si="13"/>
        <v>-174.99999999999994</v>
      </c>
      <c r="U82" s="30">
        <f t="shared" si="13"/>
        <v>194.79999999999993</v>
      </c>
      <c r="V82" s="31">
        <f t="shared" si="13"/>
        <v>250</v>
      </c>
      <c r="Y82" t="str">
        <f t="shared" si="7"/>
        <v/>
      </c>
      <c r="AA82">
        <v>5</v>
      </c>
    </row>
    <row r="83" spans="1:27" customFormat="1" x14ac:dyDescent="0.15">
      <c r="A83" t="s">
        <v>32</v>
      </c>
      <c r="B83">
        <v>1986</v>
      </c>
      <c r="C83">
        <v>6</v>
      </c>
      <c r="D83" s="26">
        <v>127.96033301433982</v>
      </c>
      <c r="E83" s="32">
        <f t="shared" si="14"/>
        <v>130.11536881025975</v>
      </c>
      <c r="F83" s="33">
        <f t="shared" si="19"/>
        <v>131.88122024411328</v>
      </c>
      <c r="G83" s="28">
        <v>129.86706081081084</v>
      </c>
      <c r="H83" s="32">
        <f t="shared" si="15"/>
        <v>129.73771114864869</v>
      </c>
      <c r="I83" s="33">
        <f t="shared" si="16"/>
        <v>129.07248431467184</v>
      </c>
      <c r="J83" s="26">
        <v>128.4249010118786</v>
      </c>
      <c r="K83" s="32">
        <f t="shared" si="17"/>
        <v>128.57806129931078</v>
      </c>
      <c r="L83" s="33">
        <f t="shared" si="18"/>
        <v>126.61979762428511</v>
      </c>
      <c r="M83" s="26">
        <v>89.2</v>
      </c>
      <c r="N83" s="35">
        <f t="shared" si="11"/>
        <v>89.5</v>
      </c>
      <c r="O83" s="36">
        <f t="shared" si="12"/>
        <v>89.814285714285717</v>
      </c>
      <c r="P83" s="2">
        <v>33.299999999999997</v>
      </c>
      <c r="Q83" s="2">
        <v>44.4</v>
      </c>
      <c r="R83" s="2">
        <v>60</v>
      </c>
      <c r="S83" s="29">
        <v>60</v>
      </c>
      <c r="T83" s="30">
        <f t="shared" si="13"/>
        <v>-191.69999999999993</v>
      </c>
      <c r="U83" s="30">
        <f t="shared" si="13"/>
        <v>189.19999999999993</v>
      </c>
      <c r="V83" s="31">
        <f t="shared" si="13"/>
        <v>260</v>
      </c>
      <c r="Y83" t="str">
        <f t="shared" ref="Y83:Y146" si="20">IF(Y71="","",Y71+1)</f>
        <v/>
      </c>
      <c r="AA83">
        <v>6</v>
      </c>
    </row>
    <row r="84" spans="1:27" customFormat="1" x14ac:dyDescent="0.15">
      <c r="A84" t="s">
        <v>32</v>
      </c>
      <c r="B84">
        <v>1986</v>
      </c>
      <c r="C84">
        <v>7</v>
      </c>
      <c r="D84" s="26">
        <v>131.86379407864763</v>
      </c>
      <c r="E84" s="32">
        <f t="shared" si="14"/>
        <v>130.88792881257066</v>
      </c>
      <c r="F84" s="33">
        <f t="shared" si="19"/>
        <v>131.5675492657314</v>
      </c>
      <c r="G84" s="28">
        <v>124.04632601351354</v>
      </c>
      <c r="H84" s="32">
        <f t="shared" si="15"/>
        <v>127.88369932432435</v>
      </c>
      <c r="I84" s="33">
        <f t="shared" si="16"/>
        <v>128.38877895752898</v>
      </c>
      <c r="J84" s="26">
        <v>121.87729872415312</v>
      </c>
      <c r="K84" s="32">
        <f t="shared" si="17"/>
        <v>126.08920662853795</v>
      </c>
      <c r="L84" s="33">
        <f t="shared" si="18"/>
        <v>126.30800703915531</v>
      </c>
      <c r="M84" s="26">
        <v>88.7</v>
      </c>
      <c r="N84" s="35">
        <f t="shared" si="11"/>
        <v>89.100000000000009</v>
      </c>
      <c r="O84" s="36">
        <f t="shared" si="12"/>
        <v>89.557142857142864</v>
      </c>
      <c r="P84" s="2">
        <v>58.3</v>
      </c>
      <c r="Q84" s="2">
        <v>22.2</v>
      </c>
      <c r="R84" s="2">
        <v>40</v>
      </c>
      <c r="S84" s="29">
        <v>40</v>
      </c>
      <c r="T84" s="30">
        <f t="shared" si="13"/>
        <v>-183.39999999999992</v>
      </c>
      <c r="U84" s="30">
        <f t="shared" si="13"/>
        <v>161.39999999999992</v>
      </c>
      <c r="V84" s="31">
        <f t="shared" si="13"/>
        <v>250</v>
      </c>
      <c r="Y84" t="str">
        <f t="shared" si="20"/>
        <v/>
      </c>
      <c r="AA84">
        <v>7</v>
      </c>
    </row>
    <row r="85" spans="1:27" customFormat="1" x14ac:dyDescent="0.15">
      <c r="A85" t="s">
        <v>32</v>
      </c>
      <c r="B85">
        <v>1986</v>
      </c>
      <c r="C85">
        <v>8</v>
      </c>
      <c r="D85" s="26">
        <v>131.61982776212838</v>
      </c>
      <c r="E85" s="32">
        <f t="shared" si="14"/>
        <v>130.48131828503861</v>
      </c>
      <c r="F85" s="33">
        <f t="shared" si="19"/>
        <v>131.06219046722725</v>
      </c>
      <c r="G85" s="28">
        <v>112.14615709459459</v>
      </c>
      <c r="H85" s="32">
        <f t="shared" si="15"/>
        <v>122.01984797297298</v>
      </c>
      <c r="I85" s="33">
        <f t="shared" si="16"/>
        <v>127.2061534749035</v>
      </c>
      <c r="J85" s="26">
        <v>120.15424549054116</v>
      </c>
      <c r="K85" s="32">
        <f t="shared" si="17"/>
        <v>123.48548174219097</v>
      </c>
      <c r="L85" s="33">
        <f t="shared" si="18"/>
        <v>125.33981522217336</v>
      </c>
      <c r="M85" s="26">
        <v>88.3</v>
      </c>
      <c r="N85" s="35">
        <f t="shared" si="11"/>
        <v>88.733333333333334</v>
      </c>
      <c r="O85" s="36">
        <f t="shared" si="12"/>
        <v>89.285714285714263</v>
      </c>
      <c r="P85" s="2">
        <v>50</v>
      </c>
      <c r="Q85" s="2">
        <v>11.1</v>
      </c>
      <c r="R85" s="2">
        <v>20</v>
      </c>
      <c r="S85" s="29">
        <v>30</v>
      </c>
      <c r="T85" s="30">
        <f t="shared" si="13"/>
        <v>-183.39999999999992</v>
      </c>
      <c r="U85" s="30">
        <f t="shared" si="13"/>
        <v>122.49999999999991</v>
      </c>
      <c r="V85" s="31">
        <f t="shared" si="13"/>
        <v>220</v>
      </c>
      <c r="Y85" t="str">
        <f t="shared" si="20"/>
        <v/>
      </c>
      <c r="AA85">
        <v>8</v>
      </c>
    </row>
    <row r="86" spans="1:27" customFormat="1" x14ac:dyDescent="0.15">
      <c r="A86" t="s">
        <v>32</v>
      </c>
      <c r="B86">
        <v>1986</v>
      </c>
      <c r="C86">
        <v>9</v>
      </c>
      <c r="D86" s="26">
        <v>128.81421512215715</v>
      </c>
      <c r="E86" s="32">
        <f t="shared" si="14"/>
        <v>130.76594565431105</v>
      </c>
      <c r="F86" s="33">
        <f t="shared" si="19"/>
        <v>130.22573452487561</v>
      </c>
      <c r="G86" s="28">
        <v>120.16583614864867</v>
      </c>
      <c r="H86" s="32">
        <f t="shared" si="15"/>
        <v>118.78610641891892</v>
      </c>
      <c r="I86" s="33">
        <f t="shared" si="16"/>
        <v>125.52460786679538</v>
      </c>
      <c r="J86" s="26">
        <v>112.80255169379679</v>
      </c>
      <c r="K86" s="32">
        <f t="shared" si="17"/>
        <v>118.27803196949702</v>
      </c>
      <c r="L86" s="33">
        <f t="shared" si="18"/>
        <v>123.50189177298726</v>
      </c>
      <c r="M86" s="26">
        <v>89.8</v>
      </c>
      <c r="N86" s="35">
        <f t="shared" si="11"/>
        <v>88.933333333333337</v>
      </c>
      <c r="O86" s="36">
        <f t="shared" si="12"/>
        <v>89.257142857142853</v>
      </c>
      <c r="P86" s="2">
        <v>33.299999999999997</v>
      </c>
      <c r="Q86" s="2">
        <v>22.2</v>
      </c>
      <c r="R86" s="2">
        <v>0</v>
      </c>
      <c r="S86" s="29">
        <v>80</v>
      </c>
      <c r="T86" s="30">
        <f t="shared" si="13"/>
        <v>-200.09999999999991</v>
      </c>
      <c r="U86" s="30">
        <f t="shared" si="13"/>
        <v>94.699999999999903</v>
      </c>
      <c r="V86" s="31">
        <f t="shared" si="13"/>
        <v>170</v>
      </c>
      <c r="Y86" t="str">
        <f t="shared" si="20"/>
        <v/>
      </c>
      <c r="AA86">
        <v>9</v>
      </c>
    </row>
    <row r="87" spans="1:27" customFormat="1" x14ac:dyDescent="0.15">
      <c r="A87" t="s">
        <v>32</v>
      </c>
      <c r="B87">
        <v>1986</v>
      </c>
      <c r="C87">
        <v>10</v>
      </c>
      <c r="D87" s="26">
        <v>131.61982776212838</v>
      </c>
      <c r="E87" s="32">
        <f t="shared" si="14"/>
        <v>130.68462354880464</v>
      </c>
      <c r="F87" s="33">
        <f t="shared" si="19"/>
        <v>130.60911016512011</v>
      </c>
      <c r="G87" s="28">
        <v>119.13103885135135</v>
      </c>
      <c r="H87" s="32">
        <f t="shared" si="15"/>
        <v>117.14767736486488</v>
      </c>
      <c r="I87" s="33">
        <f t="shared" si="16"/>
        <v>123.52892736486488</v>
      </c>
      <c r="J87" s="26">
        <v>111.19436867575892</v>
      </c>
      <c r="K87" s="32">
        <f t="shared" si="17"/>
        <v>114.71705528669895</v>
      </c>
      <c r="L87" s="33">
        <f t="shared" si="18"/>
        <v>121.68037835459747</v>
      </c>
      <c r="M87" s="26">
        <v>89.2</v>
      </c>
      <c r="N87" s="35">
        <f t="shared" si="11"/>
        <v>89.100000000000009</v>
      </c>
      <c r="O87" s="36">
        <f t="shared" si="12"/>
        <v>89.214285714285708</v>
      </c>
      <c r="P87" s="2">
        <v>33.299999999999997</v>
      </c>
      <c r="Q87" s="2">
        <v>44.4</v>
      </c>
      <c r="R87" s="2">
        <v>40</v>
      </c>
      <c r="S87" s="29">
        <v>60</v>
      </c>
      <c r="T87" s="30">
        <f t="shared" ref="T87:V102" si="21">T86+P87-50</f>
        <v>-216.7999999999999</v>
      </c>
      <c r="U87" s="30">
        <f t="shared" si="21"/>
        <v>89.099999999999909</v>
      </c>
      <c r="V87" s="31">
        <f t="shared" si="21"/>
        <v>160</v>
      </c>
      <c r="Y87" t="str">
        <f t="shared" si="20"/>
        <v/>
      </c>
      <c r="AA87">
        <v>10</v>
      </c>
    </row>
    <row r="88" spans="1:27" customFormat="1" x14ac:dyDescent="0.15">
      <c r="A88" t="s">
        <v>32</v>
      </c>
      <c r="B88">
        <v>1986</v>
      </c>
      <c r="C88">
        <v>11</v>
      </c>
      <c r="D88" s="26">
        <v>135.6452719846958</v>
      </c>
      <c r="E88" s="32">
        <f t="shared" si="14"/>
        <v>132.02643828966043</v>
      </c>
      <c r="F88" s="33">
        <f t="shared" si="19"/>
        <v>131.48041843840309</v>
      </c>
      <c r="G88" s="28">
        <v>120.42453547297298</v>
      </c>
      <c r="H88" s="32">
        <f t="shared" si="15"/>
        <v>119.90713682432433</v>
      </c>
      <c r="I88" s="33">
        <f t="shared" si="16"/>
        <v>122.21695222007723</v>
      </c>
      <c r="J88" s="26">
        <v>107.51852177738672</v>
      </c>
      <c r="K88" s="32">
        <f t="shared" si="17"/>
        <v>110.50514738231414</v>
      </c>
      <c r="L88" s="33">
        <f t="shared" si="18"/>
        <v>118.56247250329963</v>
      </c>
      <c r="M88" s="26">
        <v>88.5</v>
      </c>
      <c r="N88" s="35">
        <f t="shared" si="11"/>
        <v>89.166666666666671</v>
      </c>
      <c r="O88" s="36">
        <f t="shared" si="12"/>
        <v>89.01428571428572</v>
      </c>
      <c r="P88" s="2">
        <v>50</v>
      </c>
      <c r="Q88" s="2">
        <v>77.8</v>
      </c>
      <c r="R88" s="2">
        <v>40</v>
      </c>
      <c r="S88" s="29">
        <v>55</v>
      </c>
      <c r="T88" s="30">
        <f t="shared" si="21"/>
        <v>-216.7999999999999</v>
      </c>
      <c r="U88" s="30">
        <f t="shared" si="21"/>
        <v>116.89999999999992</v>
      </c>
      <c r="V88" s="31">
        <f t="shared" si="21"/>
        <v>150</v>
      </c>
      <c r="Y88" t="str">
        <f t="shared" si="20"/>
        <v/>
      </c>
      <c r="AA88">
        <v>11</v>
      </c>
    </row>
    <row r="89" spans="1:27" customFormat="1" x14ac:dyDescent="0.15">
      <c r="A89" t="s">
        <v>32</v>
      </c>
      <c r="B89">
        <v>1986</v>
      </c>
      <c r="C89">
        <v>12</v>
      </c>
      <c r="D89" s="26">
        <v>139.30476673248435</v>
      </c>
      <c r="E89" s="32">
        <f t="shared" si="14"/>
        <v>135.52328882643619</v>
      </c>
      <c r="F89" s="33">
        <f t="shared" si="19"/>
        <v>132.40400520808308</v>
      </c>
      <c r="G89" s="28">
        <v>118.48429054054053</v>
      </c>
      <c r="H89" s="32">
        <f t="shared" si="15"/>
        <v>119.34662162162162</v>
      </c>
      <c r="I89" s="33">
        <f t="shared" si="16"/>
        <v>120.60932070463321</v>
      </c>
      <c r="J89" s="26">
        <v>103.26832380114391</v>
      </c>
      <c r="K89" s="32">
        <f t="shared" si="17"/>
        <v>107.32707141809651</v>
      </c>
      <c r="L89" s="33">
        <f t="shared" si="18"/>
        <v>115.03431588209416</v>
      </c>
      <c r="M89" s="26">
        <v>89.5</v>
      </c>
      <c r="N89" s="35">
        <f t="shared" si="11"/>
        <v>89.066666666666663</v>
      </c>
      <c r="O89" s="36">
        <f t="shared" si="12"/>
        <v>89.028571428571439</v>
      </c>
      <c r="P89" s="2">
        <v>83.3</v>
      </c>
      <c r="Q89" s="2">
        <v>33.299999999999997</v>
      </c>
      <c r="R89" s="2">
        <v>40</v>
      </c>
      <c r="S89" s="29">
        <v>30</v>
      </c>
      <c r="T89" s="30">
        <f t="shared" si="21"/>
        <v>-183.49999999999989</v>
      </c>
      <c r="U89" s="30">
        <f t="shared" si="21"/>
        <v>100.19999999999993</v>
      </c>
      <c r="V89" s="31">
        <f t="shared" si="21"/>
        <v>140</v>
      </c>
      <c r="Y89" t="str">
        <f t="shared" si="20"/>
        <v/>
      </c>
      <c r="AA89">
        <v>12</v>
      </c>
    </row>
    <row r="90" spans="1:27" customFormat="1" x14ac:dyDescent="0.15">
      <c r="A90" t="s">
        <v>34</v>
      </c>
      <c r="B90">
        <v>1987</v>
      </c>
      <c r="C90">
        <v>1</v>
      </c>
      <c r="D90" s="26">
        <v>136.13320461773426</v>
      </c>
      <c r="E90" s="32">
        <f t="shared" si="14"/>
        <v>137.02774777830481</v>
      </c>
      <c r="F90" s="33">
        <f t="shared" si="19"/>
        <v>133.57155829428228</v>
      </c>
      <c r="G90" s="28">
        <v>112.79290540540541</v>
      </c>
      <c r="H90" s="32">
        <f t="shared" si="15"/>
        <v>117.23391047297298</v>
      </c>
      <c r="I90" s="33">
        <f t="shared" si="16"/>
        <v>118.17015564671816</v>
      </c>
      <c r="J90" s="26">
        <v>101.66014078310606</v>
      </c>
      <c r="K90" s="32">
        <f t="shared" si="17"/>
        <v>104.1489954538789</v>
      </c>
      <c r="L90" s="33">
        <f t="shared" si="18"/>
        <v>111.21077870655525</v>
      </c>
      <c r="M90" s="26">
        <v>89.9</v>
      </c>
      <c r="N90" s="35">
        <f t="shared" si="11"/>
        <v>89.3</v>
      </c>
      <c r="O90" s="36">
        <f t="shared" si="12"/>
        <v>89.128571428571419</v>
      </c>
      <c r="P90" s="2">
        <v>41.7</v>
      </c>
      <c r="Q90" s="2">
        <v>22.2</v>
      </c>
      <c r="R90" s="2">
        <v>40</v>
      </c>
      <c r="S90" s="29">
        <v>65</v>
      </c>
      <c r="T90" s="30">
        <f t="shared" si="21"/>
        <v>-191.7999999999999</v>
      </c>
      <c r="U90" s="30">
        <f t="shared" si="21"/>
        <v>72.399999999999935</v>
      </c>
      <c r="V90" s="31">
        <f t="shared" si="21"/>
        <v>130</v>
      </c>
      <c r="X90" t="s">
        <v>34</v>
      </c>
      <c r="Y90">
        <f t="shared" si="20"/>
        <v>1987</v>
      </c>
      <c r="Z90" t="s">
        <v>35</v>
      </c>
      <c r="AA90">
        <v>1</v>
      </c>
    </row>
    <row r="91" spans="1:27" customFormat="1" x14ac:dyDescent="0.15">
      <c r="A91" t="s">
        <v>34</v>
      </c>
      <c r="B91">
        <v>1987</v>
      </c>
      <c r="C91">
        <v>2</v>
      </c>
      <c r="D91" s="26">
        <v>141.50046358115748</v>
      </c>
      <c r="E91" s="32">
        <f t="shared" si="14"/>
        <v>138.97947831045869</v>
      </c>
      <c r="F91" s="33">
        <f t="shared" si="19"/>
        <v>134.94822536606941</v>
      </c>
      <c r="G91" s="28">
        <v>118.48429054054053</v>
      </c>
      <c r="H91" s="32">
        <f t="shared" si="15"/>
        <v>116.58716216216216</v>
      </c>
      <c r="I91" s="33">
        <f t="shared" si="16"/>
        <v>117.37557915057914</v>
      </c>
      <c r="J91" s="26">
        <v>100.39656841179061</v>
      </c>
      <c r="K91" s="32">
        <f t="shared" si="17"/>
        <v>101.7750109986802</v>
      </c>
      <c r="L91" s="33">
        <f t="shared" si="18"/>
        <v>108.14210294764631</v>
      </c>
      <c r="M91" s="26">
        <v>90.2</v>
      </c>
      <c r="N91" s="35">
        <f t="shared" si="11"/>
        <v>89.866666666666674</v>
      </c>
      <c r="O91" s="36">
        <f t="shared" si="12"/>
        <v>89.342857142857156</v>
      </c>
      <c r="P91" s="2">
        <v>33.299999999999997</v>
      </c>
      <c r="Q91" s="2">
        <v>44.4</v>
      </c>
      <c r="R91" s="2">
        <v>20</v>
      </c>
      <c r="S91" s="29">
        <v>100</v>
      </c>
      <c r="T91" s="30">
        <f t="shared" si="21"/>
        <v>-208.49999999999989</v>
      </c>
      <c r="U91" s="30">
        <f t="shared" si="21"/>
        <v>66.799999999999926</v>
      </c>
      <c r="V91" s="31">
        <f t="shared" si="21"/>
        <v>100</v>
      </c>
      <c r="Y91" t="str">
        <f t="shared" si="20"/>
        <v/>
      </c>
      <c r="AA91">
        <v>2</v>
      </c>
    </row>
    <row r="92" spans="1:27" customFormat="1" x14ac:dyDescent="0.15">
      <c r="A92" t="s">
        <v>34</v>
      </c>
      <c r="B92">
        <v>1987</v>
      </c>
      <c r="C92">
        <v>3</v>
      </c>
      <c r="D92" s="26">
        <v>141.62244673941709</v>
      </c>
      <c r="E92" s="32">
        <f t="shared" si="14"/>
        <v>139.75203831276963</v>
      </c>
      <c r="F92" s="33">
        <f t="shared" si="19"/>
        <v>136.37717093425351</v>
      </c>
      <c r="G92" s="28">
        <v>117.83754222972972</v>
      </c>
      <c r="H92" s="32">
        <f t="shared" si="15"/>
        <v>116.37157939189188</v>
      </c>
      <c r="I92" s="33">
        <f t="shared" si="16"/>
        <v>118.18863416988417</v>
      </c>
      <c r="J92" s="26">
        <v>99.822217333919951</v>
      </c>
      <c r="K92" s="32">
        <f t="shared" si="17"/>
        <v>100.62630884293885</v>
      </c>
      <c r="L92" s="33">
        <f t="shared" si="18"/>
        <v>105.23752749670042</v>
      </c>
      <c r="M92" s="26">
        <v>91.1</v>
      </c>
      <c r="N92" s="35">
        <f t="shared" si="11"/>
        <v>90.40000000000002</v>
      </c>
      <c r="O92" s="36">
        <f t="shared" si="12"/>
        <v>89.742857142857147</v>
      </c>
      <c r="P92" s="2">
        <v>58.3</v>
      </c>
      <c r="Q92" s="2">
        <v>44.4</v>
      </c>
      <c r="R92" s="2">
        <v>60</v>
      </c>
      <c r="S92" s="29">
        <v>100</v>
      </c>
      <c r="T92" s="30">
        <f t="shared" si="21"/>
        <v>-200.19999999999987</v>
      </c>
      <c r="U92" s="30">
        <f t="shared" si="21"/>
        <v>61.199999999999932</v>
      </c>
      <c r="V92" s="31">
        <f t="shared" si="21"/>
        <v>110</v>
      </c>
      <c r="Y92" t="str">
        <f t="shared" si="20"/>
        <v/>
      </c>
      <c r="AA92">
        <v>3</v>
      </c>
    </row>
    <row r="93" spans="1:27" customFormat="1" x14ac:dyDescent="0.15">
      <c r="A93" t="s">
        <v>34</v>
      </c>
      <c r="B93">
        <v>1987</v>
      </c>
      <c r="C93">
        <v>4</v>
      </c>
      <c r="D93" s="26">
        <v>145.40392464546528</v>
      </c>
      <c r="E93" s="32">
        <f t="shared" si="14"/>
        <v>142.84227832201327</v>
      </c>
      <c r="F93" s="33">
        <f t="shared" si="19"/>
        <v>138.74712943758323</v>
      </c>
      <c r="G93" s="28">
        <v>116.93209459459462</v>
      </c>
      <c r="H93" s="32">
        <f t="shared" si="15"/>
        <v>117.75130912162162</v>
      </c>
      <c r="I93" s="33">
        <f t="shared" si="16"/>
        <v>117.72667109073359</v>
      </c>
      <c r="J93" s="26">
        <v>99.247866256049292</v>
      </c>
      <c r="K93" s="32">
        <f t="shared" si="17"/>
        <v>99.822217333919937</v>
      </c>
      <c r="L93" s="33">
        <f t="shared" si="18"/>
        <v>103.30114386273648</v>
      </c>
      <c r="M93" s="26">
        <v>91.1</v>
      </c>
      <c r="N93" s="35">
        <f t="shared" si="11"/>
        <v>90.8</v>
      </c>
      <c r="O93" s="36">
        <f t="shared" si="12"/>
        <v>89.928571428571431</v>
      </c>
      <c r="P93" s="2">
        <v>50</v>
      </c>
      <c r="Q93" s="2">
        <v>55.6</v>
      </c>
      <c r="R93" s="2">
        <v>60</v>
      </c>
      <c r="S93" s="29">
        <v>70</v>
      </c>
      <c r="T93" s="30">
        <f t="shared" si="21"/>
        <v>-200.19999999999987</v>
      </c>
      <c r="U93" s="30">
        <f t="shared" si="21"/>
        <v>66.799999999999926</v>
      </c>
      <c r="V93" s="31">
        <f t="shared" si="21"/>
        <v>120</v>
      </c>
      <c r="Y93" t="str">
        <f t="shared" si="20"/>
        <v/>
      </c>
      <c r="AA93">
        <v>4</v>
      </c>
    </row>
    <row r="94" spans="1:27" customFormat="1" x14ac:dyDescent="0.15">
      <c r="A94" t="s">
        <v>34</v>
      </c>
      <c r="B94">
        <v>1987</v>
      </c>
      <c r="C94">
        <v>5</v>
      </c>
      <c r="D94" s="26">
        <v>152.35696466626354</v>
      </c>
      <c r="E94" s="32">
        <f t="shared" si="14"/>
        <v>146.46111201704863</v>
      </c>
      <c r="F94" s="33">
        <f t="shared" si="19"/>
        <v>141.70957756674539</v>
      </c>
      <c r="G94" s="28">
        <v>121.32998310810811</v>
      </c>
      <c r="H94" s="32">
        <f t="shared" si="15"/>
        <v>118.69987331081082</v>
      </c>
      <c r="I94" s="33">
        <f t="shared" si="16"/>
        <v>118.04080598455597</v>
      </c>
      <c r="J94" s="26">
        <v>98.214034315882117</v>
      </c>
      <c r="K94" s="32">
        <f t="shared" si="17"/>
        <v>99.09470596861712</v>
      </c>
      <c r="L94" s="33">
        <f t="shared" si="18"/>
        <v>101.44681038275409</v>
      </c>
      <c r="M94" s="26">
        <v>91.4</v>
      </c>
      <c r="N94" s="35">
        <f t="shared" si="11"/>
        <v>91.2</v>
      </c>
      <c r="O94" s="36">
        <f t="shared" si="12"/>
        <v>90.242857142857133</v>
      </c>
      <c r="P94" s="2">
        <v>50</v>
      </c>
      <c r="Q94" s="2">
        <v>44.4</v>
      </c>
      <c r="R94" s="2">
        <v>60</v>
      </c>
      <c r="S94" s="29">
        <v>60</v>
      </c>
      <c r="T94" s="30">
        <f t="shared" si="21"/>
        <v>-200.19999999999987</v>
      </c>
      <c r="U94" s="30">
        <f t="shared" si="21"/>
        <v>61.199999999999932</v>
      </c>
      <c r="V94" s="31">
        <f t="shared" si="21"/>
        <v>130</v>
      </c>
      <c r="Y94" t="str">
        <f t="shared" si="20"/>
        <v/>
      </c>
      <c r="AA94">
        <v>5</v>
      </c>
    </row>
    <row r="95" spans="1:27" customFormat="1" x14ac:dyDescent="0.15">
      <c r="A95" t="s">
        <v>34</v>
      </c>
      <c r="B95">
        <v>1987</v>
      </c>
      <c r="C95">
        <v>6</v>
      </c>
      <c r="D95" s="26">
        <v>156.01645941405209</v>
      </c>
      <c r="E95" s="32">
        <f t="shared" si="14"/>
        <v>151.25911624192699</v>
      </c>
      <c r="F95" s="33">
        <f t="shared" si="19"/>
        <v>144.61974719951056</v>
      </c>
      <c r="G95" s="28">
        <v>129.86706081081084</v>
      </c>
      <c r="H95" s="32">
        <f t="shared" si="15"/>
        <v>122.70971283783786</v>
      </c>
      <c r="I95" s="33">
        <f t="shared" si="16"/>
        <v>119.38973817567567</v>
      </c>
      <c r="J95" s="26">
        <v>100.39656841179061</v>
      </c>
      <c r="K95" s="32">
        <f t="shared" si="17"/>
        <v>99.286156327907335</v>
      </c>
      <c r="L95" s="33">
        <f t="shared" si="18"/>
        <v>100.42938847338324</v>
      </c>
      <c r="M95" s="26">
        <v>93</v>
      </c>
      <c r="N95" s="35">
        <f t="shared" si="11"/>
        <v>91.833333333333329</v>
      </c>
      <c r="O95" s="36">
        <f t="shared" si="12"/>
        <v>90.885714285714286</v>
      </c>
      <c r="P95" s="2">
        <v>100</v>
      </c>
      <c r="Q95" s="2">
        <v>77.8</v>
      </c>
      <c r="R95" s="2">
        <v>60</v>
      </c>
      <c r="S95" s="29">
        <v>80</v>
      </c>
      <c r="T95" s="30">
        <f t="shared" si="21"/>
        <v>-150.19999999999987</v>
      </c>
      <c r="U95" s="30">
        <f t="shared" si="21"/>
        <v>88.999999999999943</v>
      </c>
      <c r="V95" s="31">
        <f t="shared" si="21"/>
        <v>140</v>
      </c>
      <c r="Y95" t="str">
        <f t="shared" si="20"/>
        <v/>
      </c>
      <c r="AA95">
        <v>6</v>
      </c>
    </row>
    <row r="96" spans="1:27" customFormat="1" x14ac:dyDescent="0.15">
      <c r="A96" t="s">
        <v>34</v>
      </c>
      <c r="B96">
        <v>1987</v>
      </c>
      <c r="C96">
        <v>7</v>
      </c>
      <c r="D96" s="26">
        <v>161.62768469399455</v>
      </c>
      <c r="E96" s="32">
        <f t="shared" si="14"/>
        <v>156.66703625810339</v>
      </c>
      <c r="F96" s="33">
        <f t="shared" si="19"/>
        <v>147.80873547972632</v>
      </c>
      <c r="G96" s="28">
        <v>139.05088682432432</v>
      </c>
      <c r="H96" s="32">
        <f t="shared" si="15"/>
        <v>130.0826435810811</v>
      </c>
      <c r="I96" s="33">
        <f t="shared" si="16"/>
        <v>122.32782335907336</v>
      </c>
      <c r="J96" s="26">
        <v>101.0857897052354</v>
      </c>
      <c r="K96" s="32">
        <f t="shared" si="17"/>
        <v>99.898797477636037</v>
      </c>
      <c r="L96" s="33">
        <f t="shared" si="18"/>
        <v>100.11759788825341</v>
      </c>
      <c r="M96" s="26">
        <v>94</v>
      </c>
      <c r="N96" s="35">
        <f t="shared" si="11"/>
        <v>92.8</v>
      </c>
      <c r="O96" s="36">
        <f t="shared" si="12"/>
        <v>91.528571428571439</v>
      </c>
      <c r="P96" s="2">
        <v>100</v>
      </c>
      <c r="Q96" s="2">
        <v>100</v>
      </c>
      <c r="R96" s="2">
        <v>60</v>
      </c>
      <c r="S96" s="29">
        <v>90</v>
      </c>
      <c r="T96" s="30">
        <f t="shared" si="21"/>
        <v>-100.19999999999987</v>
      </c>
      <c r="U96" s="30">
        <f t="shared" si="21"/>
        <v>138.99999999999994</v>
      </c>
      <c r="V96" s="31">
        <f t="shared" si="21"/>
        <v>150</v>
      </c>
      <c r="Y96" t="str">
        <f t="shared" si="20"/>
        <v/>
      </c>
      <c r="AA96">
        <v>7</v>
      </c>
    </row>
    <row r="97" spans="1:27" customFormat="1" x14ac:dyDescent="0.15">
      <c r="A97" t="s">
        <v>34</v>
      </c>
      <c r="B97">
        <v>1987</v>
      </c>
      <c r="C97">
        <v>8</v>
      </c>
      <c r="D97" s="26">
        <v>168.33675839827353</v>
      </c>
      <c r="E97" s="32">
        <f t="shared" si="14"/>
        <v>161.99363416877338</v>
      </c>
      <c r="F97" s="33">
        <f t="shared" si="19"/>
        <v>152.40924316266049</v>
      </c>
      <c r="G97" s="28">
        <v>140.73243243243243</v>
      </c>
      <c r="H97" s="32">
        <f t="shared" si="15"/>
        <v>136.55012668918923</v>
      </c>
      <c r="I97" s="33">
        <f t="shared" si="16"/>
        <v>126.31918436293437</v>
      </c>
      <c r="J97" s="26">
        <v>104.0724153101628</v>
      </c>
      <c r="K97" s="32">
        <f t="shared" si="17"/>
        <v>101.85159114239627</v>
      </c>
      <c r="L97" s="33">
        <f t="shared" si="18"/>
        <v>100.46220853497583</v>
      </c>
      <c r="M97" s="26">
        <v>94.7</v>
      </c>
      <c r="N97" s="35">
        <f t="shared" si="11"/>
        <v>93.899999999999991</v>
      </c>
      <c r="O97" s="36">
        <f t="shared" si="12"/>
        <v>92.214285714285708</v>
      </c>
      <c r="P97" s="2">
        <v>75</v>
      </c>
      <c r="Q97" s="2">
        <v>55.6</v>
      </c>
      <c r="R97" s="2">
        <v>80</v>
      </c>
      <c r="S97" s="29">
        <v>90</v>
      </c>
      <c r="T97" s="30">
        <f t="shared" si="21"/>
        <v>-75.199999999999875</v>
      </c>
      <c r="U97" s="30">
        <f t="shared" si="21"/>
        <v>144.59999999999994</v>
      </c>
      <c r="V97" s="31">
        <f t="shared" si="21"/>
        <v>180</v>
      </c>
      <c r="Y97" t="str">
        <f t="shared" si="20"/>
        <v/>
      </c>
      <c r="AA97">
        <v>8</v>
      </c>
    </row>
    <row r="98" spans="1:27" customFormat="1" x14ac:dyDescent="0.15">
      <c r="A98" t="s">
        <v>34</v>
      </c>
      <c r="B98">
        <v>1987</v>
      </c>
      <c r="C98">
        <v>9</v>
      </c>
      <c r="D98" s="26">
        <v>170.04452261390824</v>
      </c>
      <c r="E98" s="32">
        <f t="shared" si="14"/>
        <v>166.66965523539213</v>
      </c>
      <c r="F98" s="33">
        <f t="shared" si="19"/>
        <v>156.48696588162491</v>
      </c>
      <c r="G98" s="28">
        <v>149.52820945945945</v>
      </c>
      <c r="H98" s="32">
        <f t="shared" si="15"/>
        <v>143.1038429054054</v>
      </c>
      <c r="I98" s="33">
        <f t="shared" si="16"/>
        <v>130.75402992277992</v>
      </c>
      <c r="J98" s="26">
        <v>105.79546854377476</v>
      </c>
      <c r="K98" s="32">
        <f t="shared" si="17"/>
        <v>103.65122451972432</v>
      </c>
      <c r="L98" s="33">
        <f t="shared" si="18"/>
        <v>101.23347998240214</v>
      </c>
      <c r="M98" s="26">
        <v>96.1</v>
      </c>
      <c r="N98" s="35">
        <f t="shared" si="11"/>
        <v>94.933333333333323</v>
      </c>
      <c r="O98" s="36">
        <f t="shared" si="12"/>
        <v>93.057142857142864</v>
      </c>
      <c r="P98" s="2">
        <v>75</v>
      </c>
      <c r="Q98" s="2">
        <v>77.8</v>
      </c>
      <c r="R98" s="2">
        <v>60</v>
      </c>
      <c r="S98" s="29">
        <v>100</v>
      </c>
      <c r="T98" s="30">
        <f t="shared" si="21"/>
        <v>-50.199999999999875</v>
      </c>
      <c r="U98" s="30">
        <f t="shared" si="21"/>
        <v>172.39999999999992</v>
      </c>
      <c r="V98" s="31">
        <f t="shared" si="21"/>
        <v>190</v>
      </c>
      <c r="Y98" t="str">
        <f t="shared" si="20"/>
        <v/>
      </c>
      <c r="AA98">
        <v>9</v>
      </c>
    </row>
    <row r="99" spans="1:27" customFormat="1" x14ac:dyDescent="0.15">
      <c r="A99" t="s">
        <v>34</v>
      </c>
      <c r="B99">
        <v>1987</v>
      </c>
      <c r="C99">
        <v>10</v>
      </c>
      <c r="D99" s="26">
        <v>173.58203420343719</v>
      </c>
      <c r="E99" s="32">
        <f t="shared" si="14"/>
        <v>170.65443840520632</v>
      </c>
      <c r="F99" s="33">
        <f t="shared" si="19"/>
        <v>161.0526212336278</v>
      </c>
      <c r="G99" s="28">
        <v>144.87162162162161</v>
      </c>
      <c r="H99" s="32">
        <f t="shared" si="15"/>
        <v>145.04408783783782</v>
      </c>
      <c r="I99" s="33">
        <f t="shared" si="16"/>
        <v>134.61604126447878</v>
      </c>
      <c r="J99" s="26">
        <v>106.25494940607129</v>
      </c>
      <c r="K99" s="32">
        <f t="shared" si="17"/>
        <v>105.37427775333629</v>
      </c>
      <c r="L99" s="33">
        <f t="shared" si="18"/>
        <v>102.15244170699519</v>
      </c>
      <c r="M99" s="26">
        <v>97.5</v>
      </c>
      <c r="N99" s="35">
        <f t="shared" si="11"/>
        <v>96.100000000000009</v>
      </c>
      <c r="O99" s="36">
        <f t="shared" si="12"/>
        <v>93.971428571428561</v>
      </c>
      <c r="P99" s="2">
        <v>66.7</v>
      </c>
      <c r="Q99" s="2">
        <v>77.8</v>
      </c>
      <c r="R99" s="2">
        <v>60</v>
      </c>
      <c r="S99" s="29">
        <v>95</v>
      </c>
      <c r="T99" s="30">
        <f t="shared" si="21"/>
        <v>-33.499999999999872</v>
      </c>
      <c r="U99" s="30">
        <f t="shared" si="21"/>
        <v>200.19999999999993</v>
      </c>
      <c r="V99" s="31">
        <f t="shared" si="21"/>
        <v>200</v>
      </c>
      <c r="Y99" t="str">
        <f t="shared" si="20"/>
        <v/>
      </c>
      <c r="AA99">
        <v>10</v>
      </c>
    </row>
    <row r="100" spans="1:27" customFormat="1" x14ac:dyDescent="0.15">
      <c r="A100" t="s">
        <v>34</v>
      </c>
      <c r="B100">
        <v>1987</v>
      </c>
      <c r="C100">
        <v>11</v>
      </c>
      <c r="D100" s="26">
        <v>172.6061689373602</v>
      </c>
      <c r="E100" s="32">
        <f t="shared" si="14"/>
        <v>172.07757525156853</v>
      </c>
      <c r="F100" s="33">
        <f t="shared" si="19"/>
        <v>164.93865613246993</v>
      </c>
      <c r="G100" s="28">
        <v>154.18479729729731</v>
      </c>
      <c r="H100" s="32">
        <f t="shared" si="15"/>
        <v>149.52820945945948</v>
      </c>
      <c r="I100" s="33">
        <f t="shared" si="16"/>
        <v>139.93785593629346</v>
      </c>
      <c r="J100" s="26">
        <v>108.78209414870219</v>
      </c>
      <c r="K100" s="32">
        <f t="shared" si="17"/>
        <v>106.94417069951608</v>
      </c>
      <c r="L100" s="33">
        <f t="shared" si="18"/>
        <v>103.51447426308845</v>
      </c>
      <c r="M100" s="26">
        <v>98.2</v>
      </c>
      <c r="N100" s="35">
        <f t="shared" si="11"/>
        <v>97.266666666666666</v>
      </c>
      <c r="O100" s="36">
        <f t="shared" si="12"/>
        <v>94.98571428571428</v>
      </c>
      <c r="P100" s="2">
        <v>50</v>
      </c>
      <c r="Q100" s="2">
        <v>77.8</v>
      </c>
      <c r="R100" s="2">
        <v>60</v>
      </c>
      <c r="S100" s="29">
        <v>90</v>
      </c>
      <c r="T100" s="30">
        <f t="shared" si="21"/>
        <v>-33.499999999999872</v>
      </c>
      <c r="U100" s="30">
        <f t="shared" si="21"/>
        <v>227.99999999999994</v>
      </c>
      <c r="V100" s="31">
        <f t="shared" si="21"/>
        <v>210</v>
      </c>
      <c r="Y100" t="str">
        <f t="shared" si="20"/>
        <v/>
      </c>
      <c r="AA100">
        <v>11</v>
      </c>
    </row>
    <row r="101" spans="1:27" customFormat="1" x14ac:dyDescent="0.15">
      <c r="A101" t="s">
        <v>34</v>
      </c>
      <c r="B101">
        <v>1987</v>
      </c>
      <c r="C101">
        <v>12</v>
      </c>
      <c r="D101" s="26">
        <v>171.14237103824482</v>
      </c>
      <c r="E101" s="32">
        <f t="shared" si="14"/>
        <v>172.44352472634739</v>
      </c>
      <c r="F101" s="33">
        <f t="shared" si="19"/>
        <v>167.62228561418149</v>
      </c>
      <c r="G101" s="28">
        <v>165.05016891891893</v>
      </c>
      <c r="H101" s="32">
        <f t="shared" si="15"/>
        <v>154.70219594594593</v>
      </c>
      <c r="I101" s="33">
        <f t="shared" si="16"/>
        <v>146.18359676640927</v>
      </c>
      <c r="J101" s="26">
        <v>115.9040475142983</v>
      </c>
      <c r="K101" s="32">
        <f t="shared" si="17"/>
        <v>110.31369702302392</v>
      </c>
      <c r="L101" s="33">
        <f t="shared" si="18"/>
        <v>106.04161900571934</v>
      </c>
      <c r="M101" s="26">
        <v>99.1</v>
      </c>
      <c r="N101" s="35">
        <f t="shared" si="11"/>
        <v>98.266666666666652</v>
      </c>
      <c r="O101" s="36">
        <f t="shared" si="12"/>
        <v>96.085714285714289</v>
      </c>
      <c r="P101" s="2">
        <v>58.3</v>
      </c>
      <c r="Q101" s="2">
        <v>77.8</v>
      </c>
      <c r="R101" s="2">
        <v>80</v>
      </c>
      <c r="S101" s="29">
        <v>80</v>
      </c>
      <c r="T101" s="30">
        <f t="shared" si="21"/>
        <v>-25.199999999999875</v>
      </c>
      <c r="U101" s="30">
        <f t="shared" si="21"/>
        <v>255.79999999999995</v>
      </c>
      <c r="V101" s="31">
        <f t="shared" si="21"/>
        <v>240</v>
      </c>
      <c r="Y101" t="str">
        <f t="shared" si="20"/>
        <v/>
      </c>
      <c r="AA101">
        <v>12</v>
      </c>
    </row>
    <row r="102" spans="1:27" customFormat="1" x14ac:dyDescent="0.15">
      <c r="A102" t="s">
        <v>36</v>
      </c>
      <c r="B102">
        <v>1988</v>
      </c>
      <c r="C102">
        <v>1</v>
      </c>
      <c r="D102" s="26">
        <v>179.3152426416392</v>
      </c>
      <c r="E102" s="32">
        <f t="shared" si="14"/>
        <v>174.35459420574807</v>
      </c>
      <c r="F102" s="33">
        <f t="shared" si="19"/>
        <v>170.95068321812252</v>
      </c>
      <c r="G102" s="28">
        <v>154.31414695945946</v>
      </c>
      <c r="H102" s="32">
        <f t="shared" si="15"/>
        <v>157.84970439189189</v>
      </c>
      <c r="I102" s="33">
        <f t="shared" si="16"/>
        <v>149.67603764478764</v>
      </c>
      <c r="J102" s="26">
        <v>115.9040475142983</v>
      </c>
      <c r="K102" s="32">
        <f t="shared" si="17"/>
        <v>113.53006305909959</v>
      </c>
      <c r="L102" s="33">
        <f t="shared" si="18"/>
        <v>108.25697316322044</v>
      </c>
      <c r="M102" s="26">
        <v>100</v>
      </c>
      <c r="N102" s="35">
        <f t="shared" si="11"/>
        <v>99.100000000000009</v>
      </c>
      <c r="O102" s="36">
        <f t="shared" si="12"/>
        <v>97.085714285714275</v>
      </c>
      <c r="P102" s="2">
        <v>66.7</v>
      </c>
      <c r="Q102" s="2">
        <v>55.6</v>
      </c>
      <c r="R102" s="2">
        <v>80</v>
      </c>
      <c r="S102" s="29">
        <v>85</v>
      </c>
      <c r="T102" s="30">
        <f t="shared" si="21"/>
        <v>-8.4999999999998721</v>
      </c>
      <c r="U102" s="30">
        <f t="shared" si="21"/>
        <v>261.39999999999998</v>
      </c>
      <c r="V102" s="31">
        <f t="shared" si="21"/>
        <v>270</v>
      </c>
      <c r="X102" t="s">
        <v>36</v>
      </c>
      <c r="Y102">
        <f t="shared" si="20"/>
        <v>1988</v>
      </c>
      <c r="Z102" t="s">
        <v>37</v>
      </c>
      <c r="AA102">
        <v>1</v>
      </c>
    </row>
    <row r="103" spans="1:27" customFormat="1" x14ac:dyDescent="0.15">
      <c r="A103" t="s">
        <v>36</v>
      </c>
      <c r="B103">
        <v>1988</v>
      </c>
      <c r="C103">
        <v>2</v>
      </c>
      <c r="D103" s="26">
        <v>174.43591631125446</v>
      </c>
      <c r="E103" s="32">
        <f t="shared" si="14"/>
        <v>174.96450999704618</v>
      </c>
      <c r="F103" s="33">
        <f t="shared" si="19"/>
        <v>172.78043059201678</v>
      </c>
      <c r="G103" s="28">
        <v>170.22415540540541</v>
      </c>
      <c r="H103" s="32">
        <f t="shared" si="15"/>
        <v>163.19615709459461</v>
      </c>
      <c r="I103" s="33">
        <f t="shared" si="16"/>
        <v>154.12936172779922</v>
      </c>
      <c r="J103" s="26">
        <v>119.35015398152225</v>
      </c>
      <c r="K103" s="32">
        <f t="shared" si="17"/>
        <v>117.05274967003963</v>
      </c>
      <c r="L103" s="33">
        <f t="shared" si="18"/>
        <v>110.86616805983284</v>
      </c>
      <c r="M103" s="26">
        <v>102.3</v>
      </c>
      <c r="N103" s="35">
        <f t="shared" si="11"/>
        <v>100.46666666666665</v>
      </c>
      <c r="O103" s="36">
        <f t="shared" si="12"/>
        <v>98.271428571428572</v>
      </c>
      <c r="P103" s="2">
        <v>66.7</v>
      </c>
      <c r="Q103" s="2">
        <v>88.9</v>
      </c>
      <c r="R103" s="2">
        <v>40</v>
      </c>
      <c r="S103" s="29">
        <v>100</v>
      </c>
      <c r="T103" s="30">
        <f t="shared" ref="T103:V118" si="22">T102+P103-50</f>
        <v>8.2000000000001307</v>
      </c>
      <c r="U103" s="30">
        <f t="shared" si="22"/>
        <v>300.29999999999995</v>
      </c>
      <c r="V103" s="31">
        <f t="shared" si="22"/>
        <v>260</v>
      </c>
      <c r="Y103" t="str">
        <f t="shared" si="20"/>
        <v/>
      </c>
      <c r="AA103">
        <v>2</v>
      </c>
    </row>
    <row r="104" spans="1:27" customFormat="1" x14ac:dyDescent="0.15">
      <c r="A104" t="s">
        <v>36</v>
      </c>
      <c r="B104">
        <v>1988</v>
      </c>
      <c r="C104">
        <v>3</v>
      </c>
      <c r="D104" s="26">
        <v>171.38633735476401</v>
      </c>
      <c r="E104" s="32">
        <f t="shared" si="14"/>
        <v>175.04583210255257</v>
      </c>
      <c r="F104" s="33">
        <f t="shared" si="19"/>
        <v>173.21608472865827</v>
      </c>
      <c r="G104" s="28">
        <v>171.64700168918915</v>
      </c>
      <c r="H104" s="32">
        <f t="shared" si="15"/>
        <v>165.39510135135134</v>
      </c>
      <c r="I104" s="33">
        <f t="shared" si="16"/>
        <v>158.54572876447878</v>
      </c>
      <c r="J104" s="26">
        <v>117.51223053233615</v>
      </c>
      <c r="K104" s="32">
        <f t="shared" si="17"/>
        <v>117.58881067605223</v>
      </c>
      <c r="L104" s="33">
        <f t="shared" si="18"/>
        <v>112.78614166300046</v>
      </c>
      <c r="M104" s="26">
        <v>101.1</v>
      </c>
      <c r="N104" s="35">
        <f t="shared" si="11"/>
        <v>101.13333333333333</v>
      </c>
      <c r="O104" s="36">
        <f t="shared" si="12"/>
        <v>99.185714285714283</v>
      </c>
      <c r="P104" s="2">
        <v>50</v>
      </c>
      <c r="Q104" s="2">
        <v>55.6</v>
      </c>
      <c r="R104" s="2">
        <v>60</v>
      </c>
      <c r="S104" s="29">
        <v>70</v>
      </c>
      <c r="T104" s="30">
        <f t="shared" si="22"/>
        <v>8.2000000000001307</v>
      </c>
      <c r="U104" s="30">
        <f t="shared" si="22"/>
        <v>305.89999999999998</v>
      </c>
      <c r="V104" s="31">
        <f t="shared" si="22"/>
        <v>270</v>
      </c>
      <c r="Y104" t="str">
        <f t="shared" si="20"/>
        <v/>
      </c>
      <c r="AA104">
        <v>3</v>
      </c>
    </row>
    <row r="105" spans="1:27" customFormat="1" x14ac:dyDescent="0.15">
      <c r="A105" t="s">
        <v>36</v>
      </c>
      <c r="B105">
        <v>1988</v>
      </c>
      <c r="C105">
        <v>4</v>
      </c>
      <c r="D105" s="26">
        <v>173.46005104517752</v>
      </c>
      <c r="E105" s="32">
        <f t="shared" si="14"/>
        <v>173.09410157039869</v>
      </c>
      <c r="F105" s="33">
        <f t="shared" si="19"/>
        <v>173.70401736169677</v>
      </c>
      <c r="G105" s="28">
        <v>168.93065878378377</v>
      </c>
      <c r="H105" s="32">
        <f t="shared" si="15"/>
        <v>170.26727195945944</v>
      </c>
      <c r="I105" s="33">
        <f t="shared" si="16"/>
        <v>161.31750723938225</v>
      </c>
      <c r="J105" s="26">
        <v>124.97879454465466</v>
      </c>
      <c r="K105" s="32">
        <f t="shared" si="17"/>
        <v>120.61372635283767</v>
      </c>
      <c r="L105" s="33">
        <f t="shared" si="18"/>
        <v>115.52661680598329</v>
      </c>
      <c r="M105" s="26">
        <v>103.1</v>
      </c>
      <c r="N105" s="35">
        <f t="shared" si="11"/>
        <v>102.16666666666667</v>
      </c>
      <c r="O105" s="36">
        <f t="shared" si="12"/>
        <v>100.18571428571428</v>
      </c>
      <c r="P105" s="2">
        <v>16.7</v>
      </c>
      <c r="Q105" s="2">
        <v>77.8</v>
      </c>
      <c r="R105" s="2">
        <v>80</v>
      </c>
      <c r="S105" s="29">
        <v>90</v>
      </c>
      <c r="T105" s="30">
        <f t="shared" si="22"/>
        <v>-25.09999999999987</v>
      </c>
      <c r="U105" s="30">
        <f t="shared" si="22"/>
        <v>333.7</v>
      </c>
      <c r="V105" s="31">
        <f t="shared" si="22"/>
        <v>300</v>
      </c>
      <c r="Y105" t="str">
        <f t="shared" si="20"/>
        <v/>
      </c>
      <c r="AA105">
        <v>4</v>
      </c>
    </row>
    <row r="106" spans="1:27" customFormat="1" x14ac:dyDescent="0.15">
      <c r="A106" t="s">
        <v>36</v>
      </c>
      <c r="B106">
        <v>1988</v>
      </c>
      <c r="C106">
        <v>5</v>
      </c>
      <c r="D106" s="26">
        <v>168.33675839827353</v>
      </c>
      <c r="E106" s="32">
        <f t="shared" si="14"/>
        <v>171.06104893273834</v>
      </c>
      <c r="F106" s="33">
        <f t="shared" si="19"/>
        <v>172.9546922466734</v>
      </c>
      <c r="G106" s="28">
        <v>155.99569256756757</v>
      </c>
      <c r="H106" s="32">
        <f t="shared" si="15"/>
        <v>165.5244510135135</v>
      </c>
      <c r="I106" s="33">
        <f t="shared" si="16"/>
        <v>162.90666023166023</v>
      </c>
      <c r="J106" s="26">
        <v>127.96542014958207</v>
      </c>
      <c r="K106" s="32">
        <f t="shared" si="17"/>
        <v>123.48548174219097</v>
      </c>
      <c r="L106" s="33">
        <f t="shared" si="18"/>
        <v>118.62811262648485</v>
      </c>
      <c r="M106" s="26">
        <v>102.6</v>
      </c>
      <c r="N106" s="35">
        <f t="shared" si="11"/>
        <v>102.26666666666665</v>
      </c>
      <c r="O106" s="36">
        <f t="shared" si="12"/>
        <v>100.91428571428573</v>
      </c>
      <c r="P106" s="2">
        <v>33.299999999999997</v>
      </c>
      <c r="Q106" s="2">
        <v>33.299999999999997</v>
      </c>
      <c r="R106" s="2">
        <v>100</v>
      </c>
      <c r="S106" s="29">
        <v>30</v>
      </c>
      <c r="T106" s="30">
        <f t="shared" si="22"/>
        <v>-41.799999999999869</v>
      </c>
      <c r="U106" s="30">
        <f t="shared" si="22"/>
        <v>317</v>
      </c>
      <c r="V106" s="31">
        <f t="shared" si="22"/>
        <v>350</v>
      </c>
      <c r="Y106" t="str">
        <f t="shared" si="20"/>
        <v/>
      </c>
      <c r="AA106">
        <v>5</v>
      </c>
    </row>
    <row r="107" spans="1:27" customFormat="1" x14ac:dyDescent="0.15">
      <c r="A107" t="s">
        <v>36</v>
      </c>
      <c r="B107">
        <v>1988</v>
      </c>
      <c r="C107">
        <v>6</v>
      </c>
      <c r="D107" s="26">
        <v>173.33806788691788</v>
      </c>
      <c r="E107" s="32">
        <f t="shared" si="14"/>
        <v>171.71162577678965</v>
      </c>
      <c r="F107" s="33">
        <f t="shared" si="19"/>
        <v>173.05924923946733</v>
      </c>
      <c r="G107" s="28">
        <v>177.855785472973</v>
      </c>
      <c r="H107" s="32">
        <f t="shared" si="15"/>
        <v>167.5940456081081</v>
      </c>
      <c r="I107" s="33">
        <f t="shared" si="16"/>
        <v>166.28822997104245</v>
      </c>
      <c r="J107" s="26">
        <v>131.64126704795427</v>
      </c>
      <c r="K107" s="32">
        <f t="shared" si="17"/>
        <v>128.19516058073035</v>
      </c>
      <c r="L107" s="33">
        <f t="shared" si="18"/>
        <v>121.89370875494943</v>
      </c>
      <c r="M107" s="26">
        <v>103.5</v>
      </c>
      <c r="N107" s="35">
        <f t="shared" si="11"/>
        <v>103.06666666666666</v>
      </c>
      <c r="O107" s="36">
        <f t="shared" si="12"/>
        <v>101.67142857142858</v>
      </c>
      <c r="P107" s="2">
        <v>66.7</v>
      </c>
      <c r="Q107" s="2">
        <v>66.7</v>
      </c>
      <c r="R107" s="2">
        <v>80</v>
      </c>
      <c r="S107" s="29">
        <v>70</v>
      </c>
      <c r="T107" s="30">
        <f t="shared" si="22"/>
        <v>-25.099999999999866</v>
      </c>
      <c r="U107" s="30">
        <f t="shared" si="22"/>
        <v>333.7</v>
      </c>
      <c r="V107" s="31">
        <f t="shared" si="22"/>
        <v>380</v>
      </c>
      <c r="Y107" t="str">
        <f t="shared" si="20"/>
        <v/>
      </c>
      <c r="AA107">
        <v>6</v>
      </c>
    </row>
    <row r="108" spans="1:27" customFormat="1" x14ac:dyDescent="0.15">
      <c r="A108" t="s">
        <v>36</v>
      </c>
      <c r="B108">
        <v>1988</v>
      </c>
      <c r="C108">
        <v>7</v>
      </c>
      <c r="D108" s="26">
        <v>173.09410157039866</v>
      </c>
      <c r="E108" s="32">
        <f t="shared" si="14"/>
        <v>171.58964261853006</v>
      </c>
      <c r="F108" s="33">
        <f t="shared" si="19"/>
        <v>173.33806788691791</v>
      </c>
      <c r="G108" s="28">
        <v>175.01009290540543</v>
      </c>
      <c r="H108" s="32">
        <f t="shared" si="15"/>
        <v>169.62052364864866</v>
      </c>
      <c r="I108" s="33">
        <f t="shared" si="16"/>
        <v>167.71107625482628</v>
      </c>
      <c r="J108" s="26">
        <v>127.16132864056316</v>
      </c>
      <c r="K108" s="32">
        <f t="shared" si="17"/>
        <v>128.92267194603318</v>
      </c>
      <c r="L108" s="33">
        <f t="shared" si="18"/>
        <v>123.50189177298726</v>
      </c>
      <c r="M108" s="26">
        <v>104.3</v>
      </c>
      <c r="N108" s="35">
        <f t="shared" si="11"/>
        <v>103.46666666666665</v>
      </c>
      <c r="O108" s="36">
        <f t="shared" si="12"/>
        <v>102.41428571428571</v>
      </c>
      <c r="P108" s="2">
        <v>50</v>
      </c>
      <c r="Q108" s="2">
        <v>77.8</v>
      </c>
      <c r="R108" s="2">
        <v>60</v>
      </c>
      <c r="S108" s="29">
        <v>50</v>
      </c>
      <c r="T108" s="30">
        <f t="shared" si="22"/>
        <v>-25.099999999999866</v>
      </c>
      <c r="U108" s="30">
        <f t="shared" si="22"/>
        <v>361.5</v>
      </c>
      <c r="V108" s="31">
        <f t="shared" si="22"/>
        <v>390</v>
      </c>
      <c r="Y108" t="str">
        <f t="shared" si="20"/>
        <v/>
      </c>
      <c r="AA108">
        <v>7</v>
      </c>
    </row>
    <row r="109" spans="1:27" customFormat="1" x14ac:dyDescent="0.15">
      <c r="A109" t="s">
        <v>36</v>
      </c>
      <c r="B109">
        <v>1988</v>
      </c>
      <c r="C109">
        <v>8</v>
      </c>
      <c r="D109" s="26">
        <v>170.04452261390824</v>
      </c>
      <c r="E109" s="32">
        <f t="shared" si="14"/>
        <v>172.15889735707492</v>
      </c>
      <c r="F109" s="33">
        <f t="shared" si="19"/>
        <v>172.01367931152777</v>
      </c>
      <c r="G109" s="28">
        <v>182.51237331081083</v>
      </c>
      <c r="H109" s="32">
        <f t="shared" si="15"/>
        <v>178.45941722972975</v>
      </c>
      <c r="I109" s="33">
        <f t="shared" si="16"/>
        <v>171.73939430501929</v>
      </c>
      <c r="J109" s="26">
        <v>129.57360316761992</v>
      </c>
      <c r="K109" s="32">
        <f t="shared" si="17"/>
        <v>129.45873295204578</v>
      </c>
      <c r="L109" s="33">
        <f t="shared" si="18"/>
        <v>125.45468543774749</v>
      </c>
      <c r="M109" s="26">
        <v>104.8</v>
      </c>
      <c r="N109" s="35">
        <f t="shared" si="11"/>
        <v>104.2</v>
      </c>
      <c r="O109" s="36">
        <f t="shared" si="12"/>
        <v>103.1</v>
      </c>
      <c r="P109" s="2">
        <v>58.3</v>
      </c>
      <c r="Q109" s="2">
        <v>88.9</v>
      </c>
      <c r="R109" s="2">
        <v>60</v>
      </c>
      <c r="S109" s="29">
        <v>70</v>
      </c>
      <c r="T109" s="30">
        <f t="shared" si="22"/>
        <v>-16.799999999999869</v>
      </c>
      <c r="U109" s="30">
        <f t="shared" si="22"/>
        <v>400.4</v>
      </c>
      <c r="V109" s="31">
        <f t="shared" si="22"/>
        <v>400</v>
      </c>
      <c r="Y109" t="str">
        <f t="shared" si="20"/>
        <v/>
      </c>
      <c r="AA109">
        <v>8</v>
      </c>
    </row>
    <row r="110" spans="1:27" customFormat="1" x14ac:dyDescent="0.15">
      <c r="A110" t="s">
        <v>36</v>
      </c>
      <c r="B110">
        <v>1988</v>
      </c>
      <c r="C110">
        <v>9</v>
      </c>
      <c r="D110" s="26">
        <v>165.04321312526389</v>
      </c>
      <c r="E110" s="32">
        <f t="shared" si="14"/>
        <v>169.39394576985691</v>
      </c>
      <c r="F110" s="33">
        <f t="shared" si="19"/>
        <v>170.67186457067194</v>
      </c>
      <c r="G110" s="28">
        <v>185.48741554054055</v>
      </c>
      <c r="H110" s="32">
        <f t="shared" si="15"/>
        <v>181.00329391891896</v>
      </c>
      <c r="I110" s="33">
        <f t="shared" si="16"/>
        <v>173.91986003861004</v>
      </c>
      <c r="J110" s="26">
        <v>130.83717553893536</v>
      </c>
      <c r="K110" s="32">
        <f t="shared" si="17"/>
        <v>129.19070244903949</v>
      </c>
      <c r="L110" s="33">
        <f t="shared" si="18"/>
        <v>127.09568851737792</v>
      </c>
      <c r="M110" s="26">
        <v>105.4</v>
      </c>
      <c r="N110" s="35">
        <f t="shared" si="11"/>
        <v>104.83333333333333</v>
      </c>
      <c r="O110" s="36">
        <f t="shared" si="12"/>
        <v>103.54285714285712</v>
      </c>
      <c r="P110" s="2">
        <v>50</v>
      </c>
      <c r="Q110" s="2">
        <v>66.7</v>
      </c>
      <c r="R110" s="2">
        <v>40</v>
      </c>
      <c r="S110" s="29">
        <v>70</v>
      </c>
      <c r="T110" s="30">
        <f t="shared" si="22"/>
        <v>-16.799999999999869</v>
      </c>
      <c r="U110" s="30">
        <f t="shared" si="22"/>
        <v>417.09999999999997</v>
      </c>
      <c r="V110" s="31">
        <f t="shared" si="22"/>
        <v>390</v>
      </c>
      <c r="Y110" t="str">
        <f t="shared" si="20"/>
        <v/>
      </c>
      <c r="AA110">
        <v>9</v>
      </c>
    </row>
    <row r="111" spans="1:27" customFormat="1" x14ac:dyDescent="0.15">
      <c r="A111" t="s">
        <v>36</v>
      </c>
      <c r="B111">
        <v>1988</v>
      </c>
      <c r="C111">
        <v>10</v>
      </c>
      <c r="D111" s="26">
        <v>164.06734785918692</v>
      </c>
      <c r="E111" s="32">
        <f t="shared" si="14"/>
        <v>166.38502786611969</v>
      </c>
      <c r="F111" s="33">
        <f t="shared" si="19"/>
        <v>169.62629464273235</v>
      </c>
      <c r="G111" s="28">
        <v>183.02977195945945</v>
      </c>
      <c r="H111" s="32">
        <f t="shared" si="15"/>
        <v>183.67652027027029</v>
      </c>
      <c r="I111" s="33">
        <f t="shared" si="16"/>
        <v>175.54597007722009</v>
      </c>
      <c r="J111" s="26">
        <v>130.26282446106472</v>
      </c>
      <c r="K111" s="32">
        <f t="shared" si="17"/>
        <v>130.22453438920667</v>
      </c>
      <c r="L111" s="33">
        <f t="shared" si="18"/>
        <v>128.91720193576774</v>
      </c>
      <c r="M111" s="26">
        <v>105.6</v>
      </c>
      <c r="N111" s="35">
        <f t="shared" si="11"/>
        <v>105.26666666666665</v>
      </c>
      <c r="O111" s="36">
        <f t="shared" si="12"/>
        <v>104.18571428571428</v>
      </c>
      <c r="P111" s="2">
        <v>16.7</v>
      </c>
      <c r="Q111" s="2">
        <v>66.7</v>
      </c>
      <c r="R111" s="2">
        <v>60</v>
      </c>
      <c r="S111" s="29">
        <v>70</v>
      </c>
      <c r="T111" s="30">
        <f t="shared" si="22"/>
        <v>-50.099999999999866</v>
      </c>
      <c r="U111" s="30">
        <f t="shared" si="22"/>
        <v>433.79999999999995</v>
      </c>
      <c r="V111" s="31">
        <f t="shared" si="22"/>
        <v>400</v>
      </c>
      <c r="Y111" t="str">
        <f t="shared" si="20"/>
        <v/>
      </c>
      <c r="AA111">
        <v>10</v>
      </c>
    </row>
    <row r="112" spans="1:27" customFormat="1" x14ac:dyDescent="0.15">
      <c r="A112" t="s">
        <v>36</v>
      </c>
      <c r="B112">
        <v>1988</v>
      </c>
      <c r="C112">
        <v>11</v>
      </c>
      <c r="D112" s="26">
        <v>166.87296049915815</v>
      </c>
      <c r="E112" s="32">
        <f t="shared" si="14"/>
        <v>165.3278404945363</v>
      </c>
      <c r="F112" s="33">
        <f t="shared" si="19"/>
        <v>168.68528170758677</v>
      </c>
      <c r="G112" s="28">
        <v>191.30815033783784</v>
      </c>
      <c r="H112" s="32">
        <f t="shared" si="15"/>
        <v>186.60844594594596</v>
      </c>
      <c r="I112" s="33">
        <f t="shared" si="16"/>
        <v>178.74275458494208</v>
      </c>
      <c r="J112" s="26">
        <v>134.7427628684558</v>
      </c>
      <c r="K112" s="32">
        <f t="shared" si="17"/>
        <v>131.94758762281865</v>
      </c>
      <c r="L112" s="33">
        <f t="shared" si="18"/>
        <v>130.31205455345361</v>
      </c>
      <c r="M112" s="26">
        <v>107.3</v>
      </c>
      <c r="N112" s="35">
        <f t="shared" si="11"/>
        <v>106.10000000000001</v>
      </c>
      <c r="O112" s="36">
        <f t="shared" si="12"/>
        <v>104.78571428571429</v>
      </c>
      <c r="P112" s="2">
        <v>33.299999999999997</v>
      </c>
      <c r="Q112" s="2">
        <v>66.7</v>
      </c>
      <c r="R112" s="2">
        <v>60</v>
      </c>
      <c r="S112" s="29">
        <v>80</v>
      </c>
      <c r="T112" s="30">
        <f t="shared" si="22"/>
        <v>-66.799999999999869</v>
      </c>
      <c r="U112" s="30">
        <f t="shared" si="22"/>
        <v>450.49999999999994</v>
      </c>
      <c r="V112" s="31">
        <f t="shared" si="22"/>
        <v>410</v>
      </c>
      <c r="Y112" t="str">
        <f t="shared" si="20"/>
        <v/>
      </c>
      <c r="AA112">
        <v>11</v>
      </c>
    </row>
    <row r="113" spans="1:27" customFormat="1" x14ac:dyDescent="0.15">
      <c r="A113" t="s">
        <v>36</v>
      </c>
      <c r="B113">
        <v>1988</v>
      </c>
      <c r="C113">
        <v>12</v>
      </c>
      <c r="D113" s="26">
        <v>169.31262366435053</v>
      </c>
      <c r="E113" s="32">
        <f t="shared" si="14"/>
        <v>166.75097734089854</v>
      </c>
      <c r="F113" s="33">
        <f t="shared" si="19"/>
        <v>168.82469103131206</v>
      </c>
      <c r="G113" s="28">
        <v>184.06456925675678</v>
      </c>
      <c r="H113" s="32">
        <f t="shared" si="15"/>
        <v>186.13416385135133</v>
      </c>
      <c r="I113" s="33">
        <f t="shared" si="16"/>
        <v>182.75259411196913</v>
      </c>
      <c r="J113" s="26">
        <v>136.46581610206778</v>
      </c>
      <c r="K113" s="32">
        <f t="shared" si="17"/>
        <v>133.82380114386277</v>
      </c>
      <c r="L113" s="33">
        <f t="shared" si="18"/>
        <v>131.52639683238016</v>
      </c>
      <c r="M113" s="26">
        <v>107.6</v>
      </c>
      <c r="N113" s="35">
        <f t="shared" si="11"/>
        <v>106.83333333333333</v>
      </c>
      <c r="O113" s="36">
        <f t="shared" si="12"/>
        <v>105.5</v>
      </c>
      <c r="P113" s="2">
        <v>50</v>
      </c>
      <c r="Q113" s="2">
        <v>55.6</v>
      </c>
      <c r="R113" s="2">
        <v>60</v>
      </c>
      <c r="S113" s="29">
        <v>90</v>
      </c>
      <c r="T113" s="30">
        <f t="shared" si="22"/>
        <v>-66.799999999999869</v>
      </c>
      <c r="U113" s="30">
        <f t="shared" si="22"/>
        <v>456.09999999999997</v>
      </c>
      <c r="V113" s="31">
        <f t="shared" si="22"/>
        <v>420</v>
      </c>
      <c r="Y113" t="str">
        <f t="shared" si="20"/>
        <v/>
      </c>
      <c r="AA113">
        <v>12</v>
      </c>
    </row>
    <row r="114" spans="1:27" customFormat="1" x14ac:dyDescent="0.15">
      <c r="A114" t="s">
        <v>38</v>
      </c>
      <c r="B114">
        <v>1989</v>
      </c>
      <c r="C114">
        <v>1</v>
      </c>
      <c r="D114" s="26">
        <v>167.97080892349467</v>
      </c>
      <c r="E114" s="32">
        <f t="shared" si="14"/>
        <v>168.05213102900112</v>
      </c>
      <c r="F114" s="33">
        <f t="shared" si="19"/>
        <v>168.05793975082298</v>
      </c>
      <c r="G114" s="28">
        <v>190.53205236486488</v>
      </c>
      <c r="H114" s="32">
        <f t="shared" si="15"/>
        <v>188.63492398648648</v>
      </c>
      <c r="I114" s="33">
        <f t="shared" si="16"/>
        <v>184.56348938223942</v>
      </c>
      <c r="J114" s="26">
        <v>140.94575450945891</v>
      </c>
      <c r="K114" s="32">
        <f t="shared" si="17"/>
        <v>137.38477782666084</v>
      </c>
      <c r="L114" s="33">
        <f t="shared" si="18"/>
        <v>132.85560932688082</v>
      </c>
      <c r="M114" s="26">
        <v>108.4</v>
      </c>
      <c r="N114" s="35">
        <f t="shared" si="11"/>
        <v>107.76666666666665</v>
      </c>
      <c r="O114" s="36">
        <f t="shared" si="12"/>
        <v>106.2</v>
      </c>
      <c r="P114" s="2">
        <v>50</v>
      </c>
      <c r="Q114" s="2">
        <v>66.7</v>
      </c>
      <c r="R114" s="2">
        <v>80</v>
      </c>
      <c r="S114" s="29">
        <v>90</v>
      </c>
      <c r="T114" s="30">
        <f t="shared" si="22"/>
        <v>-66.799999999999869</v>
      </c>
      <c r="U114" s="30">
        <f t="shared" si="22"/>
        <v>472.79999999999995</v>
      </c>
      <c r="V114" s="31">
        <f t="shared" si="22"/>
        <v>450</v>
      </c>
      <c r="X114" t="s">
        <v>38</v>
      </c>
      <c r="Y114">
        <f t="shared" si="20"/>
        <v>1989</v>
      </c>
      <c r="Z114" t="s">
        <v>39</v>
      </c>
      <c r="AA114">
        <v>1</v>
      </c>
    </row>
    <row r="115" spans="1:27" customFormat="1" x14ac:dyDescent="0.15">
      <c r="A115" t="s">
        <v>38</v>
      </c>
      <c r="B115">
        <v>1989</v>
      </c>
      <c r="C115">
        <v>2</v>
      </c>
      <c r="D115" s="26">
        <v>173.7040173616968</v>
      </c>
      <c r="E115" s="32">
        <f t="shared" si="14"/>
        <v>170.32914998318066</v>
      </c>
      <c r="F115" s="33">
        <f t="shared" si="19"/>
        <v>168.14507057815132</v>
      </c>
      <c r="G115" s="28">
        <v>178.63188344594596</v>
      </c>
      <c r="H115" s="32">
        <f t="shared" si="15"/>
        <v>184.40950168918923</v>
      </c>
      <c r="I115" s="33">
        <f t="shared" si="16"/>
        <v>185.08088803088805</v>
      </c>
      <c r="J115" s="26">
        <v>143.24315882094152</v>
      </c>
      <c r="K115" s="32">
        <f t="shared" si="17"/>
        <v>140.21824314415608</v>
      </c>
      <c r="L115" s="33">
        <f t="shared" si="18"/>
        <v>135.15301363836343</v>
      </c>
      <c r="M115" s="26">
        <v>108.1</v>
      </c>
      <c r="N115" s="35">
        <f t="shared" si="11"/>
        <v>108.03333333333335</v>
      </c>
      <c r="O115" s="36">
        <f t="shared" si="12"/>
        <v>106.74285714285713</v>
      </c>
      <c r="P115" s="2">
        <v>66.7</v>
      </c>
      <c r="Q115" s="2">
        <v>44.4</v>
      </c>
      <c r="R115" s="2">
        <v>100</v>
      </c>
      <c r="S115" s="29">
        <v>65</v>
      </c>
      <c r="T115" s="30">
        <f t="shared" si="22"/>
        <v>-50.099999999999866</v>
      </c>
      <c r="U115" s="30">
        <f t="shared" si="22"/>
        <v>467.19999999999993</v>
      </c>
      <c r="V115" s="31">
        <f t="shared" si="22"/>
        <v>500</v>
      </c>
      <c r="Y115" t="str">
        <f t="shared" si="20"/>
        <v/>
      </c>
      <c r="AA115">
        <v>2</v>
      </c>
    </row>
    <row r="116" spans="1:27" customFormat="1" x14ac:dyDescent="0.15">
      <c r="A116" t="s">
        <v>38</v>
      </c>
      <c r="B116">
        <v>1989</v>
      </c>
      <c r="C116">
        <v>3</v>
      </c>
      <c r="D116" s="26">
        <v>175.41178157733145</v>
      </c>
      <c r="E116" s="32">
        <f t="shared" si="14"/>
        <v>172.36220262084097</v>
      </c>
      <c r="F116" s="33">
        <f t="shared" si="19"/>
        <v>168.91182185864031</v>
      </c>
      <c r="G116" s="28">
        <v>190.79075168918919</v>
      </c>
      <c r="H116" s="32">
        <f t="shared" si="15"/>
        <v>186.65156249999998</v>
      </c>
      <c r="I116" s="33">
        <f t="shared" si="16"/>
        <v>186.26351351351352</v>
      </c>
      <c r="J116" s="26">
        <v>132.44535855697319</v>
      </c>
      <c r="K116" s="32">
        <f t="shared" si="17"/>
        <v>138.87809062912453</v>
      </c>
      <c r="L116" s="33">
        <f t="shared" si="18"/>
        <v>135.56326440827107</v>
      </c>
      <c r="M116" s="26">
        <v>111.9</v>
      </c>
      <c r="N116" s="35">
        <f t="shared" si="11"/>
        <v>109.46666666666665</v>
      </c>
      <c r="O116" s="36">
        <f t="shared" si="12"/>
        <v>107.75714285714285</v>
      </c>
      <c r="P116" s="2">
        <v>66.7</v>
      </c>
      <c r="Q116" s="2">
        <v>66.7</v>
      </c>
      <c r="R116" s="2">
        <v>40</v>
      </c>
      <c r="S116" s="29">
        <v>90</v>
      </c>
      <c r="T116" s="30">
        <f t="shared" si="22"/>
        <v>-33.399999999999864</v>
      </c>
      <c r="U116" s="30">
        <f t="shared" si="22"/>
        <v>483.9</v>
      </c>
      <c r="V116" s="31">
        <f t="shared" si="22"/>
        <v>490</v>
      </c>
      <c r="Y116" t="str">
        <f t="shared" si="20"/>
        <v/>
      </c>
      <c r="AA116">
        <v>3</v>
      </c>
    </row>
    <row r="117" spans="1:27" customFormat="1" x14ac:dyDescent="0.15">
      <c r="A117" t="s">
        <v>38</v>
      </c>
      <c r="B117">
        <v>1989</v>
      </c>
      <c r="C117">
        <v>4</v>
      </c>
      <c r="D117" s="26">
        <v>180.41309106597578</v>
      </c>
      <c r="E117" s="32">
        <f t="shared" si="14"/>
        <v>176.50963000166803</v>
      </c>
      <c r="F117" s="33">
        <f t="shared" si="19"/>
        <v>171.10751870731352</v>
      </c>
      <c r="G117" s="28">
        <v>182.38302364864867</v>
      </c>
      <c r="H117" s="32">
        <f t="shared" si="15"/>
        <v>183.9352195945946</v>
      </c>
      <c r="I117" s="33">
        <f t="shared" si="16"/>
        <v>185.82002895752899</v>
      </c>
      <c r="J117" s="26">
        <v>140.48627364716236</v>
      </c>
      <c r="K117" s="32">
        <f t="shared" si="17"/>
        <v>138.72493034169236</v>
      </c>
      <c r="L117" s="33">
        <f t="shared" si="18"/>
        <v>136.94170699516059</v>
      </c>
      <c r="M117" s="26">
        <v>109.2</v>
      </c>
      <c r="N117" s="35">
        <f t="shared" si="11"/>
        <v>109.73333333333333</v>
      </c>
      <c r="O117" s="36">
        <f t="shared" si="12"/>
        <v>108.3</v>
      </c>
      <c r="P117" s="2">
        <v>83.3</v>
      </c>
      <c r="Q117" s="2">
        <v>33.299999999999997</v>
      </c>
      <c r="R117" s="2">
        <v>80</v>
      </c>
      <c r="S117" s="29">
        <v>50</v>
      </c>
      <c r="T117" s="30">
        <f t="shared" si="22"/>
        <v>-9.9999999999866418E-2</v>
      </c>
      <c r="U117" s="30">
        <f t="shared" si="22"/>
        <v>467.19999999999993</v>
      </c>
      <c r="V117" s="31">
        <f t="shared" si="22"/>
        <v>520</v>
      </c>
      <c r="Y117" t="str">
        <f t="shared" si="20"/>
        <v/>
      </c>
      <c r="AA117">
        <v>4</v>
      </c>
    </row>
    <row r="118" spans="1:27" customFormat="1" x14ac:dyDescent="0.15">
      <c r="A118" t="s">
        <v>38</v>
      </c>
      <c r="B118">
        <v>1989</v>
      </c>
      <c r="C118">
        <v>5</v>
      </c>
      <c r="D118" s="26">
        <v>177.72946158426416</v>
      </c>
      <c r="E118" s="32">
        <f t="shared" si="14"/>
        <v>177.8514447425238</v>
      </c>
      <c r="F118" s="33">
        <f t="shared" si="19"/>
        <v>173.05924923946736</v>
      </c>
      <c r="G118" s="28">
        <v>184.71131756756759</v>
      </c>
      <c r="H118" s="32">
        <f t="shared" si="15"/>
        <v>185.96169763513515</v>
      </c>
      <c r="I118" s="33">
        <f t="shared" si="16"/>
        <v>186.06024975868726</v>
      </c>
      <c r="J118" s="26">
        <v>140.94575450945891</v>
      </c>
      <c r="K118" s="32">
        <f t="shared" si="17"/>
        <v>137.95912890453147</v>
      </c>
      <c r="L118" s="33">
        <f t="shared" si="18"/>
        <v>138.46783985921692</v>
      </c>
      <c r="M118" s="26">
        <v>109.3</v>
      </c>
      <c r="N118" s="35">
        <f t="shared" si="11"/>
        <v>110.13333333333334</v>
      </c>
      <c r="O118" s="36">
        <f t="shared" si="12"/>
        <v>108.82857142857142</v>
      </c>
      <c r="P118" s="2">
        <v>66.7</v>
      </c>
      <c r="Q118" s="2">
        <v>66.7</v>
      </c>
      <c r="R118" s="2">
        <v>60</v>
      </c>
      <c r="S118" s="29">
        <v>80</v>
      </c>
      <c r="T118" s="30">
        <f t="shared" si="22"/>
        <v>16.600000000000136</v>
      </c>
      <c r="U118" s="30">
        <f t="shared" si="22"/>
        <v>483.9</v>
      </c>
      <c r="V118" s="31">
        <f t="shared" si="22"/>
        <v>530</v>
      </c>
      <c r="Y118" t="str">
        <f t="shared" si="20"/>
        <v/>
      </c>
      <c r="AA118">
        <v>5</v>
      </c>
    </row>
    <row r="119" spans="1:27" customFormat="1" x14ac:dyDescent="0.15">
      <c r="A119" t="s">
        <v>38</v>
      </c>
      <c r="B119">
        <v>1989</v>
      </c>
      <c r="C119">
        <v>6</v>
      </c>
      <c r="D119" s="26">
        <v>175.16781526081218</v>
      </c>
      <c r="E119" s="32">
        <f t="shared" si="14"/>
        <v>177.77012263701738</v>
      </c>
      <c r="F119" s="33">
        <f t="shared" si="19"/>
        <v>174.24422849113222</v>
      </c>
      <c r="G119" s="28">
        <v>178.63188344594596</v>
      </c>
      <c r="H119" s="32">
        <f t="shared" si="15"/>
        <v>181.90874155405405</v>
      </c>
      <c r="I119" s="33">
        <f t="shared" si="16"/>
        <v>184.24935448841703</v>
      </c>
      <c r="J119" s="26">
        <v>147.14874615046199</v>
      </c>
      <c r="K119" s="32">
        <f t="shared" si="17"/>
        <v>142.86025810236109</v>
      </c>
      <c r="L119" s="33">
        <f t="shared" si="18"/>
        <v>140.24012318521778</v>
      </c>
      <c r="M119" s="26">
        <v>109.9</v>
      </c>
      <c r="N119" s="35">
        <f t="shared" si="11"/>
        <v>109.46666666666665</v>
      </c>
      <c r="O119" s="36">
        <f t="shared" si="12"/>
        <v>109.2</v>
      </c>
      <c r="P119" s="2">
        <v>33.299999999999997</v>
      </c>
      <c r="Q119" s="2">
        <v>44.4</v>
      </c>
      <c r="R119" s="2">
        <v>100</v>
      </c>
      <c r="S119" s="29">
        <v>30</v>
      </c>
      <c r="T119" s="30">
        <f t="shared" ref="T119:V134" si="23">T118+P119-50</f>
        <v>-9.9999999999866418E-2</v>
      </c>
      <c r="U119" s="30">
        <f t="shared" si="23"/>
        <v>478.29999999999995</v>
      </c>
      <c r="V119" s="31">
        <f t="shared" si="23"/>
        <v>580</v>
      </c>
      <c r="Y119" t="str">
        <f t="shared" si="20"/>
        <v/>
      </c>
      <c r="AA119">
        <v>6</v>
      </c>
    </row>
    <row r="120" spans="1:27" customFormat="1" x14ac:dyDescent="0.15">
      <c r="A120" t="s">
        <v>38</v>
      </c>
      <c r="B120">
        <v>1989</v>
      </c>
      <c r="C120">
        <v>7</v>
      </c>
      <c r="D120" s="26">
        <v>176.50963000166797</v>
      </c>
      <c r="E120" s="32">
        <f t="shared" si="14"/>
        <v>176.46896894891475</v>
      </c>
      <c r="F120" s="33">
        <f t="shared" si="19"/>
        <v>175.27237225360614</v>
      </c>
      <c r="G120" s="28">
        <v>185.22871621621618</v>
      </c>
      <c r="H120" s="32">
        <f t="shared" si="15"/>
        <v>182.85730574324324</v>
      </c>
      <c r="I120" s="33">
        <f t="shared" si="16"/>
        <v>184.4156611969112</v>
      </c>
      <c r="J120" s="26">
        <v>150.59485261768589</v>
      </c>
      <c r="K120" s="32">
        <f t="shared" si="17"/>
        <v>146.22978442586893</v>
      </c>
      <c r="L120" s="33">
        <f t="shared" si="18"/>
        <v>142.25855697316325</v>
      </c>
      <c r="M120" s="26">
        <v>109.4</v>
      </c>
      <c r="N120" s="35">
        <f t="shared" si="11"/>
        <v>109.53333333333335</v>
      </c>
      <c r="O120" s="36">
        <f t="shared" si="12"/>
        <v>109.45714285714284</v>
      </c>
      <c r="P120" s="2">
        <v>33.299999999999997</v>
      </c>
      <c r="Q120" s="2">
        <v>55.6</v>
      </c>
      <c r="R120" s="2">
        <v>100</v>
      </c>
      <c r="S120" s="29">
        <v>50</v>
      </c>
      <c r="T120" s="30">
        <f t="shared" si="23"/>
        <v>-16.799999999999869</v>
      </c>
      <c r="U120" s="30">
        <f t="shared" si="23"/>
        <v>483.9</v>
      </c>
      <c r="V120" s="31">
        <f t="shared" si="23"/>
        <v>630</v>
      </c>
      <c r="Y120" t="str">
        <f t="shared" si="20"/>
        <v/>
      </c>
      <c r="AA120">
        <v>7</v>
      </c>
    </row>
    <row r="121" spans="1:27" customFormat="1" x14ac:dyDescent="0.15">
      <c r="A121" t="s">
        <v>38</v>
      </c>
      <c r="B121">
        <v>1989</v>
      </c>
      <c r="C121">
        <v>8</v>
      </c>
      <c r="D121" s="26">
        <v>177.48549526774494</v>
      </c>
      <c r="E121" s="32">
        <f t="shared" si="14"/>
        <v>176.38764684340836</v>
      </c>
      <c r="F121" s="33">
        <f t="shared" si="19"/>
        <v>176.63161315992761</v>
      </c>
      <c r="G121" s="28">
        <v>186.00481418918923</v>
      </c>
      <c r="H121" s="32">
        <f t="shared" si="15"/>
        <v>183.28847128378379</v>
      </c>
      <c r="I121" s="33">
        <f t="shared" si="16"/>
        <v>183.76891288610042</v>
      </c>
      <c r="J121" s="26">
        <v>153.69634843818747</v>
      </c>
      <c r="K121" s="32">
        <f t="shared" si="17"/>
        <v>150.47998240211177</v>
      </c>
      <c r="L121" s="33">
        <f t="shared" si="18"/>
        <v>144.08007039155305</v>
      </c>
      <c r="M121" s="26">
        <v>110.9</v>
      </c>
      <c r="N121" s="35">
        <f t="shared" si="11"/>
        <v>110.06666666666668</v>
      </c>
      <c r="O121" s="36">
        <f t="shared" si="12"/>
        <v>109.8142857142857</v>
      </c>
      <c r="P121" s="2">
        <v>66.7</v>
      </c>
      <c r="Q121" s="2">
        <v>66.7</v>
      </c>
      <c r="R121" s="2">
        <v>80</v>
      </c>
      <c r="S121" s="29">
        <v>90</v>
      </c>
      <c r="T121" s="30">
        <f t="shared" si="23"/>
        <v>-9.9999999999866418E-2</v>
      </c>
      <c r="U121" s="30">
        <f t="shared" si="23"/>
        <v>500.6</v>
      </c>
      <c r="V121" s="31">
        <f t="shared" si="23"/>
        <v>660</v>
      </c>
      <c r="Y121" t="str">
        <f t="shared" si="20"/>
        <v/>
      </c>
      <c r="AA121">
        <v>8</v>
      </c>
    </row>
    <row r="122" spans="1:27" customFormat="1" x14ac:dyDescent="0.15">
      <c r="A122" t="s">
        <v>38</v>
      </c>
      <c r="B122">
        <v>1989</v>
      </c>
      <c r="C122">
        <v>9</v>
      </c>
      <c r="D122" s="26">
        <v>177.85144474252382</v>
      </c>
      <c r="E122" s="32">
        <f t="shared" si="14"/>
        <v>177.28219000397894</v>
      </c>
      <c r="F122" s="33">
        <f t="shared" si="19"/>
        <v>177.22410278576007</v>
      </c>
      <c r="G122" s="28">
        <v>187.81570945945944</v>
      </c>
      <c r="H122" s="32">
        <f t="shared" si="15"/>
        <v>186.34974662162162</v>
      </c>
      <c r="I122" s="33">
        <f t="shared" si="16"/>
        <v>185.08088803088802</v>
      </c>
      <c r="J122" s="26">
        <v>151.39894412670483</v>
      </c>
      <c r="K122" s="32">
        <f t="shared" si="17"/>
        <v>151.89671506085938</v>
      </c>
      <c r="L122" s="33">
        <f t="shared" si="18"/>
        <v>145.24518257809066</v>
      </c>
      <c r="M122" s="26">
        <v>111.4</v>
      </c>
      <c r="N122" s="35">
        <f t="shared" si="11"/>
        <v>110.56666666666668</v>
      </c>
      <c r="O122" s="36">
        <f t="shared" si="12"/>
        <v>110.28571428571429</v>
      </c>
      <c r="P122" s="2">
        <v>50</v>
      </c>
      <c r="Q122" s="2">
        <v>77.8</v>
      </c>
      <c r="R122" s="2">
        <v>60</v>
      </c>
      <c r="S122" s="29">
        <v>60</v>
      </c>
      <c r="T122" s="30">
        <f t="shared" si="23"/>
        <v>-9.9999999999866418E-2</v>
      </c>
      <c r="U122" s="30">
        <f t="shared" si="23"/>
        <v>528.4</v>
      </c>
      <c r="V122" s="31">
        <f t="shared" si="23"/>
        <v>670</v>
      </c>
      <c r="Y122" t="str">
        <f t="shared" si="20"/>
        <v/>
      </c>
      <c r="AA122">
        <v>9</v>
      </c>
    </row>
    <row r="123" spans="1:27" customFormat="1" x14ac:dyDescent="0.15">
      <c r="A123" t="s">
        <v>38</v>
      </c>
      <c r="B123">
        <v>1989</v>
      </c>
      <c r="C123">
        <v>10</v>
      </c>
      <c r="D123" s="26">
        <v>177.24152895122575</v>
      </c>
      <c r="E123" s="32">
        <f t="shared" si="14"/>
        <v>177.52615632049819</v>
      </c>
      <c r="F123" s="33">
        <f t="shared" si="19"/>
        <v>177.48549526774494</v>
      </c>
      <c r="G123" s="28">
        <v>197.12888513513514</v>
      </c>
      <c r="H123" s="32">
        <f t="shared" si="15"/>
        <v>190.31646959459462</v>
      </c>
      <c r="I123" s="33">
        <f t="shared" si="16"/>
        <v>185.98633566602317</v>
      </c>
      <c r="J123" s="26">
        <v>151.85842498900135</v>
      </c>
      <c r="K123" s="32">
        <f t="shared" si="17"/>
        <v>152.31790585129787</v>
      </c>
      <c r="L123" s="33">
        <f t="shared" si="18"/>
        <v>148.01847778266611</v>
      </c>
      <c r="M123" s="26">
        <v>110.9</v>
      </c>
      <c r="N123" s="35">
        <f t="shared" si="11"/>
        <v>111.06666666666668</v>
      </c>
      <c r="O123" s="36">
        <f t="shared" si="12"/>
        <v>110.14285714285712</v>
      </c>
      <c r="P123" s="2">
        <v>41.7</v>
      </c>
      <c r="Q123" s="2">
        <v>77.8</v>
      </c>
      <c r="R123" s="2">
        <v>60</v>
      </c>
      <c r="S123" s="29">
        <v>80</v>
      </c>
      <c r="T123" s="30">
        <f t="shared" si="23"/>
        <v>-8.3999999999998636</v>
      </c>
      <c r="U123" s="30">
        <f t="shared" si="23"/>
        <v>556.19999999999993</v>
      </c>
      <c r="V123" s="31">
        <f t="shared" si="23"/>
        <v>680</v>
      </c>
      <c r="Y123" t="str">
        <f t="shared" si="20"/>
        <v/>
      </c>
      <c r="AA123">
        <v>10</v>
      </c>
    </row>
    <row r="124" spans="1:27" customFormat="1" x14ac:dyDescent="0.15">
      <c r="A124" t="s">
        <v>38</v>
      </c>
      <c r="B124">
        <v>1989</v>
      </c>
      <c r="C124">
        <v>11</v>
      </c>
      <c r="D124" s="26">
        <v>170.53245524694671</v>
      </c>
      <c r="E124" s="32">
        <f t="shared" si="14"/>
        <v>175.20847631356546</v>
      </c>
      <c r="F124" s="33">
        <f t="shared" si="19"/>
        <v>176.07397586502651</v>
      </c>
      <c r="G124" s="28">
        <v>192.98969594594595</v>
      </c>
      <c r="H124" s="32">
        <f t="shared" si="15"/>
        <v>192.64476351351354</v>
      </c>
      <c r="I124" s="33">
        <f t="shared" si="16"/>
        <v>187.50157456563707</v>
      </c>
      <c r="J124" s="26">
        <v>157.37219533655966</v>
      </c>
      <c r="K124" s="32">
        <f t="shared" si="17"/>
        <v>153.5431881507553</v>
      </c>
      <c r="L124" s="33">
        <f t="shared" si="18"/>
        <v>150.43075230972286</v>
      </c>
      <c r="M124" s="26">
        <v>111.7</v>
      </c>
      <c r="N124" s="35">
        <f t="shared" si="11"/>
        <v>111.33333333333333</v>
      </c>
      <c r="O124" s="36">
        <f t="shared" si="12"/>
        <v>110.5</v>
      </c>
      <c r="P124" s="2">
        <v>0</v>
      </c>
      <c r="Q124" s="2">
        <v>77.8</v>
      </c>
      <c r="R124" s="2">
        <v>80</v>
      </c>
      <c r="S124" s="29">
        <v>60</v>
      </c>
      <c r="T124" s="30">
        <f t="shared" si="23"/>
        <v>-58.399999999999864</v>
      </c>
      <c r="U124" s="30">
        <f t="shared" si="23"/>
        <v>583.99999999999989</v>
      </c>
      <c r="V124" s="31">
        <f t="shared" si="23"/>
        <v>710</v>
      </c>
      <c r="Y124" t="str">
        <f t="shared" si="20"/>
        <v/>
      </c>
      <c r="AA124">
        <v>11</v>
      </c>
    </row>
    <row r="125" spans="1:27" customFormat="1" x14ac:dyDescent="0.15">
      <c r="A125" t="s">
        <v>38</v>
      </c>
      <c r="B125">
        <v>1989</v>
      </c>
      <c r="C125">
        <v>12</v>
      </c>
      <c r="D125" s="26">
        <v>179.3152426416392</v>
      </c>
      <c r="E125" s="32">
        <f t="shared" si="14"/>
        <v>175.6964089466039</v>
      </c>
      <c r="F125" s="33">
        <f t="shared" si="19"/>
        <v>176.30051601608011</v>
      </c>
      <c r="G125" s="28">
        <v>191.82554898648652</v>
      </c>
      <c r="H125" s="32">
        <f t="shared" si="15"/>
        <v>193.9813766891892</v>
      </c>
      <c r="I125" s="33">
        <f t="shared" si="16"/>
        <v>188.51789333976831</v>
      </c>
      <c r="J125" s="26">
        <v>153.23686757589093</v>
      </c>
      <c r="K125" s="32">
        <f t="shared" si="17"/>
        <v>154.15582930048399</v>
      </c>
      <c r="L125" s="33">
        <f t="shared" si="18"/>
        <v>152.18662560492746</v>
      </c>
      <c r="M125" s="26">
        <v>112.2</v>
      </c>
      <c r="N125" s="35">
        <f t="shared" si="11"/>
        <v>111.60000000000001</v>
      </c>
      <c r="O125" s="36">
        <f t="shared" si="12"/>
        <v>110.91428571428573</v>
      </c>
      <c r="P125" s="2">
        <v>33.299999999999997</v>
      </c>
      <c r="Q125" s="2">
        <v>77.8</v>
      </c>
      <c r="R125" s="2">
        <v>80</v>
      </c>
      <c r="S125" s="29">
        <v>90</v>
      </c>
      <c r="T125" s="30">
        <f t="shared" si="23"/>
        <v>-75.099999999999866</v>
      </c>
      <c r="U125" s="30">
        <f t="shared" si="23"/>
        <v>611.79999999999984</v>
      </c>
      <c r="V125" s="31">
        <f t="shared" si="23"/>
        <v>740</v>
      </c>
      <c r="Y125" t="str">
        <f t="shared" si="20"/>
        <v/>
      </c>
      <c r="AA125">
        <v>12</v>
      </c>
    </row>
    <row r="126" spans="1:27" customFormat="1" ht="12.75" customHeight="1" x14ac:dyDescent="0.15">
      <c r="A126" t="s">
        <v>40</v>
      </c>
      <c r="B126">
        <v>1990</v>
      </c>
      <c r="C126">
        <v>1</v>
      </c>
      <c r="D126" s="26">
        <v>179.3152426416392</v>
      </c>
      <c r="E126" s="32">
        <f t="shared" si="14"/>
        <v>176.38764684340836</v>
      </c>
      <c r="F126" s="33">
        <f t="shared" si="19"/>
        <v>176.89300564191248</v>
      </c>
      <c r="G126" s="28">
        <v>199.45717905405402</v>
      </c>
      <c r="H126" s="32">
        <f t="shared" si="15"/>
        <v>194.75747466216217</v>
      </c>
      <c r="I126" s="33">
        <f t="shared" si="16"/>
        <v>191.49293556949806</v>
      </c>
      <c r="J126" s="26">
        <v>158.17628684557855</v>
      </c>
      <c r="K126" s="32">
        <f t="shared" si="17"/>
        <v>156.26178325267637</v>
      </c>
      <c r="L126" s="33">
        <f t="shared" si="18"/>
        <v>153.76198856137265</v>
      </c>
      <c r="M126" s="26">
        <v>112</v>
      </c>
      <c r="N126" s="35">
        <f t="shared" si="11"/>
        <v>111.96666666666665</v>
      </c>
      <c r="O126" s="36">
        <f t="shared" si="12"/>
        <v>111.21428571428574</v>
      </c>
      <c r="P126" s="2">
        <v>58.3</v>
      </c>
      <c r="Q126" s="2">
        <v>55.6</v>
      </c>
      <c r="R126" s="2">
        <v>60</v>
      </c>
      <c r="S126" s="29">
        <v>80</v>
      </c>
      <c r="T126" s="30">
        <f t="shared" si="23"/>
        <v>-66.799999999999869</v>
      </c>
      <c r="U126" s="30">
        <f t="shared" si="23"/>
        <v>617.39999999999986</v>
      </c>
      <c r="V126" s="31">
        <f t="shared" si="23"/>
        <v>750</v>
      </c>
      <c r="X126" t="s">
        <v>40</v>
      </c>
      <c r="Y126">
        <f t="shared" si="20"/>
        <v>1990</v>
      </c>
      <c r="Z126" t="s">
        <v>41</v>
      </c>
      <c r="AA126">
        <v>1</v>
      </c>
    </row>
    <row r="127" spans="1:27" customFormat="1" x14ac:dyDescent="0.15">
      <c r="A127" t="s">
        <v>40</v>
      </c>
      <c r="B127">
        <v>1990</v>
      </c>
      <c r="C127">
        <v>2</v>
      </c>
      <c r="D127" s="26">
        <v>170.16650577216785</v>
      </c>
      <c r="E127" s="32">
        <f t="shared" si="14"/>
        <v>176.26566368514875</v>
      </c>
      <c r="F127" s="33">
        <f t="shared" si="19"/>
        <v>175.9868450376982</v>
      </c>
      <c r="G127" s="28">
        <v>190.14400337837839</v>
      </c>
      <c r="H127" s="32">
        <f t="shared" si="15"/>
        <v>193.808910472973</v>
      </c>
      <c r="I127" s="33">
        <f t="shared" si="16"/>
        <v>192.19511944980695</v>
      </c>
      <c r="J127" s="26">
        <v>160.35882094148704</v>
      </c>
      <c r="K127" s="32">
        <f t="shared" si="17"/>
        <v>157.25732512098548</v>
      </c>
      <c r="L127" s="33">
        <f t="shared" si="18"/>
        <v>155.15684117905855</v>
      </c>
      <c r="M127" s="26">
        <v>112.4</v>
      </c>
      <c r="N127" s="35">
        <f t="shared" si="11"/>
        <v>112.2</v>
      </c>
      <c r="O127" s="36">
        <f t="shared" si="12"/>
        <v>111.64285714285714</v>
      </c>
      <c r="P127" s="2">
        <v>33.299999999999997</v>
      </c>
      <c r="Q127" s="2">
        <v>33.299999999999997</v>
      </c>
      <c r="R127" s="2">
        <v>80</v>
      </c>
      <c r="S127" s="29">
        <v>70</v>
      </c>
      <c r="T127" s="30">
        <f t="shared" si="23"/>
        <v>-83.499999999999872</v>
      </c>
      <c r="U127" s="30">
        <f t="shared" si="23"/>
        <v>600.69999999999982</v>
      </c>
      <c r="V127" s="31">
        <f t="shared" si="23"/>
        <v>780</v>
      </c>
      <c r="Y127" t="str">
        <f t="shared" si="20"/>
        <v/>
      </c>
      <c r="AA127">
        <v>2</v>
      </c>
    </row>
    <row r="128" spans="1:27" customFormat="1" x14ac:dyDescent="0.15">
      <c r="A128" t="s">
        <v>40</v>
      </c>
      <c r="B128">
        <v>1990</v>
      </c>
      <c r="C128">
        <v>3</v>
      </c>
      <c r="D128" s="26">
        <v>174.19194999473527</v>
      </c>
      <c r="E128" s="32">
        <f t="shared" si="14"/>
        <v>174.55789946951413</v>
      </c>
      <c r="F128" s="33">
        <f t="shared" si="19"/>
        <v>175.51633857012544</v>
      </c>
      <c r="G128" s="28">
        <v>184.32326858108109</v>
      </c>
      <c r="H128" s="32">
        <f t="shared" si="15"/>
        <v>191.30815033783787</v>
      </c>
      <c r="I128" s="33">
        <f t="shared" si="16"/>
        <v>191.95489864864865</v>
      </c>
      <c r="J128" s="26">
        <v>157.83167619885617</v>
      </c>
      <c r="K128" s="32">
        <f t="shared" si="17"/>
        <v>158.78892799530726</v>
      </c>
      <c r="L128" s="33">
        <f t="shared" si="18"/>
        <v>155.74760228772553</v>
      </c>
      <c r="M128" s="26">
        <v>112.3</v>
      </c>
      <c r="N128" s="35">
        <f t="shared" si="11"/>
        <v>112.23333333333333</v>
      </c>
      <c r="O128" s="36">
        <f t="shared" si="12"/>
        <v>111.84285714285714</v>
      </c>
      <c r="P128" s="2">
        <v>50</v>
      </c>
      <c r="Q128" s="2">
        <v>55.6</v>
      </c>
      <c r="R128" s="2">
        <v>60</v>
      </c>
      <c r="S128" s="29">
        <v>70</v>
      </c>
      <c r="T128" s="30">
        <f t="shared" si="23"/>
        <v>-83.499999999999872</v>
      </c>
      <c r="U128" s="30">
        <f t="shared" si="23"/>
        <v>606.29999999999984</v>
      </c>
      <c r="V128" s="31">
        <f t="shared" si="23"/>
        <v>790</v>
      </c>
      <c r="Y128" t="str">
        <f t="shared" si="20"/>
        <v/>
      </c>
      <c r="AA128">
        <v>3</v>
      </c>
    </row>
    <row r="129" spans="1:30" customFormat="1" x14ac:dyDescent="0.15">
      <c r="A129" t="s">
        <v>40</v>
      </c>
      <c r="B129">
        <v>1990</v>
      </c>
      <c r="C129">
        <v>4</v>
      </c>
      <c r="D129" s="26">
        <v>171.87426998780248</v>
      </c>
      <c r="E129" s="32">
        <f t="shared" si="14"/>
        <v>172.07757525156853</v>
      </c>
      <c r="F129" s="33">
        <f t="shared" si="19"/>
        <v>174.66245646230806</v>
      </c>
      <c r="G129" s="28">
        <v>201.39742398648644</v>
      </c>
      <c r="H129" s="32">
        <f t="shared" si="15"/>
        <v>191.95489864864862</v>
      </c>
      <c r="I129" s="33">
        <f t="shared" si="16"/>
        <v>193.89514358108107</v>
      </c>
      <c r="J129" s="26">
        <v>164.03466783985928</v>
      </c>
      <c r="K129" s="32">
        <f t="shared" si="17"/>
        <v>160.7417216600675</v>
      </c>
      <c r="L129" s="33">
        <f t="shared" si="18"/>
        <v>157.55270567531898</v>
      </c>
      <c r="M129" s="26">
        <v>113.1</v>
      </c>
      <c r="N129" s="35">
        <f t="shared" si="11"/>
        <v>112.59999999999998</v>
      </c>
      <c r="O129" s="36">
        <f t="shared" si="12"/>
        <v>112.08571428571429</v>
      </c>
      <c r="P129" s="2">
        <v>25</v>
      </c>
      <c r="Q129" s="2">
        <v>66.7</v>
      </c>
      <c r="R129" s="2">
        <v>80</v>
      </c>
      <c r="S129" s="29">
        <v>95</v>
      </c>
      <c r="T129" s="30">
        <f t="shared" si="23"/>
        <v>-108.49999999999987</v>
      </c>
      <c r="U129" s="30">
        <f t="shared" si="23"/>
        <v>622.99999999999989</v>
      </c>
      <c r="V129" s="31">
        <f t="shared" si="23"/>
        <v>820</v>
      </c>
      <c r="Y129" t="str">
        <f t="shared" si="20"/>
        <v/>
      </c>
      <c r="AA129">
        <v>4</v>
      </c>
    </row>
    <row r="130" spans="1:30" customFormat="1" x14ac:dyDescent="0.15">
      <c r="A130" t="s">
        <v>40</v>
      </c>
      <c r="B130">
        <v>1990</v>
      </c>
      <c r="C130">
        <v>5</v>
      </c>
      <c r="D130" s="26">
        <v>172.362202620841</v>
      </c>
      <c r="E130" s="32">
        <f t="shared" si="14"/>
        <v>172.80947420112625</v>
      </c>
      <c r="F130" s="33">
        <f t="shared" si="19"/>
        <v>173.9654098436817</v>
      </c>
      <c r="G130" s="28">
        <v>193.8951435810811</v>
      </c>
      <c r="H130" s="32">
        <f t="shared" si="15"/>
        <v>193.20527871621621</v>
      </c>
      <c r="I130" s="33">
        <f t="shared" si="16"/>
        <v>193.43318050193051</v>
      </c>
      <c r="J130" s="26">
        <v>149.33128024637048</v>
      </c>
      <c r="K130" s="32">
        <f t="shared" si="17"/>
        <v>157.06587476169531</v>
      </c>
      <c r="L130" s="33">
        <f t="shared" si="18"/>
        <v>157.19168499780031</v>
      </c>
      <c r="M130" s="26">
        <v>114.7</v>
      </c>
      <c r="N130" s="35">
        <f t="shared" ref="N130:N190" si="24">AVERAGE(M128:M130)</f>
        <v>113.36666666666666</v>
      </c>
      <c r="O130" s="36">
        <f t="shared" ref="O130:O190" si="25">AVERAGE(M124:M130)</f>
        <v>112.62857142857142</v>
      </c>
      <c r="P130" s="2">
        <v>66.7</v>
      </c>
      <c r="Q130" s="2">
        <v>66.7</v>
      </c>
      <c r="R130" s="2">
        <v>20</v>
      </c>
      <c r="S130" s="29">
        <v>90</v>
      </c>
      <c r="T130" s="30">
        <f t="shared" si="23"/>
        <v>-91.799999999999869</v>
      </c>
      <c r="U130" s="30">
        <f t="shared" si="23"/>
        <v>639.69999999999993</v>
      </c>
      <c r="V130" s="31">
        <f t="shared" si="23"/>
        <v>790</v>
      </c>
      <c r="Y130" t="str">
        <f t="shared" si="20"/>
        <v/>
      </c>
      <c r="AA130">
        <v>5</v>
      </c>
    </row>
    <row r="131" spans="1:30" customFormat="1" x14ac:dyDescent="0.15">
      <c r="A131" t="s">
        <v>40</v>
      </c>
      <c r="B131">
        <v>1990</v>
      </c>
      <c r="C131">
        <v>6</v>
      </c>
      <c r="D131" s="26">
        <v>172.1182363043217</v>
      </c>
      <c r="E131" s="32">
        <f t="shared" si="14"/>
        <v>172.11823630432173</v>
      </c>
      <c r="F131" s="33">
        <f t="shared" si="19"/>
        <v>174.19194999473524</v>
      </c>
      <c r="G131" s="28">
        <v>193.76579391891897</v>
      </c>
      <c r="H131" s="32">
        <f t="shared" si="15"/>
        <v>196.35278716216217</v>
      </c>
      <c r="I131" s="33">
        <f t="shared" si="16"/>
        <v>193.54405164092665</v>
      </c>
      <c r="J131" s="26">
        <v>155.87888253409594</v>
      </c>
      <c r="K131" s="32">
        <f t="shared" si="17"/>
        <v>156.41494354010857</v>
      </c>
      <c r="L131" s="33">
        <f t="shared" si="18"/>
        <v>156.97835459744832</v>
      </c>
      <c r="M131" s="26">
        <v>115.5</v>
      </c>
      <c r="N131" s="35">
        <f t="shared" si="24"/>
        <v>114.43333333333334</v>
      </c>
      <c r="O131" s="36">
        <f t="shared" si="25"/>
        <v>113.17142857142858</v>
      </c>
      <c r="P131" s="2">
        <v>16.7</v>
      </c>
      <c r="Q131" s="2">
        <v>77.8</v>
      </c>
      <c r="R131" s="2">
        <v>40</v>
      </c>
      <c r="S131" s="29">
        <v>100</v>
      </c>
      <c r="T131" s="30">
        <f t="shared" si="23"/>
        <v>-125.09999999999987</v>
      </c>
      <c r="U131" s="30">
        <f t="shared" si="23"/>
        <v>667.49999999999989</v>
      </c>
      <c r="V131" s="31">
        <f t="shared" si="23"/>
        <v>780</v>
      </c>
      <c r="Y131" t="str">
        <f t="shared" si="20"/>
        <v/>
      </c>
      <c r="AA131">
        <v>6</v>
      </c>
    </row>
    <row r="132" spans="1:30" customFormat="1" x14ac:dyDescent="0.15">
      <c r="A132" t="s">
        <v>40</v>
      </c>
      <c r="B132">
        <v>1990</v>
      </c>
      <c r="C132">
        <v>7</v>
      </c>
      <c r="D132" s="26">
        <v>170.41047208868704</v>
      </c>
      <c r="E132" s="32">
        <f t="shared" si="14"/>
        <v>171.63030367128326</v>
      </c>
      <c r="F132" s="33">
        <f t="shared" si="19"/>
        <v>172.9198399157421</v>
      </c>
      <c r="G132" s="28">
        <v>196.09408783783786</v>
      </c>
      <c r="H132" s="32">
        <f t="shared" si="15"/>
        <v>194.58500844594596</v>
      </c>
      <c r="I132" s="33">
        <f t="shared" si="16"/>
        <v>194.15384290540541</v>
      </c>
      <c r="J132" s="26">
        <v>160.47369115706118</v>
      </c>
      <c r="K132" s="32">
        <f t="shared" si="17"/>
        <v>155.22795131250919</v>
      </c>
      <c r="L132" s="33">
        <f t="shared" si="18"/>
        <v>158.01218653761552</v>
      </c>
      <c r="M132" s="26">
        <v>115.8</v>
      </c>
      <c r="N132" s="35">
        <f t="shared" si="24"/>
        <v>115.33333333333333</v>
      </c>
      <c r="O132" s="36">
        <f t="shared" si="25"/>
        <v>113.68571428571428</v>
      </c>
      <c r="P132" s="2">
        <v>58.3</v>
      </c>
      <c r="Q132" s="2">
        <v>66.7</v>
      </c>
      <c r="R132" s="2">
        <v>40</v>
      </c>
      <c r="S132" s="29">
        <v>70</v>
      </c>
      <c r="T132" s="30">
        <f t="shared" si="23"/>
        <v>-116.79999999999987</v>
      </c>
      <c r="U132" s="30">
        <f t="shared" si="23"/>
        <v>684.19999999999993</v>
      </c>
      <c r="V132" s="31">
        <f t="shared" si="23"/>
        <v>770</v>
      </c>
      <c r="Y132" t="str">
        <f t="shared" si="20"/>
        <v/>
      </c>
      <c r="AA132">
        <v>7</v>
      </c>
      <c r="AD132" s="37"/>
    </row>
    <row r="133" spans="1:30" customFormat="1" x14ac:dyDescent="0.15">
      <c r="A133" t="s">
        <v>40</v>
      </c>
      <c r="B133">
        <v>1990</v>
      </c>
      <c r="C133">
        <v>8</v>
      </c>
      <c r="D133" s="26">
        <v>172.1182363043217</v>
      </c>
      <c r="E133" s="32">
        <f t="shared" si="14"/>
        <v>171.54898156577681</v>
      </c>
      <c r="F133" s="33">
        <f t="shared" si="19"/>
        <v>171.89169615326816</v>
      </c>
      <c r="G133" s="28">
        <v>193.63644425675673</v>
      </c>
      <c r="H133" s="32">
        <f t="shared" si="15"/>
        <v>194.49877533783786</v>
      </c>
      <c r="I133" s="33">
        <f t="shared" si="16"/>
        <v>193.32230936293436</v>
      </c>
      <c r="J133" s="26">
        <v>162.08187417509899</v>
      </c>
      <c r="K133" s="32">
        <f t="shared" si="17"/>
        <v>159.47814928875201</v>
      </c>
      <c r="L133" s="33">
        <f t="shared" si="18"/>
        <v>158.57012758468991</v>
      </c>
      <c r="M133" s="26">
        <v>115.5</v>
      </c>
      <c r="N133" s="35">
        <f t="shared" si="24"/>
        <v>115.60000000000001</v>
      </c>
      <c r="O133" s="36">
        <f t="shared" si="25"/>
        <v>114.18571428571428</v>
      </c>
      <c r="P133" s="2">
        <v>25</v>
      </c>
      <c r="Q133" s="2">
        <v>55.6</v>
      </c>
      <c r="R133" s="2">
        <v>80</v>
      </c>
      <c r="S133" s="29">
        <v>65</v>
      </c>
      <c r="T133" s="30">
        <f t="shared" si="23"/>
        <v>-141.79999999999987</v>
      </c>
      <c r="U133" s="30">
        <f t="shared" si="23"/>
        <v>689.8</v>
      </c>
      <c r="V133" s="31">
        <f t="shared" si="23"/>
        <v>800</v>
      </c>
      <c r="Y133" t="str">
        <f t="shared" si="20"/>
        <v/>
      </c>
      <c r="AA133">
        <v>8</v>
      </c>
      <c r="AD133" s="37"/>
    </row>
    <row r="134" spans="1:30" customFormat="1" x14ac:dyDescent="0.15">
      <c r="A134" t="s">
        <v>40</v>
      </c>
      <c r="B134">
        <v>1990</v>
      </c>
      <c r="C134">
        <v>9</v>
      </c>
      <c r="D134" s="26">
        <v>175.65574789385064</v>
      </c>
      <c r="E134" s="32">
        <f t="shared" si="14"/>
        <v>172.72815209561978</v>
      </c>
      <c r="F134" s="33">
        <f t="shared" si="19"/>
        <v>172.67587359922283</v>
      </c>
      <c r="G134" s="28">
        <v>192.86034628378377</v>
      </c>
      <c r="H134" s="32">
        <f t="shared" si="15"/>
        <v>194.19695945945946</v>
      </c>
      <c r="I134" s="33">
        <f t="shared" si="16"/>
        <v>193.71035834942086</v>
      </c>
      <c r="J134" s="26">
        <v>165.87259128904535</v>
      </c>
      <c r="K134" s="32">
        <f t="shared" si="17"/>
        <v>162.80938554040185</v>
      </c>
      <c r="L134" s="33">
        <f t="shared" si="18"/>
        <v>159.35780906291248</v>
      </c>
      <c r="M134" s="26">
        <v>115.3</v>
      </c>
      <c r="N134" s="35">
        <f t="shared" si="24"/>
        <v>115.53333333333335</v>
      </c>
      <c r="O134" s="36">
        <f t="shared" si="25"/>
        <v>114.6</v>
      </c>
      <c r="P134" s="2">
        <v>50</v>
      </c>
      <c r="Q134" s="2">
        <v>66.7</v>
      </c>
      <c r="R134" s="2">
        <v>100</v>
      </c>
      <c r="S134" s="29">
        <v>50</v>
      </c>
      <c r="T134" s="30">
        <f t="shared" si="23"/>
        <v>-141.79999999999987</v>
      </c>
      <c r="U134" s="30">
        <f t="shared" si="23"/>
        <v>706.5</v>
      </c>
      <c r="V134" s="31">
        <f t="shared" si="23"/>
        <v>850</v>
      </c>
      <c r="Y134" t="str">
        <f t="shared" si="20"/>
        <v/>
      </c>
      <c r="AA134">
        <v>9</v>
      </c>
      <c r="AD134" s="37"/>
    </row>
    <row r="135" spans="1:30" customFormat="1" x14ac:dyDescent="0.15">
      <c r="A135" t="s">
        <v>40</v>
      </c>
      <c r="B135">
        <v>1990</v>
      </c>
      <c r="C135">
        <v>10</v>
      </c>
      <c r="D135" s="26">
        <v>168.45874155653314</v>
      </c>
      <c r="E135" s="32">
        <f t="shared" si="14"/>
        <v>172.0775752515685</v>
      </c>
      <c r="F135" s="33">
        <f t="shared" si="19"/>
        <v>171.8568438223368</v>
      </c>
      <c r="G135" s="28">
        <v>188.59180743243246</v>
      </c>
      <c r="H135" s="32">
        <f t="shared" si="15"/>
        <v>191.69619932432431</v>
      </c>
      <c r="I135" s="33">
        <f t="shared" si="16"/>
        <v>194.32014961389959</v>
      </c>
      <c r="J135" s="26">
        <v>165.41311042674883</v>
      </c>
      <c r="K135" s="32">
        <f t="shared" si="17"/>
        <v>164.45585863029771</v>
      </c>
      <c r="L135" s="33">
        <f t="shared" si="18"/>
        <v>160.44087109546857</v>
      </c>
      <c r="M135" s="26">
        <v>116.9</v>
      </c>
      <c r="N135" s="35">
        <f t="shared" si="24"/>
        <v>115.90000000000002</v>
      </c>
      <c r="O135" s="36">
        <f t="shared" si="25"/>
        <v>115.25714285714285</v>
      </c>
      <c r="P135" s="2">
        <v>50</v>
      </c>
      <c r="Q135" s="2">
        <v>33.299999999999997</v>
      </c>
      <c r="R135" s="2">
        <v>80</v>
      </c>
      <c r="S135" s="29">
        <v>70</v>
      </c>
      <c r="T135" s="30">
        <f t="shared" ref="T135:V150" si="26">T134+P135-50</f>
        <v>-141.79999999999987</v>
      </c>
      <c r="U135" s="30">
        <f t="shared" si="26"/>
        <v>689.8</v>
      </c>
      <c r="V135" s="31">
        <f t="shared" si="26"/>
        <v>880</v>
      </c>
      <c r="Y135" t="str">
        <f t="shared" si="20"/>
        <v/>
      </c>
      <c r="AA135">
        <v>10</v>
      </c>
      <c r="AD135" s="37"/>
    </row>
    <row r="136" spans="1:30" customFormat="1" x14ac:dyDescent="0.15">
      <c r="A136" t="s">
        <v>40</v>
      </c>
      <c r="B136">
        <v>1990</v>
      </c>
      <c r="C136">
        <v>11</v>
      </c>
      <c r="D136" s="26">
        <v>175.65574789385064</v>
      </c>
      <c r="E136" s="32">
        <f t="shared" ref="E136:E199" si="27">AVERAGE(D134:D136)</f>
        <v>173.25674578141147</v>
      </c>
      <c r="F136" s="33">
        <f t="shared" si="19"/>
        <v>172.39705495177228</v>
      </c>
      <c r="G136" s="28">
        <v>188.85050675675674</v>
      </c>
      <c r="H136" s="32">
        <f t="shared" si="15"/>
        <v>190.10088682432433</v>
      </c>
      <c r="I136" s="33">
        <f t="shared" si="16"/>
        <v>192.52773286679536</v>
      </c>
      <c r="J136" s="26">
        <v>172.99454465464146</v>
      </c>
      <c r="K136" s="32">
        <f t="shared" si="17"/>
        <v>168.09341545681187</v>
      </c>
      <c r="L136" s="33">
        <f t="shared" si="18"/>
        <v>161.72085349758032</v>
      </c>
      <c r="M136" s="26">
        <v>116.2</v>
      </c>
      <c r="N136" s="35">
        <f t="shared" si="24"/>
        <v>116.13333333333333</v>
      </c>
      <c r="O136" s="36">
        <f t="shared" si="25"/>
        <v>115.7</v>
      </c>
      <c r="P136" s="2">
        <v>83.3</v>
      </c>
      <c r="Q136" s="2">
        <v>33.299999999999997</v>
      </c>
      <c r="R136" s="2">
        <v>80</v>
      </c>
      <c r="S136" s="29">
        <v>80</v>
      </c>
      <c r="T136" s="30">
        <f t="shared" si="26"/>
        <v>-108.49999999999987</v>
      </c>
      <c r="U136" s="30">
        <f t="shared" si="26"/>
        <v>673.09999999999991</v>
      </c>
      <c r="V136" s="31">
        <f t="shared" si="26"/>
        <v>910</v>
      </c>
      <c r="Y136" t="str">
        <f t="shared" si="20"/>
        <v/>
      </c>
      <c r="AA136">
        <v>11</v>
      </c>
      <c r="AD136" s="37"/>
    </row>
    <row r="137" spans="1:30" customFormat="1" x14ac:dyDescent="0.15">
      <c r="A137" t="s">
        <v>40</v>
      </c>
      <c r="B137">
        <v>1990</v>
      </c>
      <c r="C137">
        <v>12</v>
      </c>
      <c r="D137" s="26">
        <v>165.40916260004269</v>
      </c>
      <c r="E137" s="32">
        <f t="shared" si="27"/>
        <v>169.84121735014216</v>
      </c>
      <c r="F137" s="33">
        <f t="shared" si="19"/>
        <v>171.40376352022966</v>
      </c>
      <c r="G137" s="28">
        <v>183.41782094594598</v>
      </c>
      <c r="H137" s="32">
        <f t="shared" si="15"/>
        <v>186.9533783783784</v>
      </c>
      <c r="I137" s="33">
        <f t="shared" si="16"/>
        <v>191.03097249034749</v>
      </c>
      <c r="J137" s="26">
        <v>165.06849978002643</v>
      </c>
      <c r="K137" s="32">
        <f t="shared" si="17"/>
        <v>167.82538495380558</v>
      </c>
      <c r="L137" s="33">
        <f t="shared" si="18"/>
        <v>163.96902771667402</v>
      </c>
      <c r="M137" s="26">
        <v>115.9</v>
      </c>
      <c r="N137" s="35">
        <f t="shared" si="24"/>
        <v>116.33333333333333</v>
      </c>
      <c r="O137" s="36">
        <f t="shared" si="25"/>
        <v>115.87142857142858</v>
      </c>
      <c r="P137" s="2">
        <v>16.7</v>
      </c>
      <c r="Q137" s="2">
        <v>33.299999999999997</v>
      </c>
      <c r="R137" s="2">
        <v>40</v>
      </c>
      <c r="S137" s="29">
        <v>75</v>
      </c>
      <c r="T137" s="30">
        <f t="shared" si="26"/>
        <v>-141.79999999999987</v>
      </c>
      <c r="U137" s="30">
        <f t="shared" si="26"/>
        <v>656.39999999999986</v>
      </c>
      <c r="V137" s="31">
        <f t="shared" si="26"/>
        <v>900</v>
      </c>
      <c r="Y137" t="str">
        <f t="shared" si="20"/>
        <v/>
      </c>
      <c r="AA137">
        <v>12</v>
      </c>
      <c r="AD137" s="37"/>
    </row>
    <row r="138" spans="1:30" customFormat="1" x14ac:dyDescent="0.15">
      <c r="A138" t="s">
        <v>42</v>
      </c>
      <c r="B138">
        <v>1991</v>
      </c>
      <c r="C138">
        <v>1</v>
      </c>
      <c r="D138" s="26">
        <v>174.55789946951407</v>
      </c>
      <c r="E138" s="32">
        <f t="shared" si="27"/>
        <v>171.87426998780245</v>
      </c>
      <c r="F138" s="33">
        <f t="shared" si="19"/>
        <v>171.75228682954284</v>
      </c>
      <c r="G138" s="28">
        <v>187.81570945945944</v>
      </c>
      <c r="H138" s="32">
        <f t="shared" si="15"/>
        <v>186.69467905405406</v>
      </c>
      <c r="I138" s="33">
        <f t="shared" si="16"/>
        <v>190.18096042471043</v>
      </c>
      <c r="J138" s="26">
        <v>167.48077430708321</v>
      </c>
      <c r="K138" s="32">
        <f t="shared" si="17"/>
        <v>168.51460624725036</v>
      </c>
      <c r="L138" s="33">
        <f t="shared" si="18"/>
        <v>165.62644082710079</v>
      </c>
      <c r="M138" s="26">
        <v>115.9</v>
      </c>
      <c r="N138" s="35">
        <f t="shared" si="24"/>
        <v>116</v>
      </c>
      <c r="O138" s="36">
        <f t="shared" si="25"/>
        <v>115.92857142857143</v>
      </c>
      <c r="P138" s="2">
        <v>66.7</v>
      </c>
      <c r="Q138" s="2">
        <v>44.4</v>
      </c>
      <c r="R138" s="2">
        <v>40</v>
      </c>
      <c r="S138" s="29">
        <v>35</v>
      </c>
      <c r="T138" s="30">
        <f t="shared" si="26"/>
        <v>-125.09999999999987</v>
      </c>
      <c r="U138" s="30">
        <f t="shared" si="26"/>
        <v>650.79999999999984</v>
      </c>
      <c r="V138" s="31">
        <f t="shared" si="26"/>
        <v>890</v>
      </c>
      <c r="X138" t="s">
        <v>42</v>
      </c>
      <c r="Y138">
        <f t="shared" si="20"/>
        <v>1991</v>
      </c>
      <c r="Z138" t="s">
        <v>43</v>
      </c>
      <c r="AA138">
        <v>1</v>
      </c>
      <c r="AD138" s="37"/>
    </row>
    <row r="139" spans="1:30" customFormat="1" x14ac:dyDescent="0.15">
      <c r="A139" t="s">
        <v>42</v>
      </c>
      <c r="B139">
        <v>1991</v>
      </c>
      <c r="C139">
        <v>2</v>
      </c>
      <c r="D139" s="26">
        <v>175.65574789385064</v>
      </c>
      <c r="E139" s="32">
        <f t="shared" si="27"/>
        <v>171.87426998780245</v>
      </c>
      <c r="F139" s="33">
        <f t="shared" si="19"/>
        <v>172.50161194456624</v>
      </c>
      <c r="G139" s="28">
        <v>184.84066722972972</v>
      </c>
      <c r="H139" s="32">
        <f t="shared" si="15"/>
        <v>185.35806587837837</v>
      </c>
      <c r="I139" s="33">
        <f t="shared" si="16"/>
        <v>188.57332890926639</v>
      </c>
      <c r="J139" s="26">
        <v>172.30532336119668</v>
      </c>
      <c r="K139" s="32">
        <f t="shared" si="17"/>
        <v>168.2848658161021</v>
      </c>
      <c r="L139" s="33">
        <f t="shared" si="18"/>
        <v>167.31667399912016</v>
      </c>
      <c r="M139" s="26">
        <v>115.4</v>
      </c>
      <c r="N139" s="35">
        <f t="shared" si="24"/>
        <v>115.73333333333335</v>
      </c>
      <c r="O139" s="36">
        <f t="shared" si="25"/>
        <v>115.87142857142858</v>
      </c>
      <c r="P139" s="2">
        <v>0</v>
      </c>
      <c r="Q139" s="2">
        <v>33.299999999999997</v>
      </c>
      <c r="R139" s="2">
        <v>60</v>
      </c>
      <c r="S139" s="29">
        <v>50</v>
      </c>
      <c r="T139" s="30">
        <f t="shared" si="26"/>
        <v>-175.09999999999985</v>
      </c>
      <c r="U139" s="30">
        <f t="shared" si="26"/>
        <v>634.0999999999998</v>
      </c>
      <c r="V139" s="31">
        <f t="shared" si="26"/>
        <v>900</v>
      </c>
      <c r="Y139" t="str">
        <f t="shared" si="20"/>
        <v/>
      </c>
      <c r="AA139">
        <v>2</v>
      </c>
      <c r="AD139" s="37"/>
    </row>
    <row r="140" spans="1:30" customFormat="1" x14ac:dyDescent="0.15">
      <c r="A140" t="s">
        <v>42</v>
      </c>
      <c r="B140">
        <v>1991</v>
      </c>
      <c r="C140">
        <v>3</v>
      </c>
      <c r="D140" s="26">
        <v>171.7522868295429</v>
      </c>
      <c r="E140" s="32">
        <f t="shared" si="27"/>
        <v>173.98864473096921</v>
      </c>
      <c r="F140" s="33">
        <f t="shared" si="19"/>
        <v>172.44933344816926</v>
      </c>
      <c r="G140" s="28">
        <v>183.67652027027029</v>
      </c>
      <c r="H140" s="32">
        <f t="shared" ref="H140:H203" si="28">AVERAGE(G138:G140)</f>
        <v>185.4442989864865</v>
      </c>
      <c r="I140" s="33">
        <f t="shared" ref="I140:I203" si="29">AVERAGE(G134:G140)</f>
        <v>187.15048262548262</v>
      </c>
      <c r="J140" s="26">
        <v>181.03545974483066</v>
      </c>
      <c r="K140" s="32">
        <f t="shared" ref="K140:K203" si="30">AVERAGE(J138:J140)</f>
        <v>173.60718580437018</v>
      </c>
      <c r="L140" s="33">
        <f t="shared" ref="L140:L203" si="31">AVERAGE(J134:J140)</f>
        <v>170.02432908051037</v>
      </c>
      <c r="M140" s="26">
        <v>114.3</v>
      </c>
      <c r="N140" s="35">
        <f t="shared" si="24"/>
        <v>115.2</v>
      </c>
      <c r="O140" s="36">
        <f t="shared" si="25"/>
        <v>115.69999999999997</v>
      </c>
      <c r="P140" s="2">
        <v>75</v>
      </c>
      <c r="Q140" s="2">
        <v>44.4</v>
      </c>
      <c r="R140" s="2">
        <v>100</v>
      </c>
      <c r="S140" s="29">
        <v>20</v>
      </c>
      <c r="T140" s="30">
        <f t="shared" si="26"/>
        <v>-150.09999999999985</v>
      </c>
      <c r="U140" s="30">
        <f t="shared" si="26"/>
        <v>628.49999999999977</v>
      </c>
      <c r="V140" s="31">
        <f t="shared" si="26"/>
        <v>950</v>
      </c>
      <c r="Y140" t="str">
        <f t="shared" si="20"/>
        <v/>
      </c>
      <c r="AA140">
        <v>3</v>
      </c>
      <c r="AD140" s="37"/>
    </row>
    <row r="141" spans="1:30" customFormat="1" x14ac:dyDescent="0.15">
      <c r="A141" t="s">
        <v>42</v>
      </c>
      <c r="B141">
        <v>1991</v>
      </c>
      <c r="C141">
        <v>4</v>
      </c>
      <c r="D141" s="26">
        <v>165.5311457583023</v>
      </c>
      <c r="E141" s="32">
        <f t="shared" si="27"/>
        <v>170.97972682723196</v>
      </c>
      <c r="F141" s="33">
        <f t="shared" ref="F141:F204" si="32">AVERAGE(D135:D141)</f>
        <v>171.00296171451947</v>
      </c>
      <c r="G141" s="28">
        <v>183.28847128378376</v>
      </c>
      <c r="H141" s="32">
        <f t="shared" si="28"/>
        <v>183.9352195945946</v>
      </c>
      <c r="I141" s="33">
        <f t="shared" si="29"/>
        <v>185.78307191119691</v>
      </c>
      <c r="J141" s="26">
        <v>185.63026836779591</v>
      </c>
      <c r="K141" s="32">
        <f t="shared" si="30"/>
        <v>179.65701715794111</v>
      </c>
      <c r="L141" s="33">
        <f t="shared" si="31"/>
        <v>172.84685437747476</v>
      </c>
      <c r="M141" s="26">
        <v>113.5</v>
      </c>
      <c r="N141" s="35">
        <f t="shared" si="24"/>
        <v>114.39999999999999</v>
      </c>
      <c r="O141" s="36">
        <f t="shared" si="25"/>
        <v>115.44285714285714</v>
      </c>
      <c r="P141" s="2">
        <v>33.299999999999997</v>
      </c>
      <c r="Q141" s="2">
        <v>44.4</v>
      </c>
      <c r="R141" s="2">
        <v>100</v>
      </c>
      <c r="S141" s="29">
        <v>20</v>
      </c>
      <c r="T141" s="30">
        <f t="shared" si="26"/>
        <v>-166.79999999999984</v>
      </c>
      <c r="U141" s="30">
        <f t="shared" si="26"/>
        <v>622.89999999999975</v>
      </c>
      <c r="V141" s="31">
        <f t="shared" si="26"/>
        <v>1000</v>
      </c>
      <c r="Y141" t="str">
        <f t="shared" si="20"/>
        <v/>
      </c>
      <c r="AA141">
        <v>4</v>
      </c>
      <c r="AD141" s="37"/>
    </row>
    <row r="142" spans="1:30" customFormat="1" x14ac:dyDescent="0.15">
      <c r="A142" t="s">
        <v>42</v>
      </c>
      <c r="B142">
        <v>1991</v>
      </c>
      <c r="C142">
        <v>5</v>
      </c>
      <c r="D142" s="26">
        <v>165.28717944178311</v>
      </c>
      <c r="E142" s="32">
        <f t="shared" si="27"/>
        <v>167.52353734320943</v>
      </c>
      <c r="F142" s="33">
        <f t="shared" si="32"/>
        <v>170.54988141241233</v>
      </c>
      <c r="G142" s="28">
        <v>182.77107263513517</v>
      </c>
      <c r="H142" s="32">
        <f t="shared" si="28"/>
        <v>183.24535472972971</v>
      </c>
      <c r="I142" s="33">
        <f t="shared" si="29"/>
        <v>184.95153836872586</v>
      </c>
      <c r="J142" s="26">
        <v>186.43435987681482</v>
      </c>
      <c r="K142" s="32">
        <f t="shared" si="30"/>
        <v>184.36669599648044</v>
      </c>
      <c r="L142" s="33">
        <f t="shared" si="31"/>
        <v>175.84989001319846</v>
      </c>
      <c r="M142" s="26">
        <v>114.8</v>
      </c>
      <c r="N142" s="35">
        <f t="shared" si="24"/>
        <v>114.2</v>
      </c>
      <c r="O142" s="36">
        <f t="shared" si="25"/>
        <v>115.14285714285712</v>
      </c>
      <c r="P142" s="2">
        <v>8.3000000000000007</v>
      </c>
      <c r="Q142" s="2">
        <v>55.6</v>
      </c>
      <c r="R142" s="2">
        <v>80</v>
      </c>
      <c r="S142" s="29">
        <v>65</v>
      </c>
      <c r="T142" s="30">
        <f t="shared" si="26"/>
        <v>-208.49999999999983</v>
      </c>
      <c r="U142" s="30">
        <f t="shared" si="26"/>
        <v>628.49999999999977</v>
      </c>
      <c r="V142" s="31">
        <f t="shared" si="26"/>
        <v>1030</v>
      </c>
      <c r="Y142" t="str">
        <f t="shared" si="20"/>
        <v/>
      </c>
      <c r="AA142">
        <v>5</v>
      </c>
      <c r="AD142" s="37"/>
    </row>
    <row r="143" spans="1:30" customFormat="1" x14ac:dyDescent="0.15">
      <c r="A143" t="s">
        <v>42</v>
      </c>
      <c r="B143">
        <v>1991</v>
      </c>
      <c r="C143">
        <v>6</v>
      </c>
      <c r="D143" s="26">
        <v>167.11692681567735</v>
      </c>
      <c r="E143" s="32">
        <f t="shared" si="27"/>
        <v>165.97841733858758</v>
      </c>
      <c r="F143" s="33">
        <f t="shared" si="32"/>
        <v>169.33004982981612</v>
      </c>
      <c r="G143" s="28">
        <v>184.45261824324325</v>
      </c>
      <c r="H143" s="32">
        <f t="shared" si="28"/>
        <v>183.50405405405408</v>
      </c>
      <c r="I143" s="33">
        <f t="shared" si="29"/>
        <v>184.32326858108107</v>
      </c>
      <c r="J143" s="26">
        <v>179.65701715794108</v>
      </c>
      <c r="K143" s="32">
        <f t="shared" si="30"/>
        <v>183.90721513418393</v>
      </c>
      <c r="L143" s="33">
        <f t="shared" si="31"/>
        <v>176.80167179938411</v>
      </c>
      <c r="M143" s="26">
        <v>112.7</v>
      </c>
      <c r="N143" s="35">
        <f t="shared" si="24"/>
        <v>113.66666666666667</v>
      </c>
      <c r="O143" s="36">
        <f t="shared" si="25"/>
        <v>114.64285714285714</v>
      </c>
      <c r="P143" s="2">
        <v>41.7</v>
      </c>
      <c r="Q143" s="2">
        <v>44.4</v>
      </c>
      <c r="R143" s="2">
        <v>20</v>
      </c>
      <c r="S143" s="29">
        <v>25</v>
      </c>
      <c r="T143" s="30">
        <f t="shared" si="26"/>
        <v>-216.79999999999984</v>
      </c>
      <c r="U143" s="30">
        <f t="shared" si="26"/>
        <v>622.89999999999975</v>
      </c>
      <c r="V143" s="31">
        <f t="shared" si="26"/>
        <v>1000</v>
      </c>
      <c r="Y143" t="str">
        <f t="shared" si="20"/>
        <v/>
      </c>
      <c r="AA143">
        <v>6</v>
      </c>
      <c r="AD143" s="37"/>
    </row>
    <row r="144" spans="1:30" customFormat="1" x14ac:dyDescent="0.15">
      <c r="A144" t="s">
        <v>42</v>
      </c>
      <c r="B144">
        <v>1991</v>
      </c>
      <c r="C144">
        <v>7</v>
      </c>
      <c r="D144" s="26">
        <v>164.18933101744651</v>
      </c>
      <c r="E144" s="32">
        <f t="shared" si="27"/>
        <v>165.5311457583023</v>
      </c>
      <c r="F144" s="33">
        <f t="shared" si="32"/>
        <v>169.15578817515956</v>
      </c>
      <c r="G144" s="28">
        <v>180.18407939189191</v>
      </c>
      <c r="H144" s="32">
        <f t="shared" si="28"/>
        <v>182.46925675675678</v>
      </c>
      <c r="I144" s="33">
        <f t="shared" si="29"/>
        <v>183.8613055019305</v>
      </c>
      <c r="J144" s="26">
        <v>178.85292564892214</v>
      </c>
      <c r="K144" s="32">
        <f t="shared" si="30"/>
        <v>181.64810089455935</v>
      </c>
      <c r="L144" s="33">
        <f t="shared" si="31"/>
        <v>178.77087549494064</v>
      </c>
      <c r="M144" s="26">
        <v>114</v>
      </c>
      <c r="N144" s="35">
        <f t="shared" si="24"/>
        <v>113.83333333333333</v>
      </c>
      <c r="O144" s="36">
        <f t="shared" si="25"/>
        <v>114.37142857142858</v>
      </c>
      <c r="P144" s="2">
        <v>33.299999999999997</v>
      </c>
      <c r="Q144" s="2">
        <v>44.4</v>
      </c>
      <c r="R144" s="2">
        <v>20</v>
      </c>
      <c r="S144" s="29">
        <v>70</v>
      </c>
      <c r="T144" s="30">
        <f t="shared" si="26"/>
        <v>-233.49999999999983</v>
      </c>
      <c r="U144" s="30">
        <f t="shared" si="26"/>
        <v>617.29999999999973</v>
      </c>
      <c r="V144" s="31">
        <f t="shared" si="26"/>
        <v>970</v>
      </c>
      <c r="Y144" t="str">
        <f t="shared" si="20"/>
        <v/>
      </c>
      <c r="AA144">
        <v>7</v>
      </c>
      <c r="AD144" s="37"/>
    </row>
    <row r="145" spans="1:30" customFormat="1" x14ac:dyDescent="0.15">
      <c r="A145" t="s">
        <v>42</v>
      </c>
      <c r="B145">
        <v>1991</v>
      </c>
      <c r="C145">
        <v>8</v>
      </c>
      <c r="D145" s="26">
        <v>164.06734785918692</v>
      </c>
      <c r="E145" s="32">
        <f t="shared" si="27"/>
        <v>165.12453523077025</v>
      </c>
      <c r="F145" s="33">
        <f t="shared" si="32"/>
        <v>167.65713794511285</v>
      </c>
      <c r="G145" s="28">
        <v>169.31870777027027</v>
      </c>
      <c r="H145" s="32">
        <f t="shared" si="28"/>
        <v>177.98513513513515</v>
      </c>
      <c r="I145" s="33">
        <f t="shared" si="29"/>
        <v>181.21887668918922</v>
      </c>
      <c r="J145" s="26">
        <v>174.60272767267929</v>
      </c>
      <c r="K145" s="32">
        <f t="shared" si="30"/>
        <v>177.70422349318085</v>
      </c>
      <c r="L145" s="33">
        <f t="shared" si="31"/>
        <v>179.78829740431152</v>
      </c>
      <c r="M145" s="26">
        <v>112.6</v>
      </c>
      <c r="N145" s="35">
        <f t="shared" si="24"/>
        <v>113.09999999999998</v>
      </c>
      <c r="O145" s="36">
        <f t="shared" si="25"/>
        <v>113.9</v>
      </c>
      <c r="P145" s="2">
        <v>50</v>
      </c>
      <c r="Q145" s="2">
        <v>11.1</v>
      </c>
      <c r="R145" s="2">
        <v>20</v>
      </c>
      <c r="S145" s="29">
        <v>30</v>
      </c>
      <c r="T145" s="30">
        <f t="shared" si="26"/>
        <v>-233.49999999999983</v>
      </c>
      <c r="U145" s="30">
        <f t="shared" si="26"/>
        <v>578.39999999999975</v>
      </c>
      <c r="V145" s="31">
        <f t="shared" si="26"/>
        <v>940</v>
      </c>
      <c r="Y145" t="str">
        <f t="shared" si="20"/>
        <v/>
      </c>
      <c r="AA145">
        <v>8</v>
      </c>
      <c r="AD145" s="37"/>
    </row>
    <row r="146" spans="1:30" customFormat="1" x14ac:dyDescent="0.15">
      <c r="A146" t="s">
        <v>42</v>
      </c>
      <c r="B146">
        <v>1991</v>
      </c>
      <c r="C146">
        <v>9</v>
      </c>
      <c r="D146" s="26">
        <v>163.09148259310993</v>
      </c>
      <c r="E146" s="32">
        <f t="shared" si="27"/>
        <v>163.78272048991445</v>
      </c>
      <c r="F146" s="33">
        <f t="shared" si="32"/>
        <v>165.86224290214986</v>
      </c>
      <c r="G146" s="28">
        <v>169.83610641891897</v>
      </c>
      <c r="H146" s="32">
        <f t="shared" si="28"/>
        <v>173.11296452702706</v>
      </c>
      <c r="I146" s="33">
        <f t="shared" si="29"/>
        <v>179.07536800193049</v>
      </c>
      <c r="J146" s="26">
        <v>174.14324681038281</v>
      </c>
      <c r="K146" s="32">
        <f t="shared" si="30"/>
        <v>175.86630004399476</v>
      </c>
      <c r="L146" s="33">
        <f t="shared" si="31"/>
        <v>180.05085789705237</v>
      </c>
      <c r="M146" s="26">
        <v>111.5</v>
      </c>
      <c r="N146" s="35">
        <f t="shared" si="24"/>
        <v>112.7</v>
      </c>
      <c r="O146" s="36">
        <f t="shared" si="25"/>
        <v>113.34285714285714</v>
      </c>
      <c r="P146" s="2">
        <v>16.7</v>
      </c>
      <c r="Q146" s="2">
        <v>22.2</v>
      </c>
      <c r="R146" s="2">
        <v>40</v>
      </c>
      <c r="S146" s="29">
        <v>40</v>
      </c>
      <c r="T146" s="30">
        <f t="shared" si="26"/>
        <v>-266.79999999999984</v>
      </c>
      <c r="U146" s="30">
        <f t="shared" si="26"/>
        <v>550.5999999999998</v>
      </c>
      <c r="V146" s="31">
        <f t="shared" si="26"/>
        <v>930</v>
      </c>
      <c r="Y146" t="str">
        <f t="shared" si="20"/>
        <v/>
      </c>
      <c r="AA146">
        <v>9</v>
      </c>
      <c r="AD146" s="37"/>
    </row>
    <row r="147" spans="1:30" customFormat="1" x14ac:dyDescent="0.15">
      <c r="A147" t="s">
        <v>42</v>
      </c>
      <c r="B147">
        <v>1991</v>
      </c>
      <c r="C147">
        <v>10</v>
      </c>
      <c r="D147" s="26">
        <v>166.87296049915815</v>
      </c>
      <c r="E147" s="32">
        <f t="shared" si="27"/>
        <v>164.677263650485</v>
      </c>
      <c r="F147" s="33">
        <f t="shared" si="32"/>
        <v>165.16519628352347</v>
      </c>
      <c r="G147" s="28">
        <v>169.18935810810814</v>
      </c>
      <c r="H147" s="32">
        <f t="shared" si="28"/>
        <v>169.44805743243245</v>
      </c>
      <c r="I147" s="33">
        <f t="shared" si="29"/>
        <v>177.00577340733594</v>
      </c>
      <c r="J147" s="26">
        <v>178.85292564892214</v>
      </c>
      <c r="K147" s="32">
        <f t="shared" si="30"/>
        <v>175.86630004399476</v>
      </c>
      <c r="L147" s="33">
        <f t="shared" si="31"/>
        <v>179.73906731192258</v>
      </c>
      <c r="M147" s="26">
        <v>110.9</v>
      </c>
      <c r="N147" s="35">
        <f t="shared" si="24"/>
        <v>111.66666666666667</v>
      </c>
      <c r="O147" s="36">
        <f t="shared" si="25"/>
        <v>112.85714285714286</v>
      </c>
      <c r="P147" s="2">
        <v>33.299999999999997</v>
      </c>
      <c r="Q147" s="2">
        <v>33.299999999999997</v>
      </c>
      <c r="R147" s="2">
        <v>40</v>
      </c>
      <c r="S147" s="29">
        <v>10</v>
      </c>
      <c r="T147" s="30">
        <f t="shared" si="26"/>
        <v>-283.49999999999983</v>
      </c>
      <c r="U147" s="30">
        <f t="shared" si="26"/>
        <v>533.89999999999975</v>
      </c>
      <c r="V147" s="31">
        <f t="shared" si="26"/>
        <v>920</v>
      </c>
      <c r="Y147" t="str">
        <f t="shared" ref="Y147:Y210" si="33">IF(Y135="","",Y135+1)</f>
        <v/>
      </c>
      <c r="AA147">
        <v>10</v>
      </c>
      <c r="AD147" s="37"/>
    </row>
    <row r="148" spans="1:30" customFormat="1" x14ac:dyDescent="0.15">
      <c r="A148" t="s">
        <v>42</v>
      </c>
      <c r="B148">
        <v>1991</v>
      </c>
      <c r="C148">
        <v>11</v>
      </c>
      <c r="D148" s="26">
        <v>166.62899418263888</v>
      </c>
      <c r="E148" s="32">
        <f t="shared" si="27"/>
        <v>165.5311457583023</v>
      </c>
      <c r="F148" s="33">
        <f t="shared" si="32"/>
        <v>165.32203177271441</v>
      </c>
      <c r="G148" s="28">
        <v>165.43821790540539</v>
      </c>
      <c r="H148" s="32">
        <f t="shared" si="28"/>
        <v>168.15456081081084</v>
      </c>
      <c r="I148" s="33">
        <f t="shared" si="29"/>
        <v>174.45573721042476</v>
      </c>
      <c r="J148" s="26">
        <v>173.91350637923455</v>
      </c>
      <c r="K148" s="32">
        <f t="shared" si="30"/>
        <v>175.63655961284653</v>
      </c>
      <c r="L148" s="33">
        <f t="shared" si="31"/>
        <v>178.06524417069957</v>
      </c>
      <c r="M148" s="26">
        <v>111.3</v>
      </c>
      <c r="N148" s="35">
        <f t="shared" si="24"/>
        <v>111.23333333333333</v>
      </c>
      <c r="O148" s="36">
        <f t="shared" si="25"/>
        <v>112.54285714285713</v>
      </c>
      <c r="P148" s="2">
        <v>58.3</v>
      </c>
      <c r="Q148" s="2">
        <v>44.4</v>
      </c>
      <c r="R148" s="2">
        <v>40</v>
      </c>
      <c r="S148" s="29">
        <v>30</v>
      </c>
      <c r="T148" s="30">
        <f t="shared" si="26"/>
        <v>-275.19999999999982</v>
      </c>
      <c r="U148" s="30">
        <f t="shared" si="26"/>
        <v>528.29999999999973</v>
      </c>
      <c r="V148" s="31">
        <f t="shared" si="26"/>
        <v>910</v>
      </c>
      <c r="Y148" t="str">
        <f t="shared" si="33"/>
        <v/>
      </c>
      <c r="AA148">
        <v>11</v>
      </c>
      <c r="AD148" s="37"/>
    </row>
    <row r="149" spans="1:30" customFormat="1" x14ac:dyDescent="0.15">
      <c r="A149" t="s">
        <v>42</v>
      </c>
      <c r="B149">
        <v>1991</v>
      </c>
      <c r="C149">
        <v>12</v>
      </c>
      <c r="D149" s="26">
        <v>166.62899418263888</v>
      </c>
      <c r="E149" s="32">
        <f t="shared" si="27"/>
        <v>166.71031628814532</v>
      </c>
      <c r="F149" s="33">
        <f t="shared" si="32"/>
        <v>165.51371959283665</v>
      </c>
      <c r="G149" s="28">
        <v>161.29902871621621</v>
      </c>
      <c r="H149" s="32">
        <f t="shared" si="28"/>
        <v>165.30886824324327</v>
      </c>
      <c r="I149" s="33">
        <f t="shared" si="29"/>
        <v>171.38830236486493</v>
      </c>
      <c r="J149" s="26">
        <v>172.07558293004843</v>
      </c>
      <c r="K149" s="32">
        <f t="shared" si="30"/>
        <v>174.94733831940172</v>
      </c>
      <c r="L149" s="33">
        <f t="shared" si="31"/>
        <v>176.01399032116146</v>
      </c>
      <c r="M149" s="26">
        <v>109.2</v>
      </c>
      <c r="N149" s="35">
        <f t="shared" si="24"/>
        <v>110.46666666666665</v>
      </c>
      <c r="O149" s="36">
        <f t="shared" si="25"/>
        <v>111.74285714285713</v>
      </c>
      <c r="P149" s="2">
        <v>50</v>
      </c>
      <c r="Q149" s="2">
        <v>33.299999999999997</v>
      </c>
      <c r="R149" s="2">
        <v>20</v>
      </c>
      <c r="S149" s="29">
        <v>20</v>
      </c>
      <c r="T149" s="30">
        <f t="shared" si="26"/>
        <v>-275.19999999999982</v>
      </c>
      <c r="U149" s="30">
        <f t="shared" si="26"/>
        <v>511.59999999999968</v>
      </c>
      <c r="V149" s="31">
        <f t="shared" si="26"/>
        <v>880</v>
      </c>
      <c r="Y149" t="str">
        <f t="shared" si="33"/>
        <v/>
      </c>
      <c r="AA149">
        <v>12</v>
      </c>
      <c r="AD149" s="37"/>
    </row>
    <row r="150" spans="1:30" customFormat="1" x14ac:dyDescent="0.15">
      <c r="A150" t="s">
        <v>44</v>
      </c>
      <c r="B150">
        <v>1992</v>
      </c>
      <c r="C150">
        <v>1</v>
      </c>
      <c r="D150" s="26">
        <v>167.84882576523506</v>
      </c>
      <c r="E150" s="32">
        <f t="shared" si="27"/>
        <v>167.03560471017093</v>
      </c>
      <c r="F150" s="33">
        <f t="shared" si="32"/>
        <v>165.61827658563061</v>
      </c>
      <c r="G150" s="28">
        <v>148.10536317567568</v>
      </c>
      <c r="H150" s="32">
        <f t="shared" si="28"/>
        <v>158.28086993243241</v>
      </c>
      <c r="I150" s="33">
        <f t="shared" si="29"/>
        <v>166.19583735521238</v>
      </c>
      <c r="J150" s="26">
        <v>163.46031676198859</v>
      </c>
      <c r="K150" s="32">
        <f t="shared" si="30"/>
        <v>169.81646869042387</v>
      </c>
      <c r="L150" s="33">
        <f t="shared" si="31"/>
        <v>173.70017597888256</v>
      </c>
      <c r="M150" s="26">
        <v>107.9</v>
      </c>
      <c r="N150" s="35">
        <f t="shared" si="24"/>
        <v>109.46666666666665</v>
      </c>
      <c r="O150" s="36">
        <f t="shared" si="25"/>
        <v>111.05714285714285</v>
      </c>
      <c r="P150" s="2">
        <v>50</v>
      </c>
      <c r="Q150" s="2">
        <v>22.2</v>
      </c>
      <c r="R150" s="2">
        <v>20</v>
      </c>
      <c r="S150" s="29">
        <v>30</v>
      </c>
      <c r="T150" s="30">
        <f t="shared" si="26"/>
        <v>-275.19999999999982</v>
      </c>
      <c r="U150" s="30">
        <f t="shared" si="26"/>
        <v>483.79999999999973</v>
      </c>
      <c r="V150" s="31">
        <f t="shared" si="26"/>
        <v>850</v>
      </c>
      <c r="X150" t="s">
        <v>44</v>
      </c>
      <c r="Y150">
        <f t="shared" si="33"/>
        <v>1992</v>
      </c>
      <c r="Z150" t="s">
        <v>45</v>
      </c>
      <c r="AA150">
        <v>1</v>
      </c>
      <c r="AD150" s="37"/>
    </row>
    <row r="151" spans="1:30" customFormat="1" x14ac:dyDescent="0.15">
      <c r="A151" t="s">
        <v>44</v>
      </c>
      <c r="B151">
        <v>1992</v>
      </c>
      <c r="C151">
        <v>2</v>
      </c>
      <c r="D151" s="26">
        <v>163.09148259310993</v>
      </c>
      <c r="E151" s="32">
        <f t="shared" si="27"/>
        <v>165.85643418032797</v>
      </c>
      <c r="F151" s="33">
        <f t="shared" si="32"/>
        <v>165.4614410964397</v>
      </c>
      <c r="G151" s="28">
        <v>163.10992398648648</v>
      </c>
      <c r="H151" s="32">
        <f t="shared" si="28"/>
        <v>157.50477195945948</v>
      </c>
      <c r="I151" s="33">
        <f t="shared" si="29"/>
        <v>163.75667229729729</v>
      </c>
      <c r="J151" s="26">
        <v>159.43985921689401</v>
      </c>
      <c r="K151" s="32">
        <f t="shared" si="30"/>
        <v>164.99191963631031</v>
      </c>
      <c r="L151" s="33">
        <f t="shared" si="31"/>
        <v>170.92688077430714</v>
      </c>
      <c r="M151" s="26">
        <v>107.7</v>
      </c>
      <c r="N151" s="35">
        <f t="shared" si="24"/>
        <v>108.26666666666667</v>
      </c>
      <c r="O151" s="36">
        <f t="shared" si="25"/>
        <v>110.15714285714286</v>
      </c>
      <c r="P151" s="2">
        <v>8.3000000000000007</v>
      </c>
      <c r="Q151" s="2">
        <v>44.4</v>
      </c>
      <c r="R151" s="2">
        <v>20</v>
      </c>
      <c r="S151" s="29">
        <v>15</v>
      </c>
      <c r="T151" s="30">
        <f t="shared" ref="T151:V166" si="34">T150+P151-50</f>
        <v>-316.89999999999981</v>
      </c>
      <c r="U151" s="30">
        <f t="shared" si="34"/>
        <v>478.1999999999997</v>
      </c>
      <c r="V151" s="31">
        <f t="shared" si="34"/>
        <v>820</v>
      </c>
      <c r="Y151" t="str">
        <f t="shared" si="33"/>
        <v/>
      </c>
      <c r="AA151">
        <v>2</v>
      </c>
      <c r="AD151" s="37"/>
    </row>
    <row r="152" spans="1:30" customFormat="1" x14ac:dyDescent="0.15">
      <c r="A152" t="s">
        <v>44</v>
      </c>
      <c r="B152">
        <v>1992</v>
      </c>
      <c r="C152">
        <v>3</v>
      </c>
      <c r="D152" s="26">
        <v>169.19064050609086</v>
      </c>
      <c r="E152" s="32">
        <f t="shared" si="27"/>
        <v>166.71031628814526</v>
      </c>
      <c r="F152" s="33">
        <f t="shared" si="32"/>
        <v>166.19334004599736</v>
      </c>
      <c r="G152" s="28">
        <v>152.50325168918917</v>
      </c>
      <c r="H152" s="32">
        <f t="shared" si="28"/>
        <v>154.57284628378378</v>
      </c>
      <c r="I152" s="33">
        <f t="shared" si="29"/>
        <v>161.3544642857143</v>
      </c>
      <c r="J152" s="26">
        <v>160.47369115706118</v>
      </c>
      <c r="K152" s="32">
        <f t="shared" si="30"/>
        <v>161.12462237864793</v>
      </c>
      <c r="L152" s="33">
        <f t="shared" si="31"/>
        <v>168.90844698636167</v>
      </c>
      <c r="M152" s="26">
        <v>105.6</v>
      </c>
      <c r="N152" s="35">
        <f t="shared" si="24"/>
        <v>107.06666666666668</v>
      </c>
      <c r="O152" s="36">
        <f t="shared" si="25"/>
        <v>109.15714285714286</v>
      </c>
      <c r="P152" s="2">
        <v>58.3</v>
      </c>
      <c r="Q152" s="2">
        <v>44.4</v>
      </c>
      <c r="R152" s="2">
        <v>20</v>
      </c>
      <c r="S152" s="29">
        <v>10</v>
      </c>
      <c r="T152" s="30">
        <f t="shared" si="34"/>
        <v>-308.5999999999998</v>
      </c>
      <c r="U152" s="30">
        <f t="shared" si="34"/>
        <v>472.59999999999968</v>
      </c>
      <c r="V152" s="31">
        <f t="shared" si="34"/>
        <v>790</v>
      </c>
      <c r="Y152" t="str">
        <f t="shared" si="33"/>
        <v/>
      </c>
      <c r="AA152">
        <v>3</v>
      </c>
      <c r="AD152" s="37"/>
    </row>
    <row r="153" spans="1:30" customFormat="1" x14ac:dyDescent="0.15">
      <c r="A153" t="s">
        <v>44</v>
      </c>
      <c r="B153">
        <v>1992</v>
      </c>
      <c r="C153">
        <v>4</v>
      </c>
      <c r="D153" s="26">
        <v>171.38633735476401</v>
      </c>
      <c r="E153" s="32">
        <f t="shared" si="27"/>
        <v>167.88948681798828</v>
      </c>
      <c r="F153" s="33">
        <f t="shared" si="32"/>
        <v>167.37831929766227</v>
      </c>
      <c r="G153" s="28">
        <v>146.0357685810811</v>
      </c>
      <c r="H153" s="32">
        <f t="shared" si="28"/>
        <v>153.88298141891892</v>
      </c>
      <c r="I153" s="33">
        <f t="shared" si="29"/>
        <v>157.95441602316603</v>
      </c>
      <c r="J153" s="26">
        <v>160.58856137263533</v>
      </c>
      <c r="K153" s="32">
        <f t="shared" si="30"/>
        <v>160.16737058219687</v>
      </c>
      <c r="L153" s="33">
        <f t="shared" si="31"/>
        <v>166.97206335239773</v>
      </c>
      <c r="M153" s="26">
        <v>104.1</v>
      </c>
      <c r="N153" s="35">
        <f t="shared" si="24"/>
        <v>105.8</v>
      </c>
      <c r="O153" s="36">
        <f t="shared" si="25"/>
        <v>108.10000000000001</v>
      </c>
      <c r="P153" s="2">
        <v>66.7</v>
      </c>
      <c r="Q153" s="2">
        <v>44.4</v>
      </c>
      <c r="R153" s="2">
        <v>60</v>
      </c>
      <c r="S153" s="29">
        <v>10</v>
      </c>
      <c r="T153" s="30">
        <f t="shared" si="34"/>
        <v>-291.89999999999981</v>
      </c>
      <c r="U153" s="30">
        <f t="shared" si="34"/>
        <v>466.99999999999966</v>
      </c>
      <c r="V153" s="31">
        <f t="shared" si="34"/>
        <v>800</v>
      </c>
      <c r="Y153" t="str">
        <f t="shared" si="33"/>
        <v/>
      </c>
      <c r="AA153">
        <v>4</v>
      </c>
      <c r="AD153" s="37"/>
    </row>
    <row r="154" spans="1:30" customFormat="1" x14ac:dyDescent="0.15">
      <c r="A154" t="s">
        <v>44</v>
      </c>
      <c r="B154">
        <v>1992</v>
      </c>
      <c r="C154">
        <v>5</v>
      </c>
      <c r="D154" s="26">
        <v>174.19194999473527</v>
      </c>
      <c r="E154" s="32">
        <f t="shared" si="27"/>
        <v>171.58964261853006</v>
      </c>
      <c r="F154" s="33">
        <f t="shared" si="32"/>
        <v>168.42388922560184</v>
      </c>
      <c r="G154" s="28">
        <v>136.85194256756756</v>
      </c>
      <c r="H154" s="32">
        <f t="shared" si="28"/>
        <v>145.13032094594595</v>
      </c>
      <c r="I154" s="33">
        <f t="shared" si="29"/>
        <v>153.33478523166022</v>
      </c>
      <c r="J154" s="26">
        <v>159.78446986361638</v>
      </c>
      <c r="K154" s="32">
        <f t="shared" si="30"/>
        <v>160.28224079777095</v>
      </c>
      <c r="L154" s="33">
        <f t="shared" si="31"/>
        <v>164.24799824021122</v>
      </c>
      <c r="M154" s="26">
        <v>102.2</v>
      </c>
      <c r="N154" s="35">
        <f t="shared" si="24"/>
        <v>103.96666666666665</v>
      </c>
      <c r="O154" s="36">
        <f t="shared" si="25"/>
        <v>106.85714285714286</v>
      </c>
      <c r="P154" s="2">
        <v>75</v>
      </c>
      <c r="Q154" s="2">
        <v>0</v>
      </c>
      <c r="R154" s="2">
        <v>40</v>
      </c>
      <c r="S154" s="29">
        <v>0</v>
      </c>
      <c r="T154" s="30">
        <f t="shared" si="34"/>
        <v>-266.89999999999981</v>
      </c>
      <c r="U154" s="30">
        <f t="shared" si="34"/>
        <v>416.99999999999966</v>
      </c>
      <c r="V154" s="31">
        <f t="shared" si="34"/>
        <v>790</v>
      </c>
      <c r="Y154" t="str">
        <f t="shared" si="33"/>
        <v/>
      </c>
      <c r="AA154">
        <v>5</v>
      </c>
      <c r="AD154" s="37"/>
    </row>
    <row r="155" spans="1:30" customFormat="1" x14ac:dyDescent="0.15">
      <c r="A155" t="s">
        <v>44</v>
      </c>
      <c r="B155">
        <v>1992</v>
      </c>
      <c r="C155">
        <v>6</v>
      </c>
      <c r="D155" s="26">
        <v>171.99625314606209</v>
      </c>
      <c r="E155" s="32">
        <f t="shared" si="27"/>
        <v>172.52484683185381</v>
      </c>
      <c r="F155" s="33">
        <f t="shared" si="32"/>
        <v>169.19064050609089</v>
      </c>
      <c r="G155" s="28">
        <v>140.08568412162163</v>
      </c>
      <c r="H155" s="32">
        <f t="shared" si="28"/>
        <v>140.99113175675677</v>
      </c>
      <c r="I155" s="33">
        <f t="shared" si="29"/>
        <v>149.71299469111969</v>
      </c>
      <c r="J155" s="26">
        <v>155.64914210294768</v>
      </c>
      <c r="K155" s="32">
        <f t="shared" si="30"/>
        <v>158.67405777973312</v>
      </c>
      <c r="L155" s="33">
        <f t="shared" si="31"/>
        <v>161.63880334359879</v>
      </c>
      <c r="M155" s="26">
        <v>102.3</v>
      </c>
      <c r="N155" s="35">
        <f t="shared" si="24"/>
        <v>102.86666666666667</v>
      </c>
      <c r="O155" s="36">
        <f t="shared" si="25"/>
        <v>105.57142857142857</v>
      </c>
      <c r="P155" s="2">
        <v>50</v>
      </c>
      <c r="Q155" s="2">
        <v>22.2</v>
      </c>
      <c r="R155" s="2">
        <v>60</v>
      </c>
      <c r="S155" s="29">
        <v>25</v>
      </c>
      <c r="T155" s="30">
        <f t="shared" si="34"/>
        <v>-266.89999999999981</v>
      </c>
      <c r="U155" s="30">
        <f t="shared" si="34"/>
        <v>389.19999999999965</v>
      </c>
      <c r="V155" s="31">
        <f t="shared" si="34"/>
        <v>800</v>
      </c>
      <c r="Y155" t="str">
        <f t="shared" si="33"/>
        <v/>
      </c>
      <c r="AA155">
        <v>6</v>
      </c>
      <c r="AD155" s="37"/>
    </row>
    <row r="156" spans="1:30" customFormat="1" x14ac:dyDescent="0.15">
      <c r="A156" t="s">
        <v>44</v>
      </c>
      <c r="B156">
        <v>1992</v>
      </c>
      <c r="C156">
        <v>7</v>
      </c>
      <c r="D156" s="26">
        <v>174.31393315299485</v>
      </c>
      <c r="E156" s="32">
        <f t="shared" si="27"/>
        <v>173.50071209793074</v>
      </c>
      <c r="F156" s="33">
        <f t="shared" si="32"/>
        <v>170.28848893042746</v>
      </c>
      <c r="G156" s="28">
        <v>137.88673986486486</v>
      </c>
      <c r="H156" s="32">
        <f t="shared" si="28"/>
        <v>138.27478885135136</v>
      </c>
      <c r="I156" s="33">
        <f t="shared" si="29"/>
        <v>146.36838199806951</v>
      </c>
      <c r="J156" s="26">
        <v>157.1424549054114</v>
      </c>
      <c r="K156" s="32">
        <f t="shared" si="30"/>
        <v>157.52535562399183</v>
      </c>
      <c r="L156" s="33">
        <f t="shared" si="31"/>
        <v>159.50549934007924</v>
      </c>
      <c r="M156" s="26">
        <v>101.4</v>
      </c>
      <c r="N156" s="35">
        <f t="shared" si="24"/>
        <v>101.96666666666665</v>
      </c>
      <c r="O156" s="36">
        <f t="shared" si="25"/>
        <v>104.45714285714287</v>
      </c>
      <c r="P156" s="2">
        <v>50</v>
      </c>
      <c r="Q156" s="2">
        <v>33.299999999999997</v>
      </c>
      <c r="R156" s="2">
        <v>40</v>
      </c>
      <c r="S156" s="29">
        <v>20</v>
      </c>
      <c r="T156" s="30">
        <f t="shared" si="34"/>
        <v>-266.89999999999981</v>
      </c>
      <c r="U156" s="30">
        <f t="shared" si="34"/>
        <v>372.49999999999966</v>
      </c>
      <c r="V156" s="31">
        <f t="shared" si="34"/>
        <v>790</v>
      </c>
      <c r="Y156" t="str">
        <f t="shared" si="33"/>
        <v/>
      </c>
      <c r="AA156">
        <v>7</v>
      </c>
      <c r="AD156" s="37"/>
    </row>
    <row r="157" spans="1:30" customFormat="1" x14ac:dyDescent="0.15">
      <c r="A157" t="s">
        <v>44</v>
      </c>
      <c r="B157">
        <v>1992</v>
      </c>
      <c r="C157">
        <v>8</v>
      </c>
      <c r="D157" s="26">
        <v>169.92253945564863</v>
      </c>
      <c r="E157" s="32">
        <f t="shared" si="27"/>
        <v>172.07757525156853</v>
      </c>
      <c r="F157" s="33">
        <f t="shared" si="32"/>
        <v>170.58473374334366</v>
      </c>
      <c r="G157" s="28">
        <v>134.39429898648649</v>
      </c>
      <c r="H157" s="32">
        <f t="shared" si="28"/>
        <v>137.45557432432432</v>
      </c>
      <c r="I157" s="33">
        <f t="shared" si="29"/>
        <v>144.40965854247105</v>
      </c>
      <c r="J157" s="26">
        <v>157.1424549054114</v>
      </c>
      <c r="K157" s="32">
        <f t="shared" si="30"/>
        <v>156.64468397125682</v>
      </c>
      <c r="L157" s="33">
        <f t="shared" si="31"/>
        <v>158.60294764628247</v>
      </c>
      <c r="M157" s="26">
        <v>99.2</v>
      </c>
      <c r="N157" s="35">
        <f t="shared" si="24"/>
        <v>100.96666666666665</v>
      </c>
      <c r="O157" s="36">
        <f t="shared" si="25"/>
        <v>103.21428571428571</v>
      </c>
      <c r="P157" s="2">
        <v>8.3000000000000007</v>
      </c>
      <c r="Q157" s="2">
        <v>44.4</v>
      </c>
      <c r="R157" s="2">
        <v>40</v>
      </c>
      <c r="S157" s="29">
        <v>20</v>
      </c>
      <c r="T157" s="30">
        <f t="shared" si="34"/>
        <v>-308.5999999999998</v>
      </c>
      <c r="U157" s="30">
        <f t="shared" si="34"/>
        <v>366.89999999999964</v>
      </c>
      <c r="V157" s="31">
        <f t="shared" si="34"/>
        <v>780</v>
      </c>
      <c r="Y157" t="str">
        <f t="shared" si="33"/>
        <v/>
      </c>
      <c r="AA157">
        <v>8</v>
      </c>
      <c r="AD157" s="37"/>
    </row>
    <row r="158" spans="1:30" customFormat="1" x14ac:dyDescent="0.15">
      <c r="A158" t="s">
        <v>44</v>
      </c>
      <c r="B158">
        <v>1992</v>
      </c>
      <c r="C158">
        <v>9</v>
      </c>
      <c r="D158" s="26">
        <v>175.28979841907179</v>
      </c>
      <c r="E158" s="32">
        <f t="shared" si="27"/>
        <v>173.17542367590508</v>
      </c>
      <c r="F158" s="33">
        <f t="shared" si="32"/>
        <v>172.32735028990965</v>
      </c>
      <c r="G158" s="28">
        <v>133.35950168918916</v>
      </c>
      <c r="H158" s="32">
        <f t="shared" si="28"/>
        <v>135.2135135135135</v>
      </c>
      <c r="I158" s="33">
        <f t="shared" si="29"/>
        <v>140.15959821428572</v>
      </c>
      <c r="J158" s="26">
        <v>148.98666959964805</v>
      </c>
      <c r="K158" s="32">
        <f t="shared" si="30"/>
        <v>154.42385980349027</v>
      </c>
      <c r="L158" s="33">
        <f t="shared" si="31"/>
        <v>157.10963484381878</v>
      </c>
      <c r="M158" s="26">
        <v>100.9</v>
      </c>
      <c r="N158" s="35">
        <f t="shared" si="24"/>
        <v>100.5</v>
      </c>
      <c r="O158" s="36">
        <f t="shared" si="25"/>
        <v>102.24285714285715</v>
      </c>
      <c r="P158" s="2">
        <v>83.3</v>
      </c>
      <c r="Q158" s="2">
        <v>33.299999999999997</v>
      </c>
      <c r="R158" s="2">
        <v>60</v>
      </c>
      <c r="S158" s="29">
        <v>40</v>
      </c>
      <c r="T158" s="30">
        <f t="shared" si="34"/>
        <v>-275.29999999999978</v>
      </c>
      <c r="U158" s="30">
        <f t="shared" si="34"/>
        <v>350.19999999999965</v>
      </c>
      <c r="V158" s="31">
        <f t="shared" si="34"/>
        <v>790</v>
      </c>
      <c r="Y158" t="str">
        <f t="shared" si="33"/>
        <v/>
      </c>
      <c r="AA158">
        <v>9</v>
      </c>
      <c r="AD158" s="37"/>
    </row>
    <row r="159" spans="1:30" customFormat="1" x14ac:dyDescent="0.15">
      <c r="A159" t="s">
        <v>44</v>
      </c>
      <c r="B159">
        <v>1992</v>
      </c>
      <c r="C159">
        <v>10</v>
      </c>
      <c r="D159" s="26">
        <v>171.99625314606209</v>
      </c>
      <c r="E159" s="32">
        <f t="shared" si="27"/>
        <v>172.40286367359417</v>
      </c>
      <c r="F159" s="33">
        <f t="shared" si="32"/>
        <v>172.72815209561983</v>
      </c>
      <c r="G159" s="28">
        <v>132.32470439189191</v>
      </c>
      <c r="H159" s="32">
        <f t="shared" si="28"/>
        <v>133.35950168918919</v>
      </c>
      <c r="I159" s="33">
        <f t="shared" si="29"/>
        <v>137.27694860038611</v>
      </c>
      <c r="J159" s="26">
        <v>152.31790585129787</v>
      </c>
      <c r="K159" s="32">
        <f t="shared" si="30"/>
        <v>152.81567678545244</v>
      </c>
      <c r="L159" s="33">
        <f t="shared" si="31"/>
        <v>155.94452265728117</v>
      </c>
      <c r="M159" s="26">
        <v>98.3</v>
      </c>
      <c r="N159" s="35">
        <f t="shared" si="24"/>
        <v>99.466666666666683</v>
      </c>
      <c r="O159" s="36">
        <f t="shared" si="25"/>
        <v>101.2</v>
      </c>
      <c r="P159" s="2">
        <v>33.299999999999997</v>
      </c>
      <c r="Q159" s="2">
        <v>44.4</v>
      </c>
      <c r="R159" s="2">
        <v>20</v>
      </c>
      <c r="S159" s="29">
        <v>20</v>
      </c>
      <c r="T159" s="30">
        <f t="shared" si="34"/>
        <v>-291.99999999999977</v>
      </c>
      <c r="U159" s="30">
        <f t="shared" si="34"/>
        <v>344.59999999999962</v>
      </c>
      <c r="V159" s="31">
        <f t="shared" si="34"/>
        <v>760</v>
      </c>
      <c r="Y159" t="str">
        <f t="shared" si="33"/>
        <v/>
      </c>
      <c r="AA159">
        <v>10</v>
      </c>
      <c r="AD159" s="37"/>
    </row>
    <row r="160" spans="1:30" customFormat="1" x14ac:dyDescent="0.15">
      <c r="A160" t="s">
        <v>44</v>
      </c>
      <c r="B160">
        <v>1992</v>
      </c>
      <c r="C160">
        <v>11</v>
      </c>
      <c r="D160" s="26">
        <v>178.58334369208154</v>
      </c>
      <c r="E160" s="32">
        <f t="shared" si="27"/>
        <v>175.28979841907184</v>
      </c>
      <c r="F160" s="33">
        <f t="shared" si="32"/>
        <v>173.75629585809378</v>
      </c>
      <c r="G160" s="28">
        <v>126.37461993243245</v>
      </c>
      <c r="H160" s="32">
        <f t="shared" si="28"/>
        <v>130.68627533783783</v>
      </c>
      <c r="I160" s="33">
        <f t="shared" si="29"/>
        <v>134.46821307915059</v>
      </c>
      <c r="J160" s="26">
        <v>151.51381434227898</v>
      </c>
      <c r="K160" s="32">
        <f t="shared" si="30"/>
        <v>150.93946326440829</v>
      </c>
      <c r="L160" s="33">
        <f t="shared" si="31"/>
        <v>154.64813022437309</v>
      </c>
      <c r="M160" s="26">
        <v>96.4</v>
      </c>
      <c r="N160" s="35">
        <f t="shared" si="24"/>
        <v>98.533333333333346</v>
      </c>
      <c r="O160" s="36">
        <f t="shared" si="25"/>
        <v>100.1</v>
      </c>
      <c r="P160" s="2">
        <v>83.3</v>
      </c>
      <c r="Q160" s="2">
        <v>33.299999999999997</v>
      </c>
      <c r="R160" s="2">
        <v>40</v>
      </c>
      <c r="S160" s="29">
        <v>20</v>
      </c>
      <c r="T160" s="30">
        <f t="shared" si="34"/>
        <v>-258.69999999999976</v>
      </c>
      <c r="U160" s="30">
        <f t="shared" si="34"/>
        <v>327.89999999999964</v>
      </c>
      <c r="V160" s="31">
        <f t="shared" si="34"/>
        <v>750</v>
      </c>
      <c r="Y160" t="str">
        <f t="shared" si="33"/>
        <v/>
      </c>
      <c r="AA160">
        <v>11</v>
      </c>
      <c r="AD160" s="37"/>
    </row>
    <row r="161" spans="1:30" customFormat="1" x14ac:dyDescent="0.15">
      <c r="A161" t="s">
        <v>44</v>
      </c>
      <c r="B161">
        <v>1992</v>
      </c>
      <c r="C161">
        <v>12</v>
      </c>
      <c r="D161" s="26">
        <v>175.65574789385064</v>
      </c>
      <c r="E161" s="32">
        <f t="shared" si="27"/>
        <v>175.41178157733142</v>
      </c>
      <c r="F161" s="33">
        <f t="shared" si="32"/>
        <v>173.9654098436817</v>
      </c>
      <c r="G161" s="28">
        <v>125.08112331081081</v>
      </c>
      <c r="H161" s="32">
        <f t="shared" si="28"/>
        <v>127.92681587837841</v>
      </c>
      <c r="I161" s="33">
        <f t="shared" si="29"/>
        <v>132.78666747104248</v>
      </c>
      <c r="J161" s="26">
        <v>163.57518697756274</v>
      </c>
      <c r="K161" s="32">
        <f t="shared" si="30"/>
        <v>155.80230239037988</v>
      </c>
      <c r="L161" s="33">
        <f t="shared" si="31"/>
        <v>155.18966124065113</v>
      </c>
      <c r="M161" s="26">
        <v>95.7</v>
      </c>
      <c r="N161" s="35">
        <f t="shared" si="24"/>
        <v>96.8</v>
      </c>
      <c r="O161" s="36">
        <f t="shared" si="25"/>
        <v>99.171428571428578</v>
      </c>
      <c r="P161" s="2">
        <v>16.7</v>
      </c>
      <c r="Q161" s="2">
        <v>33.299999999999997</v>
      </c>
      <c r="R161" s="2">
        <v>100</v>
      </c>
      <c r="S161" s="29">
        <v>5</v>
      </c>
      <c r="T161" s="30">
        <f t="shared" si="34"/>
        <v>-291.99999999999977</v>
      </c>
      <c r="U161" s="30">
        <f t="shared" si="34"/>
        <v>311.19999999999965</v>
      </c>
      <c r="V161" s="31">
        <f t="shared" si="34"/>
        <v>800</v>
      </c>
      <c r="Y161" t="str">
        <f t="shared" si="33"/>
        <v/>
      </c>
      <c r="AA161">
        <v>12</v>
      </c>
      <c r="AD161" s="37"/>
    </row>
    <row r="162" spans="1:30" customFormat="1" x14ac:dyDescent="0.15">
      <c r="A162" t="s">
        <v>46</v>
      </c>
      <c r="B162">
        <v>1993</v>
      </c>
      <c r="C162">
        <v>1</v>
      </c>
      <c r="D162" s="26">
        <v>179.80317527467773</v>
      </c>
      <c r="E162" s="32">
        <f t="shared" si="27"/>
        <v>178.01408895353666</v>
      </c>
      <c r="F162" s="33">
        <f t="shared" si="32"/>
        <v>175.0806844334839</v>
      </c>
      <c r="G162" s="28">
        <v>115.63859797297299</v>
      </c>
      <c r="H162" s="32">
        <f t="shared" si="28"/>
        <v>122.36478040540543</v>
      </c>
      <c r="I162" s="33">
        <f t="shared" si="29"/>
        <v>129.2942265926641</v>
      </c>
      <c r="J162" s="26">
        <v>153.23686757589093</v>
      </c>
      <c r="K162" s="32">
        <f t="shared" si="30"/>
        <v>156.10862296524422</v>
      </c>
      <c r="L162" s="33">
        <f t="shared" si="31"/>
        <v>154.84505059392876</v>
      </c>
      <c r="M162" s="26">
        <v>96.6</v>
      </c>
      <c r="N162" s="35">
        <f t="shared" si="24"/>
        <v>96.233333333333348</v>
      </c>
      <c r="O162" s="36">
        <f t="shared" si="25"/>
        <v>98.357142857142875</v>
      </c>
      <c r="P162" s="2">
        <v>66.7</v>
      </c>
      <c r="Q162" s="2">
        <v>0</v>
      </c>
      <c r="R162" s="2">
        <v>60</v>
      </c>
      <c r="S162" s="29">
        <v>30</v>
      </c>
      <c r="T162" s="30">
        <f t="shared" si="34"/>
        <v>-275.29999999999978</v>
      </c>
      <c r="U162" s="30">
        <f t="shared" si="34"/>
        <v>261.19999999999965</v>
      </c>
      <c r="V162" s="31">
        <f t="shared" si="34"/>
        <v>810</v>
      </c>
      <c r="X162" t="s">
        <v>46</v>
      </c>
      <c r="Y162">
        <f t="shared" si="33"/>
        <v>1993</v>
      </c>
      <c r="Z162" t="s">
        <v>47</v>
      </c>
      <c r="AA162">
        <v>1</v>
      </c>
      <c r="AD162" s="37"/>
    </row>
    <row r="163" spans="1:30" customFormat="1" x14ac:dyDescent="0.15">
      <c r="A163" t="s">
        <v>46</v>
      </c>
      <c r="B163">
        <v>1993</v>
      </c>
      <c r="C163">
        <v>2</v>
      </c>
      <c r="D163" s="26">
        <v>179.80317527467773</v>
      </c>
      <c r="E163" s="32">
        <f t="shared" si="27"/>
        <v>178.42069948106871</v>
      </c>
      <c r="F163" s="33">
        <f t="shared" si="32"/>
        <v>175.86486187943859</v>
      </c>
      <c r="G163" s="28">
        <v>112.53420608108108</v>
      </c>
      <c r="H163" s="32">
        <f t="shared" si="28"/>
        <v>117.75130912162162</v>
      </c>
      <c r="I163" s="33">
        <f t="shared" si="29"/>
        <v>125.67243605212354</v>
      </c>
      <c r="J163" s="26">
        <v>143.93238011438629</v>
      </c>
      <c r="K163" s="32">
        <f t="shared" si="30"/>
        <v>153.58147822261333</v>
      </c>
      <c r="L163" s="33">
        <f t="shared" si="31"/>
        <v>152.95789705235373</v>
      </c>
      <c r="M163" s="26">
        <v>96.6</v>
      </c>
      <c r="N163" s="35">
        <f t="shared" si="24"/>
        <v>96.3</v>
      </c>
      <c r="O163" s="36">
        <f t="shared" si="25"/>
        <v>97.671428571428578</v>
      </c>
      <c r="P163" s="2">
        <v>33.299999999999997</v>
      </c>
      <c r="Q163" s="2">
        <v>11.1</v>
      </c>
      <c r="R163" s="2">
        <v>20</v>
      </c>
      <c r="S163" s="29">
        <v>80</v>
      </c>
      <c r="T163" s="30">
        <f t="shared" si="34"/>
        <v>-291.99999999999977</v>
      </c>
      <c r="U163" s="30">
        <f t="shared" si="34"/>
        <v>222.29999999999967</v>
      </c>
      <c r="V163" s="31">
        <f t="shared" si="34"/>
        <v>780</v>
      </c>
      <c r="Y163" t="str">
        <f t="shared" si="33"/>
        <v/>
      </c>
      <c r="AA163">
        <v>2</v>
      </c>
      <c r="AD163" s="37"/>
    </row>
    <row r="164" spans="1:30" customFormat="1" x14ac:dyDescent="0.15">
      <c r="A164" t="s">
        <v>46</v>
      </c>
      <c r="B164">
        <v>1993</v>
      </c>
      <c r="C164">
        <v>3</v>
      </c>
      <c r="D164" s="26">
        <v>173.33806788691788</v>
      </c>
      <c r="E164" s="32">
        <f t="shared" si="27"/>
        <v>177.64813947875777</v>
      </c>
      <c r="F164" s="33">
        <f t="shared" si="32"/>
        <v>176.35279451247703</v>
      </c>
      <c r="G164" s="28">
        <v>116.54404560810809</v>
      </c>
      <c r="H164" s="32">
        <f t="shared" si="28"/>
        <v>114.90561655405406</v>
      </c>
      <c r="I164" s="33">
        <f t="shared" si="29"/>
        <v>123.12239985521235</v>
      </c>
      <c r="J164" s="26">
        <v>131.29665640123187</v>
      </c>
      <c r="K164" s="32">
        <f t="shared" si="30"/>
        <v>142.82196803050303</v>
      </c>
      <c r="L164" s="33">
        <f t="shared" si="31"/>
        <v>149.26564012318525</v>
      </c>
      <c r="M164" s="26">
        <v>96.2</v>
      </c>
      <c r="N164" s="35">
        <f t="shared" si="24"/>
        <v>96.466666666666654</v>
      </c>
      <c r="O164" s="36">
        <f t="shared" si="25"/>
        <v>97.242857142857147</v>
      </c>
      <c r="P164" s="2">
        <v>33.299999999999997</v>
      </c>
      <c r="Q164" s="2">
        <v>55.6</v>
      </c>
      <c r="R164" s="2">
        <v>20</v>
      </c>
      <c r="S164" s="29">
        <v>70</v>
      </c>
      <c r="T164" s="30">
        <f t="shared" si="34"/>
        <v>-308.69999999999976</v>
      </c>
      <c r="U164" s="30">
        <f t="shared" si="34"/>
        <v>227.89999999999969</v>
      </c>
      <c r="V164" s="31">
        <f t="shared" si="34"/>
        <v>750</v>
      </c>
      <c r="Y164" t="str">
        <f t="shared" si="33"/>
        <v/>
      </c>
      <c r="AA164">
        <v>3</v>
      </c>
      <c r="AD164" s="37"/>
    </row>
    <row r="165" spans="1:30" customFormat="1" x14ac:dyDescent="0.15">
      <c r="A165" t="s">
        <v>46</v>
      </c>
      <c r="B165">
        <v>1993</v>
      </c>
      <c r="C165">
        <v>4</v>
      </c>
      <c r="D165" s="26">
        <v>173.33806788691788</v>
      </c>
      <c r="E165" s="32">
        <f t="shared" si="27"/>
        <v>175.49310368283784</v>
      </c>
      <c r="F165" s="33">
        <f t="shared" si="32"/>
        <v>176.07397586502651</v>
      </c>
      <c r="G165" s="28">
        <v>117.32014358108108</v>
      </c>
      <c r="H165" s="32">
        <f t="shared" si="28"/>
        <v>115.46613175675675</v>
      </c>
      <c r="I165" s="33">
        <f t="shared" si="29"/>
        <v>120.83106298262548</v>
      </c>
      <c r="J165" s="26">
        <v>131.64126704795427</v>
      </c>
      <c r="K165" s="32">
        <f t="shared" si="30"/>
        <v>135.62343452119083</v>
      </c>
      <c r="L165" s="33">
        <f t="shared" si="31"/>
        <v>146.78772547294329</v>
      </c>
      <c r="M165" s="26">
        <v>95.9</v>
      </c>
      <c r="N165" s="35">
        <f t="shared" si="24"/>
        <v>96.233333333333348</v>
      </c>
      <c r="O165" s="36">
        <f t="shared" si="25"/>
        <v>96.528571428571439</v>
      </c>
      <c r="P165" s="2">
        <v>33.299999999999997</v>
      </c>
      <c r="Q165" s="2">
        <v>61.1</v>
      </c>
      <c r="R165" s="2">
        <v>40</v>
      </c>
      <c r="S165" s="29">
        <v>40</v>
      </c>
      <c r="T165" s="30">
        <f t="shared" si="34"/>
        <v>-325.39999999999975</v>
      </c>
      <c r="U165" s="30">
        <f t="shared" si="34"/>
        <v>238.99999999999972</v>
      </c>
      <c r="V165" s="31">
        <f t="shared" si="34"/>
        <v>740</v>
      </c>
      <c r="Y165" t="str">
        <f t="shared" si="33"/>
        <v/>
      </c>
      <c r="AA165">
        <v>4</v>
      </c>
      <c r="AD165" s="37"/>
    </row>
    <row r="166" spans="1:30" customFormat="1" x14ac:dyDescent="0.15">
      <c r="A166" t="s">
        <v>46</v>
      </c>
      <c r="B166">
        <v>1993</v>
      </c>
      <c r="C166">
        <v>5</v>
      </c>
      <c r="D166" s="26">
        <v>170.16650577216785</v>
      </c>
      <c r="E166" s="32">
        <f t="shared" si="27"/>
        <v>172.28088051533453</v>
      </c>
      <c r="F166" s="33">
        <f t="shared" si="32"/>
        <v>175.81258338304164</v>
      </c>
      <c r="G166" s="28">
        <v>109.68851351351351</v>
      </c>
      <c r="H166" s="32">
        <f t="shared" si="28"/>
        <v>114.51756756756755</v>
      </c>
      <c r="I166" s="33">
        <f t="shared" si="29"/>
        <v>117.59732142857145</v>
      </c>
      <c r="J166" s="26">
        <v>138.07399912010561</v>
      </c>
      <c r="K166" s="32">
        <f t="shared" si="30"/>
        <v>133.67064085643059</v>
      </c>
      <c r="L166" s="33">
        <f t="shared" si="31"/>
        <v>144.7528816542015</v>
      </c>
      <c r="M166" s="26">
        <v>94.8</v>
      </c>
      <c r="N166" s="35">
        <f t="shared" si="24"/>
        <v>95.63333333333334</v>
      </c>
      <c r="O166" s="36">
        <f t="shared" si="25"/>
        <v>96.028571428571439</v>
      </c>
      <c r="P166" s="2">
        <v>16.7</v>
      </c>
      <c r="Q166" s="2">
        <v>44.4</v>
      </c>
      <c r="R166" s="2">
        <v>60</v>
      </c>
      <c r="S166" s="29">
        <v>20</v>
      </c>
      <c r="T166" s="30">
        <f t="shared" si="34"/>
        <v>-358.69999999999976</v>
      </c>
      <c r="U166" s="30">
        <f t="shared" si="34"/>
        <v>233.39999999999969</v>
      </c>
      <c r="V166" s="31">
        <f t="shared" si="34"/>
        <v>750</v>
      </c>
      <c r="Y166" t="str">
        <f t="shared" si="33"/>
        <v/>
      </c>
      <c r="AA166">
        <v>5</v>
      </c>
      <c r="AD166" s="37"/>
    </row>
    <row r="167" spans="1:30" customFormat="1" x14ac:dyDescent="0.15">
      <c r="A167" t="s">
        <v>46</v>
      </c>
      <c r="B167">
        <v>1993</v>
      </c>
      <c r="C167">
        <v>6</v>
      </c>
      <c r="D167" s="26">
        <v>170.53245524694671</v>
      </c>
      <c r="E167" s="32">
        <f t="shared" si="27"/>
        <v>171.34567630201082</v>
      </c>
      <c r="F167" s="33">
        <f t="shared" si="32"/>
        <v>174.66245646230806</v>
      </c>
      <c r="G167" s="28">
        <v>103.47972972972973</v>
      </c>
      <c r="H167" s="32">
        <f t="shared" si="28"/>
        <v>110.16279560810811</v>
      </c>
      <c r="I167" s="33">
        <f t="shared" si="29"/>
        <v>114.32662282818532</v>
      </c>
      <c r="J167" s="26">
        <v>130.14795424549058</v>
      </c>
      <c r="K167" s="32">
        <f t="shared" si="30"/>
        <v>133.28774013785016</v>
      </c>
      <c r="L167" s="33">
        <f t="shared" si="31"/>
        <v>141.70061592608889</v>
      </c>
      <c r="M167" s="26">
        <v>93.5</v>
      </c>
      <c r="N167" s="35">
        <f t="shared" si="24"/>
        <v>94.733333333333334</v>
      </c>
      <c r="O167" s="36">
        <f t="shared" si="25"/>
        <v>95.614285714285714</v>
      </c>
      <c r="P167" s="2">
        <v>33.299999999999997</v>
      </c>
      <c r="Q167" s="2">
        <v>33.299999999999997</v>
      </c>
      <c r="R167" s="2">
        <v>40</v>
      </c>
      <c r="S167" s="29">
        <v>20</v>
      </c>
      <c r="T167" s="30">
        <f t="shared" ref="T167:V182" si="35">T166+P167-50</f>
        <v>-375.39999999999975</v>
      </c>
      <c r="U167" s="30">
        <f t="shared" si="35"/>
        <v>216.6999999999997</v>
      </c>
      <c r="V167" s="31">
        <f t="shared" si="35"/>
        <v>740</v>
      </c>
      <c r="Y167" t="str">
        <f t="shared" si="33"/>
        <v/>
      </c>
      <c r="AA167">
        <v>6</v>
      </c>
      <c r="AD167" s="37"/>
    </row>
    <row r="168" spans="1:30" customFormat="1" x14ac:dyDescent="0.15">
      <c r="A168" t="s">
        <v>46</v>
      </c>
      <c r="B168">
        <v>1993</v>
      </c>
      <c r="C168">
        <v>7</v>
      </c>
      <c r="D168" s="26">
        <v>179.80317527467773</v>
      </c>
      <c r="E168" s="32">
        <f t="shared" si="27"/>
        <v>173.50071209793077</v>
      </c>
      <c r="F168" s="33">
        <f t="shared" si="32"/>
        <v>175.25494608814049</v>
      </c>
      <c r="G168" s="28">
        <v>99.469890202702715</v>
      </c>
      <c r="H168" s="32">
        <f t="shared" si="28"/>
        <v>104.21271114864867</v>
      </c>
      <c r="I168" s="33">
        <f t="shared" si="29"/>
        <v>110.66787524131273</v>
      </c>
      <c r="J168" s="26">
        <v>127.7356797184338</v>
      </c>
      <c r="K168" s="32">
        <f t="shared" si="30"/>
        <v>131.98587769467665</v>
      </c>
      <c r="L168" s="33">
        <f t="shared" si="31"/>
        <v>136.58068631764192</v>
      </c>
      <c r="M168" s="26">
        <v>93.7</v>
      </c>
      <c r="N168" s="35">
        <f t="shared" si="24"/>
        <v>94</v>
      </c>
      <c r="O168" s="36">
        <f t="shared" si="25"/>
        <v>95.328571428571422</v>
      </c>
      <c r="P168" s="2">
        <v>58.3</v>
      </c>
      <c r="Q168" s="2">
        <v>0</v>
      </c>
      <c r="R168" s="2">
        <v>40</v>
      </c>
      <c r="S168" s="29">
        <v>15</v>
      </c>
      <c r="T168" s="30">
        <f t="shared" si="35"/>
        <v>-367.09999999999974</v>
      </c>
      <c r="U168" s="30">
        <f t="shared" si="35"/>
        <v>166.6999999999997</v>
      </c>
      <c r="V168" s="31">
        <f t="shared" si="35"/>
        <v>730</v>
      </c>
      <c r="Y168" t="str">
        <f t="shared" si="33"/>
        <v/>
      </c>
      <c r="AA168">
        <v>7</v>
      </c>
      <c r="AD168" s="37"/>
    </row>
    <row r="169" spans="1:30" customFormat="1" x14ac:dyDescent="0.15">
      <c r="A169" t="s">
        <v>46</v>
      </c>
      <c r="B169">
        <v>1993</v>
      </c>
      <c r="C169">
        <v>8</v>
      </c>
      <c r="D169" s="26">
        <v>178.46136053382193</v>
      </c>
      <c r="E169" s="32">
        <f t="shared" si="27"/>
        <v>176.26566368514878</v>
      </c>
      <c r="F169" s="33">
        <f t="shared" si="32"/>
        <v>175.06325826801825</v>
      </c>
      <c r="G169" s="28">
        <v>99.987288851351352</v>
      </c>
      <c r="H169" s="32">
        <f t="shared" si="28"/>
        <v>100.9789695945946</v>
      </c>
      <c r="I169" s="33">
        <f t="shared" si="29"/>
        <v>108.43197393822392</v>
      </c>
      <c r="J169" s="26">
        <v>126.5869775626925</v>
      </c>
      <c r="K169" s="32">
        <f t="shared" si="30"/>
        <v>128.15687050887229</v>
      </c>
      <c r="L169" s="33">
        <f t="shared" si="31"/>
        <v>132.77355917289927</v>
      </c>
      <c r="M169" s="26">
        <v>93.2</v>
      </c>
      <c r="N169" s="35">
        <f t="shared" si="24"/>
        <v>93.466666666666654</v>
      </c>
      <c r="O169" s="36">
        <f t="shared" si="25"/>
        <v>94.842857142857156</v>
      </c>
      <c r="P169" s="2">
        <v>66.7</v>
      </c>
      <c r="Q169" s="2">
        <v>11.1</v>
      </c>
      <c r="R169" s="2">
        <v>0</v>
      </c>
      <c r="S169" s="29">
        <v>30</v>
      </c>
      <c r="T169" s="30">
        <f t="shared" si="35"/>
        <v>-350.39999999999975</v>
      </c>
      <c r="U169" s="30">
        <f t="shared" si="35"/>
        <v>127.7999999999997</v>
      </c>
      <c r="V169" s="31">
        <f t="shared" si="35"/>
        <v>680</v>
      </c>
      <c r="Y169" t="str">
        <f t="shared" si="33"/>
        <v/>
      </c>
      <c r="AA169">
        <v>8</v>
      </c>
      <c r="AD169" s="37"/>
    </row>
    <row r="170" spans="1:30" customFormat="1" x14ac:dyDescent="0.15">
      <c r="A170" t="s">
        <v>46</v>
      </c>
      <c r="B170">
        <v>1993</v>
      </c>
      <c r="C170">
        <v>9</v>
      </c>
      <c r="D170" s="26">
        <v>173.33806788691788</v>
      </c>
      <c r="E170" s="32">
        <f t="shared" si="27"/>
        <v>177.20086789847252</v>
      </c>
      <c r="F170" s="33">
        <f t="shared" si="32"/>
        <v>174.13967149833829</v>
      </c>
      <c r="G170" s="28">
        <v>97.917694256756761</v>
      </c>
      <c r="H170" s="32">
        <f t="shared" si="28"/>
        <v>99.124957770270271</v>
      </c>
      <c r="I170" s="33">
        <f t="shared" si="29"/>
        <v>106.3439008204633</v>
      </c>
      <c r="J170" s="26">
        <v>123.60035195776508</v>
      </c>
      <c r="K170" s="32">
        <f t="shared" si="30"/>
        <v>125.97433641296379</v>
      </c>
      <c r="L170" s="33">
        <f t="shared" si="31"/>
        <v>129.86898372195338</v>
      </c>
      <c r="M170" s="26">
        <v>93.2</v>
      </c>
      <c r="N170" s="35">
        <f t="shared" si="24"/>
        <v>93.366666666666674</v>
      </c>
      <c r="O170" s="36">
        <f t="shared" si="25"/>
        <v>94.357142857142875</v>
      </c>
      <c r="P170" s="2">
        <v>66.7</v>
      </c>
      <c r="Q170" s="2">
        <v>33.299999999999997</v>
      </c>
      <c r="R170" s="2">
        <v>40</v>
      </c>
      <c r="S170" s="29">
        <v>60</v>
      </c>
      <c r="T170" s="30">
        <f t="shared" si="35"/>
        <v>-333.69999999999976</v>
      </c>
      <c r="U170" s="30">
        <f t="shared" si="35"/>
        <v>111.09999999999968</v>
      </c>
      <c r="V170" s="31">
        <f t="shared" si="35"/>
        <v>670</v>
      </c>
      <c r="Y170" t="str">
        <f t="shared" si="33"/>
        <v/>
      </c>
      <c r="AA170">
        <v>9</v>
      </c>
      <c r="AD170" s="37"/>
    </row>
    <row r="171" spans="1:30" customFormat="1" x14ac:dyDescent="0.15">
      <c r="A171" t="s">
        <v>46</v>
      </c>
      <c r="B171">
        <v>1993</v>
      </c>
      <c r="C171">
        <v>10</v>
      </c>
      <c r="D171" s="26">
        <v>176.63161315992764</v>
      </c>
      <c r="E171" s="32">
        <f t="shared" si="27"/>
        <v>176.14368052688914</v>
      </c>
      <c r="F171" s="33">
        <f t="shared" si="32"/>
        <v>174.61017796591111</v>
      </c>
      <c r="G171" s="28">
        <v>93.261106418918914</v>
      </c>
      <c r="H171" s="32">
        <f t="shared" si="28"/>
        <v>97.05536317567568</v>
      </c>
      <c r="I171" s="33">
        <f t="shared" si="29"/>
        <v>103.01776665057913</v>
      </c>
      <c r="J171" s="26">
        <v>115.32969643642767</v>
      </c>
      <c r="K171" s="32">
        <f t="shared" si="30"/>
        <v>121.83900865229509</v>
      </c>
      <c r="L171" s="33">
        <f t="shared" si="31"/>
        <v>127.58798944126706</v>
      </c>
      <c r="M171" s="26">
        <v>91.8</v>
      </c>
      <c r="N171" s="35">
        <f t="shared" si="24"/>
        <v>92.733333333333334</v>
      </c>
      <c r="O171" s="36">
        <f t="shared" si="25"/>
        <v>93.728571428571414</v>
      </c>
      <c r="P171" s="2">
        <v>50</v>
      </c>
      <c r="Q171" s="2">
        <v>55.6</v>
      </c>
      <c r="R171" s="2">
        <v>20</v>
      </c>
      <c r="S171" s="29">
        <v>10</v>
      </c>
      <c r="T171" s="30">
        <f t="shared" si="35"/>
        <v>-333.69999999999976</v>
      </c>
      <c r="U171" s="30">
        <f t="shared" si="35"/>
        <v>116.69999999999968</v>
      </c>
      <c r="V171" s="31">
        <f t="shared" si="35"/>
        <v>640</v>
      </c>
      <c r="Y171" t="str">
        <f t="shared" si="33"/>
        <v/>
      </c>
      <c r="AA171">
        <v>10</v>
      </c>
      <c r="AD171" s="37"/>
    </row>
    <row r="172" spans="1:30" customFormat="1" x14ac:dyDescent="0.15">
      <c r="A172" t="s">
        <v>46</v>
      </c>
      <c r="B172">
        <v>1993</v>
      </c>
      <c r="C172">
        <v>11</v>
      </c>
      <c r="D172" s="26">
        <v>178.21739421730263</v>
      </c>
      <c r="E172" s="32">
        <f t="shared" si="27"/>
        <v>176.0623584213827</v>
      </c>
      <c r="F172" s="33">
        <f t="shared" si="32"/>
        <v>175.30722458453747</v>
      </c>
      <c r="G172" s="28">
        <v>100.37533783783783</v>
      </c>
      <c r="H172" s="32">
        <f t="shared" si="28"/>
        <v>97.184712837837836</v>
      </c>
      <c r="I172" s="33">
        <f t="shared" si="29"/>
        <v>100.59708011583011</v>
      </c>
      <c r="J172" s="26">
        <v>110.27540695116588</v>
      </c>
      <c r="K172" s="32">
        <f t="shared" si="30"/>
        <v>116.40181844845286</v>
      </c>
      <c r="L172" s="33">
        <f t="shared" si="31"/>
        <v>124.53572371315444</v>
      </c>
      <c r="M172" s="26">
        <v>91.5</v>
      </c>
      <c r="N172" s="35">
        <f t="shared" si="24"/>
        <v>92.166666666666671</v>
      </c>
      <c r="O172" s="36">
        <f t="shared" si="25"/>
        <v>93.1</v>
      </c>
      <c r="P172" s="2">
        <v>33.299999999999997</v>
      </c>
      <c r="Q172" s="2">
        <v>55.6</v>
      </c>
      <c r="R172" s="2">
        <v>40</v>
      </c>
      <c r="S172" s="29">
        <v>30</v>
      </c>
      <c r="T172" s="30">
        <f t="shared" si="35"/>
        <v>-350.39999999999975</v>
      </c>
      <c r="U172" s="30">
        <f t="shared" si="35"/>
        <v>122.29999999999967</v>
      </c>
      <c r="V172" s="31">
        <f t="shared" si="35"/>
        <v>630</v>
      </c>
      <c r="Y172" t="str">
        <f t="shared" si="33"/>
        <v/>
      </c>
      <c r="AA172">
        <v>11</v>
      </c>
      <c r="AD172" s="37"/>
    </row>
    <row r="173" spans="1:30" customFormat="1" x14ac:dyDescent="0.15">
      <c r="A173" t="s">
        <v>46</v>
      </c>
      <c r="B173">
        <v>1993</v>
      </c>
      <c r="C173">
        <v>12</v>
      </c>
      <c r="D173" s="26">
        <v>175.65574789385064</v>
      </c>
      <c r="E173" s="32">
        <f t="shared" si="27"/>
        <v>176.83491842369361</v>
      </c>
      <c r="F173" s="33">
        <f t="shared" si="32"/>
        <v>176.09140203049219</v>
      </c>
      <c r="G173" s="28">
        <v>94.16655405405406</v>
      </c>
      <c r="H173" s="32">
        <f t="shared" si="28"/>
        <v>95.934332770270274</v>
      </c>
      <c r="I173" s="33">
        <f t="shared" si="29"/>
        <v>98.379657335907339</v>
      </c>
      <c r="J173" s="26">
        <v>105.91033875934889</v>
      </c>
      <c r="K173" s="32">
        <f t="shared" si="30"/>
        <v>110.50514738231414</v>
      </c>
      <c r="L173" s="33">
        <f t="shared" si="31"/>
        <v>119.94091509018919</v>
      </c>
      <c r="M173" s="26">
        <v>91.1</v>
      </c>
      <c r="N173" s="35">
        <f t="shared" si="24"/>
        <v>91.466666666666654</v>
      </c>
      <c r="O173" s="36">
        <f t="shared" si="25"/>
        <v>92.571428571428569</v>
      </c>
      <c r="P173" s="2">
        <v>66.7</v>
      </c>
      <c r="Q173" s="2">
        <v>33.299999999999997</v>
      </c>
      <c r="R173" s="2">
        <v>20</v>
      </c>
      <c r="S173" s="29">
        <v>10</v>
      </c>
      <c r="T173" s="30">
        <f t="shared" si="35"/>
        <v>-333.69999999999976</v>
      </c>
      <c r="U173" s="30">
        <f t="shared" si="35"/>
        <v>105.59999999999968</v>
      </c>
      <c r="V173" s="31">
        <f t="shared" si="35"/>
        <v>600</v>
      </c>
      <c r="Y173" t="str">
        <f t="shared" si="33"/>
        <v/>
      </c>
      <c r="AA173">
        <v>12</v>
      </c>
      <c r="AD173" s="37"/>
    </row>
    <row r="174" spans="1:30" customFormat="1" x14ac:dyDescent="0.15">
      <c r="A174" t="s">
        <v>48</v>
      </c>
      <c r="B174">
        <v>1994</v>
      </c>
      <c r="C174">
        <v>1</v>
      </c>
      <c r="D174" s="26">
        <v>168.70270787305245</v>
      </c>
      <c r="E174" s="32">
        <f t="shared" si="27"/>
        <v>174.19194999473521</v>
      </c>
      <c r="F174" s="33">
        <f t="shared" si="32"/>
        <v>175.83000954850726</v>
      </c>
      <c r="G174" s="28">
        <v>96.365498310810807</v>
      </c>
      <c r="H174" s="32">
        <f t="shared" si="28"/>
        <v>96.969130067567562</v>
      </c>
      <c r="I174" s="33">
        <f t="shared" si="29"/>
        <v>97.363338561776075</v>
      </c>
      <c r="J174" s="26">
        <v>101.0857897052354</v>
      </c>
      <c r="K174" s="32">
        <f t="shared" si="30"/>
        <v>105.75717847191673</v>
      </c>
      <c r="L174" s="33">
        <f t="shared" si="31"/>
        <v>115.78917729872417</v>
      </c>
      <c r="M174" s="26">
        <v>91.8</v>
      </c>
      <c r="N174" s="35">
        <f t="shared" si="24"/>
        <v>91.466666666666654</v>
      </c>
      <c r="O174" s="36">
        <f t="shared" si="25"/>
        <v>92.328571428571422</v>
      </c>
      <c r="P174" s="2">
        <v>33.299999999999997</v>
      </c>
      <c r="Q174" s="2">
        <v>66.7</v>
      </c>
      <c r="R174" s="2">
        <v>0</v>
      </c>
      <c r="S174" s="29">
        <v>60</v>
      </c>
      <c r="T174" s="30">
        <f t="shared" si="35"/>
        <v>-350.39999999999975</v>
      </c>
      <c r="U174" s="30">
        <f t="shared" si="35"/>
        <v>122.29999999999967</v>
      </c>
      <c r="V174" s="31">
        <f t="shared" si="35"/>
        <v>550</v>
      </c>
      <c r="X174" t="s">
        <v>48</v>
      </c>
      <c r="Y174">
        <f t="shared" si="33"/>
        <v>1994</v>
      </c>
      <c r="Z174" t="s">
        <v>49</v>
      </c>
      <c r="AA174">
        <v>1</v>
      </c>
      <c r="AD174" s="37"/>
    </row>
    <row r="175" spans="1:30" customFormat="1" x14ac:dyDescent="0.15">
      <c r="A175" t="s">
        <v>48</v>
      </c>
      <c r="B175">
        <v>1994</v>
      </c>
      <c r="C175">
        <v>2</v>
      </c>
      <c r="D175" s="26">
        <v>172.97211841213908</v>
      </c>
      <c r="E175" s="32">
        <f t="shared" si="27"/>
        <v>172.44352472634739</v>
      </c>
      <c r="F175" s="33">
        <f t="shared" si="32"/>
        <v>174.8541442824303</v>
      </c>
      <c r="G175" s="28">
        <v>94.425253378378372</v>
      </c>
      <c r="H175" s="32">
        <f t="shared" si="28"/>
        <v>94.985768581081075</v>
      </c>
      <c r="I175" s="33">
        <f t="shared" si="29"/>
        <v>96.642676158301157</v>
      </c>
      <c r="J175" s="26">
        <v>100.51143862736475</v>
      </c>
      <c r="K175" s="32">
        <f t="shared" si="30"/>
        <v>102.502522363983</v>
      </c>
      <c r="L175" s="33">
        <f t="shared" si="31"/>
        <v>111.90000000000002</v>
      </c>
      <c r="M175" s="26">
        <v>91.5</v>
      </c>
      <c r="N175" s="35">
        <f t="shared" si="24"/>
        <v>91.466666666666654</v>
      </c>
      <c r="O175" s="36">
        <f t="shared" si="25"/>
        <v>92.014285714285705</v>
      </c>
      <c r="P175" s="2">
        <v>50</v>
      </c>
      <c r="Q175" s="2">
        <v>33.299999999999997</v>
      </c>
      <c r="R175" s="2">
        <v>20</v>
      </c>
      <c r="S175" s="29">
        <v>50</v>
      </c>
      <c r="T175" s="30">
        <f t="shared" si="35"/>
        <v>-350.39999999999975</v>
      </c>
      <c r="U175" s="30">
        <f t="shared" si="35"/>
        <v>105.59999999999968</v>
      </c>
      <c r="V175" s="31">
        <f t="shared" si="35"/>
        <v>520</v>
      </c>
      <c r="Y175" t="str">
        <f t="shared" si="33"/>
        <v/>
      </c>
      <c r="AA175">
        <v>2</v>
      </c>
      <c r="AD175" s="37"/>
    </row>
    <row r="176" spans="1:30" customFormat="1" x14ac:dyDescent="0.15">
      <c r="A176" t="s">
        <v>48</v>
      </c>
      <c r="B176">
        <v>1994</v>
      </c>
      <c r="C176">
        <v>3</v>
      </c>
      <c r="D176" s="26">
        <v>176.26566368514875</v>
      </c>
      <c r="E176" s="32">
        <f t="shared" si="27"/>
        <v>172.64682999011345</v>
      </c>
      <c r="F176" s="33">
        <f t="shared" si="32"/>
        <v>174.54047330404845</v>
      </c>
      <c r="G176" s="28">
        <v>98.047043918918931</v>
      </c>
      <c r="H176" s="32">
        <f t="shared" si="28"/>
        <v>96.279265202702689</v>
      </c>
      <c r="I176" s="33">
        <f t="shared" si="29"/>
        <v>96.365498310810807</v>
      </c>
      <c r="J176" s="26">
        <v>101.0857897052354</v>
      </c>
      <c r="K176" s="32">
        <f t="shared" si="30"/>
        <v>100.89433934594518</v>
      </c>
      <c r="L176" s="33">
        <f t="shared" si="31"/>
        <v>108.25697316322042</v>
      </c>
      <c r="M176" s="26">
        <v>92.7</v>
      </c>
      <c r="N176" s="35">
        <f t="shared" si="24"/>
        <v>92</v>
      </c>
      <c r="O176" s="36">
        <f t="shared" si="25"/>
        <v>91.942857142857164</v>
      </c>
      <c r="P176" s="2">
        <v>50</v>
      </c>
      <c r="Q176" s="2">
        <v>55.6</v>
      </c>
      <c r="R176" s="2">
        <v>40</v>
      </c>
      <c r="S176" s="29">
        <v>90</v>
      </c>
      <c r="T176" s="30">
        <f t="shared" si="35"/>
        <v>-350.39999999999975</v>
      </c>
      <c r="U176" s="30">
        <f t="shared" si="35"/>
        <v>111.19999999999968</v>
      </c>
      <c r="V176" s="31">
        <f t="shared" si="35"/>
        <v>510</v>
      </c>
      <c r="Y176" t="str">
        <f t="shared" si="33"/>
        <v/>
      </c>
      <c r="AA176">
        <v>3</v>
      </c>
      <c r="AD176" s="37"/>
    </row>
    <row r="177" spans="1:30" customFormat="1" x14ac:dyDescent="0.15">
      <c r="A177" t="s">
        <v>48</v>
      </c>
      <c r="B177">
        <v>1994</v>
      </c>
      <c r="C177">
        <v>4</v>
      </c>
      <c r="D177" s="26">
        <v>180.657057382495</v>
      </c>
      <c r="E177" s="32">
        <f t="shared" si="27"/>
        <v>176.63161315992761</v>
      </c>
      <c r="F177" s="33">
        <f t="shared" si="32"/>
        <v>175.58604323198801</v>
      </c>
      <c r="G177" s="28">
        <v>97.400295608108109</v>
      </c>
      <c r="H177" s="32">
        <f t="shared" si="28"/>
        <v>96.624197635135147</v>
      </c>
      <c r="I177" s="33">
        <f t="shared" si="29"/>
        <v>96.291584218146724</v>
      </c>
      <c r="J177" s="26">
        <v>100.16682798064234</v>
      </c>
      <c r="K177" s="32">
        <f t="shared" si="30"/>
        <v>100.58801877108083</v>
      </c>
      <c r="L177" s="33">
        <f t="shared" si="31"/>
        <v>104.90932688077432</v>
      </c>
      <c r="M177" s="26">
        <v>93.1</v>
      </c>
      <c r="N177" s="35">
        <f t="shared" si="24"/>
        <v>92.433333333333323</v>
      </c>
      <c r="O177" s="36">
        <f t="shared" si="25"/>
        <v>91.928571428571431</v>
      </c>
      <c r="P177" s="2">
        <v>91.7</v>
      </c>
      <c r="Q177" s="2">
        <v>55.6</v>
      </c>
      <c r="R177" s="2">
        <v>60</v>
      </c>
      <c r="S177" s="29">
        <v>55</v>
      </c>
      <c r="T177" s="30">
        <f t="shared" si="35"/>
        <v>-308.69999999999976</v>
      </c>
      <c r="U177" s="30">
        <f t="shared" si="35"/>
        <v>116.79999999999967</v>
      </c>
      <c r="V177" s="31">
        <f t="shared" si="35"/>
        <v>520</v>
      </c>
      <c r="Y177" t="str">
        <f t="shared" si="33"/>
        <v/>
      </c>
      <c r="AA177">
        <v>4</v>
      </c>
      <c r="AD177" s="37"/>
    </row>
    <row r="178" spans="1:30" customFormat="1" x14ac:dyDescent="0.15">
      <c r="A178" t="s">
        <v>48</v>
      </c>
      <c r="B178">
        <v>1994</v>
      </c>
      <c r="C178">
        <v>5</v>
      </c>
      <c r="D178" s="26">
        <v>184.43853528854316</v>
      </c>
      <c r="E178" s="32">
        <f t="shared" si="27"/>
        <v>180.45375211872897</v>
      </c>
      <c r="F178" s="33">
        <f t="shared" si="32"/>
        <v>176.70131782179024</v>
      </c>
      <c r="G178" s="28">
        <v>102.96233108108108</v>
      </c>
      <c r="H178" s="32">
        <f t="shared" si="28"/>
        <v>99.4698902027027</v>
      </c>
      <c r="I178" s="33">
        <f t="shared" si="29"/>
        <v>97.677473455598459</v>
      </c>
      <c r="J178" s="26">
        <v>101.0857897052354</v>
      </c>
      <c r="K178" s="32">
        <f t="shared" si="30"/>
        <v>100.77946913037106</v>
      </c>
      <c r="L178" s="33">
        <f t="shared" si="31"/>
        <v>102.87448306203257</v>
      </c>
      <c r="M178" s="26">
        <v>93</v>
      </c>
      <c r="N178" s="35">
        <f t="shared" si="24"/>
        <v>92.933333333333337</v>
      </c>
      <c r="O178" s="36">
        <f t="shared" si="25"/>
        <v>92.1</v>
      </c>
      <c r="P178" s="2">
        <v>83.3</v>
      </c>
      <c r="Q178" s="2">
        <v>66.7</v>
      </c>
      <c r="R178" s="2">
        <v>80</v>
      </c>
      <c r="S178" s="29">
        <v>75</v>
      </c>
      <c r="T178" s="30">
        <f t="shared" si="35"/>
        <v>-275.39999999999975</v>
      </c>
      <c r="U178" s="30">
        <f t="shared" si="35"/>
        <v>133.49999999999966</v>
      </c>
      <c r="V178" s="31">
        <f t="shared" si="35"/>
        <v>550</v>
      </c>
      <c r="Y178" t="str">
        <f t="shared" si="33"/>
        <v/>
      </c>
      <c r="AA178">
        <v>5</v>
      </c>
      <c r="AD178" s="37"/>
    </row>
    <row r="179" spans="1:30" customFormat="1" x14ac:dyDescent="0.15">
      <c r="A179" t="s">
        <v>48</v>
      </c>
      <c r="B179">
        <v>1994</v>
      </c>
      <c r="C179">
        <v>6</v>
      </c>
      <c r="D179" s="26">
        <v>183.70663633898548</v>
      </c>
      <c r="E179" s="32">
        <f t="shared" si="27"/>
        <v>182.93407633667456</v>
      </c>
      <c r="F179" s="33">
        <f t="shared" si="32"/>
        <v>177.48549526774491</v>
      </c>
      <c r="G179" s="28">
        <v>105.41997466216216</v>
      </c>
      <c r="H179" s="32">
        <f t="shared" si="28"/>
        <v>101.92753378378377</v>
      </c>
      <c r="I179" s="33">
        <f t="shared" si="29"/>
        <v>98.398135859073363</v>
      </c>
      <c r="J179" s="26">
        <v>98.558644962604504</v>
      </c>
      <c r="K179" s="32">
        <f t="shared" si="30"/>
        <v>99.93708754949408</v>
      </c>
      <c r="L179" s="33">
        <f t="shared" si="31"/>
        <v>101.20065992080951</v>
      </c>
      <c r="M179" s="26">
        <v>94.4</v>
      </c>
      <c r="N179" s="35">
        <f t="shared" si="24"/>
        <v>93.5</v>
      </c>
      <c r="O179" s="36">
        <f t="shared" si="25"/>
        <v>92.514285714285705</v>
      </c>
      <c r="P179" s="2">
        <v>66.7</v>
      </c>
      <c r="Q179" s="2">
        <v>44.4</v>
      </c>
      <c r="R179" s="2">
        <v>40</v>
      </c>
      <c r="S179" s="29">
        <v>80</v>
      </c>
      <c r="T179" s="30">
        <f t="shared" si="35"/>
        <v>-258.69999999999976</v>
      </c>
      <c r="U179" s="30">
        <f t="shared" si="35"/>
        <v>127.89999999999966</v>
      </c>
      <c r="V179" s="31">
        <f t="shared" si="35"/>
        <v>540</v>
      </c>
      <c r="Y179" t="str">
        <f t="shared" si="33"/>
        <v/>
      </c>
      <c r="AA179">
        <v>6</v>
      </c>
      <c r="AD179" s="37"/>
    </row>
    <row r="180" spans="1:30" customFormat="1" x14ac:dyDescent="0.15">
      <c r="A180" t="s">
        <v>48</v>
      </c>
      <c r="B180">
        <v>1994</v>
      </c>
      <c r="C180">
        <v>7</v>
      </c>
      <c r="D180" s="26">
        <v>183.70663633898548</v>
      </c>
      <c r="E180" s="32">
        <f t="shared" si="27"/>
        <v>183.9506026555047</v>
      </c>
      <c r="F180" s="33">
        <f t="shared" si="32"/>
        <v>178.63562218847846</v>
      </c>
      <c r="G180" s="28">
        <v>107.3602195945946</v>
      </c>
      <c r="H180" s="32">
        <f t="shared" si="28"/>
        <v>105.24750844594594</v>
      </c>
      <c r="I180" s="33">
        <f t="shared" si="29"/>
        <v>100.28294522200771</v>
      </c>
      <c r="J180" s="26">
        <v>96.950461944566683</v>
      </c>
      <c r="K180" s="32">
        <f t="shared" si="30"/>
        <v>98.864965537468876</v>
      </c>
      <c r="L180" s="33">
        <f t="shared" si="31"/>
        <v>99.920677518697772</v>
      </c>
      <c r="M180" s="26">
        <v>95</v>
      </c>
      <c r="N180" s="35">
        <f t="shared" si="24"/>
        <v>94.133333333333326</v>
      </c>
      <c r="O180" s="36">
        <f t="shared" si="25"/>
        <v>93.071428571428569</v>
      </c>
      <c r="P180" s="2">
        <v>66.7</v>
      </c>
      <c r="Q180" s="2">
        <v>66.7</v>
      </c>
      <c r="R180" s="2">
        <v>40</v>
      </c>
      <c r="S180" s="29">
        <v>80</v>
      </c>
      <c r="T180" s="30">
        <f t="shared" si="35"/>
        <v>-241.99999999999977</v>
      </c>
      <c r="U180" s="30">
        <f t="shared" si="35"/>
        <v>144.59999999999968</v>
      </c>
      <c r="V180" s="31">
        <f t="shared" si="35"/>
        <v>530</v>
      </c>
      <c r="Y180" t="str">
        <f t="shared" si="33"/>
        <v/>
      </c>
      <c r="AA180">
        <v>7</v>
      </c>
      <c r="AD180" s="37"/>
    </row>
    <row r="181" spans="1:30" customFormat="1" x14ac:dyDescent="0.15">
      <c r="A181" t="s">
        <v>48</v>
      </c>
      <c r="B181">
        <v>1994</v>
      </c>
      <c r="C181">
        <v>8</v>
      </c>
      <c r="D181" s="26">
        <v>188.34199635285103</v>
      </c>
      <c r="E181" s="32">
        <f t="shared" si="27"/>
        <v>185.25175634360733</v>
      </c>
      <c r="F181" s="33">
        <f t="shared" si="32"/>
        <v>181.44123482844972</v>
      </c>
      <c r="G181" s="28">
        <v>116.02664695945947</v>
      </c>
      <c r="H181" s="32">
        <f t="shared" si="28"/>
        <v>109.60228040540541</v>
      </c>
      <c r="I181" s="33">
        <f t="shared" si="29"/>
        <v>103.09168074324326</v>
      </c>
      <c r="J181" s="26">
        <v>99.822217333919951</v>
      </c>
      <c r="K181" s="32">
        <f t="shared" si="30"/>
        <v>98.443774747030375</v>
      </c>
      <c r="L181" s="33">
        <f t="shared" si="31"/>
        <v>99.740167179938439</v>
      </c>
      <c r="M181" s="26">
        <v>95.9</v>
      </c>
      <c r="N181" s="35">
        <f t="shared" si="24"/>
        <v>95.100000000000009</v>
      </c>
      <c r="O181" s="36">
        <f t="shared" si="25"/>
        <v>93.657142857142844</v>
      </c>
      <c r="P181" s="2">
        <v>66.7</v>
      </c>
      <c r="Q181" s="2">
        <v>88.9</v>
      </c>
      <c r="R181" s="2">
        <v>60</v>
      </c>
      <c r="S181" s="29">
        <v>100</v>
      </c>
      <c r="T181" s="30">
        <f t="shared" si="35"/>
        <v>-225.29999999999978</v>
      </c>
      <c r="U181" s="30">
        <f t="shared" si="35"/>
        <v>183.49999999999969</v>
      </c>
      <c r="V181" s="31">
        <f t="shared" si="35"/>
        <v>540</v>
      </c>
      <c r="Y181" t="str">
        <f t="shared" si="33"/>
        <v/>
      </c>
      <c r="AA181">
        <v>8</v>
      </c>
      <c r="AD181" s="37"/>
    </row>
    <row r="182" spans="1:30" customFormat="1" x14ac:dyDescent="0.15">
      <c r="A182" t="s">
        <v>48</v>
      </c>
      <c r="B182">
        <v>1994</v>
      </c>
      <c r="C182">
        <v>9</v>
      </c>
      <c r="D182" s="26">
        <v>191.63554162586067</v>
      </c>
      <c r="E182" s="32">
        <f t="shared" si="27"/>
        <v>187.89472477256572</v>
      </c>
      <c r="F182" s="33">
        <f t="shared" si="32"/>
        <v>184.10743814469566</v>
      </c>
      <c r="G182" s="28">
        <v>110.7233108108108</v>
      </c>
      <c r="H182" s="32">
        <f t="shared" si="28"/>
        <v>111.37005912162162</v>
      </c>
      <c r="I182" s="33">
        <f t="shared" si="29"/>
        <v>105.41997466216215</v>
      </c>
      <c r="J182" s="26">
        <v>98.788385393752762</v>
      </c>
      <c r="K182" s="32">
        <f t="shared" si="30"/>
        <v>98.520354890746475</v>
      </c>
      <c r="L182" s="33">
        <f t="shared" si="31"/>
        <v>99.494016717993858</v>
      </c>
      <c r="M182" s="26">
        <v>95.5</v>
      </c>
      <c r="N182" s="35">
        <f t="shared" si="24"/>
        <v>95.466666666666654</v>
      </c>
      <c r="O182" s="36">
        <f t="shared" si="25"/>
        <v>94.228571428571428</v>
      </c>
      <c r="P182" s="2">
        <v>66.7</v>
      </c>
      <c r="Q182" s="2">
        <v>44.4</v>
      </c>
      <c r="R182" s="2">
        <v>40</v>
      </c>
      <c r="S182" s="29">
        <v>70</v>
      </c>
      <c r="T182" s="30">
        <f t="shared" si="35"/>
        <v>-208.5999999999998</v>
      </c>
      <c r="U182" s="30">
        <f t="shared" si="35"/>
        <v>177.89999999999969</v>
      </c>
      <c r="V182" s="31">
        <f t="shared" si="35"/>
        <v>530</v>
      </c>
      <c r="Y182" t="str">
        <f t="shared" si="33"/>
        <v/>
      </c>
      <c r="AA182">
        <v>9</v>
      </c>
      <c r="AD182" s="37"/>
    </row>
    <row r="183" spans="1:30" customFormat="1" x14ac:dyDescent="0.15">
      <c r="A183" t="s">
        <v>48</v>
      </c>
      <c r="B183">
        <v>1994</v>
      </c>
      <c r="C183">
        <v>10</v>
      </c>
      <c r="D183" s="26">
        <v>192.85537320845685</v>
      </c>
      <c r="E183" s="32">
        <f t="shared" si="27"/>
        <v>190.94430372905617</v>
      </c>
      <c r="F183" s="33">
        <f t="shared" si="32"/>
        <v>186.4773966480254</v>
      </c>
      <c r="G183" s="28">
        <v>117.44949324324324</v>
      </c>
      <c r="H183" s="32">
        <f t="shared" si="28"/>
        <v>114.73315033783784</v>
      </c>
      <c r="I183" s="33">
        <f t="shared" si="29"/>
        <v>108.19175313706562</v>
      </c>
      <c r="J183" s="26">
        <v>99.018125824901034</v>
      </c>
      <c r="K183" s="32">
        <f t="shared" si="30"/>
        <v>99.209576184191249</v>
      </c>
      <c r="L183" s="33">
        <f t="shared" si="31"/>
        <v>99.198636163660382</v>
      </c>
      <c r="M183" s="26">
        <v>96.2</v>
      </c>
      <c r="N183" s="35">
        <f t="shared" si="24"/>
        <v>95.866666666666674</v>
      </c>
      <c r="O183" s="36">
        <f t="shared" si="25"/>
        <v>94.728571428571428</v>
      </c>
      <c r="P183" s="2">
        <v>50</v>
      </c>
      <c r="Q183" s="2">
        <v>55.6</v>
      </c>
      <c r="R183" s="2">
        <v>100</v>
      </c>
      <c r="S183" s="29">
        <v>70</v>
      </c>
      <c r="T183" s="30">
        <f t="shared" ref="T183:V198" si="36">T182+P183-50</f>
        <v>-208.5999999999998</v>
      </c>
      <c r="U183" s="30">
        <f t="shared" si="36"/>
        <v>183.49999999999969</v>
      </c>
      <c r="V183" s="31">
        <f t="shared" si="36"/>
        <v>580</v>
      </c>
      <c r="Y183" t="str">
        <f t="shared" si="33"/>
        <v/>
      </c>
      <c r="AA183">
        <v>10</v>
      </c>
      <c r="AD183" s="37"/>
    </row>
    <row r="184" spans="1:30" customFormat="1" x14ac:dyDescent="0.15">
      <c r="A184" t="s">
        <v>48</v>
      </c>
      <c r="B184">
        <v>1994</v>
      </c>
      <c r="C184">
        <v>11</v>
      </c>
      <c r="D184" s="26">
        <v>197.12478374754352</v>
      </c>
      <c r="E184" s="32">
        <f t="shared" si="27"/>
        <v>193.87189952728704</v>
      </c>
      <c r="F184" s="33">
        <f t="shared" si="32"/>
        <v>188.82992898588944</v>
      </c>
      <c r="G184" s="28">
        <v>113.43965371621621</v>
      </c>
      <c r="H184" s="32">
        <f t="shared" si="28"/>
        <v>113.87081925675675</v>
      </c>
      <c r="I184" s="33">
        <f t="shared" si="29"/>
        <v>110.4830900096525</v>
      </c>
      <c r="J184" s="26">
        <v>101.2006599208095</v>
      </c>
      <c r="K184" s="32">
        <f t="shared" si="30"/>
        <v>99.669057046487751</v>
      </c>
      <c r="L184" s="33">
        <f t="shared" si="31"/>
        <v>99.346326440827127</v>
      </c>
      <c r="M184" s="26">
        <v>97.1</v>
      </c>
      <c r="N184" s="35">
        <f t="shared" si="24"/>
        <v>96.266666666666652</v>
      </c>
      <c r="O184" s="36">
        <f t="shared" si="25"/>
        <v>95.3</v>
      </c>
      <c r="P184" s="2">
        <v>83.3</v>
      </c>
      <c r="Q184" s="2">
        <v>44.4</v>
      </c>
      <c r="R184" s="2">
        <v>60</v>
      </c>
      <c r="S184" s="29">
        <v>65</v>
      </c>
      <c r="T184" s="30">
        <f t="shared" si="36"/>
        <v>-175.29999999999978</v>
      </c>
      <c r="U184" s="30">
        <f t="shared" si="36"/>
        <v>177.89999999999969</v>
      </c>
      <c r="V184" s="31">
        <f t="shared" si="36"/>
        <v>590</v>
      </c>
      <c r="Y184" t="str">
        <f t="shared" si="33"/>
        <v/>
      </c>
      <c r="AA184">
        <v>11</v>
      </c>
      <c r="AD184" s="37"/>
    </row>
    <row r="185" spans="1:30" customFormat="1" x14ac:dyDescent="0.15">
      <c r="A185" t="s">
        <v>48</v>
      </c>
      <c r="B185">
        <v>1994</v>
      </c>
      <c r="C185">
        <v>12</v>
      </c>
      <c r="D185" s="26">
        <v>199.80841322925514</v>
      </c>
      <c r="E185" s="32">
        <f t="shared" si="27"/>
        <v>196.59619006175183</v>
      </c>
      <c r="F185" s="33">
        <f t="shared" si="32"/>
        <v>191.02562583456259</v>
      </c>
      <c r="G185" s="28">
        <v>112.14615709459459</v>
      </c>
      <c r="H185" s="32">
        <f t="shared" si="28"/>
        <v>114.34510135135135</v>
      </c>
      <c r="I185" s="33">
        <f t="shared" si="29"/>
        <v>111.79506515444017</v>
      </c>
      <c r="J185" s="26">
        <v>103.26832380114391</v>
      </c>
      <c r="K185" s="32">
        <f t="shared" si="30"/>
        <v>101.16236984895147</v>
      </c>
      <c r="L185" s="33">
        <f t="shared" si="31"/>
        <v>99.658117025956898</v>
      </c>
      <c r="M185" s="26">
        <v>97.5</v>
      </c>
      <c r="N185" s="35">
        <f t="shared" si="24"/>
        <v>96.933333333333337</v>
      </c>
      <c r="O185" s="36">
        <f t="shared" si="25"/>
        <v>95.94285714285715</v>
      </c>
      <c r="P185" s="2">
        <v>66.7</v>
      </c>
      <c r="Q185" s="2">
        <v>55.6</v>
      </c>
      <c r="R185" s="2">
        <v>80</v>
      </c>
      <c r="S185" s="29">
        <v>90</v>
      </c>
      <c r="T185" s="30">
        <f t="shared" si="36"/>
        <v>-158.5999999999998</v>
      </c>
      <c r="U185" s="30">
        <f t="shared" si="36"/>
        <v>183.49999999999969</v>
      </c>
      <c r="V185" s="31">
        <f t="shared" si="36"/>
        <v>620</v>
      </c>
      <c r="Y185" t="str">
        <f t="shared" si="33"/>
        <v/>
      </c>
      <c r="AA185">
        <v>12</v>
      </c>
      <c r="AD185" s="37"/>
    </row>
    <row r="186" spans="1:30" customFormat="1" x14ac:dyDescent="0.15">
      <c r="A186" t="s">
        <v>50</v>
      </c>
      <c r="B186">
        <v>1995</v>
      </c>
      <c r="C186">
        <v>1</v>
      </c>
      <c r="D186" s="26">
        <v>204.80972271789949</v>
      </c>
      <c r="E186" s="32">
        <f t="shared" si="27"/>
        <v>200.58097323156605</v>
      </c>
      <c r="F186" s="33">
        <f t="shared" si="32"/>
        <v>194.04035246012174</v>
      </c>
      <c r="G186" s="28">
        <v>117.70819256756756</v>
      </c>
      <c r="H186" s="32">
        <f t="shared" si="28"/>
        <v>114.43133445945945</v>
      </c>
      <c r="I186" s="33">
        <f t="shared" si="29"/>
        <v>113.55052485521237</v>
      </c>
      <c r="J186" s="26">
        <v>101.2006599208095</v>
      </c>
      <c r="K186" s="32">
        <f t="shared" si="30"/>
        <v>101.88988121425432</v>
      </c>
      <c r="L186" s="33">
        <f t="shared" si="31"/>
        <v>100.03554773427189</v>
      </c>
      <c r="M186" s="26">
        <v>95.6</v>
      </c>
      <c r="N186" s="35">
        <f t="shared" si="24"/>
        <v>96.733333333333334</v>
      </c>
      <c r="O186" s="36">
        <f t="shared" si="25"/>
        <v>96.114285714285714</v>
      </c>
      <c r="P186" s="2">
        <v>83.3</v>
      </c>
      <c r="Q186" s="2">
        <v>55.6</v>
      </c>
      <c r="R186" s="2">
        <v>60</v>
      </c>
      <c r="S186" s="29">
        <v>30</v>
      </c>
      <c r="T186" s="30">
        <f t="shared" si="36"/>
        <v>-125.2999999999998</v>
      </c>
      <c r="U186" s="30">
        <f t="shared" si="36"/>
        <v>189.09999999999968</v>
      </c>
      <c r="V186" s="31">
        <f t="shared" si="36"/>
        <v>630</v>
      </c>
      <c r="X186" t="s">
        <v>50</v>
      </c>
      <c r="Y186">
        <f t="shared" si="33"/>
        <v>1995</v>
      </c>
      <c r="Z186" t="s">
        <v>51</v>
      </c>
      <c r="AA186">
        <v>1</v>
      </c>
      <c r="AD186" s="37"/>
    </row>
    <row r="187" spans="1:30" customFormat="1" x14ac:dyDescent="0.15">
      <c r="A187" t="s">
        <v>50</v>
      </c>
      <c r="B187">
        <v>1995</v>
      </c>
      <c r="C187">
        <v>2</v>
      </c>
      <c r="D187" s="26">
        <v>202.49204271096673</v>
      </c>
      <c r="E187" s="32">
        <f t="shared" si="27"/>
        <v>202.37005955270715</v>
      </c>
      <c r="F187" s="33">
        <f t="shared" si="32"/>
        <v>196.72398194183333</v>
      </c>
      <c r="G187" s="28">
        <v>120.29518581081081</v>
      </c>
      <c r="H187" s="32">
        <f t="shared" si="28"/>
        <v>116.71651182432431</v>
      </c>
      <c r="I187" s="33">
        <f t="shared" si="29"/>
        <v>115.39837717181469</v>
      </c>
      <c r="J187" s="26">
        <v>100.0519577650682</v>
      </c>
      <c r="K187" s="32">
        <f t="shared" si="30"/>
        <v>101.50698049567387</v>
      </c>
      <c r="L187" s="33">
        <f t="shared" si="31"/>
        <v>100.47861856577211</v>
      </c>
      <c r="M187" s="26">
        <v>97.4</v>
      </c>
      <c r="N187" s="35">
        <f t="shared" si="24"/>
        <v>96.833333333333329</v>
      </c>
      <c r="O187" s="36">
        <f t="shared" si="25"/>
        <v>96.45714285714287</v>
      </c>
      <c r="P187" s="2">
        <v>66.7</v>
      </c>
      <c r="Q187" s="2">
        <v>66.7</v>
      </c>
      <c r="R187" s="2">
        <v>40</v>
      </c>
      <c r="S187" s="29">
        <v>50</v>
      </c>
      <c r="T187" s="30">
        <f t="shared" si="36"/>
        <v>-108.5999999999998</v>
      </c>
      <c r="U187" s="30">
        <f t="shared" si="36"/>
        <v>205.79999999999967</v>
      </c>
      <c r="V187" s="31">
        <f t="shared" si="36"/>
        <v>620</v>
      </c>
      <c r="Y187" t="str">
        <f t="shared" si="33"/>
        <v/>
      </c>
      <c r="AA187">
        <v>2</v>
      </c>
      <c r="AD187" s="37"/>
    </row>
    <row r="188" spans="1:30" customFormat="1" x14ac:dyDescent="0.15">
      <c r="A188" t="s">
        <v>50</v>
      </c>
      <c r="B188">
        <v>1995</v>
      </c>
      <c r="C188">
        <v>3</v>
      </c>
      <c r="D188" s="26">
        <v>193.22132268323577</v>
      </c>
      <c r="E188" s="32">
        <f t="shared" si="27"/>
        <v>200.174362704034</v>
      </c>
      <c r="F188" s="33">
        <f t="shared" si="32"/>
        <v>197.42102856045975</v>
      </c>
      <c r="G188" s="28">
        <v>119.13103885135135</v>
      </c>
      <c r="H188" s="32">
        <f t="shared" si="28"/>
        <v>119.04480574324323</v>
      </c>
      <c r="I188" s="33">
        <f t="shared" si="29"/>
        <v>115.84186172779923</v>
      </c>
      <c r="J188" s="26">
        <v>96.83559172899254</v>
      </c>
      <c r="K188" s="32">
        <f t="shared" si="30"/>
        <v>99.362736471623407</v>
      </c>
      <c r="L188" s="33">
        <f t="shared" si="31"/>
        <v>100.0519577650682</v>
      </c>
      <c r="M188" s="26">
        <v>97.7</v>
      </c>
      <c r="N188" s="35">
        <f t="shared" si="24"/>
        <v>96.899999999999991</v>
      </c>
      <c r="O188" s="36">
        <f t="shared" si="25"/>
        <v>96.714285714285708</v>
      </c>
      <c r="P188" s="2">
        <v>41.7</v>
      </c>
      <c r="Q188" s="2">
        <v>88.9</v>
      </c>
      <c r="R188" s="2">
        <v>40</v>
      </c>
      <c r="S188" s="29">
        <v>40</v>
      </c>
      <c r="T188" s="30">
        <f t="shared" si="36"/>
        <v>-116.89999999999979</v>
      </c>
      <c r="U188" s="30">
        <f t="shared" si="36"/>
        <v>244.6999999999997</v>
      </c>
      <c r="V188" s="31">
        <f t="shared" si="36"/>
        <v>610</v>
      </c>
      <c r="Y188" t="str">
        <f t="shared" si="33"/>
        <v/>
      </c>
      <c r="AA188">
        <v>3</v>
      </c>
      <c r="AD188" s="37"/>
    </row>
    <row r="189" spans="1:30" customFormat="1" x14ac:dyDescent="0.15">
      <c r="A189" t="s">
        <v>50</v>
      </c>
      <c r="B189">
        <v>1995</v>
      </c>
      <c r="C189">
        <v>4</v>
      </c>
      <c r="D189" s="26">
        <v>195.90495216494733</v>
      </c>
      <c r="E189" s="32">
        <f t="shared" si="27"/>
        <v>197.20610585304993</v>
      </c>
      <c r="F189" s="33">
        <f t="shared" si="32"/>
        <v>198.03094435175785</v>
      </c>
      <c r="G189" s="28">
        <v>114.08640202702702</v>
      </c>
      <c r="H189" s="32">
        <f t="shared" si="28"/>
        <v>117.83754222972972</v>
      </c>
      <c r="I189" s="33">
        <f t="shared" si="29"/>
        <v>116.32230333011583</v>
      </c>
      <c r="J189" s="26">
        <v>96.950461944566683</v>
      </c>
      <c r="K189" s="32">
        <f t="shared" si="30"/>
        <v>97.946003812875801</v>
      </c>
      <c r="L189" s="33">
        <f t="shared" si="31"/>
        <v>99.789397272327321</v>
      </c>
      <c r="M189" s="26">
        <v>98.2</v>
      </c>
      <c r="N189" s="35">
        <f t="shared" si="24"/>
        <v>97.766666666666666</v>
      </c>
      <c r="O189" s="36">
        <f t="shared" si="25"/>
        <v>97.100000000000009</v>
      </c>
      <c r="P189" s="2">
        <v>25</v>
      </c>
      <c r="Q189" s="2">
        <v>33.299999999999997</v>
      </c>
      <c r="R189" s="2">
        <v>40</v>
      </c>
      <c r="S189" s="29">
        <v>80</v>
      </c>
      <c r="T189" s="30">
        <f t="shared" si="36"/>
        <v>-141.89999999999981</v>
      </c>
      <c r="U189" s="30">
        <f t="shared" si="36"/>
        <v>227.99999999999972</v>
      </c>
      <c r="V189" s="31">
        <f t="shared" si="36"/>
        <v>600</v>
      </c>
      <c r="Y189" t="str">
        <f t="shared" si="33"/>
        <v/>
      </c>
      <c r="AA189">
        <v>4</v>
      </c>
      <c r="AD189" s="37"/>
    </row>
    <row r="190" spans="1:30" customFormat="1" x14ac:dyDescent="0.15">
      <c r="A190" t="s">
        <v>50</v>
      </c>
      <c r="B190">
        <v>1995</v>
      </c>
      <c r="C190">
        <v>5</v>
      </c>
      <c r="D190" s="26">
        <v>187.00018161199523</v>
      </c>
      <c r="E190" s="32">
        <f t="shared" si="27"/>
        <v>192.04215215339278</v>
      </c>
      <c r="F190" s="33">
        <f t="shared" si="32"/>
        <v>197.19448840940618</v>
      </c>
      <c r="G190" s="28">
        <v>110.4646114864865</v>
      </c>
      <c r="H190" s="32">
        <f t="shared" si="28"/>
        <v>114.56068412162163</v>
      </c>
      <c r="I190" s="33">
        <f t="shared" si="29"/>
        <v>115.32446307915059</v>
      </c>
      <c r="J190" s="26">
        <v>96.950461944566683</v>
      </c>
      <c r="K190" s="32">
        <f t="shared" si="30"/>
        <v>96.91217187270864</v>
      </c>
      <c r="L190" s="33">
        <f t="shared" si="31"/>
        <v>99.494016717993858</v>
      </c>
      <c r="M190" s="26">
        <v>97.6</v>
      </c>
      <c r="N190" s="35">
        <f t="shared" si="24"/>
        <v>97.833333333333329</v>
      </c>
      <c r="O190" s="36">
        <f t="shared" si="25"/>
        <v>97.3</v>
      </c>
      <c r="P190" s="2">
        <v>16.7</v>
      </c>
      <c r="Q190" s="2">
        <v>22.2</v>
      </c>
      <c r="R190" s="2">
        <v>40</v>
      </c>
      <c r="S190" s="29">
        <v>45</v>
      </c>
      <c r="T190" s="30">
        <f t="shared" si="36"/>
        <v>-175.19999999999982</v>
      </c>
      <c r="U190" s="30">
        <f t="shared" si="36"/>
        <v>200.1999999999997</v>
      </c>
      <c r="V190" s="31">
        <f t="shared" si="36"/>
        <v>590</v>
      </c>
      <c r="Y190" t="str">
        <f t="shared" si="33"/>
        <v/>
      </c>
      <c r="AA190">
        <v>5</v>
      </c>
      <c r="AD190" s="37"/>
    </row>
    <row r="191" spans="1:30" customFormat="1" x14ac:dyDescent="0.15">
      <c r="A191" t="s">
        <v>50</v>
      </c>
      <c r="B191">
        <v>1995</v>
      </c>
      <c r="C191">
        <v>6</v>
      </c>
      <c r="D191" s="26">
        <v>178.94929316686034</v>
      </c>
      <c r="E191" s="32">
        <f t="shared" si="27"/>
        <v>187.28480898126762</v>
      </c>
      <c r="F191" s="33">
        <f t="shared" si="32"/>
        <v>194.59798975502284</v>
      </c>
      <c r="G191" s="28">
        <v>111.49940878378378</v>
      </c>
      <c r="H191" s="32">
        <f t="shared" si="28"/>
        <v>112.01680743243243</v>
      </c>
      <c r="I191" s="33">
        <f t="shared" si="29"/>
        <v>115.04728523166024</v>
      </c>
      <c r="J191" s="26">
        <v>92.240783106027294</v>
      </c>
      <c r="K191" s="32">
        <f t="shared" si="30"/>
        <v>95.380568998386892</v>
      </c>
      <c r="L191" s="33">
        <f t="shared" si="31"/>
        <v>98.214034315882117</v>
      </c>
      <c r="M191" s="26">
        <v>97.9</v>
      </c>
      <c r="N191" s="35">
        <f>AVERAGE(M189:M191)</f>
        <v>97.90000000000002</v>
      </c>
      <c r="O191" s="36">
        <f>AVERAGE(M185:M191)</f>
        <v>97.414285714285711</v>
      </c>
      <c r="P191" s="2">
        <v>16.7</v>
      </c>
      <c r="Q191" s="2">
        <v>22.2</v>
      </c>
      <c r="R191" s="2">
        <v>60</v>
      </c>
      <c r="S191" s="29">
        <v>40</v>
      </c>
      <c r="T191" s="30">
        <f t="shared" si="36"/>
        <v>-208.49999999999983</v>
      </c>
      <c r="U191" s="30">
        <f t="shared" si="36"/>
        <v>172.39999999999969</v>
      </c>
      <c r="V191" s="31">
        <f t="shared" si="36"/>
        <v>600</v>
      </c>
      <c r="Y191" t="str">
        <f t="shared" si="33"/>
        <v/>
      </c>
      <c r="AA191">
        <v>6</v>
      </c>
      <c r="AD191" s="37"/>
    </row>
    <row r="192" spans="1:30" customFormat="1" x14ac:dyDescent="0.15">
      <c r="A192" t="s">
        <v>50</v>
      </c>
      <c r="B192">
        <v>1995</v>
      </c>
      <c r="C192">
        <v>7</v>
      </c>
      <c r="D192" s="26">
        <v>179.43722579989881</v>
      </c>
      <c r="E192" s="32">
        <f t="shared" si="27"/>
        <v>181.7955668595848</v>
      </c>
      <c r="F192" s="33">
        <f t="shared" si="32"/>
        <v>191.6878201222577</v>
      </c>
      <c r="G192" s="28">
        <v>109.30046452702702</v>
      </c>
      <c r="H192" s="32">
        <f t="shared" si="28"/>
        <v>110.42149493243244</v>
      </c>
      <c r="I192" s="33">
        <f t="shared" si="29"/>
        <v>114.64075772200772</v>
      </c>
      <c r="J192" s="26">
        <v>92.355653321601437</v>
      </c>
      <c r="K192" s="32">
        <f t="shared" si="30"/>
        <v>93.848966124065143</v>
      </c>
      <c r="L192" s="33">
        <f t="shared" si="31"/>
        <v>96.655081390233164</v>
      </c>
      <c r="M192" s="26">
        <v>96.2</v>
      </c>
      <c r="N192" s="35">
        <f t="shared" ref="N192:N255" si="37">AVERAGE(M190:M192)</f>
        <v>97.233333333333334</v>
      </c>
      <c r="O192" s="36">
        <f t="shared" ref="O192:O255" si="38">AVERAGE(M186:M192)</f>
        <v>97.228571428571428</v>
      </c>
      <c r="P192" s="2">
        <v>16.7</v>
      </c>
      <c r="Q192" s="2">
        <v>44.4</v>
      </c>
      <c r="R192" s="2">
        <v>60</v>
      </c>
      <c r="S192" s="29">
        <v>20</v>
      </c>
      <c r="T192" s="30">
        <f t="shared" si="36"/>
        <v>-241.79999999999984</v>
      </c>
      <c r="U192" s="30">
        <f t="shared" si="36"/>
        <v>166.7999999999997</v>
      </c>
      <c r="V192" s="31">
        <f t="shared" si="36"/>
        <v>610</v>
      </c>
      <c r="Y192" t="str">
        <f t="shared" si="33"/>
        <v/>
      </c>
      <c r="AA192">
        <v>7</v>
      </c>
      <c r="AD192" s="37"/>
    </row>
    <row r="193" spans="1:30" customFormat="1" x14ac:dyDescent="0.15">
      <c r="A193" t="s">
        <v>50</v>
      </c>
      <c r="B193">
        <v>1995</v>
      </c>
      <c r="C193">
        <v>8</v>
      </c>
      <c r="D193" s="26">
        <v>182.12085528161049</v>
      </c>
      <c r="E193" s="32">
        <f t="shared" si="27"/>
        <v>180.16912474945653</v>
      </c>
      <c r="F193" s="33">
        <f t="shared" si="32"/>
        <v>188.44655334564499</v>
      </c>
      <c r="G193" s="28">
        <v>105.67867398648649</v>
      </c>
      <c r="H193" s="32">
        <f t="shared" si="28"/>
        <v>108.82618243243242</v>
      </c>
      <c r="I193" s="33">
        <f t="shared" si="29"/>
        <v>112.92225506756756</v>
      </c>
      <c r="J193" s="26">
        <v>92.70026396832381</v>
      </c>
      <c r="K193" s="32">
        <f t="shared" si="30"/>
        <v>92.432233465317509</v>
      </c>
      <c r="L193" s="33">
        <f t="shared" si="31"/>
        <v>95.440739111306669</v>
      </c>
      <c r="M193" s="26">
        <v>97.6</v>
      </c>
      <c r="N193" s="35">
        <f t="shared" si="37"/>
        <v>97.233333333333348</v>
      </c>
      <c r="O193" s="36">
        <f t="shared" si="38"/>
        <v>97.51428571428572</v>
      </c>
      <c r="P193" s="2">
        <v>50</v>
      </c>
      <c r="Q193" s="2">
        <v>33.299999999999997</v>
      </c>
      <c r="R193" s="2">
        <v>60</v>
      </c>
      <c r="S193" s="29">
        <v>30</v>
      </c>
      <c r="T193" s="30">
        <f t="shared" si="36"/>
        <v>-241.79999999999984</v>
      </c>
      <c r="U193" s="30">
        <f t="shared" si="36"/>
        <v>150.09999999999968</v>
      </c>
      <c r="V193" s="31">
        <f t="shared" si="36"/>
        <v>620</v>
      </c>
      <c r="Y193" t="str">
        <f t="shared" si="33"/>
        <v/>
      </c>
      <c r="AA193">
        <v>8</v>
      </c>
      <c r="AD193" s="37"/>
    </row>
    <row r="194" spans="1:30" customFormat="1" x14ac:dyDescent="0.15">
      <c r="A194" t="s">
        <v>50</v>
      </c>
      <c r="B194">
        <v>1995</v>
      </c>
      <c r="C194">
        <v>9</v>
      </c>
      <c r="D194" s="26">
        <v>180.16912474945653</v>
      </c>
      <c r="E194" s="32">
        <f t="shared" si="27"/>
        <v>180.57573527698858</v>
      </c>
      <c r="F194" s="33">
        <f t="shared" si="32"/>
        <v>185.25756506542922</v>
      </c>
      <c r="G194" s="28">
        <v>104.38517736486486</v>
      </c>
      <c r="H194" s="32">
        <f t="shared" si="28"/>
        <v>106.45477195945945</v>
      </c>
      <c r="I194" s="33">
        <f t="shared" si="29"/>
        <v>110.64939671814672</v>
      </c>
      <c r="J194" s="26">
        <v>91.436691597008377</v>
      </c>
      <c r="K194" s="32">
        <f t="shared" si="30"/>
        <v>92.164202962311208</v>
      </c>
      <c r="L194" s="33">
        <f t="shared" si="31"/>
        <v>94.209986801583824</v>
      </c>
      <c r="M194" s="26">
        <v>97.6</v>
      </c>
      <c r="N194" s="35">
        <f t="shared" si="37"/>
        <v>97.133333333333326</v>
      </c>
      <c r="O194" s="36">
        <f t="shared" si="38"/>
        <v>97.54285714285713</v>
      </c>
      <c r="P194" s="2">
        <v>66.7</v>
      </c>
      <c r="Q194" s="2">
        <v>22.2</v>
      </c>
      <c r="R194" s="2">
        <v>60</v>
      </c>
      <c r="S194" s="29">
        <v>40</v>
      </c>
      <c r="T194" s="30">
        <f t="shared" si="36"/>
        <v>-225.09999999999985</v>
      </c>
      <c r="U194" s="30">
        <f t="shared" si="36"/>
        <v>122.29999999999967</v>
      </c>
      <c r="V194" s="31">
        <f t="shared" si="36"/>
        <v>630</v>
      </c>
      <c r="Y194" t="str">
        <f t="shared" si="33"/>
        <v/>
      </c>
      <c r="AA194">
        <v>9</v>
      </c>
      <c r="AD194" s="37"/>
    </row>
    <row r="195" spans="1:30" customFormat="1" x14ac:dyDescent="0.15">
      <c r="A195" t="s">
        <v>50</v>
      </c>
      <c r="B195">
        <v>1995</v>
      </c>
      <c r="C195">
        <v>10</v>
      </c>
      <c r="D195" s="26">
        <v>179.19325948337959</v>
      </c>
      <c r="E195" s="32">
        <f t="shared" si="27"/>
        <v>180.49441317148219</v>
      </c>
      <c r="F195" s="33">
        <f t="shared" si="32"/>
        <v>183.25355603687831</v>
      </c>
      <c r="G195" s="28">
        <v>104.9025760135135</v>
      </c>
      <c r="H195" s="32">
        <f t="shared" si="28"/>
        <v>104.98880912162161</v>
      </c>
      <c r="I195" s="33">
        <f t="shared" si="29"/>
        <v>108.61675916988416</v>
      </c>
      <c r="J195" s="26">
        <v>91.781302243730778</v>
      </c>
      <c r="K195" s="32">
        <f t="shared" si="30"/>
        <v>91.972752603020993</v>
      </c>
      <c r="L195" s="33">
        <f t="shared" si="31"/>
        <v>93.487945446546433</v>
      </c>
      <c r="M195" s="26">
        <v>97.8</v>
      </c>
      <c r="N195" s="35">
        <f t="shared" si="37"/>
        <v>97.666666666666671</v>
      </c>
      <c r="O195" s="36">
        <f t="shared" si="38"/>
        <v>97.55714285714285</v>
      </c>
      <c r="P195" s="2">
        <v>33.299999999999997</v>
      </c>
      <c r="Q195" s="2">
        <v>33.299999999999997</v>
      </c>
      <c r="R195" s="2">
        <v>60</v>
      </c>
      <c r="S195" s="29">
        <v>100</v>
      </c>
      <c r="T195" s="30">
        <f t="shared" si="36"/>
        <v>-241.79999999999984</v>
      </c>
      <c r="U195" s="30">
        <f t="shared" si="36"/>
        <v>105.59999999999968</v>
      </c>
      <c r="V195" s="31">
        <f t="shared" si="36"/>
        <v>640</v>
      </c>
      <c r="Y195" t="str">
        <f t="shared" si="33"/>
        <v/>
      </c>
      <c r="AA195">
        <v>10</v>
      </c>
      <c r="AD195" s="37"/>
    </row>
    <row r="196" spans="1:30" customFormat="1" x14ac:dyDescent="0.15">
      <c r="A196" t="s">
        <v>50</v>
      </c>
      <c r="B196">
        <v>1995</v>
      </c>
      <c r="C196">
        <v>11</v>
      </c>
      <c r="D196" s="26">
        <v>180.16912474945653</v>
      </c>
      <c r="E196" s="32">
        <f t="shared" si="27"/>
        <v>179.84383632743086</v>
      </c>
      <c r="F196" s="33">
        <f t="shared" si="32"/>
        <v>181.00558069180823</v>
      </c>
      <c r="G196" s="28">
        <v>102.96233108108108</v>
      </c>
      <c r="H196" s="32">
        <f t="shared" si="28"/>
        <v>104.08336148648647</v>
      </c>
      <c r="I196" s="33">
        <f t="shared" si="29"/>
        <v>107.02760617760616</v>
      </c>
      <c r="J196" s="26">
        <v>95.801759788825365</v>
      </c>
      <c r="K196" s="32">
        <f t="shared" si="30"/>
        <v>93.006584543188183</v>
      </c>
      <c r="L196" s="33">
        <f t="shared" si="31"/>
        <v>93.323845138583394</v>
      </c>
      <c r="M196" s="26">
        <v>98.6</v>
      </c>
      <c r="N196" s="35">
        <f t="shared" si="37"/>
        <v>98</v>
      </c>
      <c r="O196" s="36">
        <f t="shared" si="38"/>
        <v>97.614285714285714</v>
      </c>
      <c r="P196" s="2">
        <v>66.7</v>
      </c>
      <c r="Q196" s="2">
        <v>44.4</v>
      </c>
      <c r="R196" s="2">
        <v>40</v>
      </c>
      <c r="S196" s="29">
        <v>65</v>
      </c>
      <c r="T196" s="30">
        <f t="shared" si="36"/>
        <v>-225.09999999999985</v>
      </c>
      <c r="U196" s="30">
        <f t="shared" si="36"/>
        <v>99.999999999999687</v>
      </c>
      <c r="V196" s="31">
        <f t="shared" si="36"/>
        <v>630</v>
      </c>
      <c r="Y196" t="str">
        <f t="shared" si="33"/>
        <v/>
      </c>
      <c r="AA196">
        <v>11</v>
      </c>
      <c r="AD196" s="37"/>
    </row>
    <row r="197" spans="1:30" customFormat="1" x14ac:dyDescent="0.15">
      <c r="A197" t="s">
        <v>50</v>
      </c>
      <c r="B197">
        <v>1995</v>
      </c>
      <c r="C197">
        <v>12</v>
      </c>
      <c r="D197" s="26">
        <v>186.63423213721632</v>
      </c>
      <c r="E197" s="32">
        <f t="shared" si="27"/>
        <v>181.99887212335079</v>
      </c>
      <c r="F197" s="33">
        <f t="shared" si="32"/>
        <v>180.95330219541123</v>
      </c>
      <c r="G197" s="28">
        <v>106.06672297297298</v>
      </c>
      <c r="H197" s="32">
        <f t="shared" si="28"/>
        <v>104.64387668918918</v>
      </c>
      <c r="I197" s="33">
        <f t="shared" si="29"/>
        <v>106.39933638996138</v>
      </c>
      <c r="J197" s="26">
        <v>91.436691597008377</v>
      </c>
      <c r="K197" s="32">
        <f t="shared" si="30"/>
        <v>93.006584543188183</v>
      </c>
      <c r="L197" s="33">
        <f t="shared" si="31"/>
        <v>92.536163660360785</v>
      </c>
      <c r="M197" s="26">
        <v>99.7</v>
      </c>
      <c r="N197" s="35">
        <f t="shared" si="37"/>
        <v>98.699999999999989</v>
      </c>
      <c r="O197" s="36">
        <f t="shared" si="38"/>
        <v>97.914285714285725</v>
      </c>
      <c r="P197" s="2">
        <v>50</v>
      </c>
      <c r="Q197" s="2">
        <v>55.6</v>
      </c>
      <c r="R197" s="2">
        <v>60</v>
      </c>
      <c r="S197" s="29">
        <v>75</v>
      </c>
      <c r="T197" s="30">
        <f t="shared" si="36"/>
        <v>-225.09999999999985</v>
      </c>
      <c r="U197" s="30">
        <f t="shared" si="36"/>
        <v>105.59999999999968</v>
      </c>
      <c r="V197" s="31">
        <f t="shared" si="36"/>
        <v>640</v>
      </c>
      <c r="Y197" t="str">
        <f t="shared" si="33"/>
        <v/>
      </c>
      <c r="AA197">
        <v>12</v>
      </c>
      <c r="AD197" s="37"/>
    </row>
    <row r="198" spans="1:30" customFormat="1" x14ac:dyDescent="0.15">
      <c r="A198" t="s">
        <v>52</v>
      </c>
      <c r="B198">
        <v>1996</v>
      </c>
      <c r="C198">
        <v>1</v>
      </c>
      <c r="D198" s="26">
        <v>181.87688896509118</v>
      </c>
      <c r="E198" s="32">
        <f t="shared" si="27"/>
        <v>182.89341528392137</v>
      </c>
      <c r="F198" s="33">
        <f t="shared" si="32"/>
        <v>181.37153016658706</v>
      </c>
      <c r="G198" s="28">
        <v>108.52436655405407</v>
      </c>
      <c r="H198" s="32">
        <f t="shared" si="28"/>
        <v>105.85114020270271</v>
      </c>
      <c r="I198" s="33">
        <f t="shared" si="29"/>
        <v>105.97433035714286</v>
      </c>
      <c r="J198" s="26">
        <v>93.15974483062034</v>
      </c>
      <c r="K198" s="32">
        <f t="shared" si="30"/>
        <v>93.466065405484699</v>
      </c>
      <c r="L198" s="33">
        <f t="shared" si="31"/>
        <v>92.667443906731208</v>
      </c>
      <c r="M198" s="26">
        <v>99</v>
      </c>
      <c r="N198" s="35">
        <f t="shared" si="37"/>
        <v>99.100000000000009</v>
      </c>
      <c r="O198" s="36">
        <f t="shared" si="38"/>
        <v>98.071428571428569</v>
      </c>
      <c r="P198" s="2">
        <v>50</v>
      </c>
      <c r="Q198" s="2">
        <v>33.299999999999997</v>
      </c>
      <c r="R198" s="2">
        <v>80</v>
      </c>
      <c r="S198" s="29">
        <v>80</v>
      </c>
      <c r="T198" s="30">
        <f t="shared" si="36"/>
        <v>-225.09999999999985</v>
      </c>
      <c r="U198" s="30">
        <f t="shared" si="36"/>
        <v>88.899999999999693</v>
      </c>
      <c r="V198" s="31">
        <f t="shared" si="36"/>
        <v>670</v>
      </c>
      <c r="X198" t="s">
        <v>52</v>
      </c>
      <c r="Y198">
        <f t="shared" si="33"/>
        <v>1996</v>
      </c>
      <c r="Z198" t="s">
        <v>53</v>
      </c>
      <c r="AA198">
        <v>1</v>
      </c>
      <c r="AD198" s="37"/>
    </row>
    <row r="199" spans="1:30" customFormat="1" x14ac:dyDescent="0.15">
      <c r="A199" t="s">
        <v>52</v>
      </c>
      <c r="B199">
        <v>1996</v>
      </c>
      <c r="C199">
        <v>2</v>
      </c>
      <c r="D199" s="26">
        <v>184.31655213028355</v>
      </c>
      <c r="E199" s="32">
        <f t="shared" si="27"/>
        <v>184.27589107753033</v>
      </c>
      <c r="F199" s="33">
        <f t="shared" si="32"/>
        <v>182.06857678521345</v>
      </c>
      <c r="G199" s="28">
        <v>106.06672297297298</v>
      </c>
      <c r="H199" s="32">
        <f t="shared" si="28"/>
        <v>106.88593750000001</v>
      </c>
      <c r="I199" s="33">
        <f t="shared" si="29"/>
        <v>105.51236727799228</v>
      </c>
      <c r="J199" s="26">
        <v>91.206951165860119</v>
      </c>
      <c r="K199" s="32">
        <f t="shared" si="30"/>
        <v>91.934462531162936</v>
      </c>
      <c r="L199" s="33">
        <f t="shared" si="31"/>
        <v>92.503343598768168</v>
      </c>
      <c r="M199" s="26">
        <v>100.2</v>
      </c>
      <c r="N199" s="35">
        <f t="shared" si="37"/>
        <v>99.633333333333326</v>
      </c>
      <c r="O199" s="36">
        <f t="shared" si="38"/>
        <v>98.642857142857139</v>
      </c>
      <c r="P199" s="2">
        <v>83.3</v>
      </c>
      <c r="Q199" s="2">
        <v>55.6</v>
      </c>
      <c r="R199" s="2">
        <v>60</v>
      </c>
      <c r="S199" s="29">
        <v>60</v>
      </c>
      <c r="T199" s="30">
        <f t="shared" ref="T199:V214" si="39">T198+P199-50</f>
        <v>-191.79999999999984</v>
      </c>
      <c r="U199" s="30">
        <f t="shared" si="39"/>
        <v>94.499999999999687</v>
      </c>
      <c r="V199" s="31">
        <f t="shared" si="39"/>
        <v>680</v>
      </c>
      <c r="Y199" t="str">
        <f t="shared" si="33"/>
        <v/>
      </c>
      <c r="AA199">
        <v>2</v>
      </c>
      <c r="AD199" s="37"/>
    </row>
    <row r="200" spans="1:30" customFormat="1" x14ac:dyDescent="0.15">
      <c r="A200" t="s">
        <v>52</v>
      </c>
      <c r="B200">
        <v>1996</v>
      </c>
      <c r="C200">
        <v>3</v>
      </c>
      <c r="D200" s="26">
        <v>187.8540637198125</v>
      </c>
      <c r="E200" s="32">
        <f t="shared" ref="E200:E215" si="40">AVERAGE(D198:D200)</f>
        <v>184.68250160506241</v>
      </c>
      <c r="F200" s="33">
        <f t="shared" si="32"/>
        <v>182.88760656209948</v>
      </c>
      <c r="G200" s="28">
        <v>108.00696790540542</v>
      </c>
      <c r="H200" s="32">
        <f t="shared" si="28"/>
        <v>107.53268581081083</v>
      </c>
      <c r="I200" s="33">
        <f t="shared" si="29"/>
        <v>105.84498069498069</v>
      </c>
      <c r="J200" s="26">
        <v>91.436691597008377</v>
      </c>
      <c r="K200" s="32">
        <f t="shared" si="30"/>
        <v>91.934462531162964</v>
      </c>
      <c r="L200" s="33">
        <f t="shared" si="31"/>
        <v>92.322833260008821</v>
      </c>
      <c r="M200" s="26">
        <v>100</v>
      </c>
      <c r="N200" s="35">
        <f t="shared" si="37"/>
        <v>99.733333333333334</v>
      </c>
      <c r="O200" s="36">
        <f t="shared" si="38"/>
        <v>98.98571428571428</v>
      </c>
      <c r="P200" s="2">
        <v>50</v>
      </c>
      <c r="Q200" s="2">
        <v>33.299999999999997</v>
      </c>
      <c r="R200" s="2">
        <v>60</v>
      </c>
      <c r="S200" s="29">
        <v>40</v>
      </c>
      <c r="T200" s="30">
        <f t="shared" si="39"/>
        <v>-191.79999999999984</v>
      </c>
      <c r="U200" s="30">
        <f t="shared" si="39"/>
        <v>77.799999999999685</v>
      </c>
      <c r="V200" s="31">
        <f t="shared" si="39"/>
        <v>690</v>
      </c>
      <c r="Y200" t="str">
        <f t="shared" si="33"/>
        <v/>
      </c>
      <c r="AA200">
        <v>3</v>
      </c>
      <c r="AD200" s="37"/>
    </row>
    <row r="201" spans="1:30" customFormat="1" x14ac:dyDescent="0.15">
      <c r="A201" t="s">
        <v>52</v>
      </c>
      <c r="B201">
        <v>1996</v>
      </c>
      <c r="C201">
        <v>4</v>
      </c>
      <c r="D201" s="26">
        <v>182.48680475638929</v>
      </c>
      <c r="E201" s="32">
        <f t="shared" si="40"/>
        <v>184.88580686882847</v>
      </c>
      <c r="F201" s="33">
        <f t="shared" si="32"/>
        <v>183.21870370594701</v>
      </c>
      <c r="G201" s="28">
        <v>113.43965371621621</v>
      </c>
      <c r="H201" s="32">
        <f t="shared" si="28"/>
        <v>109.17111486486488</v>
      </c>
      <c r="I201" s="33">
        <f t="shared" si="29"/>
        <v>107.13847731660232</v>
      </c>
      <c r="J201" s="26">
        <v>86.612142542894873</v>
      </c>
      <c r="K201" s="32">
        <f t="shared" si="30"/>
        <v>89.751928435254456</v>
      </c>
      <c r="L201" s="33">
        <f t="shared" si="31"/>
        <v>91.633611966564033</v>
      </c>
      <c r="M201" s="26">
        <v>100.8</v>
      </c>
      <c r="N201" s="35">
        <f t="shared" si="37"/>
        <v>100.33333333333333</v>
      </c>
      <c r="O201" s="36">
        <f t="shared" si="38"/>
        <v>99.442857142857136</v>
      </c>
      <c r="P201" s="2">
        <v>50</v>
      </c>
      <c r="Q201" s="2">
        <v>66.7</v>
      </c>
      <c r="R201" s="2">
        <v>20</v>
      </c>
      <c r="S201" s="29">
        <v>65</v>
      </c>
      <c r="T201" s="30">
        <f t="shared" si="39"/>
        <v>-191.79999999999984</v>
      </c>
      <c r="U201" s="30">
        <f t="shared" si="39"/>
        <v>94.499999999999687</v>
      </c>
      <c r="V201" s="31">
        <f t="shared" si="39"/>
        <v>660</v>
      </c>
      <c r="Y201" t="str">
        <f t="shared" si="33"/>
        <v/>
      </c>
      <c r="AA201">
        <v>4</v>
      </c>
      <c r="AD201" s="37"/>
    </row>
    <row r="202" spans="1:30" customFormat="1" x14ac:dyDescent="0.15">
      <c r="A202" t="s">
        <v>52</v>
      </c>
      <c r="B202">
        <v>1996</v>
      </c>
      <c r="C202">
        <v>5</v>
      </c>
      <c r="D202" s="26">
        <v>189.56182793544721</v>
      </c>
      <c r="E202" s="32">
        <f t="shared" si="40"/>
        <v>186.63423213721634</v>
      </c>
      <c r="F202" s="33">
        <f t="shared" si="32"/>
        <v>184.69992777052809</v>
      </c>
      <c r="G202" s="28">
        <v>117.70819256756756</v>
      </c>
      <c r="H202" s="32">
        <f t="shared" si="28"/>
        <v>113.05160472972973</v>
      </c>
      <c r="I202" s="33">
        <f t="shared" si="29"/>
        <v>108.96785111003861</v>
      </c>
      <c r="J202" s="26">
        <v>89.369027716673997</v>
      </c>
      <c r="K202" s="32">
        <f t="shared" si="30"/>
        <v>89.139287285525754</v>
      </c>
      <c r="L202" s="33">
        <f t="shared" si="31"/>
        <v>91.289001319841645</v>
      </c>
      <c r="M202" s="26">
        <v>101.7</v>
      </c>
      <c r="N202" s="35">
        <f t="shared" si="37"/>
        <v>100.83333333333333</v>
      </c>
      <c r="O202" s="36">
        <f t="shared" si="38"/>
        <v>100</v>
      </c>
      <c r="P202" s="2">
        <v>66.7</v>
      </c>
      <c r="Q202" s="2">
        <v>55.6</v>
      </c>
      <c r="R202" s="2">
        <v>40</v>
      </c>
      <c r="S202" s="29">
        <v>70</v>
      </c>
      <c r="T202" s="30">
        <f t="shared" si="39"/>
        <v>-175.09999999999985</v>
      </c>
      <c r="U202" s="30">
        <f t="shared" si="39"/>
        <v>100.09999999999968</v>
      </c>
      <c r="V202" s="31">
        <f t="shared" si="39"/>
        <v>650</v>
      </c>
      <c r="Y202" t="str">
        <f t="shared" si="33"/>
        <v/>
      </c>
      <c r="AA202">
        <v>5</v>
      </c>
      <c r="AD202" s="37"/>
    </row>
    <row r="203" spans="1:30" customFormat="1" x14ac:dyDescent="0.15">
      <c r="A203" t="s">
        <v>52</v>
      </c>
      <c r="B203">
        <v>1996</v>
      </c>
      <c r="C203">
        <v>6</v>
      </c>
      <c r="D203" s="26">
        <v>188.8299289858895</v>
      </c>
      <c r="E203" s="32">
        <f t="shared" si="40"/>
        <v>186.95952055924201</v>
      </c>
      <c r="F203" s="33">
        <f t="shared" si="32"/>
        <v>185.93718551858993</v>
      </c>
      <c r="G203" s="28">
        <v>115.89729729729729</v>
      </c>
      <c r="H203" s="32">
        <f t="shared" si="28"/>
        <v>115.68171452702704</v>
      </c>
      <c r="I203" s="33">
        <f t="shared" si="29"/>
        <v>110.81570342664095</v>
      </c>
      <c r="J203" s="26">
        <v>89.943378794544671</v>
      </c>
      <c r="K203" s="32">
        <f t="shared" si="30"/>
        <v>88.64151635137118</v>
      </c>
      <c r="L203" s="33">
        <f t="shared" si="31"/>
        <v>90.452089749230112</v>
      </c>
      <c r="M203" s="26">
        <v>101.3</v>
      </c>
      <c r="N203" s="35">
        <f t="shared" si="37"/>
        <v>101.26666666666667</v>
      </c>
      <c r="O203" s="36">
        <f t="shared" si="38"/>
        <v>100.38571428571427</v>
      </c>
      <c r="P203" s="2">
        <v>50</v>
      </c>
      <c r="Q203" s="2">
        <v>77.8</v>
      </c>
      <c r="R203" s="2">
        <v>20</v>
      </c>
      <c r="S203" s="29">
        <v>50</v>
      </c>
      <c r="T203" s="30">
        <f t="shared" si="39"/>
        <v>-175.09999999999985</v>
      </c>
      <c r="U203" s="30">
        <f t="shared" si="39"/>
        <v>127.89999999999969</v>
      </c>
      <c r="V203" s="31">
        <f t="shared" si="39"/>
        <v>620</v>
      </c>
      <c r="Y203" t="str">
        <f t="shared" si="33"/>
        <v/>
      </c>
      <c r="AA203">
        <v>6</v>
      </c>
      <c r="AD203" s="37"/>
    </row>
    <row r="204" spans="1:30" customFormat="1" x14ac:dyDescent="0.15">
      <c r="A204" t="s">
        <v>52</v>
      </c>
      <c r="B204">
        <v>1996</v>
      </c>
      <c r="C204">
        <v>7</v>
      </c>
      <c r="D204" s="26">
        <v>192.00149110063958</v>
      </c>
      <c r="E204" s="32">
        <f t="shared" si="40"/>
        <v>190.1310826739921</v>
      </c>
      <c r="F204" s="33">
        <f t="shared" si="32"/>
        <v>186.703936799079</v>
      </c>
      <c r="G204" s="28">
        <v>126.50396959459461</v>
      </c>
      <c r="H204" s="32">
        <f t="shared" ref="H204:H267" si="41">AVERAGE(G202:G204)</f>
        <v>120.03648648648648</v>
      </c>
      <c r="I204" s="33">
        <f t="shared" ref="I204:I215" si="42">AVERAGE(G198:G204)</f>
        <v>113.7353100868726</v>
      </c>
      <c r="J204" s="26">
        <v>88.105455345358578</v>
      </c>
      <c r="K204" s="32">
        <f t="shared" ref="K204:K267" si="43">AVERAGE(J202:J204)</f>
        <v>89.139287285525754</v>
      </c>
      <c r="L204" s="33">
        <f t="shared" ref="L204:L267" si="44">AVERAGE(J198:J204)</f>
        <v>89.976198856137287</v>
      </c>
      <c r="M204" s="26">
        <v>102.4</v>
      </c>
      <c r="N204" s="35">
        <f t="shared" si="37"/>
        <v>101.8</v>
      </c>
      <c r="O204" s="36">
        <f t="shared" si="38"/>
        <v>100.77142857142857</v>
      </c>
      <c r="P204" s="2">
        <v>75</v>
      </c>
      <c r="Q204" s="2">
        <v>66.7</v>
      </c>
      <c r="R204" s="2">
        <v>20</v>
      </c>
      <c r="S204" s="29">
        <v>70</v>
      </c>
      <c r="T204" s="30">
        <f t="shared" si="39"/>
        <v>-150.09999999999985</v>
      </c>
      <c r="U204" s="30">
        <f t="shared" si="39"/>
        <v>144.59999999999968</v>
      </c>
      <c r="V204" s="31">
        <f t="shared" si="39"/>
        <v>590</v>
      </c>
      <c r="Y204" t="str">
        <f t="shared" si="33"/>
        <v/>
      </c>
      <c r="AA204">
        <v>7</v>
      </c>
      <c r="AD204" s="37"/>
    </row>
    <row r="205" spans="1:30" customFormat="1" x14ac:dyDescent="0.15">
      <c r="A205" t="s">
        <v>52</v>
      </c>
      <c r="B205">
        <v>1996</v>
      </c>
      <c r="C205">
        <v>8</v>
      </c>
      <c r="D205" s="26">
        <v>196.27090163972619</v>
      </c>
      <c r="E205" s="32">
        <f t="shared" si="40"/>
        <v>192.36744057541841</v>
      </c>
      <c r="F205" s="33">
        <f t="shared" ref="F205:F215" si="45">AVERAGE(D199:D205)</f>
        <v>188.76022432402686</v>
      </c>
      <c r="G205" s="28">
        <v>120.0364864864865</v>
      </c>
      <c r="H205" s="32">
        <f t="shared" si="41"/>
        <v>120.81258445945946</v>
      </c>
      <c r="I205" s="33">
        <f t="shared" si="42"/>
        <v>115.37989864864866</v>
      </c>
      <c r="J205" s="26">
        <v>90.747470303563588</v>
      </c>
      <c r="K205" s="32">
        <f t="shared" si="43"/>
        <v>89.598768147822284</v>
      </c>
      <c r="L205" s="33">
        <f t="shared" si="44"/>
        <v>89.631588209414886</v>
      </c>
      <c r="M205" s="26">
        <v>102.4</v>
      </c>
      <c r="N205" s="35">
        <f t="shared" si="37"/>
        <v>102.03333333333335</v>
      </c>
      <c r="O205" s="36">
        <f t="shared" si="38"/>
        <v>101.25714285714285</v>
      </c>
      <c r="P205" s="2">
        <v>66.7</v>
      </c>
      <c r="Q205" s="2">
        <v>55.6</v>
      </c>
      <c r="R205" s="2">
        <v>60</v>
      </c>
      <c r="S205" s="29">
        <v>60</v>
      </c>
      <c r="T205" s="30">
        <f t="shared" si="39"/>
        <v>-133.39999999999986</v>
      </c>
      <c r="U205" s="30">
        <f t="shared" si="39"/>
        <v>150.19999999999968</v>
      </c>
      <c r="V205" s="31">
        <f t="shared" si="39"/>
        <v>600</v>
      </c>
      <c r="Y205" t="str">
        <f t="shared" si="33"/>
        <v/>
      </c>
      <c r="AA205">
        <v>8</v>
      </c>
      <c r="AD205" s="37"/>
    </row>
    <row r="206" spans="1:30" customFormat="1" x14ac:dyDescent="0.15">
      <c r="A206" t="s">
        <v>52</v>
      </c>
      <c r="B206">
        <v>1996</v>
      </c>
      <c r="C206">
        <v>9</v>
      </c>
      <c r="D206" s="26">
        <v>184.43853528854316</v>
      </c>
      <c r="E206" s="32">
        <f t="shared" si="40"/>
        <v>190.90364267630298</v>
      </c>
      <c r="F206" s="33">
        <f t="shared" si="45"/>
        <v>188.77765048949249</v>
      </c>
      <c r="G206" s="28">
        <v>131.41925675675674</v>
      </c>
      <c r="H206" s="32">
        <f t="shared" si="41"/>
        <v>125.98657094594596</v>
      </c>
      <c r="I206" s="33">
        <f t="shared" si="42"/>
        <v>119.00168918918919</v>
      </c>
      <c r="J206" s="26">
        <v>95.112538495380576</v>
      </c>
      <c r="K206" s="32">
        <f t="shared" si="43"/>
        <v>91.321821381434248</v>
      </c>
      <c r="L206" s="33">
        <f t="shared" si="44"/>
        <v>90.189529256489237</v>
      </c>
      <c r="M206" s="26">
        <v>103</v>
      </c>
      <c r="N206" s="35">
        <f t="shared" si="37"/>
        <v>102.60000000000001</v>
      </c>
      <c r="O206" s="36">
        <f t="shared" si="38"/>
        <v>101.65714285714286</v>
      </c>
      <c r="P206" s="2">
        <v>33.299999999999997</v>
      </c>
      <c r="Q206" s="2">
        <v>88.9</v>
      </c>
      <c r="R206" s="2">
        <v>80</v>
      </c>
      <c r="S206" s="29">
        <v>90</v>
      </c>
      <c r="T206" s="30">
        <f t="shared" si="39"/>
        <v>-150.09999999999985</v>
      </c>
      <c r="U206" s="30">
        <f t="shared" si="39"/>
        <v>189.09999999999968</v>
      </c>
      <c r="V206" s="31">
        <f t="shared" si="39"/>
        <v>630</v>
      </c>
      <c r="Y206" t="str">
        <f t="shared" si="33"/>
        <v/>
      </c>
      <c r="AA206">
        <v>9</v>
      </c>
      <c r="AD206" s="37"/>
    </row>
    <row r="207" spans="1:30" customFormat="1" x14ac:dyDescent="0.15">
      <c r="A207" t="s">
        <v>52</v>
      </c>
      <c r="B207">
        <v>1996</v>
      </c>
      <c r="C207">
        <v>10</v>
      </c>
      <c r="D207" s="26">
        <v>183.70663633898548</v>
      </c>
      <c r="E207" s="32">
        <f t="shared" si="40"/>
        <v>188.13869108908497</v>
      </c>
      <c r="F207" s="33">
        <f t="shared" si="45"/>
        <v>188.18516086366003</v>
      </c>
      <c r="G207" s="28">
        <v>129.73771114864866</v>
      </c>
      <c r="H207" s="32">
        <f t="shared" si="41"/>
        <v>127.06448479729731</v>
      </c>
      <c r="I207" s="33">
        <f t="shared" si="42"/>
        <v>122.1060810810811</v>
      </c>
      <c r="J207" s="26">
        <v>97.409942806863185</v>
      </c>
      <c r="K207" s="32">
        <f t="shared" si="43"/>
        <v>94.423317201935788</v>
      </c>
      <c r="L207" s="33">
        <f t="shared" si="44"/>
        <v>91.042850857897065</v>
      </c>
      <c r="M207" s="26">
        <v>104.2</v>
      </c>
      <c r="N207" s="35">
        <f t="shared" si="37"/>
        <v>103.2</v>
      </c>
      <c r="O207" s="36">
        <f t="shared" si="38"/>
        <v>102.25714285714287</v>
      </c>
      <c r="P207" s="2">
        <v>16.7</v>
      </c>
      <c r="Q207" s="2">
        <v>55.6</v>
      </c>
      <c r="R207" s="2">
        <v>100</v>
      </c>
      <c r="S207" s="29">
        <v>90</v>
      </c>
      <c r="T207" s="30">
        <f t="shared" si="39"/>
        <v>-183.39999999999986</v>
      </c>
      <c r="U207" s="30">
        <f t="shared" si="39"/>
        <v>194.69999999999968</v>
      </c>
      <c r="V207" s="31">
        <f t="shared" si="39"/>
        <v>680</v>
      </c>
      <c r="Y207" t="str">
        <f t="shared" si="33"/>
        <v/>
      </c>
      <c r="AA207">
        <v>10</v>
      </c>
      <c r="AD207" s="37"/>
    </row>
    <row r="208" spans="1:30" customFormat="1" x14ac:dyDescent="0.15">
      <c r="A208" t="s">
        <v>52</v>
      </c>
      <c r="B208">
        <v>1996</v>
      </c>
      <c r="C208">
        <v>11</v>
      </c>
      <c r="D208" s="26">
        <v>182.97473738942776</v>
      </c>
      <c r="E208" s="32">
        <f t="shared" si="40"/>
        <v>183.70663633898548</v>
      </c>
      <c r="F208" s="33">
        <f t="shared" si="45"/>
        <v>188.25486552552269</v>
      </c>
      <c r="G208" s="28">
        <v>131.41925675675674</v>
      </c>
      <c r="H208" s="32">
        <f t="shared" si="41"/>
        <v>130.85874155405403</v>
      </c>
      <c r="I208" s="33">
        <f t="shared" si="42"/>
        <v>124.6745958011583</v>
      </c>
      <c r="J208" s="26">
        <v>97.754553453585601</v>
      </c>
      <c r="K208" s="32">
        <f t="shared" si="43"/>
        <v>96.759011585276468</v>
      </c>
      <c r="L208" s="33">
        <f t="shared" si="44"/>
        <v>92.634623845138591</v>
      </c>
      <c r="M208" s="26">
        <v>105.6</v>
      </c>
      <c r="N208" s="35">
        <f t="shared" si="37"/>
        <v>104.26666666666665</v>
      </c>
      <c r="O208" s="36">
        <f t="shared" si="38"/>
        <v>102.94285714285715</v>
      </c>
      <c r="P208" s="2">
        <v>16.7</v>
      </c>
      <c r="Q208" s="2">
        <v>88.9</v>
      </c>
      <c r="R208" s="2">
        <v>100</v>
      </c>
      <c r="S208" s="29">
        <v>100</v>
      </c>
      <c r="T208" s="30">
        <f t="shared" si="39"/>
        <v>-216.69999999999987</v>
      </c>
      <c r="U208" s="30">
        <f t="shared" si="39"/>
        <v>233.59999999999968</v>
      </c>
      <c r="V208" s="31">
        <f t="shared" si="39"/>
        <v>730</v>
      </c>
      <c r="Y208" t="str">
        <f t="shared" si="33"/>
        <v/>
      </c>
      <c r="AA208">
        <v>11</v>
      </c>
      <c r="AD208" s="37"/>
    </row>
    <row r="209" spans="1:30" customFormat="1" x14ac:dyDescent="0.15">
      <c r="A209" t="s">
        <v>52</v>
      </c>
      <c r="B209">
        <v>1996</v>
      </c>
      <c r="C209">
        <v>12</v>
      </c>
      <c r="D209" s="26">
        <v>173.82600051995638</v>
      </c>
      <c r="E209" s="32">
        <f t="shared" si="40"/>
        <v>180.16912474945653</v>
      </c>
      <c r="F209" s="33">
        <f t="shared" si="45"/>
        <v>186.00689018045256</v>
      </c>
      <c r="G209" s="28">
        <v>127.66811655405405</v>
      </c>
      <c r="H209" s="32">
        <f t="shared" si="41"/>
        <v>129.60836148648647</v>
      </c>
      <c r="I209" s="33">
        <f t="shared" si="42"/>
        <v>126.09744208494206</v>
      </c>
      <c r="J209" s="26">
        <v>93.734095908491</v>
      </c>
      <c r="K209" s="32">
        <f t="shared" si="43"/>
        <v>96.299530722979924</v>
      </c>
      <c r="L209" s="33">
        <f t="shared" si="44"/>
        <v>93.258205015398175</v>
      </c>
      <c r="M209" s="26">
        <v>105.6</v>
      </c>
      <c r="N209" s="35">
        <f t="shared" si="37"/>
        <v>105.13333333333333</v>
      </c>
      <c r="O209" s="36">
        <f t="shared" si="38"/>
        <v>103.50000000000001</v>
      </c>
      <c r="P209" s="2">
        <v>25</v>
      </c>
      <c r="Q209" s="2">
        <v>22.2</v>
      </c>
      <c r="R209" s="2">
        <v>40</v>
      </c>
      <c r="S209" s="29">
        <v>100</v>
      </c>
      <c r="T209" s="30">
        <f t="shared" si="39"/>
        <v>-241.69999999999987</v>
      </c>
      <c r="U209" s="30">
        <f t="shared" si="39"/>
        <v>205.79999999999967</v>
      </c>
      <c r="V209" s="31">
        <f t="shared" si="39"/>
        <v>720</v>
      </c>
      <c r="Y209" t="str">
        <f t="shared" si="33"/>
        <v/>
      </c>
      <c r="AA209">
        <v>12</v>
      </c>
      <c r="AD209" s="37"/>
    </row>
    <row r="210" spans="1:30" customFormat="1" x14ac:dyDescent="0.15">
      <c r="A210" t="s">
        <v>54</v>
      </c>
      <c r="B210">
        <v>1997</v>
      </c>
      <c r="C210">
        <v>1</v>
      </c>
      <c r="D210" s="26">
        <v>183.95060265550475</v>
      </c>
      <c r="E210" s="32">
        <f t="shared" si="40"/>
        <v>180.25044685496297</v>
      </c>
      <c r="F210" s="33">
        <f t="shared" si="45"/>
        <v>185.3098435618262</v>
      </c>
      <c r="G210" s="26">
        <v>128.83226351351351</v>
      </c>
      <c r="H210" s="32">
        <f t="shared" si="41"/>
        <v>129.30654560810811</v>
      </c>
      <c r="I210" s="33">
        <f t="shared" si="42"/>
        <v>127.94529440154439</v>
      </c>
      <c r="J210" s="26">
        <v>95.801759788825365</v>
      </c>
      <c r="K210" s="32">
        <f t="shared" si="43"/>
        <v>95.763469716967322</v>
      </c>
      <c r="L210" s="33">
        <f t="shared" si="44"/>
        <v>94.095116586009695</v>
      </c>
      <c r="M210" s="26">
        <v>107.2</v>
      </c>
      <c r="N210" s="35">
        <f t="shared" si="37"/>
        <v>106.13333333333333</v>
      </c>
      <c r="O210" s="36">
        <f t="shared" si="38"/>
        <v>104.34285714285716</v>
      </c>
      <c r="P210" s="2">
        <v>50</v>
      </c>
      <c r="Q210" s="2">
        <v>33.299999999999997</v>
      </c>
      <c r="R210" s="2">
        <v>60</v>
      </c>
      <c r="S210" s="29">
        <v>90</v>
      </c>
      <c r="T210" s="30">
        <f t="shared" si="39"/>
        <v>-241.69999999999987</v>
      </c>
      <c r="U210" s="30">
        <f t="shared" si="39"/>
        <v>189.09999999999968</v>
      </c>
      <c r="V210" s="31">
        <f t="shared" si="39"/>
        <v>730</v>
      </c>
      <c r="X210" t="s">
        <v>54</v>
      </c>
      <c r="Y210">
        <f t="shared" si="33"/>
        <v>1997</v>
      </c>
      <c r="Z210" s="38" t="s">
        <v>55</v>
      </c>
      <c r="AA210">
        <v>1</v>
      </c>
      <c r="AD210" s="37"/>
    </row>
    <row r="211" spans="1:30" customFormat="1" x14ac:dyDescent="0.15">
      <c r="A211" t="s">
        <v>54</v>
      </c>
      <c r="B211">
        <v>1997</v>
      </c>
      <c r="C211">
        <v>2</v>
      </c>
      <c r="D211" s="26">
        <v>176.02169736862956</v>
      </c>
      <c r="E211" s="32">
        <f t="shared" si="40"/>
        <v>177.93276684803024</v>
      </c>
      <c r="F211" s="33">
        <f t="shared" si="45"/>
        <v>183.02701588582477</v>
      </c>
      <c r="G211" s="26">
        <v>128.1855152027027</v>
      </c>
      <c r="H211" s="32">
        <f t="shared" si="41"/>
        <v>128.22863175675676</v>
      </c>
      <c r="I211" s="33">
        <f t="shared" si="42"/>
        <v>128.1855152027027</v>
      </c>
      <c r="J211" s="26">
        <v>102.69397272327325</v>
      </c>
      <c r="K211" s="32">
        <f t="shared" si="43"/>
        <v>97.409942806863214</v>
      </c>
      <c r="L211" s="33">
        <f t="shared" si="44"/>
        <v>96.179190497140354</v>
      </c>
      <c r="M211" s="26">
        <v>107.5</v>
      </c>
      <c r="N211" s="35">
        <f t="shared" si="37"/>
        <v>106.76666666666667</v>
      </c>
      <c r="O211" s="36">
        <f t="shared" si="38"/>
        <v>105.07142857142858</v>
      </c>
      <c r="P211" s="2">
        <v>33.299999999999997</v>
      </c>
      <c r="Q211" s="2">
        <v>22.2</v>
      </c>
      <c r="R211" s="2">
        <v>60</v>
      </c>
      <c r="S211" s="29">
        <v>85</v>
      </c>
      <c r="T211" s="30">
        <f t="shared" si="39"/>
        <v>-258.39999999999986</v>
      </c>
      <c r="U211" s="30">
        <f t="shared" si="39"/>
        <v>161.29999999999967</v>
      </c>
      <c r="V211" s="31">
        <f t="shared" si="39"/>
        <v>740</v>
      </c>
      <c r="Y211" t="str">
        <f t="shared" ref="Y211:Y274" si="46">IF(Y199="","",Y199+1)</f>
        <v/>
      </c>
      <c r="AA211">
        <v>2</v>
      </c>
      <c r="AD211" s="37"/>
    </row>
    <row r="212" spans="1:30" customFormat="1" x14ac:dyDescent="0.15">
      <c r="A212" t="s">
        <v>54</v>
      </c>
      <c r="B212">
        <v>1997</v>
      </c>
      <c r="C212">
        <v>3</v>
      </c>
      <c r="D212" s="26">
        <v>170.89840472172551</v>
      </c>
      <c r="E212" s="32">
        <f t="shared" si="40"/>
        <v>176.95690158195328</v>
      </c>
      <c r="F212" s="33">
        <f t="shared" si="45"/>
        <v>179.40237346896748</v>
      </c>
      <c r="G212" s="26">
        <v>137.36934121621621</v>
      </c>
      <c r="H212" s="32">
        <f t="shared" si="41"/>
        <v>131.46237331081079</v>
      </c>
      <c r="I212" s="33">
        <f t="shared" si="42"/>
        <v>130.66163730694981</v>
      </c>
      <c r="J212" s="26">
        <v>108.4374835019798</v>
      </c>
      <c r="K212" s="32">
        <f t="shared" si="43"/>
        <v>102.3110720046928</v>
      </c>
      <c r="L212" s="33">
        <f t="shared" si="44"/>
        <v>98.706335239771278</v>
      </c>
      <c r="M212" s="26">
        <v>108.8</v>
      </c>
      <c r="N212" s="35">
        <f t="shared" si="37"/>
        <v>107.83333333333333</v>
      </c>
      <c r="O212" s="36">
        <f t="shared" si="38"/>
        <v>105.98571428571428</v>
      </c>
      <c r="P212" s="2">
        <v>50</v>
      </c>
      <c r="Q212" s="2">
        <v>55.6</v>
      </c>
      <c r="R212" s="2">
        <v>60</v>
      </c>
      <c r="S212" s="29">
        <v>95</v>
      </c>
      <c r="T212" s="30">
        <f t="shared" si="39"/>
        <v>-258.39999999999986</v>
      </c>
      <c r="U212" s="30">
        <f t="shared" si="39"/>
        <v>166.89999999999966</v>
      </c>
      <c r="V212" s="31">
        <f t="shared" si="39"/>
        <v>750</v>
      </c>
      <c r="Y212" t="str">
        <f t="shared" si="46"/>
        <v/>
      </c>
      <c r="AA212">
        <v>3</v>
      </c>
      <c r="AD212" s="37"/>
    </row>
    <row r="213" spans="1:30" customFormat="1" x14ac:dyDescent="0.15">
      <c r="A213" t="s">
        <v>54</v>
      </c>
      <c r="B213">
        <v>1997</v>
      </c>
      <c r="C213">
        <v>4</v>
      </c>
      <c r="D213" s="26">
        <v>178.33937737556224</v>
      </c>
      <c r="E213" s="32">
        <f t="shared" si="40"/>
        <v>175.08649315530576</v>
      </c>
      <c r="F213" s="33">
        <f t="shared" si="45"/>
        <v>178.53106519568453</v>
      </c>
      <c r="G213" s="26">
        <v>130.77250844594596</v>
      </c>
      <c r="H213" s="32">
        <f t="shared" si="41"/>
        <v>132.10912162162163</v>
      </c>
      <c r="I213" s="33">
        <f t="shared" si="42"/>
        <v>130.56924469111968</v>
      </c>
      <c r="J213" s="26">
        <v>101.54527056753192</v>
      </c>
      <c r="K213" s="32">
        <f t="shared" si="43"/>
        <v>104.22557559759498</v>
      </c>
      <c r="L213" s="33">
        <f t="shared" si="44"/>
        <v>99.62529696436431</v>
      </c>
      <c r="M213" s="26">
        <v>106.7</v>
      </c>
      <c r="N213" s="35">
        <f t="shared" si="37"/>
        <v>107.66666666666667</v>
      </c>
      <c r="O213" s="36">
        <f t="shared" si="38"/>
        <v>106.51428571428571</v>
      </c>
      <c r="P213" s="2">
        <v>25</v>
      </c>
      <c r="Q213" s="2">
        <v>55.6</v>
      </c>
      <c r="R213" s="2">
        <v>80</v>
      </c>
      <c r="S213" s="29">
        <v>25</v>
      </c>
      <c r="T213" s="30">
        <f t="shared" si="39"/>
        <v>-283.39999999999986</v>
      </c>
      <c r="U213" s="30">
        <f t="shared" si="39"/>
        <v>172.49999999999966</v>
      </c>
      <c r="V213" s="31">
        <f t="shared" si="39"/>
        <v>780</v>
      </c>
      <c r="Y213" t="str">
        <f t="shared" si="46"/>
        <v/>
      </c>
      <c r="AA213">
        <v>4</v>
      </c>
      <c r="AD213" s="37"/>
    </row>
    <row r="214" spans="1:30" customFormat="1" x14ac:dyDescent="0.15">
      <c r="A214" t="s">
        <v>54</v>
      </c>
      <c r="B214">
        <v>1997</v>
      </c>
      <c r="C214">
        <v>5</v>
      </c>
      <c r="D214" s="26">
        <v>171.99625314606209</v>
      </c>
      <c r="E214" s="32">
        <f t="shared" si="40"/>
        <v>173.74467841444994</v>
      </c>
      <c r="F214" s="33">
        <f t="shared" si="45"/>
        <v>176.85815331098118</v>
      </c>
      <c r="G214" s="26">
        <v>140.21503378378381</v>
      </c>
      <c r="H214" s="32">
        <f t="shared" si="41"/>
        <v>136.11896114864865</v>
      </c>
      <c r="I214" s="33">
        <f t="shared" si="42"/>
        <v>132.06600506756757</v>
      </c>
      <c r="J214" s="26">
        <v>103.49806423229215</v>
      </c>
      <c r="K214" s="32">
        <f t="shared" si="43"/>
        <v>104.4936061006013</v>
      </c>
      <c r="L214" s="33">
        <f t="shared" si="44"/>
        <v>100.49502859656843</v>
      </c>
      <c r="M214" s="26">
        <v>108</v>
      </c>
      <c r="N214" s="35">
        <f t="shared" si="37"/>
        <v>107.83333333333333</v>
      </c>
      <c r="O214" s="36">
        <f t="shared" si="38"/>
        <v>107.05714285714285</v>
      </c>
      <c r="P214" s="2">
        <v>25</v>
      </c>
      <c r="Q214" s="2">
        <v>55.6</v>
      </c>
      <c r="R214" s="2">
        <v>40</v>
      </c>
      <c r="S214" s="29">
        <v>45</v>
      </c>
      <c r="T214" s="30">
        <f t="shared" si="39"/>
        <v>-308.39999999999986</v>
      </c>
      <c r="U214" s="30">
        <f t="shared" si="39"/>
        <v>178.09999999999965</v>
      </c>
      <c r="V214" s="31">
        <f t="shared" si="39"/>
        <v>770</v>
      </c>
      <c r="Y214" t="str">
        <f t="shared" si="46"/>
        <v/>
      </c>
      <c r="AA214">
        <v>5</v>
      </c>
      <c r="AD214" s="37"/>
    </row>
    <row r="215" spans="1:30" customFormat="1" x14ac:dyDescent="0.15">
      <c r="A215" t="s">
        <v>54</v>
      </c>
      <c r="B215">
        <v>1997</v>
      </c>
      <c r="C215">
        <v>6</v>
      </c>
      <c r="D215" s="26">
        <v>167.23890997393696</v>
      </c>
      <c r="E215" s="32">
        <f t="shared" si="40"/>
        <v>172.52484683185378</v>
      </c>
      <c r="F215" s="33">
        <f t="shared" si="45"/>
        <v>174.61017796591108</v>
      </c>
      <c r="G215" s="26">
        <v>136.59324324324325</v>
      </c>
      <c r="H215" s="32">
        <f t="shared" si="41"/>
        <v>135.86026182432434</v>
      </c>
      <c r="I215" s="33">
        <f t="shared" si="42"/>
        <v>132.80514599420852</v>
      </c>
      <c r="J215" s="26">
        <v>102.00475142982843</v>
      </c>
      <c r="K215" s="32">
        <f t="shared" si="43"/>
        <v>102.34936207655083</v>
      </c>
      <c r="L215" s="33">
        <f t="shared" si="44"/>
        <v>101.10219973603169</v>
      </c>
      <c r="M215" s="26">
        <v>108.2</v>
      </c>
      <c r="N215" s="35">
        <f t="shared" si="37"/>
        <v>107.63333333333333</v>
      </c>
      <c r="O215" s="36">
        <f t="shared" si="38"/>
        <v>107.42857142857144</v>
      </c>
      <c r="P215" s="26">
        <v>50</v>
      </c>
      <c r="Q215" s="2">
        <v>44.4</v>
      </c>
      <c r="R215" s="2">
        <v>20</v>
      </c>
      <c r="S215" s="29">
        <v>35</v>
      </c>
      <c r="T215" s="30">
        <f t="shared" ref="T215:V230" si="47">T214+P215-50</f>
        <v>-308.39999999999986</v>
      </c>
      <c r="U215" s="30">
        <f t="shared" si="47"/>
        <v>172.49999999999966</v>
      </c>
      <c r="V215" s="31">
        <f t="shared" si="47"/>
        <v>740</v>
      </c>
      <c r="Y215" t="str">
        <f t="shared" si="46"/>
        <v/>
      </c>
      <c r="AA215">
        <v>6</v>
      </c>
      <c r="AD215" s="37"/>
    </row>
    <row r="216" spans="1:30" customFormat="1" x14ac:dyDescent="0.15">
      <c r="A216" t="s">
        <v>54</v>
      </c>
      <c r="B216">
        <v>1997</v>
      </c>
      <c r="C216">
        <v>7</v>
      </c>
      <c r="D216" s="26">
        <v>166.38502786611969</v>
      </c>
      <c r="E216" s="32">
        <f>AVERAGE(D214:D216)</f>
        <v>168.54006366203956</v>
      </c>
      <c r="F216" s="33">
        <f>AVERAGE(D210:D216)</f>
        <v>173.54718187250577</v>
      </c>
      <c r="G216" s="26">
        <v>127.1507179054054</v>
      </c>
      <c r="H216" s="32">
        <f t="shared" si="41"/>
        <v>134.65299831081083</v>
      </c>
      <c r="I216" s="33">
        <f>AVERAGE(G210:G216)</f>
        <v>132.73123190154439</v>
      </c>
      <c r="J216" s="26">
        <v>105.68059832820065</v>
      </c>
      <c r="K216" s="32">
        <f t="shared" si="43"/>
        <v>103.72780466344041</v>
      </c>
      <c r="L216" s="33">
        <f t="shared" si="44"/>
        <v>102.80884293884738</v>
      </c>
      <c r="M216" s="26">
        <v>108.1</v>
      </c>
      <c r="N216" s="35">
        <f t="shared" si="37"/>
        <v>108.09999999999998</v>
      </c>
      <c r="O216" s="36">
        <f t="shared" si="38"/>
        <v>107.78571428571431</v>
      </c>
      <c r="P216" s="26">
        <v>16.7</v>
      </c>
      <c r="Q216" s="2">
        <v>33.299999999999997</v>
      </c>
      <c r="R216" s="2">
        <v>60</v>
      </c>
      <c r="S216" s="29">
        <v>85</v>
      </c>
      <c r="T216" s="30">
        <f t="shared" si="47"/>
        <v>-341.69999999999987</v>
      </c>
      <c r="U216" s="30">
        <f t="shared" si="47"/>
        <v>155.79999999999967</v>
      </c>
      <c r="V216" s="31">
        <f t="shared" si="47"/>
        <v>750</v>
      </c>
      <c r="Y216" t="str">
        <f t="shared" si="46"/>
        <v/>
      </c>
      <c r="AA216">
        <v>7</v>
      </c>
      <c r="AD216" s="37"/>
    </row>
    <row r="217" spans="1:30" customFormat="1" x14ac:dyDescent="0.15">
      <c r="A217" t="s">
        <v>54</v>
      </c>
      <c r="B217">
        <v>1997</v>
      </c>
      <c r="C217">
        <v>8</v>
      </c>
      <c r="D217" s="26">
        <v>167.23890997393696</v>
      </c>
      <c r="E217" s="32">
        <f>AVERAGE(D215:D217)</f>
        <v>166.95428260466454</v>
      </c>
      <c r="F217" s="33">
        <f>AVERAGE(D211:D217)</f>
        <v>171.15979720371041</v>
      </c>
      <c r="G217" s="26">
        <v>127.28006756756758</v>
      </c>
      <c r="H217" s="32">
        <f t="shared" si="41"/>
        <v>130.34134290540541</v>
      </c>
      <c r="I217" s="33">
        <f t="shared" ref="I217:I280" si="48">AVERAGE(G211:G217)</f>
        <v>132.50948962355213</v>
      </c>
      <c r="J217" s="26">
        <v>103.95754509458865</v>
      </c>
      <c r="K217" s="32">
        <f t="shared" si="43"/>
        <v>103.88096495087257</v>
      </c>
      <c r="L217" s="33">
        <f t="shared" si="44"/>
        <v>103.97395512538499</v>
      </c>
      <c r="M217" s="26">
        <v>107.5</v>
      </c>
      <c r="N217" s="35">
        <f t="shared" si="37"/>
        <v>107.93333333333334</v>
      </c>
      <c r="O217" s="36">
        <f t="shared" si="38"/>
        <v>107.82857142857144</v>
      </c>
      <c r="P217" s="2">
        <v>33.299999999999997</v>
      </c>
      <c r="Q217" s="2">
        <v>11.1</v>
      </c>
      <c r="R217" s="2">
        <v>40</v>
      </c>
      <c r="S217" s="29">
        <v>40</v>
      </c>
      <c r="T217" s="30">
        <f t="shared" si="47"/>
        <v>-358.39999999999986</v>
      </c>
      <c r="U217" s="30">
        <f t="shared" si="47"/>
        <v>116.89999999999966</v>
      </c>
      <c r="V217" s="31">
        <f t="shared" si="47"/>
        <v>740</v>
      </c>
      <c r="Y217" t="str">
        <f t="shared" si="46"/>
        <v/>
      </c>
      <c r="AA217">
        <v>8</v>
      </c>
      <c r="AD217" s="37"/>
    </row>
    <row r="218" spans="1:30" customFormat="1" x14ac:dyDescent="0.15">
      <c r="A218" t="s">
        <v>54</v>
      </c>
      <c r="B218">
        <v>1997</v>
      </c>
      <c r="C218">
        <v>9</v>
      </c>
      <c r="D218" s="26">
        <v>159.55397100358104</v>
      </c>
      <c r="E218" s="32">
        <f t="shared" ref="E218:E281" si="49">AVERAGE(D216:D218)</f>
        <v>164.39263628121259</v>
      </c>
      <c r="F218" s="33">
        <f t="shared" ref="F218:F281" si="50">AVERAGE(D212:D218)</f>
        <v>168.80726486584635</v>
      </c>
      <c r="G218" s="26">
        <v>130.77250844594596</v>
      </c>
      <c r="H218" s="32">
        <f t="shared" si="41"/>
        <v>128.40109797297296</v>
      </c>
      <c r="I218" s="33">
        <f t="shared" si="48"/>
        <v>132.87906008687258</v>
      </c>
      <c r="J218" s="26">
        <v>106.02520897492303</v>
      </c>
      <c r="K218" s="32">
        <f t="shared" si="43"/>
        <v>105.22111746590411</v>
      </c>
      <c r="L218" s="33">
        <f t="shared" si="44"/>
        <v>104.44984601847783</v>
      </c>
      <c r="M218" s="26">
        <v>106.6</v>
      </c>
      <c r="N218" s="35">
        <f t="shared" si="37"/>
        <v>107.39999999999999</v>
      </c>
      <c r="O218" s="36">
        <f t="shared" si="38"/>
        <v>107.7</v>
      </c>
      <c r="P218" s="2">
        <v>16.7</v>
      </c>
      <c r="Q218" s="2">
        <v>44.4</v>
      </c>
      <c r="R218" s="2">
        <v>40</v>
      </c>
      <c r="S218" s="29">
        <v>10</v>
      </c>
      <c r="T218" s="30">
        <f t="shared" si="47"/>
        <v>-391.69999999999987</v>
      </c>
      <c r="U218" s="30">
        <f t="shared" si="47"/>
        <v>111.29999999999967</v>
      </c>
      <c r="V218" s="31">
        <f t="shared" si="47"/>
        <v>730</v>
      </c>
      <c r="Y218" t="str">
        <f t="shared" si="46"/>
        <v/>
      </c>
      <c r="AA218">
        <v>9</v>
      </c>
      <c r="AD218" s="37"/>
    </row>
    <row r="219" spans="1:30" customFormat="1" x14ac:dyDescent="0.15">
      <c r="A219" t="s">
        <v>54</v>
      </c>
      <c r="B219">
        <v>1997</v>
      </c>
      <c r="C219">
        <v>10</v>
      </c>
      <c r="D219" s="26">
        <v>155.28456046449438</v>
      </c>
      <c r="E219" s="32">
        <f t="shared" si="49"/>
        <v>160.69248048067081</v>
      </c>
      <c r="F219" s="33">
        <f t="shared" si="50"/>
        <v>166.57671568624193</v>
      </c>
      <c r="G219" s="26">
        <v>127.1507179054054</v>
      </c>
      <c r="H219" s="32">
        <f t="shared" si="41"/>
        <v>128.40109797297296</v>
      </c>
      <c r="I219" s="33">
        <f t="shared" si="48"/>
        <v>131.41925675675677</v>
      </c>
      <c r="J219" s="26">
        <v>106.14007919049715</v>
      </c>
      <c r="K219" s="32">
        <f t="shared" si="43"/>
        <v>105.37427775333629</v>
      </c>
      <c r="L219" s="33">
        <f t="shared" si="44"/>
        <v>104.12164540255169</v>
      </c>
      <c r="M219" s="26">
        <v>106.2</v>
      </c>
      <c r="N219" s="35">
        <f t="shared" si="37"/>
        <v>106.76666666666667</v>
      </c>
      <c r="O219" s="36">
        <f t="shared" si="38"/>
        <v>107.32857142857144</v>
      </c>
      <c r="P219" s="2">
        <v>16.7</v>
      </c>
      <c r="Q219" s="2">
        <v>44.4</v>
      </c>
      <c r="R219" s="2">
        <v>20</v>
      </c>
      <c r="S219" s="29">
        <v>20</v>
      </c>
      <c r="T219" s="30">
        <f t="shared" si="47"/>
        <v>-424.99999999999989</v>
      </c>
      <c r="U219" s="30">
        <f t="shared" si="47"/>
        <v>105.69999999999968</v>
      </c>
      <c r="V219" s="31">
        <f t="shared" si="47"/>
        <v>700</v>
      </c>
      <c r="Y219" t="str">
        <f t="shared" si="46"/>
        <v/>
      </c>
      <c r="AA219">
        <v>10</v>
      </c>
      <c r="AD219" s="37"/>
    </row>
    <row r="220" spans="1:30" customFormat="1" x14ac:dyDescent="0.15">
      <c r="A220" t="s">
        <v>54</v>
      </c>
      <c r="B220">
        <v>1997</v>
      </c>
      <c r="C220">
        <v>11</v>
      </c>
      <c r="D220" s="26">
        <v>152.35696466626354</v>
      </c>
      <c r="E220" s="32">
        <f t="shared" si="49"/>
        <v>155.73183204477965</v>
      </c>
      <c r="F220" s="33">
        <f t="shared" si="50"/>
        <v>162.86494244205639</v>
      </c>
      <c r="G220" s="26">
        <v>116.67339527027028</v>
      </c>
      <c r="H220" s="32">
        <f t="shared" si="41"/>
        <v>124.86554054054052</v>
      </c>
      <c r="I220" s="33">
        <f t="shared" si="48"/>
        <v>129.40509773166022</v>
      </c>
      <c r="J220" s="26">
        <v>106.59956005279369</v>
      </c>
      <c r="K220" s="32">
        <f t="shared" si="43"/>
        <v>106.25494940607128</v>
      </c>
      <c r="L220" s="33">
        <f t="shared" si="44"/>
        <v>104.8436867575891</v>
      </c>
      <c r="M220" s="26">
        <v>104.4</v>
      </c>
      <c r="N220" s="35">
        <f t="shared" si="37"/>
        <v>105.73333333333335</v>
      </c>
      <c r="O220" s="36">
        <f t="shared" si="38"/>
        <v>107</v>
      </c>
      <c r="P220" s="2">
        <v>0</v>
      </c>
      <c r="Q220" s="2">
        <v>22.2</v>
      </c>
      <c r="R220" s="2">
        <v>40</v>
      </c>
      <c r="S220" s="29">
        <v>20</v>
      </c>
      <c r="T220" s="30">
        <f t="shared" si="47"/>
        <v>-474.99999999999989</v>
      </c>
      <c r="U220" s="30">
        <f t="shared" si="47"/>
        <v>77.899999999999679</v>
      </c>
      <c r="V220" s="31">
        <f t="shared" si="47"/>
        <v>690</v>
      </c>
      <c r="Y220" t="str">
        <f t="shared" si="46"/>
        <v/>
      </c>
      <c r="AA220">
        <v>11</v>
      </c>
      <c r="AD220" s="37"/>
    </row>
    <row r="221" spans="1:30" customFormat="1" x14ac:dyDescent="0.15">
      <c r="A221" t="s">
        <v>54</v>
      </c>
      <c r="B221">
        <v>1997</v>
      </c>
      <c r="C221">
        <v>12</v>
      </c>
      <c r="D221" s="26">
        <v>149.79531834281156</v>
      </c>
      <c r="E221" s="32">
        <f t="shared" si="49"/>
        <v>152.47894782452317</v>
      </c>
      <c r="F221" s="33">
        <f t="shared" si="50"/>
        <v>159.6933803273063</v>
      </c>
      <c r="G221" s="26">
        <v>117.9668918918919</v>
      </c>
      <c r="H221" s="32">
        <f t="shared" si="41"/>
        <v>120.5970016891892</v>
      </c>
      <c r="I221" s="33">
        <f t="shared" si="48"/>
        <v>126.22679174710424</v>
      </c>
      <c r="J221" s="26">
        <v>105.45085789705237</v>
      </c>
      <c r="K221" s="32">
        <f t="shared" si="43"/>
        <v>106.06349904678108</v>
      </c>
      <c r="L221" s="33">
        <f t="shared" si="44"/>
        <v>105.12265728112628</v>
      </c>
      <c r="M221" s="26">
        <v>104.1</v>
      </c>
      <c r="N221" s="35">
        <f t="shared" si="37"/>
        <v>104.90000000000002</v>
      </c>
      <c r="O221" s="36">
        <f t="shared" si="38"/>
        <v>106.44285714285715</v>
      </c>
      <c r="P221" s="2">
        <v>33.299999999999997</v>
      </c>
      <c r="Q221" s="2">
        <v>11.1</v>
      </c>
      <c r="R221" s="2">
        <v>40</v>
      </c>
      <c r="S221" s="29">
        <v>10</v>
      </c>
      <c r="T221" s="30">
        <f t="shared" si="47"/>
        <v>-491.69999999999987</v>
      </c>
      <c r="U221" s="30">
        <f t="shared" si="47"/>
        <v>38.999999999999673</v>
      </c>
      <c r="V221" s="31">
        <f t="shared" si="47"/>
        <v>680</v>
      </c>
      <c r="Y221" t="str">
        <f t="shared" si="46"/>
        <v/>
      </c>
      <c r="AA221">
        <v>12</v>
      </c>
      <c r="AD221" s="37"/>
    </row>
    <row r="222" spans="1:30" customFormat="1" x14ac:dyDescent="0.15">
      <c r="A222" t="s">
        <v>56</v>
      </c>
      <c r="B222">
        <v>1998</v>
      </c>
      <c r="C222">
        <v>1</v>
      </c>
      <c r="D222" s="26">
        <v>156.50439204709059</v>
      </c>
      <c r="E222" s="32">
        <f t="shared" si="49"/>
        <v>152.88555835205523</v>
      </c>
      <c r="F222" s="33">
        <f t="shared" si="50"/>
        <v>158.15987776632826</v>
      </c>
      <c r="G222" s="26">
        <v>111.62875844594595</v>
      </c>
      <c r="H222" s="32">
        <f t="shared" si="41"/>
        <v>115.4230152027027</v>
      </c>
      <c r="I222" s="33">
        <f t="shared" si="48"/>
        <v>122.66043677606179</v>
      </c>
      <c r="J222" s="26">
        <v>106.02520897492303</v>
      </c>
      <c r="K222" s="32">
        <f t="shared" si="43"/>
        <v>106.02520897492303</v>
      </c>
      <c r="L222" s="33">
        <f t="shared" si="44"/>
        <v>105.69700835899695</v>
      </c>
      <c r="M222" s="26">
        <v>103.4</v>
      </c>
      <c r="N222" s="35">
        <f t="shared" si="37"/>
        <v>103.96666666666665</v>
      </c>
      <c r="O222" s="36">
        <f t="shared" si="38"/>
        <v>105.75714285714285</v>
      </c>
      <c r="P222" s="2">
        <v>50</v>
      </c>
      <c r="Q222" s="2">
        <v>11.1</v>
      </c>
      <c r="R222" s="2">
        <v>60</v>
      </c>
      <c r="S222" s="29">
        <v>10</v>
      </c>
      <c r="T222" s="30">
        <f t="shared" si="47"/>
        <v>-491.69999999999987</v>
      </c>
      <c r="U222" s="30">
        <f t="shared" si="47"/>
        <v>9.9999999999674571E-2</v>
      </c>
      <c r="V222" s="31">
        <f t="shared" si="47"/>
        <v>690</v>
      </c>
      <c r="X222" t="s">
        <v>56</v>
      </c>
      <c r="Y222">
        <f t="shared" si="46"/>
        <v>1998</v>
      </c>
      <c r="Z222" t="s">
        <v>57</v>
      </c>
      <c r="AA222">
        <v>1</v>
      </c>
      <c r="AD222" s="37"/>
    </row>
    <row r="223" spans="1:30" customFormat="1" x14ac:dyDescent="0.15">
      <c r="A223" t="s">
        <v>56</v>
      </c>
      <c r="B223">
        <v>1998</v>
      </c>
      <c r="C223">
        <v>2</v>
      </c>
      <c r="D223" s="26">
        <v>148.57548676021537</v>
      </c>
      <c r="E223" s="32">
        <f t="shared" si="49"/>
        <v>151.62506571670585</v>
      </c>
      <c r="F223" s="33">
        <f t="shared" si="50"/>
        <v>155.61565760834193</v>
      </c>
      <c r="G223" s="26">
        <v>100.8927364864865</v>
      </c>
      <c r="H223" s="32">
        <f t="shared" si="41"/>
        <v>110.16279560810813</v>
      </c>
      <c r="I223" s="33">
        <f t="shared" si="48"/>
        <v>118.90929657335907</v>
      </c>
      <c r="J223" s="26">
        <v>101.66014078310606</v>
      </c>
      <c r="K223" s="32">
        <f t="shared" si="43"/>
        <v>104.37873588502715</v>
      </c>
      <c r="L223" s="33">
        <f t="shared" si="44"/>
        <v>105.12265728112629</v>
      </c>
      <c r="M223" s="26">
        <v>101.7</v>
      </c>
      <c r="N223" s="35">
        <f t="shared" si="37"/>
        <v>103.06666666666666</v>
      </c>
      <c r="O223" s="36">
        <f t="shared" si="38"/>
        <v>104.84285714285716</v>
      </c>
      <c r="P223" s="2">
        <v>50</v>
      </c>
      <c r="Q223" s="2">
        <v>22.2</v>
      </c>
      <c r="R223" s="2">
        <v>40</v>
      </c>
      <c r="S223" s="29">
        <v>25</v>
      </c>
      <c r="T223" s="30">
        <f t="shared" si="47"/>
        <v>-491.69999999999987</v>
      </c>
      <c r="U223" s="30">
        <f t="shared" si="47"/>
        <v>-27.700000000000326</v>
      </c>
      <c r="V223" s="31">
        <f t="shared" si="47"/>
        <v>680</v>
      </c>
      <c r="Y223" t="str">
        <f t="shared" si="46"/>
        <v/>
      </c>
      <c r="AA223">
        <v>2</v>
      </c>
      <c r="AD223" s="37"/>
    </row>
    <row r="224" spans="1:30" customFormat="1" x14ac:dyDescent="0.15">
      <c r="A224" t="s">
        <v>56</v>
      </c>
      <c r="B224">
        <v>1998</v>
      </c>
      <c r="C224">
        <v>3</v>
      </c>
      <c r="D224" s="26">
        <v>145.64789096198453</v>
      </c>
      <c r="E224" s="32">
        <f t="shared" si="49"/>
        <v>150.24258992309683</v>
      </c>
      <c r="F224" s="33">
        <f t="shared" si="50"/>
        <v>152.53122632092013</v>
      </c>
      <c r="G224" s="26">
        <v>93.002407094594616</v>
      </c>
      <c r="H224" s="32">
        <f t="shared" si="41"/>
        <v>101.8413006756757</v>
      </c>
      <c r="I224" s="33">
        <f t="shared" si="48"/>
        <v>114.01248793436295</v>
      </c>
      <c r="J224" s="26">
        <v>99.362736471623421</v>
      </c>
      <c r="K224" s="32">
        <f t="shared" si="43"/>
        <v>102.34936207655083</v>
      </c>
      <c r="L224" s="33">
        <f t="shared" si="44"/>
        <v>104.46625604927409</v>
      </c>
      <c r="M224" s="26">
        <v>98.8</v>
      </c>
      <c r="N224" s="35">
        <f t="shared" si="37"/>
        <v>101.30000000000001</v>
      </c>
      <c r="O224" s="36">
        <f t="shared" si="38"/>
        <v>103.60000000000001</v>
      </c>
      <c r="P224" s="2">
        <v>50</v>
      </c>
      <c r="Q224" s="2">
        <v>11.1</v>
      </c>
      <c r="R224" s="2">
        <v>60</v>
      </c>
      <c r="S224" s="29">
        <v>0</v>
      </c>
      <c r="T224" s="30">
        <f t="shared" si="47"/>
        <v>-491.69999999999987</v>
      </c>
      <c r="U224" s="30">
        <f t="shared" si="47"/>
        <v>-66.600000000000335</v>
      </c>
      <c r="V224" s="31">
        <f t="shared" si="47"/>
        <v>690</v>
      </c>
      <c r="Y224" t="str">
        <f t="shared" si="46"/>
        <v/>
      </c>
      <c r="AA224">
        <v>3</v>
      </c>
      <c r="AD224" s="37"/>
    </row>
    <row r="225" spans="1:30" customFormat="1" x14ac:dyDescent="0.15">
      <c r="A225" t="s">
        <v>56</v>
      </c>
      <c r="B225">
        <v>1998</v>
      </c>
      <c r="C225">
        <v>4</v>
      </c>
      <c r="D225" s="26">
        <v>138.69485094118627</v>
      </c>
      <c r="E225" s="32">
        <f t="shared" si="49"/>
        <v>144.30607622112871</v>
      </c>
      <c r="F225" s="33">
        <f t="shared" si="50"/>
        <v>149.55135202629234</v>
      </c>
      <c r="G225" s="26">
        <v>93.907854729729721</v>
      </c>
      <c r="H225" s="32">
        <f t="shared" si="41"/>
        <v>95.934332770270274</v>
      </c>
      <c r="I225" s="33">
        <f t="shared" si="48"/>
        <v>108.74610883204635</v>
      </c>
      <c r="J225" s="26">
        <v>94.193576770787502</v>
      </c>
      <c r="K225" s="32">
        <f t="shared" si="43"/>
        <v>98.405484675172332</v>
      </c>
      <c r="L225" s="33">
        <f t="shared" si="44"/>
        <v>102.77602287725475</v>
      </c>
      <c r="M225" s="26">
        <v>99.5</v>
      </c>
      <c r="N225" s="35">
        <f t="shared" si="37"/>
        <v>100</v>
      </c>
      <c r="O225" s="36">
        <f t="shared" si="38"/>
        <v>102.58571428571429</v>
      </c>
      <c r="P225" s="2">
        <v>0</v>
      </c>
      <c r="Q225" s="2">
        <v>33.299999999999997</v>
      </c>
      <c r="R225" s="2">
        <v>40</v>
      </c>
      <c r="S225" s="29">
        <v>30</v>
      </c>
      <c r="T225" s="30">
        <f t="shared" si="47"/>
        <v>-541.69999999999982</v>
      </c>
      <c r="U225" s="30">
        <f t="shared" si="47"/>
        <v>-83.300000000000338</v>
      </c>
      <c r="V225" s="31">
        <f t="shared" si="47"/>
        <v>680</v>
      </c>
      <c r="Y225" t="str">
        <f t="shared" si="46"/>
        <v/>
      </c>
      <c r="AA225">
        <v>4</v>
      </c>
      <c r="AD225" s="37"/>
    </row>
    <row r="226" spans="1:30" customFormat="1" x14ac:dyDescent="0.15">
      <c r="A226" t="s">
        <v>56</v>
      </c>
      <c r="B226">
        <v>1998</v>
      </c>
      <c r="C226">
        <v>5</v>
      </c>
      <c r="D226" s="26">
        <v>138.93881725770549</v>
      </c>
      <c r="E226" s="32">
        <f t="shared" si="49"/>
        <v>141.09385305362545</v>
      </c>
      <c r="F226" s="33">
        <f t="shared" si="50"/>
        <v>147.21624585389389</v>
      </c>
      <c r="G226" s="26">
        <v>84.853378378378366</v>
      </c>
      <c r="H226" s="32">
        <f t="shared" si="41"/>
        <v>90.587880067567554</v>
      </c>
      <c r="I226" s="33">
        <f t="shared" si="48"/>
        <v>102.70363175675676</v>
      </c>
      <c r="J226" s="26">
        <v>92.355653321601437</v>
      </c>
      <c r="K226" s="32">
        <f t="shared" si="43"/>
        <v>95.303988854670777</v>
      </c>
      <c r="L226" s="33">
        <f t="shared" si="44"/>
        <v>100.80681918169823</v>
      </c>
      <c r="M226" s="26">
        <v>98.5</v>
      </c>
      <c r="N226" s="35">
        <f t="shared" si="37"/>
        <v>98.933333333333337</v>
      </c>
      <c r="O226" s="36">
        <f t="shared" si="38"/>
        <v>101.48571428571428</v>
      </c>
      <c r="P226" s="2">
        <v>33.299999999999997</v>
      </c>
      <c r="Q226" s="2">
        <v>11.1</v>
      </c>
      <c r="R226" s="2">
        <v>60</v>
      </c>
      <c r="S226" s="29">
        <v>20</v>
      </c>
      <c r="T226" s="30">
        <f t="shared" si="47"/>
        <v>-558.39999999999986</v>
      </c>
      <c r="U226" s="30">
        <f t="shared" si="47"/>
        <v>-122.20000000000034</v>
      </c>
      <c r="V226" s="31">
        <f t="shared" si="47"/>
        <v>690</v>
      </c>
      <c r="Y226" t="str">
        <f t="shared" si="46"/>
        <v/>
      </c>
      <c r="AA226">
        <v>5</v>
      </c>
      <c r="AD226" s="37"/>
    </row>
    <row r="227" spans="1:30" customFormat="1" x14ac:dyDescent="0.15">
      <c r="A227" t="s">
        <v>56</v>
      </c>
      <c r="B227">
        <v>1998</v>
      </c>
      <c r="C227">
        <v>6</v>
      </c>
      <c r="D227" s="26">
        <v>140.8905477898594</v>
      </c>
      <c r="E227" s="32">
        <f t="shared" si="49"/>
        <v>139.50807199625038</v>
      </c>
      <c r="F227" s="33">
        <f t="shared" si="50"/>
        <v>145.5781863001219</v>
      </c>
      <c r="G227" s="26">
        <v>77.739146959459461</v>
      </c>
      <c r="H227" s="32">
        <f t="shared" si="41"/>
        <v>85.500126689189187</v>
      </c>
      <c r="I227" s="33">
        <f t="shared" si="48"/>
        <v>97.141596283783798</v>
      </c>
      <c r="J227" s="26">
        <v>89.139287285525754</v>
      </c>
      <c r="K227" s="32">
        <f t="shared" si="43"/>
        <v>91.896172459304907</v>
      </c>
      <c r="L227" s="33">
        <f t="shared" si="44"/>
        <v>98.312494500659938</v>
      </c>
      <c r="M227" s="26">
        <v>97.8</v>
      </c>
      <c r="N227" s="35">
        <f t="shared" si="37"/>
        <v>98.600000000000009</v>
      </c>
      <c r="O227" s="36">
        <f t="shared" si="38"/>
        <v>100.54285714285713</v>
      </c>
      <c r="P227" s="2">
        <v>50</v>
      </c>
      <c r="Q227" s="2">
        <v>11.1</v>
      </c>
      <c r="R227" s="2">
        <v>40</v>
      </c>
      <c r="S227" s="29">
        <v>40</v>
      </c>
      <c r="T227" s="30">
        <f t="shared" si="47"/>
        <v>-558.39999999999986</v>
      </c>
      <c r="U227" s="30">
        <f t="shared" si="47"/>
        <v>-161.10000000000036</v>
      </c>
      <c r="V227" s="31">
        <f t="shared" si="47"/>
        <v>680</v>
      </c>
      <c r="Y227" t="str">
        <f t="shared" si="46"/>
        <v/>
      </c>
      <c r="AA227">
        <v>6</v>
      </c>
      <c r="AD227" s="37"/>
    </row>
    <row r="228" spans="1:30" customFormat="1" x14ac:dyDescent="0.15">
      <c r="A228" t="s">
        <v>56</v>
      </c>
      <c r="B228">
        <v>1998</v>
      </c>
      <c r="C228">
        <v>7</v>
      </c>
      <c r="D228" s="26">
        <v>137.23105304207084</v>
      </c>
      <c r="E228" s="32">
        <f t="shared" si="49"/>
        <v>139.02013936321191</v>
      </c>
      <c r="F228" s="33">
        <f t="shared" si="50"/>
        <v>143.78329125715894</v>
      </c>
      <c r="G228" s="26">
        <v>80.972888513513524</v>
      </c>
      <c r="H228" s="32">
        <f t="shared" si="41"/>
        <v>81.188471283783784</v>
      </c>
      <c r="I228" s="33">
        <f t="shared" si="48"/>
        <v>91.856738658301168</v>
      </c>
      <c r="J228" s="26">
        <v>86.841882974043131</v>
      </c>
      <c r="K228" s="32">
        <f t="shared" si="43"/>
        <v>89.445607860390112</v>
      </c>
      <c r="L228" s="33">
        <f t="shared" si="44"/>
        <v>95.654069511658619</v>
      </c>
      <c r="M228" s="26">
        <v>98.1</v>
      </c>
      <c r="N228" s="35">
        <f t="shared" si="37"/>
        <v>98.133333333333326</v>
      </c>
      <c r="O228" s="36">
        <f t="shared" si="38"/>
        <v>99.685714285714297</v>
      </c>
      <c r="P228" s="2">
        <v>58.3</v>
      </c>
      <c r="Q228" s="2">
        <v>11.1</v>
      </c>
      <c r="R228" s="2">
        <v>40</v>
      </c>
      <c r="S228" s="29">
        <v>30</v>
      </c>
      <c r="T228" s="30">
        <f t="shared" si="47"/>
        <v>-550.09999999999991</v>
      </c>
      <c r="U228" s="30">
        <f t="shared" si="47"/>
        <v>-200.00000000000037</v>
      </c>
      <c r="V228" s="31">
        <f t="shared" si="47"/>
        <v>670</v>
      </c>
      <c r="Y228" t="str">
        <f t="shared" si="46"/>
        <v/>
      </c>
      <c r="AA228">
        <v>7</v>
      </c>
      <c r="AD228" s="37"/>
    </row>
    <row r="229" spans="1:30" customFormat="1" x14ac:dyDescent="0.15">
      <c r="A229" t="s">
        <v>56</v>
      </c>
      <c r="B229">
        <v>1998</v>
      </c>
      <c r="C229">
        <v>8</v>
      </c>
      <c r="D229" s="26">
        <v>136.74312040903237</v>
      </c>
      <c r="E229" s="32">
        <f t="shared" si="49"/>
        <v>138.28824041365419</v>
      </c>
      <c r="F229" s="33">
        <f t="shared" si="50"/>
        <v>140.96025245172203</v>
      </c>
      <c r="G229" s="26">
        <v>81.10223817567568</v>
      </c>
      <c r="H229" s="32">
        <f t="shared" si="41"/>
        <v>79.938091216216222</v>
      </c>
      <c r="I229" s="33">
        <f t="shared" si="48"/>
        <v>87.495807191119681</v>
      </c>
      <c r="J229" s="26">
        <v>83.625516937967461</v>
      </c>
      <c r="K229" s="32">
        <f t="shared" si="43"/>
        <v>86.535562399178787</v>
      </c>
      <c r="L229" s="33">
        <f t="shared" si="44"/>
        <v>92.454113506379244</v>
      </c>
      <c r="M229" s="26">
        <v>96.8</v>
      </c>
      <c r="N229" s="35">
        <f t="shared" si="37"/>
        <v>97.566666666666663</v>
      </c>
      <c r="O229" s="36">
        <f t="shared" si="38"/>
        <v>98.742857142857133</v>
      </c>
      <c r="P229" s="2">
        <v>50</v>
      </c>
      <c r="Q229" s="2">
        <v>44.4</v>
      </c>
      <c r="R229" s="2">
        <v>40</v>
      </c>
      <c r="S229" s="29">
        <v>20</v>
      </c>
      <c r="T229" s="30">
        <f t="shared" si="47"/>
        <v>-550.09999999999991</v>
      </c>
      <c r="U229" s="30">
        <f t="shared" si="47"/>
        <v>-205.60000000000036</v>
      </c>
      <c r="V229" s="31">
        <f t="shared" si="47"/>
        <v>660</v>
      </c>
      <c r="Y229" t="str">
        <f t="shared" si="46"/>
        <v/>
      </c>
      <c r="AA229">
        <v>8</v>
      </c>
      <c r="AD229" s="37"/>
    </row>
    <row r="230" spans="1:30" customFormat="1" x14ac:dyDescent="0.15">
      <c r="A230" t="s">
        <v>56</v>
      </c>
      <c r="B230">
        <v>1998</v>
      </c>
      <c r="C230">
        <v>9</v>
      </c>
      <c r="D230" s="26">
        <v>135.40130566817655</v>
      </c>
      <c r="E230" s="32">
        <f t="shared" si="49"/>
        <v>136.4584930397599</v>
      </c>
      <c r="F230" s="33">
        <f t="shared" si="50"/>
        <v>139.07822658143078</v>
      </c>
      <c r="G230" s="26">
        <v>76.833699324324328</v>
      </c>
      <c r="H230" s="32">
        <f t="shared" si="41"/>
        <v>79.636275337837844</v>
      </c>
      <c r="I230" s="33">
        <f t="shared" si="48"/>
        <v>84.058801882239365</v>
      </c>
      <c r="J230" s="26">
        <v>79.030708315002215</v>
      </c>
      <c r="K230" s="32">
        <f t="shared" si="43"/>
        <v>83.166036075670931</v>
      </c>
      <c r="L230" s="33">
        <f t="shared" si="44"/>
        <v>89.221337439507266</v>
      </c>
      <c r="M230" s="26">
        <v>97.6</v>
      </c>
      <c r="N230" s="35">
        <f t="shared" si="37"/>
        <v>97.5</v>
      </c>
      <c r="O230" s="36">
        <f t="shared" si="38"/>
        <v>98.157142857142858</v>
      </c>
      <c r="P230" s="2">
        <v>33.299999999999997</v>
      </c>
      <c r="Q230" s="2">
        <v>33.299999999999997</v>
      </c>
      <c r="R230" s="2">
        <v>20</v>
      </c>
      <c r="S230" s="29">
        <v>35</v>
      </c>
      <c r="T230" s="30">
        <f t="shared" si="47"/>
        <v>-566.79999999999995</v>
      </c>
      <c r="U230" s="30">
        <f t="shared" si="47"/>
        <v>-222.30000000000035</v>
      </c>
      <c r="V230" s="31">
        <f t="shared" si="47"/>
        <v>630</v>
      </c>
      <c r="Y230" t="str">
        <f t="shared" si="46"/>
        <v/>
      </c>
      <c r="AA230">
        <v>9</v>
      </c>
      <c r="AD230" s="37"/>
    </row>
    <row r="231" spans="1:30" customFormat="1" x14ac:dyDescent="0.15">
      <c r="A231" t="s">
        <v>56</v>
      </c>
      <c r="B231">
        <v>1998</v>
      </c>
      <c r="C231">
        <v>10</v>
      </c>
      <c r="D231" s="26">
        <v>137.23105304207084</v>
      </c>
      <c r="E231" s="32">
        <f t="shared" si="49"/>
        <v>136.4584930397599</v>
      </c>
      <c r="F231" s="33">
        <f t="shared" si="50"/>
        <v>137.87582116430025</v>
      </c>
      <c r="G231" s="26">
        <v>75.798902027027026</v>
      </c>
      <c r="H231" s="32">
        <f t="shared" si="41"/>
        <v>77.911613175675683</v>
      </c>
      <c r="I231" s="33">
        <f t="shared" si="48"/>
        <v>81.601158301158293</v>
      </c>
      <c r="J231" s="26">
        <v>76.96304443466785</v>
      </c>
      <c r="K231" s="32">
        <f t="shared" si="43"/>
        <v>79.873089895879176</v>
      </c>
      <c r="L231" s="33">
        <f t="shared" si="44"/>
        <v>86.021381434227905</v>
      </c>
      <c r="M231" s="26">
        <v>96.7</v>
      </c>
      <c r="N231" s="35">
        <f t="shared" si="37"/>
        <v>97.033333333333317</v>
      </c>
      <c r="O231" s="36">
        <f t="shared" si="38"/>
        <v>97.857142857142861</v>
      </c>
      <c r="P231" s="2">
        <v>66.7</v>
      </c>
      <c r="Q231" s="2">
        <v>22.2</v>
      </c>
      <c r="R231" s="2">
        <v>40</v>
      </c>
      <c r="S231" s="29">
        <v>10</v>
      </c>
      <c r="T231" s="30">
        <f t="shared" ref="T231:V246" si="51">T230+P231-50</f>
        <v>-550.09999999999991</v>
      </c>
      <c r="U231" s="30">
        <f t="shared" si="51"/>
        <v>-250.10000000000036</v>
      </c>
      <c r="V231" s="31">
        <f t="shared" si="51"/>
        <v>620</v>
      </c>
      <c r="Y231" t="str">
        <f t="shared" si="46"/>
        <v/>
      </c>
      <c r="AA231">
        <v>10</v>
      </c>
      <c r="AD231" s="37"/>
    </row>
    <row r="232" spans="1:30" customFormat="1" x14ac:dyDescent="0.15">
      <c r="A232" t="s">
        <v>56</v>
      </c>
      <c r="B232">
        <v>1998</v>
      </c>
      <c r="C232">
        <v>11</v>
      </c>
      <c r="D232" s="26">
        <v>130.52197933779181</v>
      </c>
      <c r="E232" s="32">
        <f t="shared" si="49"/>
        <v>134.38477934934642</v>
      </c>
      <c r="F232" s="33">
        <f t="shared" si="50"/>
        <v>136.70826807810104</v>
      </c>
      <c r="G232" s="26">
        <v>80.067440878378392</v>
      </c>
      <c r="H232" s="32">
        <f t="shared" si="41"/>
        <v>77.566680743243253</v>
      </c>
      <c r="I232" s="33">
        <f t="shared" si="48"/>
        <v>79.623956322393823</v>
      </c>
      <c r="J232" s="26">
        <v>77.99687637483504</v>
      </c>
      <c r="K232" s="32">
        <f t="shared" si="43"/>
        <v>77.99687637483504</v>
      </c>
      <c r="L232" s="33">
        <f t="shared" si="44"/>
        <v>83.707567091949002</v>
      </c>
      <c r="M232" s="26">
        <v>96.9</v>
      </c>
      <c r="N232" s="35">
        <f t="shared" si="37"/>
        <v>97.066666666666677</v>
      </c>
      <c r="O232" s="36">
        <f t="shared" si="38"/>
        <v>97.48571428571428</v>
      </c>
      <c r="P232" s="26">
        <v>33.299999999999997</v>
      </c>
      <c r="Q232" s="2">
        <v>50</v>
      </c>
      <c r="R232" s="2">
        <v>40</v>
      </c>
      <c r="S232" s="29">
        <v>60</v>
      </c>
      <c r="T232" s="30">
        <f t="shared" si="51"/>
        <v>-566.79999999999995</v>
      </c>
      <c r="U232" s="30">
        <f t="shared" si="51"/>
        <v>-250.10000000000036</v>
      </c>
      <c r="V232" s="31">
        <f t="shared" si="51"/>
        <v>610</v>
      </c>
      <c r="Y232" t="str">
        <f t="shared" si="46"/>
        <v/>
      </c>
      <c r="AA232">
        <v>11</v>
      </c>
      <c r="AD232" s="37"/>
    </row>
    <row r="233" spans="1:30" customFormat="1" x14ac:dyDescent="0.15">
      <c r="A233" t="s">
        <v>56</v>
      </c>
      <c r="B233">
        <v>1998</v>
      </c>
      <c r="C233">
        <v>12</v>
      </c>
      <c r="D233" s="26">
        <v>123.08100668395508</v>
      </c>
      <c r="E233" s="32">
        <f t="shared" si="49"/>
        <v>130.27801302127259</v>
      </c>
      <c r="F233" s="33">
        <f t="shared" si="50"/>
        <v>134.44286656756526</v>
      </c>
      <c r="G233" s="26">
        <v>78.903293918918919</v>
      </c>
      <c r="H233" s="32">
        <f t="shared" si="41"/>
        <v>78.256545608108112</v>
      </c>
      <c r="I233" s="33">
        <f t="shared" si="48"/>
        <v>78.773944256756764</v>
      </c>
      <c r="J233" s="26">
        <v>71.219533655961285</v>
      </c>
      <c r="K233" s="32">
        <f t="shared" si="43"/>
        <v>75.393151488488058</v>
      </c>
      <c r="L233" s="33">
        <f t="shared" si="44"/>
        <v>80.688121425428946</v>
      </c>
      <c r="M233" s="26">
        <v>96.5</v>
      </c>
      <c r="N233" s="35">
        <f t="shared" si="37"/>
        <v>96.7</v>
      </c>
      <c r="O233" s="36">
        <f t="shared" si="38"/>
        <v>97.2</v>
      </c>
      <c r="P233" s="26">
        <v>66.7</v>
      </c>
      <c r="Q233" s="2">
        <v>55.6</v>
      </c>
      <c r="R233" s="2">
        <v>20</v>
      </c>
      <c r="S233" s="29">
        <v>25</v>
      </c>
      <c r="T233" s="30">
        <f t="shared" si="51"/>
        <v>-550.09999999999991</v>
      </c>
      <c r="U233" s="30">
        <f t="shared" si="51"/>
        <v>-244.50000000000037</v>
      </c>
      <c r="V233" s="31">
        <f t="shared" si="51"/>
        <v>580</v>
      </c>
      <c r="Y233" t="str">
        <f t="shared" si="46"/>
        <v/>
      </c>
      <c r="AA233">
        <v>12</v>
      </c>
      <c r="AD233" s="37"/>
    </row>
    <row r="234" spans="1:30" customFormat="1" x14ac:dyDescent="0.15">
      <c r="A234" t="s">
        <v>58</v>
      </c>
      <c r="B234">
        <v>1999</v>
      </c>
      <c r="C234">
        <v>1</v>
      </c>
      <c r="D234" s="26">
        <v>120.76332667702233</v>
      </c>
      <c r="E234" s="32">
        <f t="shared" si="49"/>
        <v>124.78877089958974</v>
      </c>
      <c r="F234" s="33">
        <f t="shared" si="50"/>
        <v>131.56754926573137</v>
      </c>
      <c r="G234" s="26">
        <v>78.773944256756764</v>
      </c>
      <c r="H234" s="32">
        <f t="shared" si="41"/>
        <v>79.248226351351363</v>
      </c>
      <c r="I234" s="33">
        <f t="shared" si="48"/>
        <v>78.921772442084958</v>
      </c>
      <c r="J234" s="26">
        <v>69.955961284645852</v>
      </c>
      <c r="K234" s="32">
        <f t="shared" si="43"/>
        <v>73.057457105147407</v>
      </c>
      <c r="L234" s="33">
        <f t="shared" si="44"/>
        <v>77.947646282446129</v>
      </c>
      <c r="M234" s="26">
        <v>97.5</v>
      </c>
      <c r="N234" s="35">
        <f t="shared" si="37"/>
        <v>96.966666666666654</v>
      </c>
      <c r="O234" s="36">
        <f t="shared" si="38"/>
        <v>97.157142857142858</v>
      </c>
      <c r="P234" s="2">
        <v>50</v>
      </c>
      <c r="Q234" s="2">
        <v>66.7</v>
      </c>
      <c r="R234" s="2">
        <v>20</v>
      </c>
      <c r="S234" s="29">
        <v>75</v>
      </c>
      <c r="T234" s="30">
        <f t="shared" si="51"/>
        <v>-550.09999999999991</v>
      </c>
      <c r="U234" s="30">
        <f t="shared" si="51"/>
        <v>-227.80000000000035</v>
      </c>
      <c r="V234" s="31">
        <f t="shared" si="51"/>
        <v>550</v>
      </c>
      <c r="X234" t="s">
        <v>58</v>
      </c>
      <c r="Y234">
        <f t="shared" si="46"/>
        <v>1999</v>
      </c>
      <c r="Z234" t="s">
        <v>59</v>
      </c>
      <c r="AA234">
        <v>1</v>
      </c>
      <c r="AD234" s="37"/>
    </row>
    <row r="235" spans="1:30" customFormat="1" x14ac:dyDescent="0.15">
      <c r="A235" t="s">
        <v>58</v>
      </c>
      <c r="B235">
        <v>1999</v>
      </c>
      <c r="C235">
        <v>2</v>
      </c>
      <c r="D235" s="26">
        <v>126.13058564044555</v>
      </c>
      <c r="E235" s="32">
        <f t="shared" si="49"/>
        <v>123.32497300047432</v>
      </c>
      <c r="F235" s="33">
        <f t="shared" si="50"/>
        <v>129.98176820835636</v>
      </c>
      <c r="G235" s="26">
        <v>81.619636824324317</v>
      </c>
      <c r="H235" s="32">
        <f t="shared" si="41"/>
        <v>79.765625</v>
      </c>
      <c r="I235" s="33">
        <f t="shared" si="48"/>
        <v>79.014165057915065</v>
      </c>
      <c r="J235" s="26">
        <v>70.415442146942368</v>
      </c>
      <c r="K235" s="32">
        <f t="shared" si="43"/>
        <v>70.530312362516497</v>
      </c>
      <c r="L235" s="33">
        <f t="shared" si="44"/>
        <v>75.601011878574582</v>
      </c>
      <c r="M235" s="26">
        <v>97</v>
      </c>
      <c r="N235" s="35">
        <f t="shared" si="37"/>
        <v>97</v>
      </c>
      <c r="O235" s="36">
        <f t="shared" si="38"/>
        <v>97</v>
      </c>
      <c r="P235" s="2">
        <v>83.3</v>
      </c>
      <c r="Q235" s="2">
        <v>77.8</v>
      </c>
      <c r="R235" s="2">
        <v>20</v>
      </c>
      <c r="S235" s="29">
        <v>50</v>
      </c>
      <c r="T235" s="30">
        <f t="shared" si="51"/>
        <v>-516.79999999999995</v>
      </c>
      <c r="U235" s="30">
        <f t="shared" si="51"/>
        <v>-200.00000000000034</v>
      </c>
      <c r="V235" s="31">
        <f t="shared" si="51"/>
        <v>520</v>
      </c>
      <c r="Y235" t="str">
        <f t="shared" si="46"/>
        <v/>
      </c>
      <c r="AA235">
        <v>2</v>
      </c>
      <c r="AD235" s="37"/>
    </row>
    <row r="236" spans="1:30" customFormat="1" x14ac:dyDescent="0.15">
      <c r="A236" t="s">
        <v>58</v>
      </c>
      <c r="B236">
        <v>1999</v>
      </c>
      <c r="C236">
        <v>3</v>
      </c>
      <c r="D236" s="26">
        <v>126.25256879870517</v>
      </c>
      <c r="E236" s="32">
        <f t="shared" si="49"/>
        <v>124.38216037205768</v>
      </c>
      <c r="F236" s="33">
        <f t="shared" si="50"/>
        <v>128.48311797830962</v>
      </c>
      <c r="G236" s="26">
        <v>77.480447635135135</v>
      </c>
      <c r="H236" s="32">
        <f t="shared" si="41"/>
        <v>79.291342905405415</v>
      </c>
      <c r="I236" s="33">
        <f t="shared" si="48"/>
        <v>78.496766409266428</v>
      </c>
      <c r="J236" s="26">
        <v>72.368235811702604</v>
      </c>
      <c r="K236" s="32">
        <f t="shared" si="43"/>
        <v>70.913213081096941</v>
      </c>
      <c r="L236" s="33">
        <f t="shared" si="44"/>
        <v>73.992828860536747</v>
      </c>
      <c r="M236" s="26">
        <v>98.5</v>
      </c>
      <c r="N236" s="35">
        <f t="shared" si="37"/>
        <v>97.666666666666671</v>
      </c>
      <c r="O236" s="36">
        <f t="shared" si="38"/>
        <v>97.242857142857147</v>
      </c>
      <c r="P236" s="2">
        <v>66.7</v>
      </c>
      <c r="Q236" s="2">
        <v>33.299999999999997</v>
      </c>
      <c r="R236" s="2">
        <v>60</v>
      </c>
      <c r="S236" s="29">
        <v>80</v>
      </c>
      <c r="T236" s="30">
        <f t="shared" si="51"/>
        <v>-500.09999999999997</v>
      </c>
      <c r="U236" s="30">
        <f t="shared" si="51"/>
        <v>-216.70000000000033</v>
      </c>
      <c r="V236" s="31">
        <f t="shared" si="51"/>
        <v>530</v>
      </c>
      <c r="Y236" t="str">
        <f t="shared" si="46"/>
        <v/>
      </c>
      <c r="AA236">
        <v>3</v>
      </c>
      <c r="AD236" s="37"/>
    </row>
    <row r="237" spans="1:30" customFormat="1" x14ac:dyDescent="0.15">
      <c r="A237" t="s">
        <v>58</v>
      </c>
      <c r="B237">
        <v>1999</v>
      </c>
      <c r="C237">
        <v>4</v>
      </c>
      <c r="D237" s="26">
        <v>134.79138987687847</v>
      </c>
      <c r="E237" s="32">
        <f t="shared" si="49"/>
        <v>129.05818143867637</v>
      </c>
      <c r="F237" s="33">
        <f t="shared" si="50"/>
        <v>128.39598715098131</v>
      </c>
      <c r="G237" s="26">
        <v>77.739146959459461</v>
      </c>
      <c r="H237" s="32">
        <f t="shared" si="41"/>
        <v>78.946410472972971</v>
      </c>
      <c r="I237" s="33">
        <f t="shared" si="48"/>
        <v>78.626116071428569</v>
      </c>
      <c r="J237" s="26">
        <v>71.679014518257816</v>
      </c>
      <c r="K237" s="32">
        <f t="shared" si="43"/>
        <v>71.487564158967601</v>
      </c>
      <c r="L237" s="33">
        <f t="shared" si="44"/>
        <v>72.942586889573263</v>
      </c>
      <c r="M237" s="26">
        <v>97.8</v>
      </c>
      <c r="N237" s="35">
        <f t="shared" si="37"/>
        <v>97.766666666666666</v>
      </c>
      <c r="O237" s="36">
        <f t="shared" si="38"/>
        <v>97.271428571428572</v>
      </c>
      <c r="P237" s="2">
        <v>83.3</v>
      </c>
      <c r="Q237" s="2">
        <v>66.7</v>
      </c>
      <c r="R237" s="2">
        <v>60</v>
      </c>
      <c r="S237" s="29">
        <v>40</v>
      </c>
      <c r="T237" s="30">
        <f t="shared" si="51"/>
        <v>-466.79999999999995</v>
      </c>
      <c r="U237" s="30">
        <f t="shared" si="51"/>
        <v>-200.00000000000034</v>
      </c>
      <c r="V237" s="31">
        <f t="shared" si="51"/>
        <v>540</v>
      </c>
      <c r="Y237" t="str">
        <f t="shared" si="46"/>
        <v/>
      </c>
      <c r="AA237">
        <v>4</v>
      </c>
      <c r="AD237" s="37"/>
    </row>
    <row r="238" spans="1:30" customFormat="1" x14ac:dyDescent="0.15">
      <c r="A238" t="s">
        <v>58</v>
      </c>
      <c r="B238">
        <v>1999</v>
      </c>
      <c r="C238">
        <v>5</v>
      </c>
      <c r="D238" s="26">
        <v>135.15733935165733</v>
      </c>
      <c r="E238" s="32">
        <f t="shared" si="49"/>
        <v>132.06709934241368</v>
      </c>
      <c r="F238" s="33">
        <f t="shared" si="50"/>
        <v>128.09974233806511</v>
      </c>
      <c r="G238" s="26">
        <v>82.007685810810813</v>
      </c>
      <c r="H238" s="32">
        <f t="shared" si="41"/>
        <v>79.075760135135127</v>
      </c>
      <c r="I238" s="33">
        <f t="shared" si="48"/>
        <v>79.513085183397692</v>
      </c>
      <c r="J238" s="26">
        <v>75.929212494500675</v>
      </c>
      <c r="K238" s="32">
        <f t="shared" si="43"/>
        <v>73.325487608153708</v>
      </c>
      <c r="L238" s="33">
        <f t="shared" si="44"/>
        <v>72.794896612406532</v>
      </c>
      <c r="M238" s="26">
        <v>98.5</v>
      </c>
      <c r="N238" s="35">
        <f t="shared" si="37"/>
        <v>98.266666666666666</v>
      </c>
      <c r="O238" s="36">
        <f t="shared" si="38"/>
        <v>97.528571428571425</v>
      </c>
      <c r="P238" s="2">
        <v>66.7</v>
      </c>
      <c r="Q238" s="2">
        <v>22.2</v>
      </c>
      <c r="R238" s="2">
        <v>60</v>
      </c>
      <c r="S238" s="29">
        <v>80</v>
      </c>
      <c r="T238" s="30">
        <f t="shared" si="51"/>
        <v>-450.09999999999997</v>
      </c>
      <c r="U238" s="30">
        <f t="shared" si="51"/>
        <v>-227.80000000000035</v>
      </c>
      <c r="V238" s="31">
        <f t="shared" si="51"/>
        <v>550</v>
      </c>
      <c r="Y238" t="str">
        <f t="shared" si="46"/>
        <v/>
      </c>
      <c r="AA238">
        <v>5</v>
      </c>
      <c r="AD238" s="37"/>
    </row>
    <row r="239" spans="1:30" customFormat="1" x14ac:dyDescent="0.15">
      <c r="A239" t="s">
        <v>58</v>
      </c>
      <c r="B239">
        <v>1999</v>
      </c>
      <c r="C239">
        <v>6</v>
      </c>
      <c r="D239" s="26">
        <v>136.74312040903237</v>
      </c>
      <c r="E239" s="32">
        <f t="shared" si="49"/>
        <v>135.56394987918938</v>
      </c>
      <c r="F239" s="33">
        <f t="shared" si="50"/>
        <v>128.98847677681377</v>
      </c>
      <c r="G239" s="26">
        <v>89.639315878378383</v>
      </c>
      <c r="H239" s="32">
        <f t="shared" si="41"/>
        <v>83.128716216216219</v>
      </c>
      <c r="I239" s="33">
        <f t="shared" si="48"/>
        <v>80.880495897683403</v>
      </c>
      <c r="J239" s="26">
        <v>76.50356357237132</v>
      </c>
      <c r="K239" s="32">
        <f t="shared" si="43"/>
        <v>74.70393019504327</v>
      </c>
      <c r="L239" s="33">
        <f t="shared" si="44"/>
        <v>72.581566212054568</v>
      </c>
      <c r="M239" s="26">
        <v>98.5</v>
      </c>
      <c r="N239" s="35">
        <f t="shared" si="37"/>
        <v>98.266666666666666</v>
      </c>
      <c r="O239" s="36">
        <f t="shared" si="38"/>
        <v>97.757142857142853</v>
      </c>
      <c r="P239" s="2">
        <v>75</v>
      </c>
      <c r="Q239" s="2">
        <v>88.9</v>
      </c>
      <c r="R239" s="2">
        <v>60</v>
      </c>
      <c r="S239" s="29">
        <v>45</v>
      </c>
      <c r="T239" s="30">
        <f t="shared" si="51"/>
        <v>-425.09999999999997</v>
      </c>
      <c r="U239" s="30">
        <f t="shared" si="51"/>
        <v>-188.90000000000035</v>
      </c>
      <c r="V239" s="31">
        <f t="shared" si="51"/>
        <v>560</v>
      </c>
      <c r="Y239" t="str">
        <f t="shared" si="46"/>
        <v/>
      </c>
      <c r="AA239">
        <v>6</v>
      </c>
      <c r="AD239" s="37"/>
    </row>
    <row r="240" spans="1:30" customFormat="1" x14ac:dyDescent="0.15">
      <c r="A240" t="s">
        <v>58</v>
      </c>
      <c r="B240">
        <v>1999</v>
      </c>
      <c r="C240">
        <v>7</v>
      </c>
      <c r="D240" s="26">
        <v>133.20560881950342</v>
      </c>
      <c r="E240" s="32">
        <f t="shared" si="49"/>
        <v>135.03535619339772</v>
      </c>
      <c r="F240" s="33">
        <f t="shared" si="50"/>
        <v>130.43484851046352</v>
      </c>
      <c r="G240" s="26">
        <v>89.509966216216213</v>
      </c>
      <c r="H240" s="32">
        <f t="shared" si="41"/>
        <v>87.052322635135127</v>
      </c>
      <c r="I240" s="33">
        <f t="shared" si="48"/>
        <v>82.395734797297308</v>
      </c>
      <c r="J240" s="26">
        <v>76.044082710074818</v>
      </c>
      <c r="K240" s="32">
        <f t="shared" si="43"/>
        <v>76.158952925648933</v>
      </c>
      <c r="L240" s="33">
        <f t="shared" si="44"/>
        <v>73.270787505499356</v>
      </c>
      <c r="M240" s="26">
        <v>99.3</v>
      </c>
      <c r="N240" s="35">
        <f t="shared" si="37"/>
        <v>98.766666666666666</v>
      </c>
      <c r="O240" s="36">
        <f t="shared" si="38"/>
        <v>98.157142857142844</v>
      </c>
      <c r="P240" s="2">
        <v>50</v>
      </c>
      <c r="Q240" s="2">
        <v>77.8</v>
      </c>
      <c r="R240" s="2">
        <v>80</v>
      </c>
      <c r="S240" s="29">
        <v>65</v>
      </c>
      <c r="T240" s="30">
        <f t="shared" si="51"/>
        <v>-425.09999999999997</v>
      </c>
      <c r="U240" s="30">
        <f t="shared" si="51"/>
        <v>-161.10000000000036</v>
      </c>
      <c r="V240" s="31">
        <f t="shared" si="51"/>
        <v>590</v>
      </c>
      <c r="Y240" t="str">
        <f t="shared" si="46"/>
        <v/>
      </c>
      <c r="AA240">
        <v>7</v>
      </c>
      <c r="AD240" s="37"/>
    </row>
    <row r="241" spans="1:30" customFormat="1" x14ac:dyDescent="0.15">
      <c r="A241" t="s">
        <v>58</v>
      </c>
      <c r="B241">
        <v>1999</v>
      </c>
      <c r="C241">
        <v>8</v>
      </c>
      <c r="D241" s="26">
        <v>136.86510356729198</v>
      </c>
      <c r="E241" s="32">
        <f t="shared" si="49"/>
        <v>135.6046109319426</v>
      </c>
      <c r="F241" s="33">
        <f t="shared" si="50"/>
        <v>132.73510235193061</v>
      </c>
      <c r="G241" s="26">
        <v>95.201351351351349</v>
      </c>
      <c r="H241" s="32">
        <f t="shared" si="41"/>
        <v>91.450211148648648</v>
      </c>
      <c r="I241" s="33">
        <f t="shared" si="48"/>
        <v>84.742507239382249</v>
      </c>
      <c r="J241" s="26">
        <v>77.767135943686768</v>
      </c>
      <c r="K241" s="32">
        <f t="shared" si="43"/>
        <v>76.771594075377621</v>
      </c>
      <c r="L241" s="33">
        <f t="shared" si="44"/>
        <v>74.386669599648044</v>
      </c>
      <c r="M241" s="26">
        <v>100.8</v>
      </c>
      <c r="N241" s="35">
        <f t="shared" si="37"/>
        <v>99.533333333333346</v>
      </c>
      <c r="O241" s="36">
        <f t="shared" si="38"/>
        <v>98.628571428571419</v>
      </c>
      <c r="P241" s="2">
        <v>83.3</v>
      </c>
      <c r="Q241" s="2">
        <v>88.9</v>
      </c>
      <c r="R241" s="2">
        <v>60</v>
      </c>
      <c r="S241" s="29">
        <v>85</v>
      </c>
      <c r="T241" s="30">
        <f t="shared" si="51"/>
        <v>-391.79999999999995</v>
      </c>
      <c r="U241" s="30">
        <f t="shared" si="51"/>
        <v>-122.20000000000036</v>
      </c>
      <c r="V241" s="31">
        <f t="shared" si="51"/>
        <v>600</v>
      </c>
      <c r="Y241" t="str">
        <f t="shared" si="46"/>
        <v/>
      </c>
      <c r="AA241">
        <v>8</v>
      </c>
      <c r="AC241" s="37"/>
      <c r="AD241" s="37"/>
    </row>
    <row r="242" spans="1:30" customFormat="1" x14ac:dyDescent="0.15">
      <c r="A242" t="s">
        <v>58</v>
      </c>
      <c r="B242">
        <v>1999</v>
      </c>
      <c r="C242">
        <v>9</v>
      </c>
      <c r="D242" s="26">
        <v>137.35303620033045</v>
      </c>
      <c r="E242" s="32">
        <f t="shared" si="49"/>
        <v>135.80791619570863</v>
      </c>
      <c r="F242" s="33">
        <f t="shared" si="50"/>
        <v>134.33830957477133</v>
      </c>
      <c r="G242" s="26">
        <v>95.330701013513504</v>
      </c>
      <c r="H242" s="32">
        <f t="shared" si="41"/>
        <v>93.347339527027017</v>
      </c>
      <c r="I242" s="33">
        <f t="shared" si="48"/>
        <v>86.701230694980694</v>
      </c>
      <c r="J242" s="26">
        <v>77.652265728112638</v>
      </c>
      <c r="K242" s="32">
        <f t="shared" si="43"/>
        <v>77.154494793958079</v>
      </c>
      <c r="L242" s="33">
        <f t="shared" si="44"/>
        <v>75.420501539815248</v>
      </c>
      <c r="M242" s="26">
        <v>101.6</v>
      </c>
      <c r="N242" s="35">
        <f t="shared" si="37"/>
        <v>100.56666666666666</v>
      </c>
      <c r="O242" s="36">
        <f t="shared" si="38"/>
        <v>99.285714285714292</v>
      </c>
      <c r="P242" s="2">
        <v>83.3</v>
      </c>
      <c r="Q242" s="2">
        <v>55.6</v>
      </c>
      <c r="R242" s="2">
        <v>60</v>
      </c>
      <c r="S242" s="29">
        <v>90</v>
      </c>
      <c r="T242" s="30">
        <f t="shared" si="51"/>
        <v>-358.49999999999994</v>
      </c>
      <c r="U242" s="30">
        <f t="shared" si="51"/>
        <v>-116.60000000000036</v>
      </c>
      <c r="V242" s="31">
        <f t="shared" si="51"/>
        <v>610</v>
      </c>
      <c r="Y242" t="str">
        <f t="shared" si="46"/>
        <v/>
      </c>
      <c r="AA242">
        <v>9</v>
      </c>
      <c r="AC242" s="37"/>
      <c r="AD242" s="37"/>
    </row>
    <row r="243" spans="1:30" customFormat="1" x14ac:dyDescent="0.15">
      <c r="A243" t="s">
        <v>58</v>
      </c>
      <c r="B243">
        <v>1999</v>
      </c>
      <c r="C243">
        <v>10</v>
      </c>
      <c r="D243" s="26">
        <v>139.5487330490036</v>
      </c>
      <c r="E243" s="32">
        <f t="shared" si="49"/>
        <v>137.92229093887536</v>
      </c>
      <c r="F243" s="33">
        <f t="shared" si="50"/>
        <v>136.23776161052822</v>
      </c>
      <c r="G243" s="26">
        <v>97.400295608108109</v>
      </c>
      <c r="H243" s="32">
        <f t="shared" si="41"/>
        <v>95.977449324324311</v>
      </c>
      <c r="I243" s="33">
        <f t="shared" si="48"/>
        <v>89.546923262548262</v>
      </c>
      <c r="J243" s="26">
        <v>79.719929608447003</v>
      </c>
      <c r="K243" s="32">
        <f t="shared" si="43"/>
        <v>78.379777093415456</v>
      </c>
      <c r="L243" s="33">
        <f t="shared" si="44"/>
        <v>76.470743510778718</v>
      </c>
      <c r="M243" s="26">
        <v>101.8</v>
      </c>
      <c r="N243" s="35">
        <f t="shared" si="37"/>
        <v>101.39999999999999</v>
      </c>
      <c r="O243" s="36">
        <f t="shared" si="38"/>
        <v>99.757142857142853</v>
      </c>
      <c r="P243" s="2">
        <v>83.3</v>
      </c>
      <c r="Q243" s="2">
        <v>66.7</v>
      </c>
      <c r="R243" s="2">
        <v>100</v>
      </c>
      <c r="S243" s="29">
        <v>80</v>
      </c>
      <c r="T243" s="30">
        <f t="shared" si="51"/>
        <v>-325.19999999999993</v>
      </c>
      <c r="U243" s="30">
        <f t="shared" si="51"/>
        <v>-99.900000000000361</v>
      </c>
      <c r="V243" s="31">
        <f t="shared" si="51"/>
        <v>660</v>
      </c>
      <c r="Y243" t="str">
        <f t="shared" si="46"/>
        <v/>
      </c>
      <c r="AA243">
        <v>10</v>
      </c>
      <c r="AC243" s="37"/>
      <c r="AD243" s="37"/>
    </row>
    <row r="244" spans="1:30" customFormat="1" x14ac:dyDescent="0.15">
      <c r="A244" t="s">
        <v>58</v>
      </c>
      <c r="B244">
        <v>1999</v>
      </c>
      <c r="C244">
        <v>11</v>
      </c>
      <c r="D244" s="26">
        <v>141.01253094811898</v>
      </c>
      <c r="E244" s="32">
        <f t="shared" si="49"/>
        <v>139.30476673248435</v>
      </c>
      <c r="F244" s="33">
        <f t="shared" si="50"/>
        <v>137.12649604927688</v>
      </c>
      <c r="G244" s="26">
        <v>98.047043918918931</v>
      </c>
      <c r="H244" s="32">
        <f t="shared" si="41"/>
        <v>96.92601351351351</v>
      </c>
      <c r="I244" s="33">
        <f t="shared" si="48"/>
        <v>92.448051399613888</v>
      </c>
      <c r="J244" s="26">
        <v>78.915838099428086</v>
      </c>
      <c r="K244" s="32">
        <f t="shared" si="43"/>
        <v>78.7626778119959</v>
      </c>
      <c r="L244" s="33">
        <f t="shared" si="44"/>
        <v>77.504575450945907</v>
      </c>
      <c r="M244" s="26">
        <v>102.7</v>
      </c>
      <c r="N244" s="35">
        <f t="shared" si="37"/>
        <v>102.03333333333332</v>
      </c>
      <c r="O244" s="36">
        <f t="shared" si="38"/>
        <v>100.45714285714287</v>
      </c>
      <c r="P244" s="2">
        <v>66.7</v>
      </c>
      <c r="Q244" s="2">
        <v>66.7</v>
      </c>
      <c r="R244" s="2">
        <v>40</v>
      </c>
      <c r="S244" s="29">
        <v>70</v>
      </c>
      <c r="T244" s="30">
        <f t="shared" si="51"/>
        <v>-308.49999999999994</v>
      </c>
      <c r="U244" s="30">
        <f t="shared" si="51"/>
        <v>-83.200000000000358</v>
      </c>
      <c r="V244" s="31">
        <f t="shared" si="51"/>
        <v>650</v>
      </c>
      <c r="Y244" t="str">
        <f t="shared" si="46"/>
        <v/>
      </c>
      <c r="AA244">
        <v>11</v>
      </c>
      <c r="AC244" s="37"/>
      <c r="AD244" s="37"/>
    </row>
    <row r="245" spans="1:30" customFormat="1" ht="14.25" thickBot="1" x14ac:dyDescent="0.2">
      <c r="A245" s="39" t="s">
        <v>58</v>
      </c>
      <c r="B245" s="39">
        <v>1999</v>
      </c>
      <c r="C245" s="39">
        <v>12</v>
      </c>
      <c r="D245" s="40">
        <v>144.06210990460946</v>
      </c>
      <c r="E245" s="41">
        <f t="shared" si="49"/>
        <v>141.5411246339107</v>
      </c>
      <c r="F245" s="42">
        <f t="shared" si="50"/>
        <v>138.39860612827005</v>
      </c>
      <c r="G245" s="40">
        <v>96.236148648648665</v>
      </c>
      <c r="H245" s="41">
        <f t="shared" si="41"/>
        <v>97.227829391891916</v>
      </c>
      <c r="I245" s="42">
        <f t="shared" si="48"/>
        <v>94.48068894787643</v>
      </c>
      <c r="J245" s="40">
        <v>79.030708315002215</v>
      </c>
      <c r="K245" s="41">
        <f t="shared" si="43"/>
        <v>79.22215867429243</v>
      </c>
      <c r="L245" s="42">
        <f t="shared" si="44"/>
        <v>77.947646282446115</v>
      </c>
      <c r="M245" s="40">
        <v>102.7</v>
      </c>
      <c r="N245" s="43">
        <f t="shared" si="37"/>
        <v>102.39999999999999</v>
      </c>
      <c r="O245" s="44">
        <f t="shared" si="38"/>
        <v>101.05714285714286</v>
      </c>
      <c r="P245" s="45">
        <v>60</v>
      </c>
      <c r="Q245" s="45">
        <v>80</v>
      </c>
      <c r="R245" s="45">
        <v>60</v>
      </c>
      <c r="S245" s="46">
        <v>80</v>
      </c>
      <c r="T245" s="47">
        <f t="shared" si="51"/>
        <v>-298.49999999999994</v>
      </c>
      <c r="U245" s="47">
        <f t="shared" si="51"/>
        <v>-53.200000000000358</v>
      </c>
      <c r="V245" s="48">
        <f t="shared" si="51"/>
        <v>660</v>
      </c>
      <c r="Y245" t="str">
        <f t="shared" si="46"/>
        <v/>
      </c>
      <c r="AA245">
        <v>12</v>
      </c>
      <c r="AC245" s="37"/>
      <c r="AD245" s="37"/>
    </row>
    <row r="246" spans="1:30" customFormat="1" x14ac:dyDescent="0.15">
      <c r="A246" t="s">
        <v>60</v>
      </c>
      <c r="B246">
        <v>2000</v>
      </c>
      <c r="C246">
        <v>1</v>
      </c>
      <c r="D246" s="26">
        <v>117.3</v>
      </c>
      <c r="E246" s="32">
        <f t="shared" si="49"/>
        <v>134.12488028424281</v>
      </c>
      <c r="F246" s="33">
        <f t="shared" si="50"/>
        <v>135.62101749840826</v>
      </c>
      <c r="G246" s="26">
        <v>91.4</v>
      </c>
      <c r="H246" s="32">
        <f t="shared" si="41"/>
        <v>95.227730855855881</v>
      </c>
      <c r="I246" s="33">
        <f t="shared" si="48"/>
        <v>94.73221525096524</v>
      </c>
      <c r="J246" s="26">
        <v>76</v>
      </c>
      <c r="K246" s="32">
        <f t="shared" si="43"/>
        <v>77.982182138143443</v>
      </c>
      <c r="L246" s="33">
        <f t="shared" si="44"/>
        <v>77.875708629250212</v>
      </c>
      <c r="M246" s="26">
        <v>103.4</v>
      </c>
      <c r="N246" s="35">
        <f t="shared" si="37"/>
        <v>102.93333333333334</v>
      </c>
      <c r="O246" s="36">
        <f t="shared" si="38"/>
        <v>101.75714285714285</v>
      </c>
      <c r="P246" s="26">
        <v>90</v>
      </c>
      <c r="Q246" s="2">
        <v>60</v>
      </c>
      <c r="R246" s="2">
        <v>40</v>
      </c>
      <c r="S246" s="29">
        <v>70</v>
      </c>
      <c r="T246" s="49">
        <f t="shared" si="51"/>
        <v>-258.49999999999994</v>
      </c>
      <c r="U246" s="49">
        <f t="shared" si="51"/>
        <v>-43.200000000000358</v>
      </c>
      <c r="V246" s="50">
        <f t="shared" si="51"/>
        <v>650</v>
      </c>
      <c r="X246" t="s">
        <v>60</v>
      </c>
      <c r="Y246">
        <f t="shared" si="46"/>
        <v>2000</v>
      </c>
      <c r="Z246" t="s">
        <v>61</v>
      </c>
      <c r="AA246">
        <v>1</v>
      </c>
      <c r="AC246" s="37"/>
      <c r="AD246" s="37"/>
    </row>
    <row r="247" spans="1:30" customFormat="1" x14ac:dyDescent="0.15">
      <c r="A247" t="s">
        <v>60</v>
      </c>
      <c r="B247">
        <v>2000</v>
      </c>
      <c r="C247">
        <v>2</v>
      </c>
      <c r="D247" s="26">
        <v>114.2</v>
      </c>
      <c r="E247" s="32">
        <f t="shared" si="49"/>
        <v>125.18736996820314</v>
      </c>
      <c r="F247" s="33">
        <f t="shared" si="50"/>
        <v>132.90593052419348</v>
      </c>
      <c r="G247" s="26">
        <v>91.7</v>
      </c>
      <c r="H247" s="32">
        <f t="shared" si="41"/>
        <v>93.112049549549553</v>
      </c>
      <c r="I247" s="33">
        <f t="shared" si="48"/>
        <v>95.045077220077232</v>
      </c>
      <c r="J247" s="26">
        <v>77.400000000000006</v>
      </c>
      <c r="K247" s="32">
        <f t="shared" si="43"/>
        <v>77.476902771667412</v>
      </c>
      <c r="L247" s="33">
        <f t="shared" si="44"/>
        <v>78.069411099239531</v>
      </c>
      <c r="M247" s="26">
        <v>104.3</v>
      </c>
      <c r="N247" s="35">
        <f t="shared" si="37"/>
        <v>103.46666666666668</v>
      </c>
      <c r="O247" s="36">
        <f t="shared" si="38"/>
        <v>102.47142857142856</v>
      </c>
      <c r="P247" s="26">
        <v>100</v>
      </c>
      <c r="Q247" s="2">
        <v>80</v>
      </c>
      <c r="R247" s="2">
        <v>60</v>
      </c>
      <c r="S247" s="29">
        <v>50</v>
      </c>
      <c r="T247" s="49">
        <f t="shared" ref="T247:V262" si="52">T246+P247-50</f>
        <v>-208.49999999999994</v>
      </c>
      <c r="U247" s="49">
        <f t="shared" si="52"/>
        <v>-13.200000000000358</v>
      </c>
      <c r="V247" s="50">
        <f t="shared" si="52"/>
        <v>660</v>
      </c>
      <c r="Y247" t="str">
        <f t="shared" si="46"/>
        <v/>
      </c>
      <c r="AA247">
        <v>2</v>
      </c>
      <c r="AC247" s="37"/>
      <c r="AD247" s="37"/>
    </row>
    <row r="248" spans="1:30" customFormat="1" x14ac:dyDescent="0.15">
      <c r="A248" t="s">
        <v>60</v>
      </c>
      <c r="B248">
        <v>2000</v>
      </c>
      <c r="C248">
        <v>3</v>
      </c>
      <c r="D248" s="26">
        <v>112.6</v>
      </c>
      <c r="E248" s="32">
        <f t="shared" si="49"/>
        <v>114.7</v>
      </c>
      <c r="F248" s="33">
        <f t="shared" si="50"/>
        <v>129.4394871574375</v>
      </c>
      <c r="G248" s="26">
        <v>93.9</v>
      </c>
      <c r="H248" s="32">
        <f t="shared" si="41"/>
        <v>92.333333333333329</v>
      </c>
      <c r="I248" s="33">
        <f t="shared" si="48"/>
        <v>94.859169884169887</v>
      </c>
      <c r="J248" s="26">
        <v>77.900000000000006</v>
      </c>
      <c r="K248" s="32">
        <f t="shared" si="43"/>
        <v>77.100000000000009</v>
      </c>
      <c r="L248" s="33">
        <f t="shared" si="44"/>
        <v>78.088391678712838</v>
      </c>
      <c r="M248" s="26">
        <v>105.3</v>
      </c>
      <c r="N248" s="35">
        <f t="shared" si="37"/>
        <v>104.33333333333333</v>
      </c>
      <c r="O248" s="36">
        <f t="shared" si="38"/>
        <v>103.11428571428569</v>
      </c>
      <c r="P248" s="2">
        <v>60</v>
      </c>
      <c r="Q248" s="2">
        <v>80</v>
      </c>
      <c r="R248" s="2">
        <v>60</v>
      </c>
      <c r="S248" s="29">
        <v>80</v>
      </c>
      <c r="T248" s="49">
        <f t="shared" si="52"/>
        <v>-198.49999999999994</v>
      </c>
      <c r="U248" s="49">
        <f t="shared" si="52"/>
        <v>16.799999999999642</v>
      </c>
      <c r="V248" s="50">
        <f t="shared" si="52"/>
        <v>670</v>
      </c>
      <c r="Y248" t="str">
        <f t="shared" si="46"/>
        <v/>
      </c>
      <c r="AA248">
        <v>3</v>
      </c>
      <c r="AC248" s="37"/>
      <c r="AD248" s="37"/>
    </row>
    <row r="249" spans="1:30" customFormat="1" x14ac:dyDescent="0.15">
      <c r="A249" t="s">
        <v>60</v>
      </c>
      <c r="B249">
        <v>2000</v>
      </c>
      <c r="C249">
        <v>4</v>
      </c>
      <c r="D249" s="26">
        <v>113.2</v>
      </c>
      <c r="E249" s="32">
        <f t="shared" si="49"/>
        <v>113.33333333333333</v>
      </c>
      <c r="F249" s="33">
        <f t="shared" si="50"/>
        <v>125.98905341453316</v>
      </c>
      <c r="G249" s="26">
        <v>94.3</v>
      </c>
      <c r="H249" s="32">
        <f t="shared" si="41"/>
        <v>93.300000000000011</v>
      </c>
      <c r="I249" s="33">
        <f t="shared" si="48"/>
        <v>94.711926882239382</v>
      </c>
      <c r="J249" s="26">
        <v>80.599999999999994</v>
      </c>
      <c r="K249" s="32">
        <f t="shared" si="43"/>
        <v>78.63333333333334</v>
      </c>
      <c r="L249" s="33">
        <f t="shared" si="44"/>
        <v>78.509496574696755</v>
      </c>
      <c r="M249" s="26">
        <v>106.3</v>
      </c>
      <c r="N249" s="35">
        <f t="shared" si="37"/>
        <v>105.3</v>
      </c>
      <c r="O249" s="36">
        <f t="shared" si="38"/>
        <v>103.78571428571426</v>
      </c>
      <c r="P249" s="2">
        <v>40</v>
      </c>
      <c r="Q249" s="2">
        <v>40</v>
      </c>
      <c r="R249" s="2">
        <v>60</v>
      </c>
      <c r="S249" s="29">
        <v>70</v>
      </c>
      <c r="T249" s="49">
        <f t="shared" si="52"/>
        <v>-208.49999999999994</v>
      </c>
      <c r="U249" s="49">
        <f t="shared" si="52"/>
        <v>6.7999999999996419</v>
      </c>
      <c r="V249" s="50">
        <f t="shared" si="52"/>
        <v>680</v>
      </c>
      <c r="Y249" t="str">
        <f t="shared" si="46"/>
        <v/>
      </c>
      <c r="AA249">
        <v>4</v>
      </c>
      <c r="AC249" s="37"/>
      <c r="AD249" s="37"/>
    </row>
    <row r="250" spans="1:30" customFormat="1" x14ac:dyDescent="0.15">
      <c r="A250" t="s">
        <v>60</v>
      </c>
      <c r="B250">
        <v>2000</v>
      </c>
      <c r="C250">
        <v>5</v>
      </c>
      <c r="D250" s="26">
        <v>109.5</v>
      </c>
      <c r="E250" s="32">
        <f t="shared" si="49"/>
        <v>111.76666666666667</v>
      </c>
      <c r="F250" s="33">
        <f t="shared" si="50"/>
        <v>121.69637726467549</v>
      </c>
      <c r="G250" s="26">
        <v>93.1</v>
      </c>
      <c r="H250" s="32">
        <f t="shared" si="41"/>
        <v>93.766666666666652</v>
      </c>
      <c r="I250" s="33">
        <f t="shared" si="48"/>
        <v>94.097598938223953</v>
      </c>
      <c r="J250" s="26">
        <v>82.5</v>
      </c>
      <c r="K250" s="32">
        <f t="shared" si="43"/>
        <v>80.333333333333329</v>
      </c>
      <c r="L250" s="33">
        <f t="shared" si="44"/>
        <v>78.906649487775766</v>
      </c>
      <c r="M250" s="26">
        <v>106.4</v>
      </c>
      <c r="N250" s="35">
        <f t="shared" si="37"/>
        <v>106</v>
      </c>
      <c r="O250" s="36">
        <f t="shared" si="38"/>
        <v>104.44285714285714</v>
      </c>
      <c r="P250" s="2">
        <v>20</v>
      </c>
      <c r="Q250" s="2">
        <v>80</v>
      </c>
      <c r="R250" s="2">
        <v>60</v>
      </c>
      <c r="S250" s="29">
        <v>80</v>
      </c>
      <c r="T250" s="49">
        <f t="shared" si="52"/>
        <v>-238.49999999999994</v>
      </c>
      <c r="U250" s="49">
        <f t="shared" si="52"/>
        <v>36.799999999999642</v>
      </c>
      <c r="V250" s="50">
        <f t="shared" si="52"/>
        <v>690</v>
      </c>
      <c r="Y250" t="str">
        <f t="shared" si="46"/>
        <v/>
      </c>
      <c r="AA250">
        <v>5</v>
      </c>
      <c r="AC250" s="37"/>
      <c r="AD250" s="37"/>
    </row>
    <row r="251" spans="1:30" customFormat="1" x14ac:dyDescent="0.15">
      <c r="A251" t="s">
        <v>60</v>
      </c>
      <c r="B251">
        <v>2000</v>
      </c>
      <c r="C251">
        <v>6</v>
      </c>
      <c r="D251" s="26">
        <v>108.7</v>
      </c>
      <c r="E251" s="32">
        <f t="shared" si="49"/>
        <v>110.46666666666665</v>
      </c>
      <c r="F251" s="33">
        <f t="shared" si="50"/>
        <v>117.08030141494422</v>
      </c>
      <c r="G251" s="26">
        <v>94.6</v>
      </c>
      <c r="H251" s="32">
        <f t="shared" si="41"/>
        <v>94</v>
      </c>
      <c r="I251" s="33">
        <f t="shared" si="48"/>
        <v>93.605164092664083</v>
      </c>
      <c r="J251" s="26">
        <v>83.9</v>
      </c>
      <c r="K251" s="32">
        <f t="shared" si="43"/>
        <v>82.333333333333329</v>
      </c>
      <c r="L251" s="33">
        <f t="shared" si="44"/>
        <v>79.618672616428881</v>
      </c>
      <c r="M251" s="26">
        <v>107.6</v>
      </c>
      <c r="N251" s="35">
        <f t="shared" si="37"/>
        <v>106.76666666666665</v>
      </c>
      <c r="O251" s="36">
        <f t="shared" si="38"/>
        <v>105.14285714285714</v>
      </c>
      <c r="P251" s="2">
        <v>40</v>
      </c>
      <c r="Q251" s="2">
        <v>70</v>
      </c>
      <c r="R251" s="2">
        <v>60</v>
      </c>
      <c r="S251" s="29">
        <v>80</v>
      </c>
      <c r="T251" s="49">
        <f t="shared" si="52"/>
        <v>-248.49999999999994</v>
      </c>
      <c r="U251" s="49">
        <f t="shared" si="52"/>
        <v>56.799999999999642</v>
      </c>
      <c r="V251" s="50">
        <f t="shared" si="52"/>
        <v>700</v>
      </c>
      <c r="Y251" t="str">
        <f t="shared" si="46"/>
        <v/>
      </c>
      <c r="AA251">
        <v>6</v>
      </c>
      <c r="AC251" s="37"/>
      <c r="AD251" s="37"/>
    </row>
    <row r="252" spans="1:30" customFormat="1" x14ac:dyDescent="0.15">
      <c r="A252" t="s">
        <v>60</v>
      </c>
      <c r="B252">
        <v>2000</v>
      </c>
      <c r="C252">
        <v>7</v>
      </c>
      <c r="D252" s="26">
        <v>107.3</v>
      </c>
      <c r="E252" s="32">
        <f t="shared" si="49"/>
        <v>108.5</v>
      </c>
      <c r="F252" s="33">
        <f t="shared" si="50"/>
        <v>111.82857142857142</v>
      </c>
      <c r="G252" s="26">
        <v>94.1</v>
      </c>
      <c r="H252" s="32">
        <f t="shared" si="41"/>
        <v>93.933333333333323</v>
      </c>
      <c r="I252" s="33">
        <f t="shared" si="48"/>
        <v>93.3</v>
      </c>
      <c r="J252" s="26">
        <v>84.3</v>
      </c>
      <c r="K252" s="32">
        <f t="shared" si="43"/>
        <v>83.566666666666663</v>
      </c>
      <c r="L252" s="33">
        <f t="shared" si="44"/>
        <v>80.371428571428552</v>
      </c>
      <c r="M252" s="26">
        <v>107.4</v>
      </c>
      <c r="N252" s="35">
        <f t="shared" si="37"/>
        <v>107.13333333333333</v>
      </c>
      <c r="O252" s="36">
        <f t="shared" si="38"/>
        <v>105.81428571428572</v>
      </c>
      <c r="P252" s="2">
        <v>0</v>
      </c>
      <c r="Q252" s="2">
        <v>40</v>
      </c>
      <c r="R252" s="2">
        <v>100</v>
      </c>
      <c r="S252" s="29">
        <v>90</v>
      </c>
      <c r="T252" s="49">
        <f t="shared" si="52"/>
        <v>-298.49999999999994</v>
      </c>
      <c r="U252" s="49">
        <f t="shared" si="52"/>
        <v>46.799999999999642</v>
      </c>
      <c r="V252" s="50">
        <f t="shared" si="52"/>
        <v>750</v>
      </c>
      <c r="Y252" t="str">
        <f t="shared" si="46"/>
        <v/>
      </c>
      <c r="AA252">
        <v>7</v>
      </c>
      <c r="AC252" s="37"/>
      <c r="AD252" s="37"/>
    </row>
    <row r="253" spans="1:30" customFormat="1" x14ac:dyDescent="0.15">
      <c r="A253" t="s">
        <v>60</v>
      </c>
      <c r="B253">
        <v>2000</v>
      </c>
      <c r="C253">
        <v>8</v>
      </c>
      <c r="D253" s="26">
        <v>109.2</v>
      </c>
      <c r="E253" s="32">
        <f t="shared" si="49"/>
        <v>108.39999999999999</v>
      </c>
      <c r="F253" s="33">
        <f t="shared" si="50"/>
        <v>110.67142857142858</v>
      </c>
      <c r="G253" s="26">
        <v>93.7</v>
      </c>
      <c r="H253" s="32">
        <f t="shared" si="41"/>
        <v>94.133333333333326</v>
      </c>
      <c r="I253" s="33">
        <f t="shared" si="48"/>
        <v>93.628571428571448</v>
      </c>
      <c r="J253" s="26">
        <v>83.3</v>
      </c>
      <c r="K253" s="32">
        <f t="shared" si="43"/>
        <v>83.833333333333329</v>
      </c>
      <c r="L253" s="33">
        <f t="shared" si="44"/>
        <v>81.414285714285711</v>
      </c>
      <c r="M253" s="26">
        <v>108.7</v>
      </c>
      <c r="N253" s="35">
        <f t="shared" si="37"/>
        <v>107.89999999999999</v>
      </c>
      <c r="O253" s="36">
        <f t="shared" si="38"/>
        <v>106.57142857142857</v>
      </c>
      <c r="P253" s="2">
        <v>50</v>
      </c>
      <c r="Q253" s="2">
        <v>50</v>
      </c>
      <c r="R253" s="2">
        <v>60</v>
      </c>
      <c r="S253" s="29">
        <v>90</v>
      </c>
      <c r="T253" s="49">
        <f t="shared" si="52"/>
        <v>-298.49999999999994</v>
      </c>
      <c r="U253" s="49">
        <f t="shared" si="52"/>
        <v>46.799999999999642</v>
      </c>
      <c r="V253" s="50">
        <f t="shared" si="52"/>
        <v>760</v>
      </c>
      <c r="Y253" t="str">
        <f t="shared" si="46"/>
        <v/>
      </c>
      <c r="AA253">
        <v>8</v>
      </c>
      <c r="AC253" s="37"/>
      <c r="AD253" s="37"/>
    </row>
    <row r="254" spans="1:30" customFormat="1" x14ac:dyDescent="0.15">
      <c r="A254" t="s">
        <v>60</v>
      </c>
      <c r="B254">
        <v>2000</v>
      </c>
      <c r="C254">
        <v>9</v>
      </c>
      <c r="D254" s="26">
        <v>109.6</v>
      </c>
      <c r="E254" s="32">
        <f t="shared" si="49"/>
        <v>108.7</v>
      </c>
      <c r="F254" s="33">
        <f t="shared" si="50"/>
        <v>110.01428571428572</v>
      </c>
      <c r="G254" s="26">
        <v>94.9</v>
      </c>
      <c r="H254" s="32">
        <f t="shared" si="41"/>
        <v>94.233333333333348</v>
      </c>
      <c r="I254" s="33">
        <f t="shared" si="48"/>
        <v>94.085714285714289</v>
      </c>
      <c r="J254" s="26">
        <v>84.1</v>
      </c>
      <c r="K254" s="32">
        <f t="shared" si="43"/>
        <v>83.899999999999991</v>
      </c>
      <c r="L254" s="33">
        <f t="shared" si="44"/>
        <v>82.371428571428581</v>
      </c>
      <c r="M254" s="26">
        <v>107.7</v>
      </c>
      <c r="N254" s="35">
        <f t="shared" si="37"/>
        <v>107.93333333333334</v>
      </c>
      <c r="O254" s="36">
        <f t="shared" si="38"/>
        <v>107.05714285714286</v>
      </c>
      <c r="P254" s="2">
        <v>60</v>
      </c>
      <c r="Q254" s="2">
        <v>20</v>
      </c>
      <c r="R254" s="2">
        <v>60</v>
      </c>
      <c r="S254" s="29">
        <v>30</v>
      </c>
      <c r="T254" s="49">
        <f t="shared" si="52"/>
        <v>-288.49999999999994</v>
      </c>
      <c r="U254" s="49">
        <f t="shared" si="52"/>
        <v>16.799999999999642</v>
      </c>
      <c r="V254" s="50">
        <f t="shared" si="52"/>
        <v>770</v>
      </c>
      <c r="Y254" t="str">
        <f t="shared" si="46"/>
        <v/>
      </c>
      <c r="AA254">
        <v>9</v>
      </c>
      <c r="AC254" s="37"/>
      <c r="AD254" s="37"/>
    </row>
    <row r="255" spans="1:30" customFormat="1" x14ac:dyDescent="0.15">
      <c r="A255" t="s">
        <v>60</v>
      </c>
      <c r="B255">
        <v>2000</v>
      </c>
      <c r="C255">
        <v>10</v>
      </c>
      <c r="D255" s="26">
        <v>104.9</v>
      </c>
      <c r="E255" s="32">
        <f t="shared" si="49"/>
        <v>107.90000000000002</v>
      </c>
      <c r="F255" s="33">
        <f t="shared" si="50"/>
        <v>108.91428571428571</v>
      </c>
      <c r="G255" s="26">
        <v>95.9</v>
      </c>
      <c r="H255" s="32">
        <f t="shared" si="41"/>
        <v>94.833333333333329</v>
      </c>
      <c r="I255" s="33">
        <f t="shared" si="48"/>
        <v>94.371428571428581</v>
      </c>
      <c r="J255" s="26">
        <v>82.5</v>
      </c>
      <c r="K255" s="32">
        <f t="shared" si="43"/>
        <v>83.3</v>
      </c>
      <c r="L255" s="33">
        <f t="shared" si="44"/>
        <v>83.028571428571439</v>
      </c>
      <c r="M255" s="26">
        <v>109.3</v>
      </c>
      <c r="N255" s="35">
        <f t="shared" si="37"/>
        <v>108.56666666666666</v>
      </c>
      <c r="O255" s="36">
        <f t="shared" si="38"/>
        <v>107.62857142857142</v>
      </c>
      <c r="P255" s="2">
        <v>40</v>
      </c>
      <c r="Q255" s="2">
        <v>60</v>
      </c>
      <c r="R255" s="2">
        <v>20</v>
      </c>
      <c r="S255" s="29">
        <v>85</v>
      </c>
      <c r="T255" s="49">
        <f t="shared" si="52"/>
        <v>-298.49999999999994</v>
      </c>
      <c r="U255" s="49">
        <f t="shared" si="52"/>
        <v>26.799999999999642</v>
      </c>
      <c r="V255" s="50">
        <f t="shared" si="52"/>
        <v>740</v>
      </c>
      <c r="Y255" t="str">
        <f t="shared" si="46"/>
        <v/>
      </c>
      <c r="AA255">
        <v>10</v>
      </c>
      <c r="AC255" s="37"/>
      <c r="AD255" s="37"/>
    </row>
    <row r="256" spans="1:30" customFormat="1" x14ac:dyDescent="0.15">
      <c r="A256" t="s">
        <v>60</v>
      </c>
      <c r="B256">
        <v>2000</v>
      </c>
      <c r="C256">
        <v>11</v>
      </c>
      <c r="D256" s="26">
        <v>109</v>
      </c>
      <c r="E256" s="32">
        <f t="shared" si="49"/>
        <v>107.83333333333333</v>
      </c>
      <c r="F256" s="33">
        <f t="shared" si="50"/>
        <v>108.3142857142857</v>
      </c>
      <c r="G256" s="26">
        <v>95.8</v>
      </c>
      <c r="H256" s="32">
        <f t="shared" si="41"/>
        <v>95.533333333333346</v>
      </c>
      <c r="I256" s="33">
        <f t="shared" si="48"/>
        <v>94.585714285714275</v>
      </c>
      <c r="J256" s="26">
        <v>81.900000000000006</v>
      </c>
      <c r="K256" s="32">
        <f t="shared" si="43"/>
        <v>82.833333333333329</v>
      </c>
      <c r="L256" s="33">
        <f t="shared" si="44"/>
        <v>83.214285714285708</v>
      </c>
      <c r="M256" s="26">
        <v>109.6</v>
      </c>
      <c r="N256" s="35">
        <f t="shared" ref="N256:N319" si="53">AVERAGE(M254:M256)</f>
        <v>108.86666666666667</v>
      </c>
      <c r="O256" s="36">
        <f t="shared" ref="O256:O319" si="54">AVERAGE(M250:M256)</f>
        <v>108.1</v>
      </c>
      <c r="P256" s="2">
        <v>60</v>
      </c>
      <c r="Q256" s="2">
        <v>80</v>
      </c>
      <c r="R256" s="2">
        <v>40</v>
      </c>
      <c r="S256" s="29">
        <v>40</v>
      </c>
      <c r="T256" s="49">
        <f t="shared" si="52"/>
        <v>-288.49999999999994</v>
      </c>
      <c r="U256" s="49">
        <f t="shared" si="52"/>
        <v>56.799999999999642</v>
      </c>
      <c r="V256" s="50">
        <f t="shared" si="52"/>
        <v>730</v>
      </c>
      <c r="Y256" t="str">
        <f t="shared" si="46"/>
        <v/>
      </c>
      <c r="AA256">
        <v>11</v>
      </c>
      <c r="AC256" s="37"/>
      <c r="AD256" s="37"/>
    </row>
    <row r="257" spans="1:30" customFormat="1" x14ac:dyDescent="0.15">
      <c r="A257" t="s">
        <v>60</v>
      </c>
      <c r="B257">
        <v>2000</v>
      </c>
      <c r="C257">
        <v>12</v>
      </c>
      <c r="D257" s="26">
        <v>106.4</v>
      </c>
      <c r="E257" s="32">
        <f t="shared" si="49"/>
        <v>106.76666666666667</v>
      </c>
      <c r="F257" s="33">
        <f t="shared" si="50"/>
        <v>107.87142857142855</v>
      </c>
      <c r="G257" s="26">
        <v>94.3</v>
      </c>
      <c r="H257" s="32">
        <f t="shared" si="41"/>
        <v>95.333333333333329</v>
      </c>
      <c r="I257" s="33">
        <f t="shared" si="48"/>
        <v>94.757142857142838</v>
      </c>
      <c r="J257" s="26">
        <v>77.5</v>
      </c>
      <c r="K257" s="32">
        <f t="shared" si="43"/>
        <v>80.63333333333334</v>
      </c>
      <c r="L257" s="33">
        <f t="shared" si="44"/>
        <v>82.5</v>
      </c>
      <c r="M257" s="26">
        <v>110.6</v>
      </c>
      <c r="N257" s="35">
        <f t="shared" si="53"/>
        <v>109.83333333333333</v>
      </c>
      <c r="O257" s="36">
        <f t="shared" si="54"/>
        <v>108.7</v>
      </c>
      <c r="P257" s="2">
        <v>30</v>
      </c>
      <c r="Q257" s="2">
        <v>40</v>
      </c>
      <c r="R257" s="2">
        <v>20</v>
      </c>
      <c r="S257" s="29">
        <v>90</v>
      </c>
      <c r="T257" s="49">
        <f t="shared" si="52"/>
        <v>-308.49999999999994</v>
      </c>
      <c r="U257" s="49">
        <f t="shared" si="52"/>
        <v>46.799999999999642</v>
      </c>
      <c r="V257" s="50">
        <f t="shared" si="52"/>
        <v>700</v>
      </c>
      <c r="Y257" t="str">
        <f t="shared" si="46"/>
        <v/>
      </c>
      <c r="AA257">
        <v>12</v>
      </c>
      <c r="AC257" s="37"/>
      <c r="AD257" s="37"/>
    </row>
    <row r="258" spans="1:30" customFormat="1" x14ac:dyDescent="0.15">
      <c r="A258" t="s">
        <v>62</v>
      </c>
      <c r="B258">
        <v>2001</v>
      </c>
      <c r="C258">
        <v>1</v>
      </c>
      <c r="D258" s="26">
        <v>104</v>
      </c>
      <c r="E258" s="32">
        <f t="shared" si="49"/>
        <v>106.46666666666665</v>
      </c>
      <c r="F258" s="33">
        <f t="shared" si="50"/>
        <v>107.2</v>
      </c>
      <c r="G258" s="26">
        <v>93</v>
      </c>
      <c r="H258" s="32">
        <f t="shared" si="41"/>
        <v>94.366666666666674</v>
      </c>
      <c r="I258" s="33">
        <f t="shared" si="48"/>
        <v>94.528571428571439</v>
      </c>
      <c r="J258" s="26">
        <v>77.400000000000006</v>
      </c>
      <c r="K258" s="32">
        <f t="shared" si="43"/>
        <v>78.933333333333337</v>
      </c>
      <c r="L258" s="33">
        <f t="shared" si="44"/>
        <v>81.571428571428569</v>
      </c>
      <c r="M258" s="26">
        <v>107.9</v>
      </c>
      <c r="N258" s="35">
        <f t="shared" si="53"/>
        <v>109.36666666666667</v>
      </c>
      <c r="O258" s="36">
        <f t="shared" si="54"/>
        <v>108.74285714285715</v>
      </c>
      <c r="P258" s="2">
        <v>40</v>
      </c>
      <c r="Q258" s="2">
        <v>40</v>
      </c>
      <c r="R258" s="2">
        <v>0</v>
      </c>
      <c r="S258" s="29">
        <v>30</v>
      </c>
      <c r="T258" s="49">
        <f t="shared" si="52"/>
        <v>-318.49999999999994</v>
      </c>
      <c r="U258" s="49">
        <f t="shared" si="52"/>
        <v>36.799999999999642</v>
      </c>
      <c r="V258" s="50">
        <f t="shared" si="52"/>
        <v>650</v>
      </c>
      <c r="X258" t="s">
        <v>62</v>
      </c>
      <c r="Y258">
        <f t="shared" si="46"/>
        <v>2001</v>
      </c>
      <c r="Z258" t="s">
        <v>63</v>
      </c>
      <c r="AA258">
        <v>1</v>
      </c>
      <c r="AC258" s="37"/>
      <c r="AD258" s="37"/>
    </row>
    <row r="259" spans="1:30" customFormat="1" x14ac:dyDescent="0.15">
      <c r="A259" t="s">
        <v>62</v>
      </c>
      <c r="B259">
        <v>2001</v>
      </c>
      <c r="C259">
        <v>2</v>
      </c>
      <c r="D259" s="26">
        <v>100.5</v>
      </c>
      <c r="E259" s="32">
        <f t="shared" si="49"/>
        <v>103.63333333333333</v>
      </c>
      <c r="F259" s="33">
        <f t="shared" si="50"/>
        <v>106.22857142857143</v>
      </c>
      <c r="G259" s="26">
        <v>91.6</v>
      </c>
      <c r="H259" s="32">
        <f t="shared" si="41"/>
        <v>92.966666666666654</v>
      </c>
      <c r="I259" s="33">
        <f t="shared" si="48"/>
        <v>94.171428571428578</v>
      </c>
      <c r="J259" s="26">
        <v>76</v>
      </c>
      <c r="K259" s="32">
        <f t="shared" si="43"/>
        <v>76.966666666666669</v>
      </c>
      <c r="L259" s="33">
        <f t="shared" si="44"/>
        <v>80.385714285714272</v>
      </c>
      <c r="M259" s="26">
        <v>107.7</v>
      </c>
      <c r="N259" s="35">
        <f t="shared" si="53"/>
        <v>108.73333333333333</v>
      </c>
      <c r="O259" s="36">
        <f t="shared" si="54"/>
        <v>108.78571428571429</v>
      </c>
      <c r="P259" s="2">
        <v>0</v>
      </c>
      <c r="Q259" s="2">
        <v>20</v>
      </c>
      <c r="R259" s="2">
        <v>40</v>
      </c>
      <c r="S259" s="29">
        <v>40</v>
      </c>
      <c r="T259" s="49">
        <f t="shared" si="52"/>
        <v>-368.49999999999994</v>
      </c>
      <c r="U259" s="49">
        <f t="shared" si="52"/>
        <v>6.7999999999996419</v>
      </c>
      <c r="V259" s="50">
        <f t="shared" si="52"/>
        <v>640</v>
      </c>
      <c r="Y259" t="str">
        <f t="shared" si="46"/>
        <v/>
      </c>
      <c r="AA259">
        <v>2</v>
      </c>
      <c r="AC259" s="37"/>
      <c r="AD259" s="37"/>
    </row>
    <row r="260" spans="1:30" customFormat="1" x14ac:dyDescent="0.15">
      <c r="A260" t="s">
        <v>62</v>
      </c>
      <c r="B260">
        <v>2001</v>
      </c>
      <c r="C260">
        <v>3</v>
      </c>
      <c r="D260" s="26">
        <v>100.3</v>
      </c>
      <c r="E260" s="32">
        <f t="shared" si="49"/>
        <v>101.60000000000001</v>
      </c>
      <c r="F260" s="33">
        <f t="shared" si="50"/>
        <v>104.95714285714284</v>
      </c>
      <c r="G260" s="26">
        <v>88.3</v>
      </c>
      <c r="H260" s="32">
        <f t="shared" si="41"/>
        <v>90.966666666666654</v>
      </c>
      <c r="I260" s="33">
        <f t="shared" si="48"/>
        <v>93.399999999999991</v>
      </c>
      <c r="J260" s="26">
        <v>74.8</v>
      </c>
      <c r="K260" s="32">
        <f t="shared" si="43"/>
        <v>76.066666666666663</v>
      </c>
      <c r="L260" s="33">
        <f t="shared" si="44"/>
        <v>79.171428571428564</v>
      </c>
      <c r="M260" s="26">
        <v>106.2</v>
      </c>
      <c r="N260" s="35">
        <f t="shared" si="53"/>
        <v>107.26666666666667</v>
      </c>
      <c r="O260" s="36">
        <f t="shared" si="54"/>
        <v>108.42857142857144</v>
      </c>
      <c r="P260" s="2">
        <v>20</v>
      </c>
      <c r="Q260" s="2">
        <v>20</v>
      </c>
      <c r="R260" s="2">
        <v>40</v>
      </c>
      <c r="S260" s="29">
        <v>10</v>
      </c>
      <c r="T260" s="49">
        <f t="shared" si="52"/>
        <v>-398.49999999999994</v>
      </c>
      <c r="U260" s="49">
        <f t="shared" si="52"/>
        <v>-23.200000000000358</v>
      </c>
      <c r="V260" s="50">
        <f t="shared" si="52"/>
        <v>630</v>
      </c>
      <c r="Y260" t="str">
        <f t="shared" si="46"/>
        <v/>
      </c>
      <c r="AA260">
        <v>3</v>
      </c>
      <c r="AC260" s="37"/>
      <c r="AD260" s="37"/>
    </row>
    <row r="261" spans="1:30" customFormat="1" x14ac:dyDescent="0.15">
      <c r="A261" t="s">
        <v>62</v>
      </c>
      <c r="B261">
        <v>2001</v>
      </c>
      <c r="C261">
        <v>4</v>
      </c>
      <c r="D261" s="26">
        <v>97.4</v>
      </c>
      <c r="E261" s="32">
        <f t="shared" si="49"/>
        <v>99.40000000000002</v>
      </c>
      <c r="F261" s="33">
        <f t="shared" si="50"/>
        <v>103.21428571428569</v>
      </c>
      <c r="G261" s="26">
        <v>85.2</v>
      </c>
      <c r="H261" s="32">
        <f t="shared" si="41"/>
        <v>88.36666666666666</v>
      </c>
      <c r="I261" s="33">
        <f t="shared" si="48"/>
        <v>92.01428571428572</v>
      </c>
      <c r="J261" s="26">
        <v>73.8</v>
      </c>
      <c r="K261" s="32">
        <f t="shared" si="43"/>
        <v>74.866666666666674</v>
      </c>
      <c r="L261" s="33">
        <f t="shared" si="44"/>
        <v>77.7</v>
      </c>
      <c r="M261" s="26">
        <v>105.2</v>
      </c>
      <c r="N261" s="35">
        <f t="shared" si="53"/>
        <v>106.36666666666667</v>
      </c>
      <c r="O261" s="36">
        <f t="shared" si="54"/>
        <v>108.07142857142858</v>
      </c>
      <c r="P261" s="2">
        <v>40</v>
      </c>
      <c r="Q261" s="2">
        <v>0</v>
      </c>
      <c r="R261" s="2">
        <v>20</v>
      </c>
      <c r="S261" s="29">
        <v>10</v>
      </c>
      <c r="T261" s="49">
        <f t="shared" si="52"/>
        <v>-408.49999999999994</v>
      </c>
      <c r="U261" s="49">
        <f t="shared" si="52"/>
        <v>-73.200000000000358</v>
      </c>
      <c r="V261" s="50">
        <f t="shared" si="52"/>
        <v>600</v>
      </c>
      <c r="Y261" t="str">
        <f t="shared" si="46"/>
        <v/>
      </c>
      <c r="AA261">
        <v>4</v>
      </c>
      <c r="AC261" s="37"/>
      <c r="AD261" s="37"/>
    </row>
    <row r="262" spans="1:30" customFormat="1" x14ac:dyDescent="0.15">
      <c r="A262" t="s">
        <v>62</v>
      </c>
      <c r="B262">
        <v>2001</v>
      </c>
      <c r="C262">
        <v>5</v>
      </c>
      <c r="D262" s="26">
        <v>92.1</v>
      </c>
      <c r="E262" s="32">
        <f t="shared" si="49"/>
        <v>96.59999999999998</v>
      </c>
      <c r="F262" s="33">
        <f t="shared" si="50"/>
        <v>101.38571428571427</v>
      </c>
      <c r="G262" s="26">
        <v>84.6</v>
      </c>
      <c r="H262" s="32">
        <f t="shared" si="41"/>
        <v>86.033333333333346</v>
      </c>
      <c r="I262" s="33">
        <f t="shared" si="48"/>
        <v>90.4</v>
      </c>
      <c r="J262" s="26">
        <v>74.3</v>
      </c>
      <c r="K262" s="32">
        <f t="shared" si="43"/>
        <v>74.3</v>
      </c>
      <c r="L262" s="33">
        <f t="shared" si="44"/>
        <v>76.528571428571439</v>
      </c>
      <c r="M262" s="26">
        <v>103.8</v>
      </c>
      <c r="N262" s="35">
        <f t="shared" si="53"/>
        <v>105.06666666666666</v>
      </c>
      <c r="O262" s="36">
        <f t="shared" si="54"/>
        <v>107.28571428571429</v>
      </c>
      <c r="P262" s="2">
        <v>60</v>
      </c>
      <c r="Q262" s="2">
        <v>20</v>
      </c>
      <c r="R262" s="2">
        <v>40</v>
      </c>
      <c r="S262" s="29">
        <v>10</v>
      </c>
      <c r="T262" s="49">
        <f t="shared" si="52"/>
        <v>-398.49999999999994</v>
      </c>
      <c r="U262" s="49">
        <f t="shared" si="52"/>
        <v>-103.20000000000036</v>
      </c>
      <c r="V262" s="50">
        <f t="shared" si="52"/>
        <v>590</v>
      </c>
      <c r="Y262" t="str">
        <f t="shared" si="46"/>
        <v/>
      </c>
      <c r="AA262">
        <v>5</v>
      </c>
      <c r="AC262" s="37"/>
      <c r="AD262" s="37"/>
    </row>
    <row r="263" spans="1:30" customFormat="1" x14ac:dyDescent="0.15">
      <c r="A263" t="s">
        <v>62</v>
      </c>
      <c r="B263">
        <v>2001</v>
      </c>
      <c r="C263">
        <v>6</v>
      </c>
      <c r="D263" s="26">
        <v>94</v>
      </c>
      <c r="E263" s="32">
        <f t="shared" si="49"/>
        <v>94.5</v>
      </c>
      <c r="F263" s="33">
        <f t="shared" si="50"/>
        <v>99.242857142857147</v>
      </c>
      <c r="G263" s="26">
        <v>82.1</v>
      </c>
      <c r="H263" s="32">
        <f t="shared" si="41"/>
        <v>83.966666666666669</v>
      </c>
      <c r="I263" s="33">
        <f t="shared" si="48"/>
        <v>88.44285714285715</v>
      </c>
      <c r="J263" s="26">
        <v>69.900000000000006</v>
      </c>
      <c r="K263" s="32">
        <f t="shared" si="43"/>
        <v>72.666666666666671</v>
      </c>
      <c r="L263" s="33">
        <f t="shared" si="44"/>
        <v>74.814285714285717</v>
      </c>
      <c r="M263" s="26">
        <v>103.3</v>
      </c>
      <c r="N263" s="35">
        <f t="shared" si="53"/>
        <v>104.10000000000001</v>
      </c>
      <c r="O263" s="36">
        <f t="shared" si="54"/>
        <v>106.38571428571427</v>
      </c>
      <c r="P263" s="2">
        <v>20</v>
      </c>
      <c r="Q263" s="2">
        <v>20</v>
      </c>
      <c r="R263" s="2">
        <v>20</v>
      </c>
      <c r="S263" s="29">
        <v>20</v>
      </c>
      <c r="T263" s="49">
        <f t="shared" ref="T263:V278" si="55">T262+P263-50</f>
        <v>-428.49999999999994</v>
      </c>
      <c r="U263" s="49">
        <f t="shared" si="55"/>
        <v>-133.20000000000036</v>
      </c>
      <c r="V263" s="50">
        <f t="shared" si="55"/>
        <v>560</v>
      </c>
      <c r="Y263" t="str">
        <f t="shared" si="46"/>
        <v/>
      </c>
      <c r="AA263">
        <v>6</v>
      </c>
      <c r="AC263" s="37"/>
      <c r="AD263" s="37"/>
    </row>
    <row r="264" spans="1:30" customFormat="1" x14ac:dyDescent="0.15">
      <c r="A264" t="s">
        <v>62</v>
      </c>
      <c r="B264">
        <v>2001</v>
      </c>
      <c r="C264">
        <v>7</v>
      </c>
      <c r="D264" s="26">
        <v>90.7</v>
      </c>
      <c r="E264" s="32">
        <f t="shared" si="49"/>
        <v>92.266666666666666</v>
      </c>
      <c r="F264" s="33">
        <f t="shared" si="50"/>
        <v>97.000000000000014</v>
      </c>
      <c r="G264" s="26">
        <v>81.599999999999994</v>
      </c>
      <c r="H264" s="32">
        <f t="shared" si="41"/>
        <v>82.766666666666666</v>
      </c>
      <c r="I264" s="33">
        <f t="shared" si="48"/>
        <v>86.628571428571419</v>
      </c>
      <c r="J264" s="26">
        <v>70</v>
      </c>
      <c r="K264" s="32">
        <f t="shared" si="43"/>
        <v>71.399999999999991</v>
      </c>
      <c r="L264" s="33">
        <f t="shared" si="44"/>
        <v>73.742857142857147</v>
      </c>
      <c r="M264" s="26">
        <v>102</v>
      </c>
      <c r="N264" s="35">
        <f t="shared" si="53"/>
        <v>103.03333333333335</v>
      </c>
      <c r="O264" s="36">
        <f t="shared" si="54"/>
        <v>105.15714285714284</v>
      </c>
      <c r="P264" s="2">
        <v>20</v>
      </c>
      <c r="Q264" s="2">
        <v>20</v>
      </c>
      <c r="R264" s="2">
        <v>20</v>
      </c>
      <c r="S264" s="29">
        <v>0</v>
      </c>
      <c r="T264" s="49">
        <f t="shared" si="55"/>
        <v>-458.49999999999994</v>
      </c>
      <c r="U264" s="49">
        <f t="shared" si="55"/>
        <v>-163.20000000000036</v>
      </c>
      <c r="V264" s="50">
        <f t="shared" si="55"/>
        <v>530</v>
      </c>
      <c r="Y264" t="str">
        <f t="shared" si="46"/>
        <v/>
      </c>
      <c r="AA264">
        <v>7</v>
      </c>
      <c r="AC264" s="37"/>
      <c r="AD264" s="37"/>
    </row>
    <row r="265" spans="1:30" customFormat="1" x14ac:dyDescent="0.15">
      <c r="A265" t="s">
        <v>62</v>
      </c>
      <c r="B265">
        <v>2001</v>
      </c>
      <c r="C265">
        <v>8</v>
      </c>
      <c r="D265" s="26">
        <v>95</v>
      </c>
      <c r="E265" s="32">
        <f t="shared" si="49"/>
        <v>93.233333333333334</v>
      </c>
      <c r="F265" s="33">
        <f t="shared" si="50"/>
        <v>95.714285714285737</v>
      </c>
      <c r="G265" s="26">
        <v>81.099999999999994</v>
      </c>
      <c r="H265" s="32">
        <f t="shared" si="41"/>
        <v>81.599999999999994</v>
      </c>
      <c r="I265" s="33">
        <f t="shared" si="48"/>
        <v>84.928571428571431</v>
      </c>
      <c r="J265" s="26">
        <v>68.900000000000006</v>
      </c>
      <c r="K265" s="32">
        <f t="shared" si="43"/>
        <v>69.600000000000009</v>
      </c>
      <c r="L265" s="33">
        <f t="shared" si="44"/>
        <v>72.528571428571439</v>
      </c>
      <c r="M265" s="26">
        <v>100.2</v>
      </c>
      <c r="N265" s="35">
        <f t="shared" si="53"/>
        <v>101.83333333333333</v>
      </c>
      <c r="O265" s="36">
        <f t="shared" si="54"/>
        <v>104.05714285714286</v>
      </c>
      <c r="P265" s="2">
        <v>60</v>
      </c>
      <c r="Q265" s="2">
        <v>0</v>
      </c>
      <c r="R265" s="2">
        <v>0</v>
      </c>
      <c r="S265" s="29">
        <v>10</v>
      </c>
      <c r="T265" s="49">
        <f t="shared" si="55"/>
        <v>-448.49999999999994</v>
      </c>
      <c r="U265" s="49">
        <f t="shared" si="55"/>
        <v>-213.20000000000036</v>
      </c>
      <c r="V265" s="50">
        <f t="shared" si="55"/>
        <v>480</v>
      </c>
      <c r="Y265" t="str">
        <f t="shared" si="46"/>
        <v/>
      </c>
      <c r="AA265">
        <v>8</v>
      </c>
      <c r="AC265" s="37"/>
      <c r="AD265" s="37"/>
    </row>
    <row r="266" spans="1:30" customFormat="1" x14ac:dyDescent="0.15">
      <c r="A266" t="s">
        <v>62</v>
      </c>
      <c r="B266">
        <v>2001</v>
      </c>
      <c r="C266">
        <v>9</v>
      </c>
      <c r="D266" s="26">
        <v>90.6</v>
      </c>
      <c r="E266" s="32">
        <f t="shared" si="49"/>
        <v>92.09999999999998</v>
      </c>
      <c r="F266" s="33">
        <f t="shared" si="50"/>
        <v>94.3</v>
      </c>
      <c r="G266" s="26">
        <v>79.5</v>
      </c>
      <c r="H266" s="32">
        <f t="shared" si="41"/>
        <v>80.733333333333334</v>
      </c>
      <c r="I266" s="33">
        <f t="shared" si="48"/>
        <v>83.200000000000017</v>
      </c>
      <c r="J266" s="26">
        <v>68.400000000000006</v>
      </c>
      <c r="K266" s="32">
        <f t="shared" si="43"/>
        <v>69.100000000000009</v>
      </c>
      <c r="L266" s="33">
        <f t="shared" si="44"/>
        <v>71.442857142857136</v>
      </c>
      <c r="M266" s="26">
        <v>98.8</v>
      </c>
      <c r="N266" s="35">
        <f t="shared" si="53"/>
        <v>100.33333333333333</v>
      </c>
      <c r="O266" s="36">
        <f t="shared" si="54"/>
        <v>102.78571428571429</v>
      </c>
      <c r="P266" s="2">
        <v>40</v>
      </c>
      <c r="Q266" s="2">
        <v>40</v>
      </c>
      <c r="R266" s="2">
        <v>40</v>
      </c>
      <c r="S266" s="29">
        <v>5</v>
      </c>
      <c r="T266" s="49">
        <f t="shared" si="55"/>
        <v>-458.49999999999994</v>
      </c>
      <c r="U266" s="49">
        <f t="shared" si="55"/>
        <v>-223.20000000000036</v>
      </c>
      <c r="V266" s="50">
        <f t="shared" si="55"/>
        <v>470</v>
      </c>
      <c r="Y266" t="str">
        <f t="shared" si="46"/>
        <v/>
      </c>
      <c r="AA266">
        <v>9</v>
      </c>
      <c r="AC266" s="37"/>
      <c r="AD266" s="37"/>
    </row>
    <row r="267" spans="1:30" customFormat="1" x14ac:dyDescent="0.15">
      <c r="A267" t="s">
        <v>62</v>
      </c>
      <c r="B267">
        <v>2001</v>
      </c>
      <c r="C267">
        <v>10</v>
      </c>
      <c r="D267" s="26">
        <v>92.4</v>
      </c>
      <c r="E267" s="32">
        <f t="shared" si="49"/>
        <v>92.666666666666671</v>
      </c>
      <c r="F267" s="33">
        <f t="shared" si="50"/>
        <v>93.171428571428564</v>
      </c>
      <c r="G267" s="26">
        <v>79.2</v>
      </c>
      <c r="H267" s="32">
        <f t="shared" si="41"/>
        <v>79.933333333333337</v>
      </c>
      <c r="I267" s="33">
        <f t="shared" si="48"/>
        <v>81.900000000000006</v>
      </c>
      <c r="J267" s="26">
        <v>68.099999999999994</v>
      </c>
      <c r="K267" s="32">
        <f t="shared" si="43"/>
        <v>68.466666666666669</v>
      </c>
      <c r="L267" s="33">
        <f t="shared" si="44"/>
        <v>70.48571428571428</v>
      </c>
      <c r="M267" s="26">
        <v>98.3</v>
      </c>
      <c r="N267" s="35">
        <f t="shared" si="53"/>
        <v>99.100000000000009</v>
      </c>
      <c r="O267" s="36">
        <f t="shared" si="54"/>
        <v>101.65714285714284</v>
      </c>
      <c r="P267" s="2">
        <v>40</v>
      </c>
      <c r="Q267" s="2">
        <v>20</v>
      </c>
      <c r="R267" s="2">
        <v>40</v>
      </c>
      <c r="S267" s="29">
        <v>0</v>
      </c>
      <c r="T267" s="49">
        <f t="shared" si="55"/>
        <v>-468.49999999999994</v>
      </c>
      <c r="U267" s="49">
        <f t="shared" si="55"/>
        <v>-253.20000000000036</v>
      </c>
      <c r="V267" s="50">
        <f t="shared" si="55"/>
        <v>460</v>
      </c>
      <c r="Y267" t="str">
        <f t="shared" si="46"/>
        <v/>
      </c>
      <c r="AA267">
        <v>10</v>
      </c>
      <c r="AC267" s="37"/>
      <c r="AD267" s="37"/>
    </row>
    <row r="268" spans="1:30" customFormat="1" x14ac:dyDescent="0.15">
      <c r="A268" t="s">
        <v>62</v>
      </c>
      <c r="B268">
        <v>2001</v>
      </c>
      <c r="C268">
        <v>11</v>
      </c>
      <c r="D268" s="26">
        <v>91</v>
      </c>
      <c r="E268" s="32">
        <f t="shared" si="49"/>
        <v>91.333333333333329</v>
      </c>
      <c r="F268" s="33">
        <f t="shared" si="50"/>
        <v>92.257142857142853</v>
      </c>
      <c r="G268" s="26">
        <v>77.099999999999994</v>
      </c>
      <c r="H268" s="32">
        <f t="shared" ref="H268:H331" si="56">AVERAGE(G266:G268)</f>
        <v>78.599999999999994</v>
      </c>
      <c r="I268" s="33">
        <f t="shared" si="48"/>
        <v>80.742857142857133</v>
      </c>
      <c r="J268" s="26">
        <v>66.7</v>
      </c>
      <c r="K268" s="32">
        <f t="shared" ref="K268:K331" si="57">AVERAGE(J266:J268)</f>
        <v>67.733333333333334</v>
      </c>
      <c r="L268" s="33">
        <f t="shared" ref="L268:L331" si="58">AVERAGE(J262:J268)</f>
        <v>69.471428571428575</v>
      </c>
      <c r="M268" s="26">
        <v>97.2</v>
      </c>
      <c r="N268" s="35">
        <f t="shared" si="53"/>
        <v>98.100000000000009</v>
      </c>
      <c r="O268" s="36">
        <f t="shared" si="54"/>
        <v>100.51428571428572</v>
      </c>
      <c r="P268" s="2">
        <v>40</v>
      </c>
      <c r="Q268" s="2">
        <v>0</v>
      </c>
      <c r="R268" s="2">
        <v>40</v>
      </c>
      <c r="S268" s="29">
        <v>20</v>
      </c>
      <c r="T268" s="49">
        <f t="shared" si="55"/>
        <v>-478.49999999999994</v>
      </c>
      <c r="U268" s="49">
        <f t="shared" si="55"/>
        <v>-303.20000000000039</v>
      </c>
      <c r="V268" s="50">
        <f t="shared" si="55"/>
        <v>450</v>
      </c>
      <c r="Y268" t="str">
        <f t="shared" si="46"/>
        <v/>
      </c>
      <c r="AA268">
        <v>11</v>
      </c>
      <c r="AC268" s="37"/>
      <c r="AD268" s="37"/>
    </row>
    <row r="269" spans="1:30" x14ac:dyDescent="0.15">
      <c r="A269" t="s">
        <v>62</v>
      </c>
      <c r="B269">
        <v>2001</v>
      </c>
      <c r="C269">
        <v>12</v>
      </c>
      <c r="D269" s="26">
        <v>94.9</v>
      </c>
      <c r="E269" s="32">
        <f t="shared" si="49"/>
        <v>92.766666666666666</v>
      </c>
      <c r="F269" s="33">
        <f t="shared" si="50"/>
        <v>92.657142857142844</v>
      </c>
      <c r="G269" s="26">
        <v>76.099999999999994</v>
      </c>
      <c r="H269" s="32">
        <f t="shared" si="56"/>
        <v>77.466666666666669</v>
      </c>
      <c r="I269" s="33">
        <f t="shared" si="48"/>
        <v>79.528571428571425</v>
      </c>
      <c r="J269" s="26">
        <v>61.8</v>
      </c>
      <c r="K269" s="32">
        <f t="shared" si="57"/>
        <v>65.533333333333346</v>
      </c>
      <c r="L269" s="33">
        <f t="shared" si="58"/>
        <v>67.685714285714297</v>
      </c>
      <c r="M269" s="26">
        <v>96.9</v>
      </c>
      <c r="N269" s="35">
        <f t="shared" si="53"/>
        <v>97.466666666666654</v>
      </c>
      <c r="O269" s="36">
        <f t="shared" si="54"/>
        <v>99.528571428571439</v>
      </c>
      <c r="P269" s="3">
        <v>80</v>
      </c>
      <c r="Q269" s="3">
        <v>0</v>
      </c>
      <c r="R269" s="2">
        <v>20</v>
      </c>
      <c r="S269" s="29">
        <v>10</v>
      </c>
      <c r="T269" s="49">
        <f t="shared" si="55"/>
        <v>-448.49999999999994</v>
      </c>
      <c r="U269" s="49">
        <f t="shared" si="55"/>
        <v>-353.20000000000039</v>
      </c>
      <c r="V269" s="50">
        <f t="shared" si="55"/>
        <v>420</v>
      </c>
      <c r="Y269" t="str">
        <f t="shared" si="46"/>
        <v/>
      </c>
      <c r="AA269" s="1">
        <v>12</v>
      </c>
      <c r="AC269" s="37"/>
      <c r="AD269" s="37"/>
    </row>
    <row r="270" spans="1:30" x14ac:dyDescent="0.15">
      <c r="A270" t="s">
        <v>64</v>
      </c>
      <c r="B270">
        <v>2002</v>
      </c>
      <c r="C270">
        <v>1</v>
      </c>
      <c r="D270" s="26">
        <v>92.3</v>
      </c>
      <c r="E270" s="32">
        <f t="shared" si="49"/>
        <v>92.733333333333334</v>
      </c>
      <c r="F270" s="33">
        <f t="shared" si="50"/>
        <v>92.414285714285697</v>
      </c>
      <c r="G270" s="26">
        <v>75</v>
      </c>
      <c r="H270" s="32">
        <f t="shared" si="56"/>
        <v>76.066666666666663</v>
      </c>
      <c r="I270" s="33">
        <f t="shared" si="48"/>
        <v>78.51428571428572</v>
      </c>
      <c r="J270" s="26">
        <v>62.8</v>
      </c>
      <c r="K270" s="32">
        <f t="shared" si="57"/>
        <v>63.766666666666673</v>
      </c>
      <c r="L270" s="33">
        <f t="shared" si="58"/>
        <v>66.671428571428564</v>
      </c>
      <c r="M270" s="26">
        <v>97.1</v>
      </c>
      <c r="N270" s="35">
        <f t="shared" si="53"/>
        <v>97.066666666666677</v>
      </c>
      <c r="O270" s="36">
        <f t="shared" si="54"/>
        <v>98.642857142857139</v>
      </c>
      <c r="P270" s="3">
        <v>40</v>
      </c>
      <c r="Q270" s="3">
        <v>0</v>
      </c>
      <c r="R270" s="3">
        <v>40</v>
      </c>
      <c r="S270" s="29">
        <v>40</v>
      </c>
      <c r="T270" s="49">
        <f t="shared" si="55"/>
        <v>-458.49999999999994</v>
      </c>
      <c r="U270" s="49">
        <f t="shared" si="55"/>
        <v>-403.20000000000039</v>
      </c>
      <c r="V270" s="50">
        <f t="shared" si="55"/>
        <v>410</v>
      </c>
      <c r="X270" s="1" t="s">
        <v>64</v>
      </c>
      <c r="Y270">
        <f t="shared" si="46"/>
        <v>2002</v>
      </c>
      <c r="Z270" t="s">
        <v>65</v>
      </c>
      <c r="AA270" s="1">
        <v>1</v>
      </c>
      <c r="AC270" s="37"/>
      <c r="AD270" s="37"/>
    </row>
    <row r="271" spans="1:30" x14ac:dyDescent="0.15">
      <c r="A271" t="s">
        <v>64</v>
      </c>
      <c r="B271">
        <v>2002</v>
      </c>
      <c r="C271">
        <v>2</v>
      </c>
      <c r="D271" s="26">
        <v>97.1</v>
      </c>
      <c r="E271" s="32">
        <f t="shared" si="49"/>
        <v>94.766666666666652</v>
      </c>
      <c r="F271" s="33">
        <f t="shared" si="50"/>
        <v>93.328571428571422</v>
      </c>
      <c r="G271" s="26">
        <v>76.5</v>
      </c>
      <c r="H271" s="32">
        <f t="shared" si="56"/>
        <v>75.86666666666666</v>
      </c>
      <c r="I271" s="33">
        <f t="shared" si="48"/>
        <v>77.785714285714292</v>
      </c>
      <c r="J271" s="26">
        <v>60.9</v>
      </c>
      <c r="K271" s="32">
        <f t="shared" si="57"/>
        <v>61.833333333333336</v>
      </c>
      <c r="L271" s="33">
        <f t="shared" si="58"/>
        <v>65.371428571428581</v>
      </c>
      <c r="M271" s="26">
        <v>98.2</v>
      </c>
      <c r="N271" s="35">
        <f t="shared" si="53"/>
        <v>97.399999999999991</v>
      </c>
      <c r="O271" s="36">
        <f t="shared" si="54"/>
        <v>98.100000000000009</v>
      </c>
      <c r="P271" s="3">
        <v>80</v>
      </c>
      <c r="Q271" s="3">
        <v>40</v>
      </c>
      <c r="R271" s="3">
        <v>20</v>
      </c>
      <c r="S271" s="29">
        <v>60</v>
      </c>
      <c r="T271" s="49">
        <f t="shared" si="55"/>
        <v>-428.49999999999994</v>
      </c>
      <c r="U271" s="49">
        <f t="shared" si="55"/>
        <v>-413.20000000000039</v>
      </c>
      <c r="V271" s="50">
        <f t="shared" si="55"/>
        <v>380</v>
      </c>
      <c r="Y271" t="str">
        <f t="shared" si="46"/>
        <v/>
      </c>
      <c r="AA271" s="1">
        <v>2</v>
      </c>
      <c r="AC271" s="37"/>
      <c r="AD271" s="37"/>
    </row>
    <row r="272" spans="1:30" x14ac:dyDescent="0.15">
      <c r="A272" t="s">
        <v>64</v>
      </c>
      <c r="B272">
        <v>2002</v>
      </c>
      <c r="C272">
        <v>3</v>
      </c>
      <c r="D272" s="26">
        <v>98.4</v>
      </c>
      <c r="E272" s="32">
        <f t="shared" si="49"/>
        <v>95.933333333333323</v>
      </c>
      <c r="F272" s="33">
        <f t="shared" si="50"/>
        <v>93.814285714285703</v>
      </c>
      <c r="G272" s="26">
        <v>80</v>
      </c>
      <c r="H272" s="32">
        <f t="shared" si="56"/>
        <v>77.166666666666671</v>
      </c>
      <c r="I272" s="33">
        <f t="shared" si="48"/>
        <v>77.628571428571419</v>
      </c>
      <c r="J272" s="26">
        <v>61.4</v>
      </c>
      <c r="K272" s="32">
        <f t="shared" si="57"/>
        <v>61.699999999999996</v>
      </c>
      <c r="L272" s="33">
        <f t="shared" si="58"/>
        <v>64.3</v>
      </c>
      <c r="M272" s="26">
        <v>98.8</v>
      </c>
      <c r="N272" s="35">
        <f t="shared" si="53"/>
        <v>98.033333333333346</v>
      </c>
      <c r="O272" s="36">
        <f t="shared" si="54"/>
        <v>97.9</v>
      </c>
      <c r="P272" s="3">
        <v>70</v>
      </c>
      <c r="Q272" s="3">
        <v>80</v>
      </c>
      <c r="R272" s="3">
        <v>20</v>
      </c>
      <c r="S272" s="29">
        <v>70</v>
      </c>
      <c r="T272" s="49">
        <f t="shared" si="55"/>
        <v>-408.49999999999994</v>
      </c>
      <c r="U272" s="49">
        <f t="shared" si="55"/>
        <v>-383.20000000000039</v>
      </c>
      <c r="V272" s="50">
        <f t="shared" si="55"/>
        <v>350</v>
      </c>
      <c r="Y272" t="str">
        <f t="shared" si="46"/>
        <v/>
      </c>
      <c r="AA272" s="1">
        <v>3</v>
      </c>
      <c r="AC272" s="37"/>
      <c r="AD272" s="37"/>
    </row>
    <row r="273" spans="1:30" x14ac:dyDescent="0.15">
      <c r="A273" t="s">
        <v>64</v>
      </c>
      <c r="B273">
        <v>2002</v>
      </c>
      <c r="C273">
        <v>4</v>
      </c>
      <c r="D273" s="26">
        <v>103.3</v>
      </c>
      <c r="E273" s="32">
        <f t="shared" si="49"/>
        <v>99.600000000000009</v>
      </c>
      <c r="F273" s="33">
        <f t="shared" si="50"/>
        <v>95.628571428571419</v>
      </c>
      <c r="G273" s="26">
        <v>82.4</v>
      </c>
      <c r="H273" s="32">
        <f t="shared" si="56"/>
        <v>79.63333333333334</v>
      </c>
      <c r="I273" s="33">
        <f t="shared" si="48"/>
        <v>78.04285714285713</v>
      </c>
      <c r="J273" s="26">
        <v>61.8</v>
      </c>
      <c r="K273" s="32">
        <f t="shared" si="57"/>
        <v>61.366666666666667</v>
      </c>
      <c r="L273" s="33">
        <f t="shared" si="58"/>
        <v>63.357142857142854</v>
      </c>
      <c r="M273" s="26">
        <v>99.4</v>
      </c>
      <c r="N273" s="35">
        <f t="shared" si="53"/>
        <v>98.8</v>
      </c>
      <c r="O273" s="36">
        <f t="shared" si="54"/>
        <v>97.98571428571428</v>
      </c>
      <c r="P273" s="3">
        <v>90</v>
      </c>
      <c r="Q273" s="3">
        <v>80</v>
      </c>
      <c r="R273" s="3">
        <v>0</v>
      </c>
      <c r="S273" s="29">
        <v>90</v>
      </c>
      <c r="T273" s="49">
        <f t="shared" si="55"/>
        <v>-368.49999999999994</v>
      </c>
      <c r="U273" s="49">
        <f t="shared" si="55"/>
        <v>-353.20000000000039</v>
      </c>
      <c r="V273" s="50">
        <f t="shared" si="55"/>
        <v>300</v>
      </c>
      <c r="Y273" t="str">
        <f t="shared" si="46"/>
        <v/>
      </c>
      <c r="AA273" s="1">
        <v>4</v>
      </c>
      <c r="AC273" s="37"/>
      <c r="AD273" s="37"/>
    </row>
    <row r="274" spans="1:30" x14ac:dyDescent="0.15">
      <c r="A274" t="s">
        <v>64</v>
      </c>
      <c r="B274">
        <v>2002</v>
      </c>
      <c r="C274">
        <v>5</v>
      </c>
      <c r="D274" s="26">
        <v>106.4</v>
      </c>
      <c r="E274" s="32">
        <f t="shared" si="49"/>
        <v>102.7</v>
      </c>
      <c r="F274" s="33">
        <f t="shared" si="50"/>
        <v>97.628571428571405</v>
      </c>
      <c r="G274" s="26">
        <v>84</v>
      </c>
      <c r="H274" s="32">
        <f t="shared" si="56"/>
        <v>82.13333333333334</v>
      </c>
      <c r="I274" s="33">
        <f t="shared" si="48"/>
        <v>78.728571428571428</v>
      </c>
      <c r="J274" s="26">
        <v>60.9</v>
      </c>
      <c r="K274" s="32">
        <f t="shared" si="57"/>
        <v>61.366666666666667</v>
      </c>
      <c r="L274" s="33">
        <f t="shared" si="58"/>
        <v>62.328571428571429</v>
      </c>
      <c r="M274" s="26">
        <v>102</v>
      </c>
      <c r="N274" s="35">
        <f t="shared" si="53"/>
        <v>100.06666666666666</v>
      </c>
      <c r="O274" s="36">
        <f t="shared" si="54"/>
        <v>98.51428571428572</v>
      </c>
      <c r="P274" s="3">
        <v>80</v>
      </c>
      <c r="Q274" s="3">
        <v>100</v>
      </c>
      <c r="R274" s="3">
        <v>60</v>
      </c>
      <c r="S274" s="29">
        <v>90</v>
      </c>
      <c r="T274" s="49">
        <f t="shared" si="55"/>
        <v>-338.49999999999994</v>
      </c>
      <c r="U274" s="49">
        <f t="shared" si="55"/>
        <v>-303.20000000000039</v>
      </c>
      <c r="V274" s="50">
        <f t="shared" si="55"/>
        <v>310</v>
      </c>
      <c r="Y274" t="str">
        <f t="shared" si="46"/>
        <v/>
      </c>
      <c r="AA274" s="1">
        <v>5</v>
      </c>
      <c r="AC274" s="37"/>
      <c r="AD274" s="37"/>
    </row>
    <row r="275" spans="1:30" x14ac:dyDescent="0.15">
      <c r="A275" t="s">
        <v>64</v>
      </c>
      <c r="B275">
        <v>2002</v>
      </c>
      <c r="C275">
        <v>6</v>
      </c>
      <c r="D275" s="26">
        <v>104.5</v>
      </c>
      <c r="E275" s="32">
        <f t="shared" si="49"/>
        <v>104.73333333333333</v>
      </c>
      <c r="F275" s="33">
        <f t="shared" si="50"/>
        <v>99.55714285714285</v>
      </c>
      <c r="G275" s="26">
        <v>84.6</v>
      </c>
      <c r="H275" s="32">
        <f t="shared" si="56"/>
        <v>83.666666666666671</v>
      </c>
      <c r="I275" s="33">
        <f t="shared" si="48"/>
        <v>79.8</v>
      </c>
      <c r="J275" s="26">
        <v>61.7</v>
      </c>
      <c r="K275" s="32">
        <f t="shared" si="57"/>
        <v>61.466666666666661</v>
      </c>
      <c r="L275" s="33">
        <f t="shared" si="58"/>
        <v>61.614285714285707</v>
      </c>
      <c r="M275" s="26">
        <v>101.4</v>
      </c>
      <c r="N275" s="35">
        <f t="shared" si="53"/>
        <v>100.93333333333334</v>
      </c>
      <c r="O275" s="36">
        <f t="shared" si="54"/>
        <v>99.114285714285714</v>
      </c>
      <c r="P275" s="3">
        <v>70</v>
      </c>
      <c r="Q275" s="3">
        <v>90</v>
      </c>
      <c r="R275" s="3">
        <v>40</v>
      </c>
      <c r="S275" s="29">
        <v>80</v>
      </c>
      <c r="T275" s="49">
        <f t="shared" si="55"/>
        <v>-318.49999999999994</v>
      </c>
      <c r="U275" s="49">
        <f t="shared" si="55"/>
        <v>-263.20000000000039</v>
      </c>
      <c r="V275" s="50">
        <f t="shared" si="55"/>
        <v>300</v>
      </c>
      <c r="Y275" t="str">
        <f t="shared" ref="Y275:Y338" si="59">IF(Y263="","",Y263+1)</f>
        <v/>
      </c>
      <c r="AA275" s="1">
        <v>6</v>
      </c>
      <c r="AC275" s="37"/>
      <c r="AD275" s="37"/>
    </row>
    <row r="276" spans="1:30" x14ac:dyDescent="0.15">
      <c r="A276" t="s">
        <v>64</v>
      </c>
      <c r="B276">
        <v>2002</v>
      </c>
      <c r="C276">
        <v>7</v>
      </c>
      <c r="D276" s="26">
        <v>106.8</v>
      </c>
      <c r="E276" s="32">
        <f t="shared" si="49"/>
        <v>105.89999999999999</v>
      </c>
      <c r="F276" s="33">
        <f t="shared" si="50"/>
        <v>101.25714285714285</v>
      </c>
      <c r="G276" s="26">
        <v>83.3</v>
      </c>
      <c r="H276" s="32">
        <f t="shared" si="56"/>
        <v>83.966666666666654</v>
      </c>
      <c r="I276" s="33">
        <f t="shared" si="48"/>
        <v>80.828571428571422</v>
      </c>
      <c r="J276" s="26">
        <v>61.6</v>
      </c>
      <c r="K276" s="32">
        <f t="shared" si="57"/>
        <v>61.4</v>
      </c>
      <c r="L276" s="33">
        <f t="shared" si="58"/>
        <v>61.585714285714282</v>
      </c>
      <c r="M276" s="26">
        <v>101.9</v>
      </c>
      <c r="N276" s="35">
        <f t="shared" si="53"/>
        <v>101.76666666666667</v>
      </c>
      <c r="O276" s="36">
        <f t="shared" si="54"/>
        <v>99.828571428571422</v>
      </c>
      <c r="P276" s="3">
        <v>80</v>
      </c>
      <c r="Q276" s="3">
        <v>40</v>
      </c>
      <c r="R276" s="3">
        <v>40</v>
      </c>
      <c r="S276" s="29">
        <v>90</v>
      </c>
      <c r="T276" s="49">
        <f t="shared" si="55"/>
        <v>-288.49999999999994</v>
      </c>
      <c r="U276" s="49">
        <f t="shared" si="55"/>
        <v>-273.20000000000039</v>
      </c>
      <c r="V276" s="50">
        <f t="shared" si="55"/>
        <v>290</v>
      </c>
      <c r="Y276" t="str">
        <f t="shared" si="59"/>
        <v/>
      </c>
      <c r="AA276" s="1">
        <v>7</v>
      </c>
      <c r="AC276" s="37"/>
      <c r="AD276" s="37"/>
    </row>
    <row r="277" spans="1:30" x14ac:dyDescent="0.15">
      <c r="A277" t="s">
        <v>64</v>
      </c>
      <c r="B277">
        <v>2002</v>
      </c>
      <c r="C277">
        <v>8</v>
      </c>
      <c r="D277" s="26">
        <v>106.9</v>
      </c>
      <c r="E277" s="32">
        <f t="shared" si="49"/>
        <v>106.06666666666668</v>
      </c>
      <c r="F277" s="33">
        <f t="shared" si="50"/>
        <v>103.34285714285714</v>
      </c>
      <c r="G277" s="26">
        <v>85.5</v>
      </c>
      <c r="H277" s="32">
        <f t="shared" si="56"/>
        <v>84.466666666666654</v>
      </c>
      <c r="I277" s="33">
        <f t="shared" si="48"/>
        <v>82.328571428571422</v>
      </c>
      <c r="J277" s="26">
        <v>67</v>
      </c>
      <c r="K277" s="32">
        <f t="shared" si="57"/>
        <v>63.433333333333337</v>
      </c>
      <c r="L277" s="33">
        <f t="shared" si="58"/>
        <v>62.18571428571429</v>
      </c>
      <c r="M277" s="26">
        <v>103.1</v>
      </c>
      <c r="N277" s="35">
        <f t="shared" si="53"/>
        <v>102.13333333333333</v>
      </c>
      <c r="O277" s="36">
        <f t="shared" si="54"/>
        <v>100.68571428571428</v>
      </c>
      <c r="P277" s="3">
        <v>50</v>
      </c>
      <c r="Q277" s="3">
        <v>60</v>
      </c>
      <c r="R277" s="3">
        <v>40</v>
      </c>
      <c r="S277" s="29">
        <v>50</v>
      </c>
      <c r="T277" s="49">
        <f t="shared" si="55"/>
        <v>-288.49999999999994</v>
      </c>
      <c r="U277" s="49">
        <f t="shared" si="55"/>
        <v>-263.20000000000039</v>
      </c>
      <c r="V277" s="50">
        <f t="shared" si="55"/>
        <v>280</v>
      </c>
      <c r="Y277" t="str">
        <f t="shared" si="59"/>
        <v/>
      </c>
      <c r="AA277" s="1">
        <v>8</v>
      </c>
      <c r="AC277" s="37"/>
      <c r="AD277" s="37"/>
    </row>
    <row r="278" spans="1:30" x14ac:dyDescent="0.15">
      <c r="A278" t="s">
        <v>64</v>
      </c>
      <c r="B278">
        <v>2002</v>
      </c>
      <c r="C278">
        <v>9</v>
      </c>
      <c r="D278" s="26">
        <v>108.2</v>
      </c>
      <c r="E278" s="32">
        <f t="shared" si="49"/>
        <v>107.3</v>
      </c>
      <c r="F278" s="33">
        <f t="shared" si="50"/>
        <v>104.92857142857143</v>
      </c>
      <c r="G278" s="26">
        <v>85.3</v>
      </c>
      <c r="H278" s="32">
        <f t="shared" si="56"/>
        <v>84.7</v>
      </c>
      <c r="I278" s="33">
        <f t="shared" si="48"/>
        <v>83.585714285714289</v>
      </c>
      <c r="J278" s="26">
        <v>69.099999999999994</v>
      </c>
      <c r="K278" s="32">
        <f t="shared" si="57"/>
        <v>65.899999999999991</v>
      </c>
      <c r="L278" s="33">
        <f t="shared" si="58"/>
        <v>63.357142857142854</v>
      </c>
      <c r="M278" s="26">
        <v>103.6</v>
      </c>
      <c r="N278" s="35">
        <f t="shared" si="53"/>
        <v>102.86666666666667</v>
      </c>
      <c r="O278" s="36">
        <f t="shared" si="54"/>
        <v>101.45714285714287</v>
      </c>
      <c r="P278" s="3">
        <v>80</v>
      </c>
      <c r="Q278" s="3">
        <v>20</v>
      </c>
      <c r="R278" s="3">
        <v>60</v>
      </c>
      <c r="S278" s="29">
        <v>100</v>
      </c>
      <c r="T278" s="49">
        <f t="shared" si="55"/>
        <v>-258.49999999999994</v>
      </c>
      <c r="U278" s="49">
        <f t="shared" si="55"/>
        <v>-293.20000000000039</v>
      </c>
      <c r="V278" s="50">
        <f t="shared" si="55"/>
        <v>290</v>
      </c>
      <c r="Y278" t="str">
        <f t="shared" si="59"/>
        <v/>
      </c>
      <c r="AA278" s="1">
        <v>9</v>
      </c>
      <c r="AC278" s="37"/>
      <c r="AD278" s="37"/>
    </row>
    <row r="279" spans="1:30" x14ac:dyDescent="0.15">
      <c r="A279" t="s">
        <v>64</v>
      </c>
      <c r="B279">
        <v>2002</v>
      </c>
      <c r="C279">
        <v>10</v>
      </c>
      <c r="D279" s="26">
        <v>111</v>
      </c>
      <c r="E279" s="32">
        <f t="shared" si="49"/>
        <v>108.7</v>
      </c>
      <c r="F279" s="33">
        <f t="shared" si="50"/>
        <v>106.72857142857143</v>
      </c>
      <c r="G279" s="26">
        <v>83.7</v>
      </c>
      <c r="H279" s="32">
        <f t="shared" si="56"/>
        <v>84.833333333333329</v>
      </c>
      <c r="I279" s="33">
        <f t="shared" si="48"/>
        <v>84.114285714285728</v>
      </c>
      <c r="J279" s="26">
        <v>70.400000000000006</v>
      </c>
      <c r="K279" s="32">
        <f t="shared" si="57"/>
        <v>68.833333333333329</v>
      </c>
      <c r="L279" s="33">
        <f t="shared" si="58"/>
        <v>64.642857142857139</v>
      </c>
      <c r="M279" s="26">
        <v>103.5</v>
      </c>
      <c r="N279" s="35">
        <f t="shared" si="53"/>
        <v>103.39999999999999</v>
      </c>
      <c r="O279" s="36">
        <f t="shared" si="54"/>
        <v>102.12857142857145</v>
      </c>
      <c r="P279" s="3">
        <v>60</v>
      </c>
      <c r="Q279" s="3">
        <v>40</v>
      </c>
      <c r="R279" s="3">
        <v>80</v>
      </c>
      <c r="S279" s="29">
        <v>70</v>
      </c>
      <c r="T279" s="49">
        <f t="shared" ref="T279:V294" si="60">T278+P279-50</f>
        <v>-248.49999999999994</v>
      </c>
      <c r="U279" s="49">
        <f t="shared" si="60"/>
        <v>-303.20000000000039</v>
      </c>
      <c r="V279" s="50">
        <f t="shared" si="60"/>
        <v>320</v>
      </c>
      <c r="Y279" t="str">
        <f t="shared" si="59"/>
        <v/>
      </c>
      <c r="AA279" s="1">
        <v>10</v>
      </c>
      <c r="AC279" s="37"/>
      <c r="AD279" s="37"/>
    </row>
    <row r="280" spans="1:30" x14ac:dyDescent="0.15">
      <c r="A280" t="s">
        <v>64</v>
      </c>
      <c r="B280">
        <v>2002</v>
      </c>
      <c r="C280">
        <v>11</v>
      </c>
      <c r="D280" s="26">
        <v>110.2</v>
      </c>
      <c r="E280" s="32">
        <f t="shared" si="49"/>
        <v>109.8</v>
      </c>
      <c r="F280" s="33">
        <f t="shared" si="50"/>
        <v>107.71428571428574</v>
      </c>
      <c r="G280" s="26">
        <v>84.6</v>
      </c>
      <c r="H280" s="32">
        <f t="shared" si="56"/>
        <v>84.533333333333331</v>
      </c>
      <c r="I280" s="33">
        <f t="shared" si="48"/>
        <v>84.428571428571431</v>
      </c>
      <c r="J280" s="26">
        <v>70.599999999999994</v>
      </c>
      <c r="K280" s="32">
        <f t="shared" si="57"/>
        <v>70.033333333333331</v>
      </c>
      <c r="L280" s="33">
        <f t="shared" si="58"/>
        <v>65.899999999999991</v>
      </c>
      <c r="M280" s="26">
        <v>104.2</v>
      </c>
      <c r="N280" s="35">
        <f t="shared" si="53"/>
        <v>103.76666666666667</v>
      </c>
      <c r="O280" s="36">
        <f t="shared" si="54"/>
        <v>102.81428571428572</v>
      </c>
      <c r="P280" s="3">
        <v>60</v>
      </c>
      <c r="Q280" s="3">
        <v>40</v>
      </c>
      <c r="R280" s="3">
        <v>60</v>
      </c>
      <c r="S280" s="29">
        <v>70</v>
      </c>
      <c r="T280" s="49">
        <f t="shared" si="60"/>
        <v>-238.49999999999994</v>
      </c>
      <c r="U280" s="49">
        <f t="shared" si="60"/>
        <v>-313.20000000000039</v>
      </c>
      <c r="V280" s="50">
        <f t="shared" si="60"/>
        <v>330</v>
      </c>
      <c r="Y280" t="str">
        <f t="shared" si="59"/>
        <v/>
      </c>
      <c r="AA280" s="1">
        <v>11</v>
      </c>
      <c r="AC280" s="37"/>
      <c r="AD280" s="37"/>
    </row>
    <row r="281" spans="1:30" x14ac:dyDescent="0.15">
      <c r="A281" t="s">
        <v>64</v>
      </c>
      <c r="B281">
        <v>2002</v>
      </c>
      <c r="C281">
        <v>12</v>
      </c>
      <c r="D281" s="26">
        <v>109.3</v>
      </c>
      <c r="E281" s="32">
        <f t="shared" si="49"/>
        <v>110.16666666666667</v>
      </c>
      <c r="F281" s="33">
        <f t="shared" si="50"/>
        <v>108.12857142857145</v>
      </c>
      <c r="G281" s="26">
        <v>83.6</v>
      </c>
      <c r="H281" s="32">
        <f t="shared" si="56"/>
        <v>83.966666666666669</v>
      </c>
      <c r="I281" s="33">
        <f t="shared" ref="I281:I344" si="61">AVERAGE(G275:G281)</f>
        <v>84.371428571428581</v>
      </c>
      <c r="J281" s="26">
        <v>71.400000000000006</v>
      </c>
      <c r="K281" s="32">
        <f t="shared" si="57"/>
        <v>70.8</v>
      </c>
      <c r="L281" s="33">
        <f t="shared" si="58"/>
        <v>67.399999999999991</v>
      </c>
      <c r="M281" s="26">
        <v>103.3</v>
      </c>
      <c r="N281" s="35">
        <f t="shared" si="53"/>
        <v>103.66666666666667</v>
      </c>
      <c r="O281" s="36">
        <f t="shared" si="54"/>
        <v>103</v>
      </c>
      <c r="P281" s="3">
        <v>60</v>
      </c>
      <c r="Q281" s="3">
        <v>30</v>
      </c>
      <c r="R281" s="3">
        <v>60</v>
      </c>
      <c r="S281" s="29">
        <v>40</v>
      </c>
      <c r="T281" s="49">
        <f t="shared" si="60"/>
        <v>-228.49999999999994</v>
      </c>
      <c r="U281" s="49">
        <f t="shared" si="60"/>
        <v>-333.20000000000039</v>
      </c>
      <c r="V281" s="50">
        <f t="shared" si="60"/>
        <v>340</v>
      </c>
      <c r="Y281" t="str">
        <f t="shared" si="59"/>
        <v/>
      </c>
      <c r="AA281" s="1">
        <v>12</v>
      </c>
      <c r="AC281" s="37"/>
      <c r="AD281" s="37"/>
    </row>
    <row r="282" spans="1:30" x14ac:dyDescent="0.15">
      <c r="A282" t="s">
        <v>66</v>
      </c>
      <c r="B282">
        <v>2003</v>
      </c>
      <c r="C282">
        <v>1</v>
      </c>
      <c r="D282" s="26">
        <v>117.5</v>
      </c>
      <c r="E282" s="32">
        <f t="shared" ref="E282:E345" si="62">AVERAGE(D280:D282)</f>
        <v>112.33333333333333</v>
      </c>
      <c r="F282" s="33">
        <f t="shared" ref="F282:F345" si="63">AVERAGE(D276:D282)</f>
        <v>109.98571428571428</v>
      </c>
      <c r="G282" s="26">
        <v>86</v>
      </c>
      <c r="H282" s="32">
        <f t="shared" si="56"/>
        <v>84.733333333333334</v>
      </c>
      <c r="I282" s="33">
        <f t="shared" si="61"/>
        <v>84.571428571428569</v>
      </c>
      <c r="J282" s="26">
        <v>73.099999999999994</v>
      </c>
      <c r="K282" s="32">
        <f t="shared" si="57"/>
        <v>71.7</v>
      </c>
      <c r="L282" s="33">
        <f t="shared" si="58"/>
        <v>69.028571428571439</v>
      </c>
      <c r="M282" s="26">
        <v>104</v>
      </c>
      <c r="N282" s="35">
        <f t="shared" si="53"/>
        <v>103.83333333333333</v>
      </c>
      <c r="O282" s="36">
        <f t="shared" si="54"/>
        <v>103.37142857142858</v>
      </c>
      <c r="P282" s="3">
        <v>100</v>
      </c>
      <c r="Q282" s="3">
        <v>80</v>
      </c>
      <c r="R282" s="3">
        <v>60</v>
      </c>
      <c r="S282" s="29">
        <v>70</v>
      </c>
      <c r="T282" s="49">
        <f t="shared" si="60"/>
        <v>-178.49999999999994</v>
      </c>
      <c r="U282" s="49">
        <f t="shared" si="60"/>
        <v>-303.20000000000039</v>
      </c>
      <c r="V282" s="50">
        <f t="shared" si="60"/>
        <v>350</v>
      </c>
      <c r="X282" s="1" t="s">
        <v>66</v>
      </c>
      <c r="Y282">
        <f t="shared" si="59"/>
        <v>2003</v>
      </c>
      <c r="Z282" t="s">
        <v>67</v>
      </c>
      <c r="AA282" s="1">
        <v>1</v>
      </c>
      <c r="AC282" s="37"/>
      <c r="AD282" s="37"/>
    </row>
    <row r="283" spans="1:30" x14ac:dyDescent="0.15">
      <c r="A283" t="s">
        <v>66</v>
      </c>
      <c r="B283">
        <v>2003</v>
      </c>
      <c r="C283">
        <v>2</v>
      </c>
      <c r="D283" s="26">
        <v>119.7</v>
      </c>
      <c r="E283" s="32">
        <f t="shared" si="62"/>
        <v>115.5</v>
      </c>
      <c r="F283" s="33">
        <f t="shared" si="63"/>
        <v>111.82857142857144</v>
      </c>
      <c r="G283" s="26">
        <v>87.6</v>
      </c>
      <c r="H283" s="32">
        <f t="shared" si="56"/>
        <v>85.733333333333334</v>
      </c>
      <c r="I283" s="33">
        <f t="shared" si="61"/>
        <v>85.185714285714297</v>
      </c>
      <c r="J283" s="26">
        <v>75.2</v>
      </c>
      <c r="K283" s="32">
        <f t="shared" si="57"/>
        <v>73.233333333333334</v>
      </c>
      <c r="L283" s="33">
        <f t="shared" si="58"/>
        <v>70.971428571428575</v>
      </c>
      <c r="M283" s="26">
        <v>105</v>
      </c>
      <c r="N283" s="35">
        <f t="shared" si="53"/>
        <v>104.10000000000001</v>
      </c>
      <c r="O283" s="36">
        <f t="shared" si="54"/>
        <v>103.8142857142857</v>
      </c>
      <c r="P283" s="3">
        <v>100</v>
      </c>
      <c r="Q283" s="3">
        <v>100</v>
      </c>
      <c r="R283" s="3">
        <v>80</v>
      </c>
      <c r="S283" s="29">
        <v>75</v>
      </c>
      <c r="T283" s="49">
        <f t="shared" si="60"/>
        <v>-128.49999999999994</v>
      </c>
      <c r="U283" s="49">
        <f t="shared" si="60"/>
        <v>-253.20000000000039</v>
      </c>
      <c r="V283" s="50">
        <f t="shared" si="60"/>
        <v>380</v>
      </c>
      <c r="Y283" t="str">
        <f t="shared" si="59"/>
        <v/>
      </c>
      <c r="AA283" s="1">
        <v>2</v>
      </c>
      <c r="AC283" s="37"/>
      <c r="AD283" s="37"/>
    </row>
    <row r="284" spans="1:30" x14ac:dyDescent="0.15">
      <c r="A284" t="s">
        <v>66</v>
      </c>
      <c r="B284">
        <v>2003</v>
      </c>
      <c r="C284">
        <v>3</v>
      </c>
      <c r="D284" s="26">
        <v>114.7</v>
      </c>
      <c r="E284" s="32">
        <f t="shared" si="62"/>
        <v>117.3</v>
      </c>
      <c r="F284" s="33">
        <f t="shared" si="63"/>
        <v>112.94285714285716</v>
      </c>
      <c r="G284" s="26">
        <v>84.4</v>
      </c>
      <c r="H284" s="32">
        <f t="shared" si="56"/>
        <v>86</v>
      </c>
      <c r="I284" s="33">
        <f t="shared" si="61"/>
        <v>85.028571428571425</v>
      </c>
      <c r="J284" s="26">
        <v>78.400000000000006</v>
      </c>
      <c r="K284" s="32">
        <f t="shared" si="57"/>
        <v>75.566666666666677</v>
      </c>
      <c r="L284" s="33">
        <f t="shared" si="58"/>
        <v>72.600000000000009</v>
      </c>
      <c r="M284" s="26">
        <v>104.9</v>
      </c>
      <c r="N284" s="35">
        <f t="shared" si="53"/>
        <v>104.63333333333333</v>
      </c>
      <c r="O284" s="36">
        <f t="shared" si="54"/>
        <v>104.07142857142857</v>
      </c>
      <c r="P284" s="3">
        <v>80</v>
      </c>
      <c r="Q284" s="3">
        <v>60</v>
      </c>
      <c r="R284" s="3">
        <v>80</v>
      </c>
      <c r="S284" s="29">
        <v>80</v>
      </c>
      <c r="T284" s="49">
        <f t="shared" si="60"/>
        <v>-98.499999999999943</v>
      </c>
      <c r="U284" s="49">
        <f t="shared" si="60"/>
        <v>-243.20000000000039</v>
      </c>
      <c r="V284" s="50">
        <f t="shared" si="60"/>
        <v>410</v>
      </c>
      <c r="Y284" t="str">
        <f t="shared" si="59"/>
        <v/>
      </c>
      <c r="AA284" s="1">
        <v>3</v>
      </c>
      <c r="AC284" s="37"/>
      <c r="AD284" s="37"/>
    </row>
    <row r="285" spans="1:30" x14ac:dyDescent="0.15">
      <c r="A285" t="s">
        <v>66</v>
      </c>
      <c r="B285">
        <v>2003</v>
      </c>
      <c r="C285">
        <v>4</v>
      </c>
      <c r="D285" s="26">
        <v>117</v>
      </c>
      <c r="E285" s="32">
        <f t="shared" si="62"/>
        <v>117.13333333333333</v>
      </c>
      <c r="F285" s="33">
        <f t="shared" si="63"/>
        <v>114.20000000000002</v>
      </c>
      <c r="G285" s="26">
        <v>86.4</v>
      </c>
      <c r="H285" s="32">
        <f t="shared" si="56"/>
        <v>86.133333333333326</v>
      </c>
      <c r="I285" s="33">
        <f t="shared" si="61"/>
        <v>85.185714285714283</v>
      </c>
      <c r="J285" s="26">
        <v>81.099999999999994</v>
      </c>
      <c r="K285" s="32">
        <f t="shared" si="57"/>
        <v>78.233333333333334</v>
      </c>
      <c r="L285" s="33">
        <f t="shared" si="58"/>
        <v>74.314285714285717</v>
      </c>
      <c r="M285" s="26">
        <v>104.1</v>
      </c>
      <c r="N285" s="35">
        <f t="shared" si="53"/>
        <v>104.66666666666667</v>
      </c>
      <c r="O285" s="36">
        <f t="shared" si="54"/>
        <v>104.14285714285714</v>
      </c>
      <c r="P285" s="3">
        <v>80</v>
      </c>
      <c r="Q285" s="3">
        <v>40</v>
      </c>
      <c r="R285" s="3">
        <v>80</v>
      </c>
      <c r="S285" s="29">
        <v>60</v>
      </c>
      <c r="T285" s="49">
        <f t="shared" si="60"/>
        <v>-68.499999999999943</v>
      </c>
      <c r="U285" s="49">
        <f t="shared" si="60"/>
        <v>-253.20000000000039</v>
      </c>
      <c r="V285" s="50">
        <f t="shared" si="60"/>
        <v>440</v>
      </c>
      <c r="Y285" t="str">
        <f t="shared" si="59"/>
        <v/>
      </c>
      <c r="AA285" s="1">
        <v>4</v>
      </c>
      <c r="AC285" s="37"/>
      <c r="AD285" s="37"/>
    </row>
    <row r="286" spans="1:30" x14ac:dyDescent="0.15">
      <c r="A286" t="s">
        <v>66</v>
      </c>
      <c r="B286">
        <v>2003</v>
      </c>
      <c r="C286">
        <v>5</v>
      </c>
      <c r="D286" s="26">
        <v>112.1</v>
      </c>
      <c r="E286" s="32">
        <f t="shared" si="62"/>
        <v>114.59999999999998</v>
      </c>
      <c r="F286" s="33">
        <f t="shared" si="63"/>
        <v>114.35714285714286</v>
      </c>
      <c r="G286" s="26">
        <v>86.6</v>
      </c>
      <c r="H286" s="32">
        <f t="shared" si="56"/>
        <v>85.8</v>
      </c>
      <c r="I286" s="33">
        <f t="shared" si="61"/>
        <v>85.6</v>
      </c>
      <c r="J286" s="26">
        <v>76.5</v>
      </c>
      <c r="K286" s="32">
        <f t="shared" si="57"/>
        <v>78.666666666666671</v>
      </c>
      <c r="L286" s="33">
        <f t="shared" si="58"/>
        <v>75.185714285714297</v>
      </c>
      <c r="M286" s="26">
        <v>104.8</v>
      </c>
      <c r="N286" s="35">
        <f t="shared" si="53"/>
        <v>104.60000000000001</v>
      </c>
      <c r="O286" s="36">
        <f t="shared" si="54"/>
        <v>104.32857142857142</v>
      </c>
      <c r="P286" s="3">
        <v>0</v>
      </c>
      <c r="Q286" s="3">
        <v>40</v>
      </c>
      <c r="R286" s="3">
        <v>40</v>
      </c>
      <c r="S286" s="29">
        <v>45</v>
      </c>
      <c r="T286" s="49">
        <f t="shared" si="60"/>
        <v>-118.49999999999994</v>
      </c>
      <c r="U286" s="49">
        <f t="shared" si="60"/>
        <v>-263.20000000000039</v>
      </c>
      <c r="V286" s="50">
        <f t="shared" si="60"/>
        <v>430</v>
      </c>
      <c r="Y286" t="str">
        <f t="shared" si="59"/>
        <v/>
      </c>
      <c r="AA286" s="1">
        <v>5</v>
      </c>
      <c r="AC286" s="37"/>
      <c r="AD286" s="37"/>
    </row>
    <row r="287" spans="1:30" x14ac:dyDescent="0.15">
      <c r="A287" t="s">
        <v>66</v>
      </c>
      <c r="B287">
        <v>2003</v>
      </c>
      <c r="C287">
        <v>6</v>
      </c>
      <c r="D287" s="26">
        <v>109.8</v>
      </c>
      <c r="E287" s="32">
        <f t="shared" si="62"/>
        <v>112.96666666666665</v>
      </c>
      <c r="F287" s="33">
        <f t="shared" si="63"/>
        <v>114.3</v>
      </c>
      <c r="G287" s="26">
        <v>85.1</v>
      </c>
      <c r="H287" s="32">
        <f t="shared" si="56"/>
        <v>86.033333333333346</v>
      </c>
      <c r="I287" s="33">
        <f t="shared" si="61"/>
        <v>85.671428571428578</v>
      </c>
      <c r="J287" s="26">
        <v>75.099999999999994</v>
      </c>
      <c r="K287" s="32">
        <f t="shared" si="57"/>
        <v>77.566666666666663</v>
      </c>
      <c r="L287" s="33">
        <f t="shared" si="58"/>
        <v>75.828571428571436</v>
      </c>
      <c r="M287" s="26">
        <v>105</v>
      </c>
      <c r="N287" s="35">
        <f t="shared" si="53"/>
        <v>104.63333333333333</v>
      </c>
      <c r="O287" s="36">
        <f t="shared" si="54"/>
        <v>104.44285714285715</v>
      </c>
      <c r="P287" s="3">
        <v>60</v>
      </c>
      <c r="Q287" s="3">
        <v>60</v>
      </c>
      <c r="R287" s="3">
        <v>40</v>
      </c>
      <c r="S287" s="29">
        <v>60</v>
      </c>
      <c r="T287" s="49">
        <f t="shared" si="60"/>
        <v>-108.49999999999994</v>
      </c>
      <c r="U287" s="49">
        <f t="shared" si="60"/>
        <v>-253.20000000000039</v>
      </c>
      <c r="V287" s="50">
        <f t="shared" si="60"/>
        <v>420</v>
      </c>
      <c r="Y287" t="str">
        <f t="shared" si="59"/>
        <v/>
      </c>
      <c r="AA287" s="1">
        <v>6</v>
      </c>
      <c r="AC287" s="37"/>
      <c r="AD287" s="37"/>
    </row>
    <row r="288" spans="1:30" x14ac:dyDescent="0.15">
      <c r="A288" t="s">
        <v>66</v>
      </c>
      <c r="B288">
        <v>2003</v>
      </c>
      <c r="C288">
        <v>7</v>
      </c>
      <c r="D288" s="26">
        <v>110.4</v>
      </c>
      <c r="E288" s="32">
        <f t="shared" si="62"/>
        <v>110.76666666666665</v>
      </c>
      <c r="F288" s="33">
        <f t="shared" si="63"/>
        <v>114.45714285714284</v>
      </c>
      <c r="G288" s="26">
        <v>87.3</v>
      </c>
      <c r="H288" s="32">
        <f t="shared" si="56"/>
        <v>86.333333333333329</v>
      </c>
      <c r="I288" s="33">
        <f t="shared" si="61"/>
        <v>86.2</v>
      </c>
      <c r="J288" s="26">
        <v>76.8</v>
      </c>
      <c r="K288" s="32">
        <f t="shared" si="57"/>
        <v>76.133333333333326</v>
      </c>
      <c r="L288" s="33">
        <f t="shared" si="58"/>
        <v>76.599999999999994</v>
      </c>
      <c r="M288" s="26">
        <v>105.5</v>
      </c>
      <c r="N288" s="35">
        <f t="shared" si="53"/>
        <v>105.10000000000001</v>
      </c>
      <c r="O288" s="36">
        <f t="shared" si="54"/>
        <v>104.75714285714285</v>
      </c>
      <c r="P288" s="3">
        <v>40</v>
      </c>
      <c r="Q288" s="3">
        <v>80</v>
      </c>
      <c r="R288" s="3">
        <v>20</v>
      </c>
      <c r="S288" s="29">
        <v>80</v>
      </c>
      <c r="T288" s="49">
        <f t="shared" si="60"/>
        <v>-118.49999999999994</v>
      </c>
      <c r="U288" s="49">
        <f t="shared" si="60"/>
        <v>-223.20000000000039</v>
      </c>
      <c r="V288" s="50">
        <f t="shared" si="60"/>
        <v>390</v>
      </c>
      <c r="Y288" t="str">
        <f t="shared" si="59"/>
        <v/>
      </c>
      <c r="AA288" s="1">
        <v>7</v>
      </c>
      <c r="AC288" s="37"/>
      <c r="AD288" s="37"/>
    </row>
    <row r="289" spans="1:30" x14ac:dyDescent="0.15">
      <c r="A289" t="s">
        <v>66</v>
      </c>
      <c r="B289">
        <v>2003</v>
      </c>
      <c r="C289">
        <v>8</v>
      </c>
      <c r="D289" s="26">
        <v>109.6</v>
      </c>
      <c r="E289" s="32">
        <f t="shared" si="62"/>
        <v>109.93333333333332</v>
      </c>
      <c r="F289" s="33">
        <f t="shared" si="63"/>
        <v>113.32857142857142</v>
      </c>
      <c r="G289" s="26">
        <v>91.5</v>
      </c>
      <c r="H289" s="32">
        <f t="shared" si="56"/>
        <v>87.966666666666654</v>
      </c>
      <c r="I289" s="33">
        <f t="shared" si="61"/>
        <v>86.98571428571428</v>
      </c>
      <c r="J289" s="26">
        <v>80.900000000000006</v>
      </c>
      <c r="K289" s="32">
        <f t="shared" si="57"/>
        <v>77.599999999999994</v>
      </c>
      <c r="L289" s="33">
        <f t="shared" si="58"/>
        <v>77.714285714285737</v>
      </c>
      <c r="M289" s="26">
        <v>105.8</v>
      </c>
      <c r="N289" s="35">
        <f t="shared" si="53"/>
        <v>105.43333333333334</v>
      </c>
      <c r="O289" s="36">
        <f t="shared" si="54"/>
        <v>105.01428571428571</v>
      </c>
      <c r="P289" s="3">
        <v>60</v>
      </c>
      <c r="Q289" s="3">
        <v>80</v>
      </c>
      <c r="R289" s="3">
        <v>80</v>
      </c>
      <c r="S289" s="29">
        <v>55</v>
      </c>
      <c r="T289" s="49">
        <f t="shared" si="60"/>
        <v>-108.49999999999994</v>
      </c>
      <c r="U289" s="49">
        <f t="shared" si="60"/>
        <v>-193.20000000000039</v>
      </c>
      <c r="V289" s="50">
        <f t="shared" si="60"/>
        <v>420</v>
      </c>
      <c r="Y289" t="str">
        <f t="shared" si="59"/>
        <v/>
      </c>
      <c r="AA289" s="1">
        <v>8</v>
      </c>
      <c r="AC289" s="37"/>
      <c r="AD289" s="37"/>
    </row>
    <row r="290" spans="1:30" x14ac:dyDescent="0.15">
      <c r="A290" t="s">
        <v>66</v>
      </c>
      <c r="B290">
        <v>2003</v>
      </c>
      <c r="C290">
        <v>9</v>
      </c>
      <c r="D290" s="26">
        <v>111.2</v>
      </c>
      <c r="E290" s="32">
        <f t="shared" si="62"/>
        <v>110.39999999999999</v>
      </c>
      <c r="F290" s="33">
        <f t="shared" si="63"/>
        <v>112.11428571428573</v>
      </c>
      <c r="G290" s="26">
        <v>91.4</v>
      </c>
      <c r="H290" s="32">
        <f t="shared" si="56"/>
        <v>90.066666666666677</v>
      </c>
      <c r="I290" s="33">
        <f t="shared" si="61"/>
        <v>87.528571428571425</v>
      </c>
      <c r="J290" s="26">
        <v>80.7</v>
      </c>
      <c r="K290" s="32">
        <f t="shared" si="57"/>
        <v>79.466666666666654</v>
      </c>
      <c r="L290" s="33">
        <f t="shared" si="58"/>
        <v>78.500000000000014</v>
      </c>
      <c r="M290" s="26">
        <v>107.7</v>
      </c>
      <c r="N290" s="35">
        <f t="shared" si="53"/>
        <v>106.33333333333333</v>
      </c>
      <c r="O290" s="36">
        <f t="shared" si="54"/>
        <v>105.39999999999999</v>
      </c>
      <c r="P290" s="3">
        <v>60</v>
      </c>
      <c r="Q290" s="3">
        <v>80</v>
      </c>
      <c r="R290" s="3">
        <v>60</v>
      </c>
      <c r="S290" s="29">
        <v>80</v>
      </c>
      <c r="T290" s="49">
        <f t="shared" si="60"/>
        <v>-98.499999999999943</v>
      </c>
      <c r="U290" s="49">
        <f t="shared" si="60"/>
        <v>-163.20000000000039</v>
      </c>
      <c r="V290" s="50">
        <f t="shared" si="60"/>
        <v>430</v>
      </c>
      <c r="Y290" t="str">
        <f t="shared" si="59"/>
        <v/>
      </c>
      <c r="AA290" s="1">
        <v>9</v>
      </c>
      <c r="AC290" s="37"/>
      <c r="AD290" s="37"/>
    </row>
    <row r="291" spans="1:30" x14ac:dyDescent="0.15">
      <c r="A291" t="s">
        <v>66</v>
      </c>
      <c r="B291">
        <v>2003</v>
      </c>
      <c r="C291">
        <v>10</v>
      </c>
      <c r="D291" s="26">
        <v>113.2</v>
      </c>
      <c r="E291" s="32">
        <f t="shared" si="62"/>
        <v>111.33333333333333</v>
      </c>
      <c r="F291" s="33">
        <f t="shared" si="63"/>
        <v>111.9</v>
      </c>
      <c r="G291" s="26">
        <v>94.1</v>
      </c>
      <c r="H291" s="32">
        <f t="shared" si="56"/>
        <v>92.333333333333329</v>
      </c>
      <c r="I291" s="33">
        <f t="shared" si="61"/>
        <v>88.914285714285725</v>
      </c>
      <c r="J291" s="26">
        <v>82.7</v>
      </c>
      <c r="K291" s="32">
        <f t="shared" si="57"/>
        <v>81.433333333333337</v>
      </c>
      <c r="L291" s="33">
        <f t="shared" si="58"/>
        <v>79.114285714285714</v>
      </c>
      <c r="M291" s="26">
        <v>109.9</v>
      </c>
      <c r="N291" s="35">
        <f t="shared" si="53"/>
        <v>107.8</v>
      </c>
      <c r="O291" s="36">
        <f t="shared" si="54"/>
        <v>106.11428571428571</v>
      </c>
      <c r="P291" s="3">
        <v>60</v>
      </c>
      <c r="Q291" s="3">
        <v>100</v>
      </c>
      <c r="R291" s="3">
        <v>80</v>
      </c>
      <c r="S291" s="29">
        <v>90</v>
      </c>
      <c r="T291" s="49">
        <f t="shared" si="60"/>
        <v>-88.499999999999943</v>
      </c>
      <c r="U291" s="49">
        <f t="shared" si="60"/>
        <v>-113.20000000000039</v>
      </c>
      <c r="V291" s="50">
        <f t="shared" si="60"/>
        <v>460</v>
      </c>
      <c r="Y291" t="str">
        <f t="shared" si="59"/>
        <v/>
      </c>
      <c r="AA291" s="1">
        <v>10</v>
      </c>
      <c r="AC291" s="37"/>
      <c r="AD291" s="37"/>
    </row>
    <row r="292" spans="1:30" x14ac:dyDescent="0.15">
      <c r="A292" t="s">
        <v>66</v>
      </c>
      <c r="B292">
        <v>2003</v>
      </c>
      <c r="C292">
        <v>11</v>
      </c>
      <c r="D292" s="26">
        <v>113.9</v>
      </c>
      <c r="E292" s="32">
        <f t="shared" si="62"/>
        <v>112.76666666666667</v>
      </c>
      <c r="F292" s="33">
        <f t="shared" si="63"/>
        <v>111.45714285714287</v>
      </c>
      <c r="G292" s="26">
        <v>94</v>
      </c>
      <c r="H292" s="32">
        <f t="shared" si="56"/>
        <v>93.166666666666671</v>
      </c>
      <c r="I292" s="33">
        <f t="shared" si="61"/>
        <v>90</v>
      </c>
      <c r="J292" s="26">
        <v>83.4</v>
      </c>
      <c r="K292" s="32">
        <f t="shared" si="57"/>
        <v>82.266666666666666</v>
      </c>
      <c r="L292" s="33">
        <f t="shared" si="58"/>
        <v>79.442857142857136</v>
      </c>
      <c r="M292" s="26">
        <v>109.3</v>
      </c>
      <c r="N292" s="35">
        <f t="shared" si="53"/>
        <v>108.96666666666668</v>
      </c>
      <c r="O292" s="36">
        <f t="shared" si="54"/>
        <v>106.85714285714286</v>
      </c>
      <c r="P292" s="3">
        <v>60</v>
      </c>
      <c r="Q292" s="3">
        <v>60</v>
      </c>
      <c r="R292" s="3">
        <v>40</v>
      </c>
      <c r="S292" s="29">
        <v>80</v>
      </c>
      <c r="T292" s="49">
        <f t="shared" si="60"/>
        <v>-78.499999999999943</v>
      </c>
      <c r="U292" s="49">
        <f t="shared" si="60"/>
        <v>-103.20000000000039</v>
      </c>
      <c r="V292" s="50">
        <f t="shared" si="60"/>
        <v>450</v>
      </c>
      <c r="Y292" t="str">
        <f t="shared" si="59"/>
        <v/>
      </c>
      <c r="AA292" s="1">
        <v>11</v>
      </c>
      <c r="AC292" s="37"/>
      <c r="AD292" s="37"/>
    </row>
    <row r="293" spans="1:30" x14ac:dyDescent="0.15">
      <c r="A293" t="s">
        <v>66</v>
      </c>
      <c r="B293">
        <v>2003</v>
      </c>
      <c r="C293">
        <v>12</v>
      </c>
      <c r="D293" s="26">
        <v>115.5</v>
      </c>
      <c r="E293" s="32">
        <f t="shared" si="62"/>
        <v>114.2</v>
      </c>
      <c r="F293" s="33">
        <f t="shared" si="63"/>
        <v>111.94285714285714</v>
      </c>
      <c r="G293" s="26">
        <v>95.6</v>
      </c>
      <c r="H293" s="32">
        <f t="shared" si="56"/>
        <v>94.566666666666663</v>
      </c>
      <c r="I293" s="33">
        <f t="shared" si="61"/>
        <v>91.285714285714292</v>
      </c>
      <c r="J293" s="26">
        <v>88.8</v>
      </c>
      <c r="K293" s="32">
        <f t="shared" si="57"/>
        <v>84.966666666666683</v>
      </c>
      <c r="L293" s="33">
        <f t="shared" si="58"/>
        <v>81.2</v>
      </c>
      <c r="M293" s="26">
        <v>111.3</v>
      </c>
      <c r="N293" s="35">
        <f t="shared" si="53"/>
        <v>110.16666666666667</v>
      </c>
      <c r="O293" s="36">
        <f t="shared" si="54"/>
        <v>107.78571428571426</v>
      </c>
      <c r="P293" s="3">
        <v>40</v>
      </c>
      <c r="Q293" s="3">
        <v>90</v>
      </c>
      <c r="R293" s="3">
        <v>80</v>
      </c>
      <c r="S293" s="29">
        <v>100</v>
      </c>
      <c r="T293" s="49">
        <f t="shared" si="60"/>
        <v>-88.499999999999943</v>
      </c>
      <c r="U293" s="49">
        <f t="shared" si="60"/>
        <v>-63.200000000000387</v>
      </c>
      <c r="V293" s="50">
        <f t="shared" si="60"/>
        <v>480</v>
      </c>
      <c r="Y293" t="str">
        <f t="shared" si="59"/>
        <v/>
      </c>
      <c r="AA293" s="1">
        <v>12</v>
      </c>
      <c r="AC293" s="37"/>
      <c r="AD293" s="37"/>
    </row>
    <row r="294" spans="1:30" x14ac:dyDescent="0.15">
      <c r="A294" t="s">
        <v>68</v>
      </c>
      <c r="B294">
        <v>2004</v>
      </c>
      <c r="C294">
        <v>1</v>
      </c>
      <c r="D294" s="26">
        <v>118.2</v>
      </c>
      <c r="E294" s="32">
        <f t="shared" si="62"/>
        <v>115.86666666666667</v>
      </c>
      <c r="F294" s="33">
        <f t="shared" si="63"/>
        <v>113.14285714285714</v>
      </c>
      <c r="G294" s="26">
        <v>97.3</v>
      </c>
      <c r="H294" s="32">
        <f t="shared" si="56"/>
        <v>95.633333333333326</v>
      </c>
      <c r="I294" s="33">
        <f t="shared" si="61"/>
        <v>93.028571428571439</v>
      </c>
      <c r="J294" s="26">
        <v>89.5</v>
      </c>
      <c r="K294" s="32">
        <f t="shared" si="57"/>
        <v>87.233333333333334</v>
      </c>
      <c r="L294" s="33">
        <f t="shared" si="58"/>
        <v>83.257142857142853</v>
      </c>
      <c r="M294" s="26">
        <v>112.8</v>
      </c>
      <c r="N294" s="35">
        <f t="shared" si="53"/>
        <v>111.13333333333333</v>
      </c>
      <c r="O294" s="36">
        <f t="shared" si="54"/>
        <v>108.89999999999998</v>
      </c>
      <c r="P294" s="3">
        <v>60</v>
      </c>
      <c r="Q294" s="3">
        <v>60</v>
      </c>
      <c r="R294" s="3">
        <v>60</v>
      </c>
      <c r="S294" s="29">
        <v>90</v>
      </c>
      <c r="T294" s="49">
        <f t="shared" si="60"/>
        <v>-78.499999999999943</v>
      </c>
      <c r="U294" s="49">
        <f t="shared" si="60"/>
        <v>-53.200000000000387</v>
      </c>
      <c r="V294" s="50">
        <f t="shared" si="60"/>
        <v>490</v>
      </c>
      <c r="X294" s="1" t="s">
        <v>68</v>
      </c>
      <c r="Y294">
        <f t="shared" si="59"/>
        <v>2004</v>
      </c>
      <c r="Z294" t="s">
        <v>69</v>
      </c>
      <c r="AA294" s="1">
        <v>1</v>
      </c>
      <c r="AC294" s="37"/>
      <c r="AD294" s="37"/>
    </row>
    <row r="295" spans="1:30" x14ac:dyDescent="0.15">
      <c r="A295" t="s">
        <v>68</v>
      </c>
      <c r="B295">
        <v>2004</v>
      </c>
      <c r="C295">
        <v>2</v>
      </c>
      <c r="D295" s="26">
        <v>114.9</v>
      </c>
      <c r="E295" s="32">
        <f t="shared" si="62"/>
        <v>116.2</v>
      </c>
      <c r="F295" s="33">
        <f t="shared" si="63"/>
        <v>113.78571428571429</v>
      </c>
      <c r="G295" s="26">
        <v>96.6</v>
      </c>
      <c r="H295" s="32">
        <f t="shared" si="56"/>
        <v>96.5</v>
      </c>
      <c r="I295" s="33">
        <f t="shared" si="61"/>
        <v>94.357142857142861</v>
      </c>
      <c r="J295" s="26">
        <v>97</v>
      </c>
      <c r="K295" s="32">
        <f t="shared" si="57"/>
        <v>91.766666666666666</v>
      </c>
      <c r="L295" s="33">
        <f t="shared" si="58"/>
        <v>86.142857142857139</v>
      </c>
      <c r="M295" s="26">
        <v>112.5</v>
      </c>
      <c r="N295" s="35">
        <f t="shared" si="53"/>
        <v>112.2</v>
      </c>
      <c r="O295" s="36">
        <f t="shared" si="54"/>
        <v>109.89999999999999</v>
      </c>
      <c r="P295" s="3">
        <v>60</v>
      </c>
      <c r="Q295" s="3">
        <v>60</v>
      </c>
      <c r="R295" s="3">
        <v>100</v>
      </c>
      <c r="S295" s="29">
        <v>90</v>
      </c>
      <c r="T295" s="49">
        <f t="shared" ref="T295:V310" si="64">T294+P295-50</f>
        <v>-68.499999999999943</v>
      </c>
      <c r="U295" s="49">
        <f t="shared" si="64"/>
        <v>-43.200000000000387</v>
      </c>
      <c r="V295" s="50">
        <f t="shared" si="64"/>
        <v>540</v>
      </c>
      <c r="Y295" t="str">
        <f t="shared" si="59"/>
        <v/>
      </c>
      <c r="AA295" s="1">
        <v>2</v>
      </c>
      <c r="AC295" s="37"/>
      <c r="AD295" s="37"/>
    </row>
    <row r="296" spans="1:30" x14ac:dyDescent="0.15">
      <c r="A296" t="s">
        <v>68</v>
      </c>
      <c r="B296">
        <v>2004</v>
      </c>
      <c r="C296">
        <v>3</v>
      </c>
      <c r="D296" s="26">
        <v>115.2</v>
      </c>
      <c r="E296" s="32">
        <f t="shared" si="62"/>
        <v>116.10000000000001</v>
      </c>
      <c r="F296" s="33">
        <f t="shared" si="63"/>
        <v>114.58571428571429</v>
      </c>
      <c r="G296" s="26">
        <v>97.6</v>
      </c>
      <c r="H296" s="32">
        <f t="shared" si="56"/>
        <v>97.166666666666671</v>
      </c>
      <c r="I296" s="33">
        <f t="shared" si="61"/>
        <v>95.228571428571428</v>
      </c>
      <c r="J296" s="26">
        <v>98.7</v>
      </c>
      <c r="K296" s="32">
        <f t="shared" si="57"/>
        <v>95.066666666666663</v>
      </c>
      <c r="L296" s="33">
        <f t="shared" si="58"/>
        <v>88.685714285714297</v>
      </c>
      <c r="M296" s="26">
        <v>112.6</v>
      </c>
      <c r="N296" s="35">
        <f t="shared" si="53"/>
        <v>112.63333333333333</v>
      </c>
      <c r="O296" s="36">
        <f t="shared" si="54"/>
        <v>110.87142857142858</v>
      </c>
      <c r="P296" s="3">
        <v>60</v>
      </c>
      <c r="Q296" s="3">
        <v>80</v>
      </c>
      <c r="R296" s="3">
        <v>80</v>
      </c>
      <c r="S296" s="29">
        <v>60</v>
      </c>
      <c r="T296" s="49">
        <f t="shared" si="64"/>
        <v>-58.499999999999943</v>
      </c>
      <c r="U296" s="49">
        <f t="shared" si="64"/>
        <v>-13.200000000000387</v>
      </c>
      <c r="V296" s="50">
        <f t="shared" si="64"/>
        <v>570</v>
      </c>
      <c r="Y296" t="str">
        <f t="shared" si="59"/>
        <v/>
      </c>
      <c r="AA296" s="1">
        <v>3</v>
      </c>
      <c r="AC296" s="37"/>
      <c r="AD296" s="37"/>
    </row>
    <row r="297" spans="1:30" x14ac:dyDescent="0.15">
      <c r="A297" t="s">
        <v>68</v>
      </c>
      <c r="B297">
        <v>2004</v>
      </c>
      <c r="C297">
        <v>4</v>
      </c>
      <c r="D297" s="26">
        <v>114.2</v>
      </c>
      <c r="E297" s="32">
        <f t="shared" si="62"/>
        <v>114.76666666666667</v>
      </c>
      <c r="F297" s="33">
        <f t="shared" si="63"/>
        <v>115.01428571428573</v>
      </c>
      <c r="G297" s="26">
        <v>97.7</v>
      </c>
      <c r="H297" s="32">
        <f t="shared" si="56"/>
        <v>97.3</v>
      </c>
      <c r="I297" s="33">
        <f t="shared" si="61"/>
        <v>96.128571428571448</v>
      </c>
      <c r="J297" s="26">
        <v>100.8</v>
      </c>
      <c r="K297" s="32">
        <f t="shared" si="57"/>
        <v>98.833333333333329</v>
      </c>
      <c r="L297" s="33">
        <f t="shared" si="58"/>
        <v>91.55714285714285</v>
      </c>
      <c r="M297" s="26">
        <v>113.8</v>
      </c>
      <c r="N297" s="35">
        <f t="shared" si="53"/>
        <v>112.96666666666665</v>
      </c>
      <c r="O297" s="36">
        <f t="shared" si="54"/>
        <v>111.74285714285713</v>
      </c>
      <c r="P297" s="3">
        <v>20</v>
      </c>
      <c r="Q297" s="3">
        <v>60</v>
      </c>
      <c r="R297" s="3">
        <v>100</v>
      </c>
      <c r="S297" s="29">
        <v>70</v>
      </c>
      <c r="T297" s="49">
        <f t="shared" si="64"/>
        <v>-88.499999999999943</v>
      </c>
      <c r="U297" s="49">
        <f t="shared" si="64"/>
        <v>-3.2000000000003865</v>
      </c>
      <c r="V297" s="50">
        <f t="shared" si="64"/>
        <v>620</v>
      </c>
      <c r="Y297" t="str">
        <f t="shared" si="59"/>
        <v/>
      </c>
      <c r="AA297" s="1">
        <v>4</v>
      </c>
      <c r="AC297" s="37"/>
      <c r="AD297" s="37"/>
    </row>
    <row r="298" spans="1:30" x14ac:dyDescent="0.15">
      <c r="A298" t="s">
        <v>68</v>
      </c>
      <c r="B298">
        <v>2004</v>
      </c>
      <c r="C298">
        <v>5</v>
      </c>
      <c r="D298" s="26">
        <v>114.1</v>
      </c>
      <c r="E298" s="32">
        <f t="shared" si="62"/>
        <v>114.5</v>
      </c>
      <c r="F298" s="33">
        <f t="shared" si="63"/>
        <v>115.14285714285715</v>
      </c>
      <c r="G298" s="26">
        <v>98.7</v>
      </c>
      <c r="H298" s="32">
        <f t="shared" si="56"/>
        <v>98</v>
      </c>
      <c r="I298" s="33">
        <f t="shared" si="61"/>
        <v>96.785714285714306</v>
      </c>
      <c r="J298" s="26">
        <v>106.7</v>
      </c>
      <c r="K298" s="32">
        <f t="shared" si="57"/>
        <v>102.06666666666666</v>
      </c>
      <c r="L298" s="33">
        <f t="shared" si="58"/>
        <v>94.98571428571428</v>
      </c>
      <c r="M298" s="26">
        <v>113.8</v>
      </c>
      <c r="N298" s="35">
        <f t="shared" si="53"/>
        <v>113.39999999999999</v>
      </c>
      <c r="O298" s="36">
        <f t="shared" si="54"/>
        <v>112.29999999999998</v>
      </c>
      <c r="P298" s="3">
        <v>40</v>
      </c>
      <c r="Q298" s="3">
        <v>60</v>
      </c>
      <c r="R298" s="3">
        <v>80</v>
      </c>
      <c r="S298" s="29">
        <v>80</v>
      </c>
      <c r="T298" s="49">
        <f t="shared" si="64"/>
        <v>-98.499999999999943</v>
      </c>
      <c r="U298" s="49">
        <f t="shared" si="64"/>
        <v>6.7999999999996135</v>
      </c>
      <c r="V298" s="50">
        <f t="shared" si="64"/>
        <v>650</v>
      </c>
      <c r="Y298" t="str">
        <f t="shared" si="59"/>
        <v/>
      </c>
      <c r="AA298" s="1">
        <v>5</v>
      </c>
      <c r="AC298" s="37"/>
      <c r="AD298" s="37"/>
    </row>
    <row r="299" spans="1:30" x14ac:dyDescent="0.15">
      <c r="A299" t="s">
        <v>68</v>
      </c>
      <c r="B299">
        <v>2004</v>
      </c>
      <c r="C299">
        <v>6</v>
      </c>
      <c r="D299" s="26">
        <v>116.3</v>
      </c>
      <c r="E299" s="32">
        <f t="shared" si="62"/>
        <v>114.86666666666667</v>
      </c>
      <c r="F299" s="33">
        <f t="shared" si="63"/>
        <v>115.48571428571428</v>
      </c>
      <c r="G299" s="26">
        <v>103.3</v>
      </c>
      <c r="H299" s="32">
        <f t="shared" si="56"/>
        <v>99.899999999999991</v>
      </c>
      <c r="I299" s="33">
        <f t="shared" si="61"/>
        <v>98.114285714285714</v>
      </c>
      <c r="J299" s="26">
        <v>101.6</v>
      </c>
      <c r="K299" s="32">
        <f t="shared" si="57"/>
        <v>103.03333333333335</v>
      </c>
      <c r="L299" s="33">
        <f t="shared" si="58"/>
        <v>97.585714285714289</v>
      </c>
      <c r="M299" s="26">
        <v>114.6</v>
      </c>
      <c r="N299" s="35">
        <f t="shared" si="53"/>
        <v>114.06666666666666</v>
      </c>
      <c r="O299" s="36">
        <f t="shared" si="54"/>
        <v>113.05714285714285</v>
      </c>
      <c r="P299" s="3">
        <v>60</v>
      </c>
      <c r="Q299" s="3">
        <v>100</v>
      </c>
      <c r="R299" s="3">
        <v>60</v>
      </c>
      <c r="S299" s="29">
        <v>80</v>
      </c>
      <c r="T299" s="49">
        <f t="shared" si="64"/>
        <v>-88.499999999999943</v>
      </c>
      <c r="U299" s="49">
        <f t="shared" si="64"/>
        <v>56.799999999999613</v>
      </c>
      <c r="V299" s="50">
        <f t="shared" si="64"/>
        <v>660</v>
      </c>
      <c r="Y299" t="str">
        <f t="shared" si="59"/>
        <v/>
      </c>
      <c r="AA299" s="1">
        <v>6</v>
      </c>
      <c r="AC299" s="37"/>
      <c r="AD299" s="37"/>
    </row>
    <row r="300" spans="1:30" x14ac:dyDescent="0.15">
      <c r="A300" t="s">
        <v>68</v>
      </c>
      <c r="B300">
        <v>2004</v>
      </c>
      <c r="C300">
        <v>7</v>
      </c>
      <c r="D300" s="26">
        <v>117.9</v>
      </c>
      <c r="E300" s="32">
        <f t="shared" si="62"/>
        <v>116.09999999999998</v>
      </c>
      <c r="F300" s="33">
        <f t="shared" si="63"/>
        <v>115.82857142857142</v>
      </c>
      <c r="G300" s="26">
        <v>103</v>
      </c>
      <c r="H300" s="32">
        <f t="shared" si="56"/>
        <v>101.66666666666667</v>
      </c>
      <c r="I300" s="33">
        <f t="shared" si="61"/>
        <v>99.171428571428564</v>
      </c>
      <c r="J300" s="26">
        <v>109.2</v>
      </c>
      <c r="K300" s="32">
        <f t="shared" si="57"/>
        <v>105.83333333333333</v>
      </c>
      <c r="L300" s="33">
        <f t="shared" si="58"/>
        <v>100.5</v>
      </c>
      <c r="M300" s="26">
        <v>115.8</v>
      </c>
      <c r="N300" s="35">
        <f t="shared" si="53"/>
        <v>114.73333333333333</v>
      </c>
      <c r="O300" s="36">
        <f t="shared" si="54"/>
        <v>113.7</v>
      </c>
      <c r="P300" s="3">
        <v>80</v>
      </c>
      <c r="Q300" s="3">
        <v>60</v>
      </c>
      <c r="R300" s="3">
        <v>60</v>
      </c>
      <c r="S300" s="29">
        <v>80</v>
      </c>
      <c r="T300" s="49">
        <f t="shared" si="64"/>
        <v>-58.499999999999943</v>
      </c>
      <c r="U300" s="49">
        <f t="shared" si="64"/>
        <v>66.799999999999613</v>
      </c>
      <c r="V300" s="50">
        <f t="shared" si="64"/>
        <v>670</v>
      </c>
      <c r="Y300" t="str">
        <f t="shared" si="59"/>
        <v/>
      </c>
      <c r="AA300" s="1">
        <v>7</v>
      </c>
      <c r="AC300" s="37"/>
      <c r="AD300" s="37"/>
    </row>
    <row r="301" spans="1:30" x14ac:dyDescent="0.15">
      <c r="A301" t="s">
        <v>68</v>
      </c>
      <c r="B301">
        <v>2004</v>
      </c>
      <c r="C301">
        <v>8</v>
      </c>
      <c r="D301" s="26">
        <v>115.6</v>
      </c>
      <c r="E301" s="32">
        <f t="shared" si="62"/>
        <v>116.59999999999998</v>
      </c>
      <c r="F301" s="33">
        <f t="shared" si="63"/>
        <v>115.45714285714284</v>
      </c>
      <c r="G301" s="26">
        <v>104.8</v>
      </c>
      <c r="H301" s="32">
        <f t="shared" si="56"/>
        <v>103.7</v>
      </c>
      <c r="I301" s="33">
        <f t="shared" si="61"/>
        <v>100.24285714285713</v>
      </c>
      <c r="J301" s="26">
        <v>113.4</v>
      </c>
      <c r="K301" s="32">
        <f t="shared" si="57"/>
        <v>108.06666666666668</v>
      </c>
      <c r="L301" s="33">
        <f t="shared" si="58"/>
        <v>103.91428571428571</v>
      </c>
      <c r="M301" s="26">
        <v>114.8</v>
      </c>
      <c r="N301" s="35">
        <f t="shared" si="53"/>
        <v>115.06666666666666</v>
      </c>
      <c r="O301" s="36">
        <f t="shared" si="54"/>
        <v>113.98571428571427</v>
      </c>
      <c r="P301" s="3">
        <v>80</v>
      </c>
      <c r="Q301" s="3">
        <v>100</v>
      </c>
      <c r="R301" s="3">
        <v>20</v>
      </c>
      <c r="S301" s="29">
        <v>65</v>
      </c>
      <c r="T301" s="49">
        <f t="shared" si="64"/>
        <v>-28.499999999999943</v>
      </c>
      <c r="U301" s="49">
        <f t="shared" si="64"/>
        <v>116.79999999999961</v>
      </c>
      <c r="V301" s="50">
        <f t="shared" si="64"/>
        <v>640</v>
      </c>
      <c r="Y301" t="str">
        <f t="shared" si="59"/>
        <v/>
      </c>
      <c r="AA301" s="1">
        <v>8</v>
      </c>
      <c r="AC301" s="37"/>
      <c r="AD301" s="37"/>
    </row>
    <row r="302" spans="1:30" x14ac:dyDescent="0.15">
      <c r="A302" t="s">
        <v>68</v>
      </c>
      <c r="B302">
        <v>2004</v>
      </c>
      <c r="C302">
        <v>9</v>
      </c>
      <c r="D302" s="26">
        <v>115</v>
      </c>
      <c r="E302" s="32">
        <f t="shared" si="62"/>
        <v>116.16666666666667</v>
      </c>
      <c r="F302" s="33">
        <f t="shared" si="63"/>
        <v>115.47142857142858</v>
      </c>
      <c r="G302" s="26">
        <v>108.4</v>
      </c>
      <c r="H302" s="32">
        <f t="shared" si="56"/>
        <v>105.40000000000002</v>
      </c>
      <c r="I302" s="33">
        <f t="shared" si="61"/>
        <v>101.92857142857143</v>
      </c>
      <c r="J302" s="26">
        <v>115.7</v>
      </c>
      <c r="K302" s="32">
        <f t="shared" si="57"/>
        <v>112.76666666666667</v>
      </c>
      <c r="L302" s="33">
        <f t="shared" si="58"/>
        <v>106.58571428571429</v>
      </c>
      <c r="M302" s="26">
        <v>114.9</v>
      </c>
      <c r="N302" s="35">
        <f t="shared" si="53"/>
        <v>115.16666666666667</v>
      </c>
      <c r="O302" s="36">
        <f t="shared" si="54"/>
        <v>114.32857142857141</v>
      </c>
      <c r="P302" s="3">
        <v>60</v>
      </c>
      <c r="Q302" s="3">
        <v>80</v>
      </c>
      <c r="R302" s="3">
        <v>80</v>
      </c>
      <c r="S302" s="29">
        <v>70</v>
      </c>
      <c r="T302" s="49">
        <f t="shared" si="64"/>
        <v>-18.499999999999943</v>
      </c>
      <c r="U302" s="49">
        <f t="shared" si="64"/>
        <v>146.79999999999961</v>
      </c>
      <c r="V302" s="50">
        <f t="shared" si="64"/>
        <v>670</v>
      </c>
      <c r="Y302" t="str">
        <f t="shared" si="59"/>
        <v/>
      </c>
      <c r="AA302" s="1">
        <v>9</v>
      </c>
      <c r="AC302" s="37"/>
      <c r="AD302" s="37"/>
    </row>
    <row r="303" spans="1:30" x14ac:dyDescent="0.15">
      <c r="A303" t="s">
        <v>68</v>
      </c>
      <c r="B303">
        <v>2004</v>
      </c>
      <c r="C303">
        <v>10</v>
      </c>
      <c r="D303" s="26">
        <v>115.3</v>
      </c>
      <c r="E303" s="32">
        <f t="shared" si="62"/>
        <v>115.3</v>
      </c>
      <c r="F303" s="33">
        <f t="shared" si="63"/>
        <v>115.48571428571428</v>
      </c>
      <c r="G303" s="26">
        <v>107.7</v>
      </c>
      <c r="H303" s="32">
        <f t="shared" si="56"/>
        <v>106.96666666666665</v>
      </c>
      <c r="I303" s="33">
        <f t="shared" si="61"/>
        <v>103.37142857142858</v>
      </c>
      <c r="J303" s="26">
        <v>120.9</v>
      </c>
      <c r="K303" s="32">
        <f t="shared" si="57"/>
        <v>116.66666666666667</v>
      </c>
      <c r="L303" s="33">
        <f t="shared" si="58"/>
        <v>109.75714285714287</v>
      </c>
      <c r="M303" s="26">
        <v>114.2</v>
      </c>
      <c r="N303" s="35">
        <f t="shared" si="53"/>
        <v>114.63333333333333</v>
      </c>
      <c r="O303" s="36">
        <f t="shared" si="54"/>
        <v>114.55714285714285</v>
      </c>
      <c r="P303" s="3">
        <v>40</v>
      </c>
      <c r="Q303" s="3">
        <v>60</v>
      </c>
      <c r="R303" s="3">
        <v>100</v>
      </c>
      <c r="S303" s="29">
        <v>20</v>
      </c>
      <c r="T303" s="49">
        <f t="shared" si="64"/>
        <v>-28.499999999999943</v>
      </c>
      <c r="U303" s="49">
        <f t="shared" si="64"/>
        <v>156.79999999999961</v>
      </c>
      <c r="V303" s="50">
        <f t="shared" si="64"/>
        <v>720</v>
      </c>
      <c r="Y303" t="str">
        <f t="shared" si="59"/>
        <v/>
      </c>
      <c r="AA303" s="1">
        <v>10</v>
      </c>
      <c r="AC303" s="37"/>
      <c r="AD303" s="37"/>
    </row>
    <row r="304" spans="1:30" x14ac:dyDescent="0.15">
      <c r="A304" t="s">
        <v>68</v>
      </c>
      <c r="B304">
        <v>2004</v>
      </c>
      <c r="C304">
        <v>11</v>
      </c>
      <c r="D304" s="26">
        <v>116.5</v>
      </c>
      <c r="E304" s="32">
        <f t="shared" si="62"/>
        <v>115.60000000000001</v>
      </c>
      <c r="F304" s="33">
        <f t="shared" si="63"/>
        <v>115.8142857142857</v>
      </c>
      <c r="G304" s="26">
        <v>111.4</v>
      </c>
      <c r="H304" s="32">
        <f t="shared" si="56"/>
        <v>109.16666666666667</v>
      </c>
      <c r="I304" s="33">
        <f t="shared" si="61"/>
        <v>105.32857142857144</v>
      </c>
      <c r="J304" s="26">
        <v>125.7</v>
      </c>
      <c r="K304" s="32">
        <f t="shared" si="57"/>
        <v>120.76666666666667</v>
      </c>
      <c r="L304" s="33">
        <f t="shared" si="58"/>
        <v>113.31428571428572</v>
      </c>
      <c r="M304" s="26">
        <v>115.7</v>
      </c>
      <c r="N304" s="35">
        <f t="shared" si="53"/>
        <v>114.93333333333334</v>
      </c>
      <c r="O304" s="36">
        <f t="shared" si="54"/>
        <v>114.82857142857144</v>
      </c>
      <c r="P304" s="3">
        <v>60</v>
      </c>
      <c r="Q304" s="3">
        <v>70</v>
      </c>
      <c r="R304" s="3">
        <v>80</v>
      </c>
      <c r="S304" s="29">
        <v>60</v>
      </c>
      <c r="T304" s="49">
        <f t="shared" si="64"/>
        <v>-18.499999999999943</v>
      </c>
      <c r="U304" s="49">
        <f t="shared" si="64"/>
        <v>176.79999999999961</v>
      </c>
      <c r="V304" s="50">
        <f t="shared" si="64"/>
        <v>750</v>
      </c>
      <c r="Y304" t="str">
        <f t="shared" si="59"/>
        <v/>
      </c>
      <c r="AA304" s="1">
        <v>11</v>
      </c>
      <c r="AC304" s="37"/>
      <c r="AD304" s="37"/>
    </row>
    <row r="305" spans="1:30" x14ac:dyDescent="0.15">
      <c r="A305" t="s">
        <v>68</v>
      </c>
      <c r="B305">
        <v>2004</v>
      </c>
      <c r="C305">
        <v>12</v>
      </c>
      <c r="D305" s="26">
        <v>107.3</v>
      </c>
      <c r="E305" s="32">
        <f t="shared" si="62"/>
        <v>113.03333333333335</v>
      </c>
      <c r="F305" s="33">
        <f t="shared" si="63"/>
        <v>114.84285714285713</v>
      </c>
      <c r="G305" s="26">
        <v>107</v>
      </c>
      <c r="H305" s="32">
        <f t="shared" si="56"/>
        <v>108.7</v>
      </c>
      <c r="I305" s="33">
        <f t="shared" si="61"/>
        <v>106.51428571428572</v>
      </c>
      <c r="J305" s="26">
        <v>126</v>
      </c>
      <c r="K305" s="32">
        <f t="shared" si="57"/>
        <v>124.2</v>
      </c>
      <c r="L305" s="33">
        <f t="shared" si="58"/>
        <v>116.07142857142858</v>
      </c>
      <c r="M305" s="26">
        <v>114.4</v>
      </c>
      <c r="N305" s="35">
        <f t="shared" si="53"/>
        <v>114.76666666666667</v>
      </c>
      <c r="O305" s="36">
        <f t="shared" si="54"/>
        <v>114.91428571428573</v>
      </c>
      <c r="P305" s="3">
        <v>20</v>
      </c>
      <c r="Q305" s="3">
        <v>40</v>
      </c>
      <c r="R305" s="3">
        <v>80</v>
      </c>
      <c r="S305" s="29">
        <v>20</v>
      </c>
      <c r="T305" s="49">
        <f t="shared" si="64"/>
        <v>-48.499999999999943</v>
      </c>
      <c r="U305" s="49">
        <f t="shared" si="64"/>
        <v>166.79999999999961</v>
      </c>
      <c r="V305" s="50">
        <f t="shared" si="64"/>
        <v>780</v>
      </c>
      <c r="Y305" t="str">
        <f t="shared" si="59"/>
        <v/>
      </c>
      <c r="AA305" s="1">
        <v>12</v>
      </c>
      <c r="AC305" s="37"/>
      <c r="AD305" s="37"/>
    </row>
    <row r="306" spans="1:30" x14ac:dyDescent="0.15">
      <c r="A306" t="s">
        <v>70</v>
      </c>
      <c r="B306">
        <v>2005</v>
      </c>
      <c r="C306">
        <v>1</v>
      </c>
      <c r="D306" s="26">
        <v>111.9</v>
      </c>
      <c r="E306" s="32">
        <f t="shared" si="62"/>
        <v>111.90000000000002</v>
      </c>
      <c r="F306" s="33">
        <f t="shared" si="63"/>
        <v>114.21428571428569</v>
      </c>
      <c r="G306" s="26">
        <v>109.9</v>
      </c>
      <c r="H306" s="32">
        <f t="shared" si="56"/>
        <v>109.43333333333334</v>
      </c>
      <c r="I306" s="33">
        <f t="shared" si="61"/>
        <v>107.45714285714287</v>
      </c>
      <c r="J306" s="26">
        <v>129.30000000000001</v>
      </c>
      <c r="K306" s="32">
        <f t="shared" si="57"/>
        <v>127</v>
      </c>
      <c r="L306" s="33">
        <f t="shared" si="58"/>
        <v>120.02857142857144</v>
      </c>
      <c r="M306" s="26">
        <v>115.4</v>
      </c>
      <c r="N306" s="35">
        <f t="shared" si="53"/>
        <v>115.16666666666667</v>
      </c>
      <c r="O306" s="36">
        <f t="shared" si="54"/>
        <v>115.02857142857142</v>
      </c>
      <c r="P306" s="3">
        <v>20</v>
      </c>
      <c r="Q306" s="3">
        <v>80</v>
      </c>
      <c r="R306" s="3">
        <v>80</v>
      </c>
      <c r="S306" s="29">
        <v>80</v>
      </c>
      <c r="T306" s="49">
        <f t="shared" si="64"/>
        <v>-78.499999999999943</v>
      </c>
      <c r="U306" s="49">
        <f t="shared" si="64"/>
        <v>196.79999999999961</v>
      </c>
      <c r="V306" s="50">
        <f t="shared" si="64"/>
        <v>810</v>
      </c>
      <c r="X306" s="1" t="s">
        <v>70</v>
      </c>
      <c r="Y306">
        <f t="shared" si="59"/>
        <v>2005</v>
      </c>
      <c r="Z306" t="s">
        <v>71</v>
      </c>
      <c r="AA306" s="1">
        <v>1</v>
      </c>
      <c r="AC306" s="37"/>
      <c r="AD306" s="37"/>
    </row>
    <row r="307" spans="1:30" x14ac:dyDescent="0.15">
      <c r="A307" t="s">
        <v>70</v>
      </c>
      <c r="B307">
        <v>2005</v>
      </c>
      <c r="C307">
        <v>2</v>
      </c>
      <c r="D307" s="26">
        <v>108.9</v>
      </c>
      <c r="E307" s="32">
        <f t="shared" si="62"/>
        <v>109.36666666666667</v>
      </c>
      <c r="F307" s="33">
        <f t="shared" si="63"/>
        <v>112.92857142857142</v>
      </c>
      <c r="G307" s="26">
        <v>109</v>
      </c>
      <c r="H307" s="32">
        <f t="shared" si="56"/>
        <v>108.63333333333333</v>
      </c>
      <c r="I307" s="33">
        <f t="shared" si="61"/>
        <v>108.3142857142857</v>
      </c>
      <c r="J307" s="26">
        <v>136.1</v>
      </c>
      <c r="K307" s="32">
        <f t="shared" si="57"/>
        <v>130.46666666666667</v>
      </c>
      <c r="L307" s="33">
        <f t="shared" si="58"/>
        <v>123.87142857142858</v>
      </c>
      <c r="M307" s="26">
        <v>114.4</v>
      </c>
      <c r="N307" s="35">
        <f t="shared" si="53"/>
        <v>114.73333333333335</v>
      </c>
      <c r="O307" s="36">
        <f t="shared" si="54"/>
        <v>114.82857142857142</v>
      </c>
      <c r="P307" s="3">
        <v>10</v>
      </c>
      <c r="Q307" s="3">
        <v>0</v>
      </c>
      <c r="R307" s="3">
        <v>80</v>
      </c>
      <c r="S307" s="29">
        <v>25</v>
      </c>
      <c r="T307" s="49">
        <f t="shared" si="64"/>
        <v>-118.49999999999994</v>
      </c>
      <c r="U307" s="49">
        <f t="shared" si="64"/>
        <v>146.79999999999961</v>
      </c>
      <c r="V307" s="50">
        <f t="shared" si="64"/>
        <v>840</v>
      </c>
      <c r="Y307" t="str">
        <f t="shared" si="59"/>
        <v/>
      </c>
      <c r="AA307" s="1">
        <v>2</v>
      </c>
      <c r="AC307" s="37"/>
      <c r="AD307" s="37"/>
    </row>
    <row r="308" spans="1:30" x14ac:dyDescent="0.15">
      <c r="A308" t="s">
        <v>70</v>
      </c>
      <c r="B308">
        <v>2005</v>
      </c>
      <c r="C308">
        <v>3</v>
      </c>
      <c r="D308" s="26">
        <v>108.8</v>
      </c>
      <c r="E308" s="32">
        <f t="shared" si="62"/>
        <v>109.86666666666667</v>
      </c>
      <c r="F308" s="33">
        <f t="shared" si="63"/>
        <v>111.95714285714284</v>
      </c>
      <c r="G308" s="26">
        <v>112.8</v>
      </c>
      <c r="H308" s="32">
        <f t="shared" si="56"/>
        <v>110.56666666666666</v>
      </c>
      <c r="I308" s="33">
        <f t="shared" si="61"/>
        <v>109.45714285714284</v>
      </c>
      <c r="J308" s="26">
        <v>132.30000000000001</v>
      </c>
      <c r="K308" s="32">
        <f t="shared" si="57"/>
        <v>132.56666666666666</v>
      </c>
      <c r="L308" s="33">
        <f t="shared" si="58"/>
        <v>126.57142857142857</v>
      </c>
      <c r="M308" s="26">
        <v>115.5</v>
      </c>
      <c r="N308" s="35">
        <f t="shared" si="53"/>
        <v>115.10000000000001</v>
      </c>
      <c r="O308" s="36">
        <f t="shared" si="54"/>
        <v>114.92857142857143</v>
      </c>
      <c r="P308" s="3">
        <v>60</v>
      </c>
      <c r="Q308" s="3">
        <v>80</v>
      </c>
      <c r="R308" s="3">
        <v>40</v>
      </c>
      <c r="S308" s="29">
        <v>90</v>
      </c>
      <c r="T308" s="49">
        <f t="shared" si="64"/>
        <v>-108.49999999999994</v>
      </c>
      <c r="U308" s="49">
        <f t="shared" si="64"/>
        <v>176.79999999999961</v>
      </c>
      <c r="V308" s="50">
        <f t="shared" si="64"/>
        <v>830</v>
      </c>
      <c r="Y308" t="str">
        <f t="shared" si="59"/>
        <v/>
      </c>
      <c r="AA308" s="1">
        <v>3</v>
      </c>
      <c r="AC308" s="37"/>
      <c r="AD308" s="37"/>
    </row>
    <row r="309" spans="1:30" x14ac:dyDescent="0.15">
      <c r="A309" t="s">
        <v>70</v>
      </c>
      <c r="B309">
        <v>2005</v>
      </c>
      <c r="C309">
        <v>4</v>
      </c>
      <c r="D309" s="26">
        <v>111.2</v>
      </c>
      <c r="E309" s="32">
        <f t="shared" si="62"/>
        <v>109.63333333333333</v>
      </c>
      <c r="F309" s="33">
        <f t="shared" si="63"/>
        <v>111.41428571428571</v>
      </c>
      <c r="G309" s="26">
        <v>110.9</v>
      </c>
      <c r="H309" s="32">
        <f t="shared" si="56"/>
        <v>110.90000000000002</v>
      </c>
      <c r="I309" s="33">
        <f t="shared" si="61"/>
        <v>109.8142857142857</v>
      </c>
      <c r="J309" s="26">
        <v>127</v>
      </c>
      <c r="K309" s="32">
        <f t="shared" si="57"/>
        <v>131.79999999999998</v>
      </c>
      <c r="L309" s="33">
        <f t="shared" si="58"/>
        <v>128.18571428571428</v>
      </c>
      <c r="M309" s="26">
        <v>116.9</v>
      </c>
      <c r="N309" s="35">
        <f t="shared" si="53"/>
        <v>115.60000000000001</v>
      </c>
      <c r="O309" s="36">
        <f t="shared" si="54"/>
        <v>115.21428571428571</v>
      </c>
      <c r="P309" s="3">
        <v>60</v>
      </c>
      <c r="Q309" s="3">
        <v>40</v>
      </c>
      <c r="R309" s="3">
        <v>40</v>
      </c>
      <c r="S309" s="29">
        <v>80</v>
      </c>
      <c r="T309" s="49">
        <f t="shared" si="64"/>
        <v>-98.499999999999943</v>
      </c>
      <c r="U309" s="49">
        <f t="shared" si="64"/>
        <v>166.79999999999961</v>
      </c>
      <c r="V309" s="50">
        <f t="shared" si="64"/>
        <v>820</v>
      </c>
      <c r="Y309" t="str">
        <f t="shared" si="59"/>
        <v/>
      </c>
      <c r="AA309" s="1">
        <v>4</v>
      </c>
      <c r="AC309" s="37"/>
      <c r="AD309" s="37"/>
    </row>
    <row r="310" spans="1:30" x14ac:dyDescent="0.15">
      <c r="A310" t="s">
        <v>70</v>
      </c>
      <c r="B310">
        <v>2005</v>
      </c>
      <c r="C310">
        <v>5</v>
      </c>
      <c r="D310" s="26">
        <v>109.3</v>
      </c>
      <c r="E310" s="32">
        <f t="shared" si="62"/>
        <v>109.76666666666667</v>
      </c>
      <c r="F310" s="33">
        <f t="shared" si="63"/>
        <v>110.55714285714285</v>
      </c>
      <c r="G310" s="26">
        <v>111.6</v>
      </c>
      <c r="H310" s="32">
        <f t="shared" si="56"/>
        <v>111.76666666666665</v>
      </c>
      <c r="I310" s="33">
        <f t="shared" si="61"/>
        <v>110.37142857142858</v>
      </c>
      <c r="J310" s="26">
        <v>128.19999999999999</v>
      </c>
      <c r="K310" s="32">
        <f t="shared" si="57"/>
        <v>129.16666666666666</v>
      </c>
      <c r="L310" s="33">
        <f t="shared" si="58"/>
        <v>129.22857142857146</v>
      </c>
      <c r="M310" s="26">
        <v>115.8</v>
      </c>
      <c r="N310" s="35">
        <f t="shared" si="53"/>
        <v>116.06666666666666</v>
      </c>
      <c r="O310" s="36">
        <f t="shared" si="54"/>
        <v>115.44285714285714</v>
      </c>
      <c r="P310" s="3">
        <v>60</v>
      </c>
      <c r="Q310" s="3">
        <v>80</v>
      </c>
      <c r="R310" s="3">
        <v>60</v>
      </c>
      <c r="S310" s="29">
        <v>70</v>
      </c>
      <c r="T310" s="49">
        <f t="shared" si="64"/>
        <v>-88.499999999999943</v>
      </c>
      <c r="U310" s="49">
        <f t="shared" si="64"/>
        <v>196.79999999999961</v>
      </c>
      <c r="V310" s="50">
        <f t="shared" si="64"/>
        <v>830</v>
      </c>
      <c r="Y310" t="str">
        <f t="shared" si="59"/>
        <v/>
      </c>
      <c r="AA310" s="1">
        <v>5</v>
      </c>
      <c r="AC310" s="37"/>
      <c r="AD310" s="37"/>
    </row>
    <row r="311" spans="1:30" x14ac:dyDescent="0.15">
      <c r="A311" t="s">
        <v>70</v>
      </c>
      <c r="B311">
        <v>2005</v>
      </c>
      <c r="C311">
        <v>6</v>
      </c>
      <c r="D311" s="26">
        <v>108.3</v>
      </c>
      <c r="E311" s="32">
        <f t="shared" si="62"/>
        <v>109.60000000000001</v>
      </c>
      <c r="F311" s="33">
        <f t="shared" si="63"/>
        <v>109.38571428571427</v>
      </c>
      <c r="G311" s="26">
        <v>111.7</v>
      </c>
      <c r="H311" s="32">
        <f t="shared" si="56"/>
        <v>111.39999999999999</v>
      </c>
      <c r="I311" s="33">
        <f t="shared" si="61"/>
        <v>110.41428571428573</v>
      </c>
      <c r="J311" s="26">
        <v>121.8</v>
      </c>
      <c r="K311" s="32">
        <f t="shared" si="57"/>
        <v>125.66666666666667</v>
      </c>
      <c r="L311" s="33">
        <f t="shared" si="58"/>
        <v>128.67142857142858</v>
      </c>
      <c r="M311" s="26">
        <v>116.3</v>
      </c>
      <c r="N311" s="35">
        <f t="shared" si="53"/>
        <v>116.33333333333333</v>
      </c>
      <c r="O311" s="36">
        <f t="shared" si="54"/>
        <v>115.52857142857142</v>
      </c>
      <c r="P311" s="3">
        <v>50</v>
      </c>
      <c r="Q311" s="3">
        <v>75</v>
      </c>
      <c r="R311" s="3">
        <v>40</v>
      </c>
      <c r="S311" s="29">
        <v>90</v>
      </c>
      <c r="T311" s="49">
        <f t="shared" ref="T311:V326" si="65">T310+P311-50</f>
        <v>-88.499999999999943</v>
      </c>
      <c r="U311" s="49">
        <f t="shared" si="65"/>
        <v>221.79999999999961</v>
      </c>
      <c r="V311" s="50">
        <f t="shared" si="65"/>
        <v>820</v>
      </c>
      <c r="Y311" t="str">
        <f t="shared" si="59"/>
        <v/>
      </c>
      <c r="AA311" s="1">
        <v>6</v>
      </c>
      <c r="AC311" s="37"/>
      <c r="AD311" s="37"/>
    </row>
    <row r="312" spans="1:30" x14ac:dyDescent="0.15">
      <c r="A312" t="s">
        <v>70</v>
      </c>
      <c r="B312">
        <v>2005</v>
      </c>
      <c r="C312">
        <v>7</v>
      </c>
      <c r="D312" s="26">
        <v>110</v>
      </c>
      <c r="E312" s="32">
        <f t="shared" si="62"/>
        <v>109.2</v>
      </c>
      <c r="F312" s="33">
        <f t="shared" si="63"/>
        <v>109.77142857142857</v>
      </c>
      <c r="G312" s="26">
        <v>111.4</v>
      </c>
      <c r="H312" s="32">
        <f t="shared" si="56"/>
        <v>111.56666666666668</v>
      </c>
      <c r="I312" s="33">
        <f t="shared" si="61"/>
        <v>111.04285714285716</v>
      </c>
      <c r="J312" s="26">
        <v>128.1</v>
      </c>
      <c r="K312" s="32">
        <f t="shared" si="57"/>
        <v>126.03333333333335</v>
      </c>
      <c r="L312" s="33">
        <f t="shared" si="58"/>
        <v>128.97142857142859</v>
      </c>
      <c r="M312" s="26">
        <v>115.7</v>
      </c>
      <c r="N312" s="35">
        <f t="shared" si="53"/>
        <v>115.93333333333334</v>
      </c>
      <c r="O312" s="36">
        <f t="shared" si="54"/>
        <v>115.71428571428571</v>
      </c>
      <c r="P312" s="3">
        <v>50</v>
      </c>
      <c r="Q312" s="3">
        <v>66.7</v>
      </c>
      <c r="R312" s="3">
        <v>100</v>
      </c>
      <c r="S312" s="29">
        <v>20</v>
      </c>
      <c r="T312" s="49">
        <f t="shared" si="65"/>
        <v>-88.499999999999943</v>
      </c>
      <c r="U312" s="49">
        <f t="shared" si="65"/>
        <v>238.4999999999996</v>
      </c>
      <c r="V312" s="50">
        <f t="shared" si="65"/>
        <v>870</v>
      </c>
      <c r="Y312" t="str">
        <f t="shared" si="59"/>
        <v/>
      </c>
      <c r="AA312" s="1">
        <v>7</v>
      </c>
      <c r="AC312" s="37"/>
      <c r="AD312" s="37"/>
    </row>
    <row r="313" spans="1:30" x14ac:dyDescent="0.15">
      <c r="A313" t="s">
        <v>70</v>
      </c>
      <c r="B313">
        <v>2005</v>
      </c>
      <c r="C313">
        <v>8</v>
      </c>
      <c r="D313" s="26">
        <v>108.1</v>
      </c>
      <c r="E313" s="32">
        <f t="shared" si="62"/>
        <v>108.8</v>
      </c>
      <c r="F313" s="33">
        <f t="shared" si="63"/>
        <v>109.22857142857143</v>
      </c>
      <c r="G313" s="26">
        <v>111.2</v>
      </c>
      <c r="H313" s="32">
        <f t="shared" si="56"/>
        <v>111.43333333333334</v>
      </c>
      <c r="I313" s="33">
        <f t="shared" si="61"/>
        <v>111.22857142857144</v>
      </c>
      <c r="J313" s="26">
        <v>128</v>
      </c>
      <c r="K313" s="32">
        <f t="shared" si="57"/>
        <v>125.96666666666665</v>
      </c>
      <c r="L313" s="33">
        <f t="shared" si="58"/>
        <v>128.78571428571428</v>
      </c>
      <c r="M313" s="26">
        <v>116.4</v>
      </c>
      <c r="N313" s="35">
        <f t="shared" si="53"/>
        <v>116.13333333333333</v>
      </c>
      <c r="O313" s="36">
        <f t="shared" si="54"/>
        <v>115.85714285714286</v>
      </c>
      <c r="P313" s="3">
        <v>33.299999999999997</v>
      </c>
      <c r="Q313" s="3">
        <v>50</v>
      </c>
      <c r="R313" s="3">
        <v>60</v>
      </c>
      <c r="S313" s="29">
        <v>70</v>
      </c>
      <c r="T313" s="49">
        <f t="shared" si="65"/>
        <v>-105.19999999999995</v>
      </c>
      <c r="U313" s="49">
        <f t="shared" si="65"/>
        <v>238.4999999999996</v>
      </c>
      <c r="V313" s="50">
        <f t="shared" si="65"/>
        <v>880</v>
      </c>
      <c r="Y313" t="str">
        <f t="shared" si="59"/>
        <v/>
      </c>
      <c r="AA313" s="1">
        <v>8</v>
      </c>
      <c r="AC313" s="37"/>
      <c r="AD313" s="37"/>
    </row>
    <row r="314" spans="1:30" x14ac:dyDescent="0.15">
      <c r="A314" t="s">
        <v>70</v>
      </c>
      <c r="B314">
        <v>2005</v>
      </c>
      <c r="C314">
        <v>9</v>
      </c>
      <c r="D314" s="26">
        <v>107.2</v>
      </c>
      <c r="E314" s="32">
        <f t="shared" si="62"/>
        <v>108.43333333333334</v>
      </c>
      <c r="F314" s="33">
        <f t="shared" si="63"/>
        <v>108.98571428571429</v>
      </c>
      <c r="G314" s="26">
        <v>110.8</v>
      </c>
      <c r="H314" s="32">
        <f t="shared" si="56"/>
        <v>111.13333333333334</v>
      </c>
      <c r="I314" s="33">
        <f t="shared" si="61"/>
        <v>111.48571428571428</v>
      </c>
      <c r="J314" s="26">
        <v>138</v>
      </c>
      <c r="K314" s="32">
        <f t="shared" si="57"/>
        <v>131.36666666666667</v>
      </c>
      <c r="L314" s="33">
        <f t="shared" si="58"/>
        <v>129.05714285714285</v>
      </c>
      <c r="M314" s="26">
        <v>116.7</v>
      </c>
      <c r="N314" s="35">
        <f t="shared" si="53"/>
        <v>116.26666666666667</v>
      </c>
      <c r="O314" s="36">
        <f t="shared" si="54"/>
        <v>116.1857142857143</v>
      </c>
      <c r="P314" s="3">
        <v>58.3</v>
      </c>
      <c r="Q314" s="3">
        <v>33.299999999999997</v>
      </c>
      <c r="R314" s="3">
        <v>100</v>
      </c>
      <c r="S314" s="29">
        <v>75</v>
      </c>
      <c r="T314" s="49">
        <f t="shared" si="65"/>
        <v>-96.899999999999949</v>
      </c>
      <c r="U314" s="49">
        <f t="shared" si="65"/>
        <v>221.79999999999961</v>
      </c>
      <c r="V314" s="50">
        <f t="shared" si="65"/>
        <v>930</v>
      </c>
      <c r="Y314" t="str">
        <f t="shared" si="59"/>
        <v/>
      </c>
      <c r="AA314" s="1">
        <v>9</v>
      </c>
      <c r="AC314" s="37"/>
      <c r="AD314" s="37"/>
    </row>
    <row r="315" spans="1:30" x14ac:dyDescent="0.15">
      <c r="A315" t="s">
        <v>70</v>
      </c>
      <c r="B315">
        <v>2005</v>
      </c>
      <c r="C315">
        <v>10</v>
      </c>
      <c r="D315" s="26">
        <v>108.8</v>
      </c>
      <c r="E315" s="32">
        <f t="shared" si="62"/>
        <v>108.03333333333335</v>
      </c>
      <c r="F315" s="33">
        <f t="shared" si="63"/>
        <v>108.98571428571428</v>
      </c>
      <c r="G315" s="26">
        <v>108.3</v>
      </c>
      <c r="H315" s="32">
        <f t="shared" si="56"/>
        <v>110.10000000000001</v>
      </c>
      <c r="I315" s="33">
        <f t="shared" si="61"/>
        <v>110.84285714285714</v>
      </c>
      <c r="J315" s="26">
        <v>126.5</v>
      </c>
      <c r="K315" s="32">
        <f t="shared" si="57"/>
        <v>130.83333333333334</v>
      </c>
      <c r="L315" s="33">
        <f t="shared" si="58"/>
        <v>128.22857142857143</v>
      </c>
      <c r="M315" s="26">
        <v>117.1</v>
      </c>
      <c r="N315" s="35">
        <f t="shared" si="53"/>
        <v>116.73333333333335</v>
      </c>
      <c r="O315" s="36">
        <f t="shared" si="54"/>
        <v>116.41428571428573</v>
      </c>
      <c r="P315" s="3">
        <v>33.299999999999997</v>
      </c>
      <c r="Q315" s="3">
        <v>66.7</v>
      </c>
      <c r="R315" s="3">
        <v>80</v>
      </c>
      <c r="S315" s="29">
        <v>90</v>
      </c>
      <c r="T315" s="49">
        <f t="shared" si="65"/>
        <v>-113.59999999999995</v>
      </c>
      <c r="U315" s="49">
        <f t="shared" si="65"/>
        <v>238.4999999999996</v>
      </c>
      <c r="V315" s="50">
        <f t="shared" si="65"/>
        <v>960</v>
      </c>
      <c r="Y315" t="str">
        <f t="shared" si="59"/>
        <v/>
      </c>
      <c r="AA315" s="1">
        <v>10</v>
      </c>
      <c r="AC315" s="37"/>
      <c r="AD315" s="37"/>
    </row>
    <row r="316" spans="1:30" x14ac:dyDescent="0.15">
      <c r="A316" t="s">
        <v>70</v>
      </c>
      <c r="B316">
        <v>2005</v>
      </c>
      <c r="C316">
        <v>11</v>
      </c>
      <c r="D316" s="26">
        <v>109.2</v>
      </c>
      <c r="E316" s="32">
        <f t="shared" si="62"/>
        <v>108.39999999999999</v>
      </c>
      <c r="F316" s="33">
        <f t="shared" si="63"/>
        <v>108.70000000000002</v>
      </c>
      <c r="G316" s="26">
        <v>113.9</v>
      </c>
      <c r="H316" s="32">
        <f t="shared" si="56"/>
        <v>111</v>
      </c>
      <c r="I316" s="33">
        <f t="shared" si="61"/>
        <v>111.27142857142857</v>
      </c>
      <c r="J316" s="26">
        <v>129.4</v>
      </c>
      <c r="K316" s="32">
        <f t="shared" si="57"/>
        <v>131.29999999999998</v>
      </c>
      <c r="L316" s="33">
        <f t="shared" si="58"/>
        <v>128.57142857142858</v>
      </c>
      <c r="M316" s="26">
        <v>118.1</v>
      </c>
      <c r="N316" s="35">
        <f t="shared" si="53"/>
        <v>117.3</v>
      </c>
      <c r="O316" s="36">
        <f t="shared" si="54"/>
        <v>116.5857142857143</v>
      </c>
      <c r="P316" s="3">
        <v>50</v>
      </c>
      <c r="Q316" s="3">
        <v>83.3</v>
      </c>
      <c r="R316" s="3">
        <v>60</v>
      </c>
      <c r="S316" s="29">
        <v>70</v>
      </c>
      <c r="T316" s="49">
        <f t="shared" si="65"/>
        <v>-113.59999999999995</v>
      </c>
      <c r="U316" s="49">
        <f t="shared" si="65"/>
        <v>271.79999999999961</v>
      </c>
      <c r="V316" s="50">
        <f t="shared" si="65"/>
        <v>970</v>
      </c>
      <c r="Y316" t="str">
        <f t="shared" si="59"/>
        <v/>
      </c>
      <c r="AA316" s="1">
        <v>11</v>
      </c>
      <c r="AC316" s="37"/>
      <c r="AD316" s="37"/>
    </row>
    <row r="317" spans="1:30" x14ac:dyDescent="0.15">
      <c r="A317" t="s">
        <v>70</v>
      </c>
      <c r="B317">
        <v>2005</v>
      </c>
      <c r="C317">
        <v>12</v>
      </c>
      <c r="D317" s="26">
        <v>111.7</v>
      </c>
      <c r="E317" s="32">
        <f t="shared" si="62"/>
        <v>109.89999999999999</v>
      </c>
      <c r="F317" s="33">
        <f t="shared" si="63"/>
        <v>109.04285714285716</v>
      </c>
      <c r="G317" s="26">
        <v>113.5</v>
      </c>
      <c r="H317" s="32">
        <f t="shared" si="56"/>
        <v>111.89999999999999</v>
      </c>
      <c r="I317" s="33">
        <f t="shared" si="61"/>
        <v>111.54285714285713</v>
      </c>
      <c r="J317" s="26">
        <v>134.80000000000001</v>
      </c>
      <c r="K317" s="32">
        <f t="shared" si="57"/>
        <v>130.23333333333335</v>
      </c>
      <c r="L317" s="33">
        <f t="shared" si="58"/>
        <v>129.51428571428571</v>
      </c>
      <c r="M317" s="26">
        <v>118.7</v>
      </c>
      <c r="N317" s="35">
        <f t="shared" si="53"/>
        <v>117.96666666666665</v>
      </c>
      <c r="O317" s="36">
        <f t="shared" si="54"/>
        <v>117</v>
      </c>
      <c r="P317" s="3">
        <v>83.3</v>
      </c>
      <c r="Q317" s="3">
        <v>50</v>
      </c>
      <c r="R317" s="3">
        <v>40</v>
      </c>
      <c r="S317" s="29">
        <v>90</v>
      </c>
      <c r="T317" s="49">
        <f t="shared" si="65"/>
        <v>-80.299999999999955</v>
      </c>
      <c r="U317" s="49">
        <f t="shared" si="65"/>
        <v>271.79999999999961</v>
      </c>
      <c r="V317" s="50">
        <f t="shared" si="65"/>
        <v>960</v>
      </c>
      <c r="Y317" t="str">
        <f t="shared" si="59"/>
        <v/>
      </c>
      <c r="AA317" s="1">
        <v>12</v>
      </c>
      <c r="AC317" s="37"/>
      <c r="AD317" s="37"/>
    </row>
    <row r="318" spans="1:30" x14ac:dyDescent="0.15">
      <c r="A318" t="s">
        <v>72</v>
      </c>
      <c r="B318">
        <v>2006</v>
      </c>
      <c r="C318">
        <v>1</v>
      </c>
      <c r="D318" s="26">
        <v>112.9</v>
      </c>
      <c r="E318" s="32">
        <f t="shared" si="62"/>
        <v>111.26666666666667</v>
      </c>
      <c r="F318" s="33">
        <f t="shared" si="63"/>
        <v>109.70000000000002</v>
      </c>
      <c r="G318" s="26">
        <v>114.7</v>
      </c>
      <c r="H318" s="32">
        <f t="shared" si="56"/>
        <v>114.03333333333335</v>
      </c>
      <c r="I318" s="33">
        <f t="shared" si="61"/>
        <v>111.97142857142858</v>
      </c>
      <c r="J318" s="26">
        <v>137.19999999999999</v>
      </c>
      <c r="K318" s="32">
        <f t="shared" si="57"/>
        <v>133.80000000000001</v>
      </c>
      <c r="L318" s="33">
        <f t="shared" si="58"/>
        <v>131.71428571428572</v>
      </c>
      <c r="M318" s="26">
        <v>119.3</v>
      </c>
      <c r="N318" s="35">
        <f t="shared" si="53"/>
        <v>118.7</v>
      </c>
      <c r="O318" s="36">
        <f t="shared" si="54"/>
        <v>117.42857142857143</v>
      </c>
      <c r="P318" s="3">
        <v>66.7</v>
      </c>
      <c r="Q318" s="3">
        <v>66.7</v>
      </c>
      <c r="R318" s="3">
        <v>80</v>
      </c>
      <c r="S318" s="29">
        <v>100</v>
      </c>
      <c r="T318" s="49">
        <f t="shared" si="65"/>
        <v>-63.599999999999952</v>
      </c>
      <c r="U318" s="49">
        <f t="shared" si="65"/>
        <v>288.4999999999996</v>
      </c>
      <c r="V318" s="50">
        <f t="shared" si="65"/>
        <v>990</v>
      </c>
      <c r="X318" s="1" t="s">
        <v>72</v>
      </c>
      <c r="Y318">
        <f t="shared" si="59"/>
        <v>2006</v>
      </c>
      <c r="Z318" t="s">
        <v>73</v>
      </c>
      <c r="AA318" s="1">
        <v>1</v>
      </c>
      <c r="AC318" s="37"/>
      <c r="AD318" s="37"/>
    </row>
    <row r="319" spans="1:30" x14ac:dyDescent="0.15">
      <c r="A319" t="s">
        <v>72</v>
      </c>
      <c r="B319">
        <v>2006</v>
      </c>
      <c r="C319">
        <v>2</v>
      </c>
      <c r="D319" s="26">
        <v>116.6</v>
      </c>
      <c r="E319" s="32">
        <f t="shared" si="62"/>
        <v>113.73333333333335</v>
      </c>
      <c r="F319" s="33">
        <f t="shared" si="63"/>
        <v>110.64285714285714</v>
      </c>
      <c r="G319" s="26">
        <v>119</v>
      </c>
      <c r="H319" s="32">
        <f t="shared" si="56"/>
        <v>115.73333333333333</v>
      </c>
      <c r="I319" s="33">
        <f t="shared" si="61"/>
        <v>113.05714285714286</v>
      </c>
      <c r="J319" s="26">
        <v>128.30000000000001</v>
      </c>
      <c r="K319" s="32">
        <f t="shared" si="57"/>
        <v>133.43333333333334</v>
      </c>
      <c r="L319" s="33">
        <f t="shared" si="58"/>
        <v>131.74285714285716</v>
      </c>
      <c r="M319" s="26">
        <v>119.8</v>
      </c>
      <c r="N319" s="35">
        <f t="shared" si="53"/>
        <v>119.26666666666667</v>
      </c>
      <c r="O319" s="36">
        <f t="shared" si="54"/>
        <v>118.01428571428572</v>
      </c>
      <c r="P319" s="3">
        <v>66.7</v>
      </c>
      <c r="Q319" s="3">
        <v>50</v>
      </c>
      <c r="R319" s="3">
        <v>40</v>
      </c>
      <c r="S319" s="29">
        <v>90</v>
      </c>
      <c r="T319" s="49">
        <f t="shared" si="65"/>
        <v>-46.899999999999949</v>
      </c>
      <c r="U319" s="49">
        <f t="shared" si="65"/>
        <v>288.4999999999996</v>
      </c>
      <c r="V319" s="50">
        <f t="shared" si="65"/>
        <v>980</v>
      </c>
      <c r="Y319" t="str">
        <f t="shared" si="59"/>
        <v/>
      </c>
      <c r="AA319" s="1">
        <v>2</v>
      </c>
      <c r="AC319" s="37"/>
      <c r="AD319" s="37"/>
    </row>
    <row r="320" spans="1:30" x14ac:dyDescent="0.15">
      <c r="A320" t="s">
        <v>72</v>
      </c>
      <c r="B320">
        <v>2006</v>
      </c>
      <c r="C320">
        <v>3</v>
      </c>
      <c r="D320" s="26">
        <v>118</v>
      </c>
      <c r="E320" s="32">
        <f t="shared" si="62"/>
        <v>115.83333333333333</v>
      </c>
      <c r="F320" s="33">
        <f t="shared" si="63"/>
        <v>112.05714285714285</v>
      </c>
      <c r="G320" s="26">
        <v>119.1</v>
      </c>
      <c r="H320" s="32">
        <f t="shared" si="56"/>
        <v>117.59999999999998</v>
      </c>
      <c r="I320" s="33">
        <f t="shared" si="61"/>
        <v>114.1857142857143</v>
      </c>
      <c r="J320" s="26">
        <v>125.7</v>
      </c>
      <c r="K320" s="32">
        <f t="shared" si="57"/>
        <v>130.4</v>
      </c>
      <c r="L320" s="33">
        <f t="shared" si="58"/>
        <v>131.41428571428574</v>
      </c>
      <c r="M320" s="26">
        <v>120.1</v>
      </c>
      <c r="N320" s="35">
        <f t="shared" ref="N320:N349" si="66">AVERAGE(M318:M320)</f>
        <v>119.73333333333333</v>
      </c>
      <c r="O320" s="36">
        <f t="shared" ref="O320:O349" si="67">AVERAGE(M314:M320)</f>
        <v>118.54285714285713</v>
      </c>
      <c r="P320" s="3">
        <v>83.3</v>
      </c>
      <c r="Q320" s="3">
        <v>100</v>
      </c>
      <c r="R320" s="3">
        <v>40</v>
      </c>
      <c r="S320" s="29">
        <v>70</v>
      </c>
      <c r="T320" s="49">
        <f t="shared" si="65"/>
        <v>-13.599999999999952</v>
      </c>
      <c r="U320" s="49">
        <f t="shared" si="65"/>
        <v>338.4999999999996</v>
      </c>
      <c r="V320" s="50">
        <f t="shared" si="65"/>
        <v>970</v>
      </c>
      <c r="Y320" t="str">
        <f t="shared" si="59"/>
        <v/>
      </c>
      <c r="AA320" s="1">
        <v>3</v>
      </c>
      <c r="AC320" s="37"/>
      <c r="AD320" s="37"/>
    </row>
    <row r="321" spans="1:30" x14ac:dyDescent="0.15">
      <c r="A321" t="s">
        <v>72</v>
      </c>
      <c r="B321">
        <v>2006</v>
      </c>
      <c r="C321">
        <v>4</v>
      </c>
      <c r="D321" s="26">
        <v>117.6</v>
      </c>
      <c r="E321" s="32">
        <f t="shared" si="62"/>
        <v>117.39999999999999</v>
      </c>
      <c r="F321" s="33">
        <f t="shared" si="63"/>
        <v>113.54285714285716</v>
      </c>
      <c r="G321" s="26">
        <v>121.3</v>
      </c>
      <c r="H321" s="32">
        <f t="shared" si="56"/>
        <v>119.8</v>
      </c>
      <c r="I321" s="33">
        <f t="shared" si="61"/>
        <v>115.68571428571428</v>
      </c>
      <c r="J321" s="26">
        <v>129.19999999999999</v>
      </c>
      <c r="K321" s="32">
        <f t="shared" si="57"/>
        <v>127.73333333333333</v>
      </c>
      <c r="L321" s="33">
        <f t="shared" si="58"/>
        <v>130.15714285714287</v>
      </c>
      <c r="M321" s="26">
        <v>120.6</v>
      </c>
      <c r="N321" s="35">
        <f t="shared" si="66"/>
        <v>120.16666666666667</v>
      </c>
      <c r="O321" s="36">
        <f t="shared" si="67"/>
        <v>119.10000000000001</v>
      </c>
      <c r="P321" s="3">
        <v>83.3</v>
      </c>
      <c r="Q321" s="3">
        <v>100</v>
      </c>
      <c r="R321" s="3">
        <v>20</v>
      </c>
      <c r="S321" s="29">
        <v>60</v>
      </c>
      <c r="T321" s="49">
        <f t="shared" si="65"/>
        <v>19.700000000000045</v>
      </c>
      <c r="U321" s="49">
        <f t="shared" si="65"/>
        <v>388.4999999999996</v>
      </c>
      <c r="V321" s="50">
        <f t="shared" si="65"/>
        <v>940</v>
      </c>
      <c r="Y321" t="str">
        <f t="shared" si="59"/>
        <v/>
      </c>
      <c r="AA321" s="1">
        <v>4</v>
      </c>
      <c r="AC321" s="37"/>
      <c r="AD321" s="37"/>
    </row>
    <row r="322" spans="1:30" x14ac:dyDescent="0.15">
      <c r="A322" t="s">
        <v>72</v>
      </c>
      <c r="B322">
        <v>2006</v>
      </c>
      <c r="C322">
        <v>5</v>
      </c>
      <c r="D322" s="26">
        <v>118</v>
      </c>
      <c r="E322" s="32">
        <f t="shared" si="62"/>
        <v>117.86666666666667</v>
      </c>
      <c r="F322" s="33">
        <f t="shared" si="63"/>
        <v>114.85714285714286</v>
      </c>
      <c r="G322" s="26">
        <v>118.3</v>
      </c>
      <c r="H322" s="32">
        <f t="shared" si="56"/>
        <v>119.56666666666666</v>
      </c>
      <c r="I322" s="33">
        <f t="shared" si="61"/>
        <v>117.11428571428571</v>
      </c>
      <c r="J322" s="26">
        <v>141.9</v>
      </c>
      <c r="K322" s="32">
        <f t="shared" si="57"/>
        <v>132.26666666666665</v>
      </c>
      <c r="L322" s="33">
        <f t="shared" si="58"/>
        <v>132.35714285714286</v>
      </c>
      <c r="M322" s="26">
        <v>121</v>
      </c>
      <c r="N322" s="35">
        <f t="shared" si="66"/>
        <v>120.56666666666666</v>
      </c>
      <c r="O322" s="36">
        <f t="shared" si="67"/>
        <v>119.65714285714286</v>
      </c>
      <c r="P322" s="3">
        <v>50</v>
      </c>
      <c r="Q322" s="3">
        <v>75</v>
      </c>
      <c r="R322" s="3">
        <v>80</v>
      </c>
      <c r="S322" s="29">
        <v>70</v>
      </c>
      <c r="T322" s="49">
        <f t="shared" si="65"/>
        <v>19.700000000000045</v>
      </c>
      <c r="U322" s="49">
        <f t="shared" si="65"/>
        <v>413.4999999999996</v>
      </c>
      <c r="V322" s="50">
        <f t="shared" si="65"/>
        <v>970</v>
      </c>
      <c r="Y322" t="str">
        <f t="shared" si="59"/>
        <v/>
      </c>
      <c r="AA322" s="1">
        <v>5</v>
      </c>
      <c r="AC322" s="37"/>
      <c r="AD322" s="37"/>
    </row>
    <row r="323" spans="1:30" x14ac:dyDescent="0.15">
      <c r="A323" t="s">
        <v>72</v>
      </c>
      <c r="B323">
        <v>2006</v>
      </c>
      <c r="C323">
        <v>6</v>
      </c>
      <c r="D323" s="26">
        <v>116.4</v>
      </c>
      <c r="E323" s="32">
        <f t="shared" si="62"/>
        <v>117.33333333333333</v>
      </c>
      <c r="F323" s="33">
        <f t="shared" si="63"/>
        <v>115.88571428571429</v>
      </c>
      <c r="G323" s="26">
        <v>117.5</v>
      </c>
      <c r="H323" s="32">
        <f t="shared" si="56"/>
        <v>119.03333333333335</v>
      </c>
      <c r="I323" s="33">
        <f t="shared" si="61"/>
        <v>117.62857142857141</v>
      </c>
      <c r="J323" s="26">
        <v>135.1</v>
      </c>
      <c r="K323" s="32">
        <f t="shared" si="57"/>
        <v>135.4</v>
      </c>
      <c r="L323" s="33">
        <f t="shared" si="58"/>
        <v>133.17142857142858</v>
      </c>
      <c r="M323" s="26">
        <v>121.1</v>
      </c>
      <c r="N323" s="35">
        <f t="shared" si="66"/>
        <v>120.89999999999999</v>
      </c>
      <c r="O323" s="36">
        <f t="shared" si="67"/>
        <v>120.08571428571429</v>
      </c>
      <c r="P323" s="3">
        <v>33.299999999999997</v>
      </c>
      <c r="Q323" s="3">
        <v>58.3</v>
      </c>
      <c r="R323" s="3">
        <v>100</v>
      </c>
      <c r="S323" s="29">
        <v>70</v>
      </c>
      <c r="T323" s="49">
        <f t="shared" si="65"/>
        <v>3.0000000000000426</v>
      </c>
      <c r="U323" s="49">
        <f t="shared" si="65"/>
        <v>421.79999999999961</v>
      </c>
      <c r="V323" s="50">
        <f t="shared" si="65"/>
        <v>1020</v>
      </c>
      <c r="Y323" t="str">
        <f t="shared" si="59"/>
        <v/>
      </c>
      <c r="AA323" s="1">
        <v>6</v>
      </c>
      <c r="AC323" s="37"/>
      <c r="AD323" s="37"/>
    </row>
    <row r="324" spans="1:30" x14ac:dyDescent="0.15">
      <c r="A324" t="s">
        <v>72</v>
      </c>
      <c r="B324">
        <v>2006</v>
      </c>
      <c r="C324">
        <v>7</v>
      </c>
      <c r="D324" s="26">
        <v>115</v>
      </c>
      <c r="E324" s="32">
        <f t="shared" si="62"/>
        <v>116.46666666666665</v>
      </c>
      <c r="F324" s="33">
        <f t="shared" si="63"/>
        <v>116.35714285714286</v>
      </c>
      <c r="G324" s="51">
        <v>117.7</v>
      </c>
      <c r="H324" s="32">
        <f t="shared" si="56"/>
        <v>117.83333333333333</v>
      </c>
      <c r="I324" s="33">
        <f t="shared" si="61"/>
        <v>118.22857142857143</v>
      </c>
      <c r="J324" s="26">
        <v>136.5</v>
      </c>
      <c r="K324" s="32">
        <f t="shared" si="57"/>
        <v>137.83333333333334</v>
      </c>
      <c r="L324" s="33">
        <f t="shared" si="58"/>
        <v>133.41428571428571</v>
      </c>
      <c r="M324" s="26">
        <v>121.5</v>
      </c>
      <c r="N324" s="35">
        <f t="shared" si="66"/>
        <v>121.2</v>
      </c>
      <c r="O324" s="36">
        <f t="shared" si="67"/>
        <v>120.48571428571428</v>
      </c>
      <c r="P324" s="3">
        <v>50</v>
      </c>
      <c r="Q324" s="52">
        <v>8.3000000000000007</v>
      </c>
      <c r="R324" s="3">
        <v>100</v>
      </c>
      <c r="S324" s="29">
        <v>80</v>
      </c>
      <c r="T324" s="49">
        <f t="shared" si="65"/>
        <v>3.0000000000000426</v>
      </c>
      <c r="U324" s="49">
        <f t="shared" si="65"/>
        <v>380.09999999999962</v>
      </c>
      <c r="V324" s="50">
        <f t="shared" si="65"/>
        <v>1070</v>
      </c>
      <c r="Y324" t="str">
        <f t="shared" si="59"/>
        <v/>
      </c>
      <c r="AA324" s="1">
        <v>7</v>
      </c>
      <c r="AC324" s="37"/>
      <c r="AD324" s="37"/>
    </row>
    <row r="325" spans="1:30" x14ac:dyDescent="0.15">
      <c r="A325" t="s">
        <v>72</v>
      </c>
      <c r="B325">
        <v>2006</v>
      </c>
      <c r="C325">
        <v>8</v>
      </c>
      <c r="D325" s="26">
        <v>114.5</v>
      </c>
      <c r="E325" s="32">
        <f t="shared" si="62"/>
        <v>115.3</v>
      </c>
      <c r="F325" s="33">
        <f t="shared" si="63"/>
        <v>116.58571428571429</v>
      </c>
      <c r="G325" s="51">
        <v>118.2</v>
      </c>
      <c r="H325" s="32">
        <f t="shared" si="56"/>
        <v>117.8</v>
      </c>
      <c r="I325" s="33">
        <f t="shared" si="61"/>
        <v>118.72857142857144</v>
      </c>
      <c r="J325" s="26">
        <v>129.69999999999999</v>
      </c>
      <c r="K325" s="32">
        <f t="shared" si="57"/>
        <v>133.76666666666668</v>
      </c>
      <c r="L325" s="33">
        <f t="shared" si="58"/>
        <v>132.34285714285716</v>
      </c>
      <c r="M325" s="26">
        <v>121.9</v>
      </c>
      <c r="N325" s="35">
        <f t="shared" si="66"/>
        <v>121.5</v>
      </c>
      <c r="O325" s="36">
        <f t="shared" si="67"/>
        <v>120.85714285714286</v>
      </c>
      <c r="P325" s="3">
        <v>33.299999999999997</v>
      </c>
      <c r="Q325" s="52">
        <v>66.7</v>
      </c>
      <c r="R325" s="3">
        <v>40</v>
      </c>
      <c r="S325" s="29">
        <v>65</v>
      </c>
      <c r="T325" s="49">
        <f t="shared" si="65"/>
        <v>-13.69999999999996</v>
      </c>
      <c r="U325" s="49">
        <f t="shared" si="65"/>
        <v>396.79999999999961</v>
      </c>
      <c r="V325" s="50">
        <f t="shared" si="65"/>
        <v>1060</v>
      </c>
      <c r="Y325" t="str">
        <f t="shared" si="59"/>
        <v/>
      </c>
      <c r="AA325" s="1">
        <v>8</v>
      </c>
      <c r="AC325" s="37"/>
      <c r="AD325" s="37"/>
    </row>
    <row r="326" spans="1:30" x14ac:dyDescent="0.15">
      <c r="A326" t="s">
        <v>72</v>
      </c>
      <c r="B326">
        <v>2006</v>
      </c>
      <c r="C326">
        <v>9</v>
      </c>
      <c r="D326" s="26">
        <v>114.1</v>
      </c>
      <c r="E326" s="32">
        <f t="shared" si="62"/>
        <v>114.53333333333335</v>
      </c>
      <c r="F326" s="33">
        <f t="shared" si="63"/>
        <v>116.22857142857143</v>
      </c>
      <c r="G326" s="51">
        <v>117.5</v>
      </c>
      <c r="H326" s="32">
        <f t="shared" si="56"/>
        <v>117.8</v>
      </c>
      <c r="I326" s="33">
        <f t="shared" si="61"/>
        <v>118.51428571428572</v>
      </c>
      <c r="J326" s="26">
        <v>134.69999999999999</v>
      </c>
      <c r="K326" s="32">
        <f t="shared" si="57"/>
        <v>133.63333333333333</v>
      </c>
      <c r="L326" s="33">
        <f t="shared" si="58"/>
        <v>133.25714285714284</v>
      </c>
      <c r="M326" s="26">
        <v>121.5</v>
      </c>
      <c r="N326" s="35">
        <f t="shared" si="66"/>
        <v>121.63333333333333</v>
      </c>
      <c r="O326" s="36">
        <f t="shared" si="67"/>
        <v>121.1</v>
      </c>
      <c r="P326" s="3">
        <v>41.7</v>
      </c>
      <c r="Q326" s="52">
        <v>50</v>
      </c>
      <c r="R326" s="3">
        <v>80</v>
      </c>
      <c r="S326" s="29">
        <v>70</v>
      </c>
      <c r="T326" s="49">
        <f t="shared" si="65"/>
        <v>-21.999999999999957</v>
      </c>
      <c r="U326" s="49">
        <f t="shared" si="65"/>
        <v>396.79999999999961</v>
      </c>
      <c r="V326" s="50">
        <f t="shared" si="65"/>
        <v>1090</v>
      </c>
      <c r="Y326" t="str">
        <f t="shared" si="59"/>
        <v/>
      </c>
      <c r="AA326" s="1">
        <v>9</v>
      </c>
      <c r="AC326" s="37"/>
      <c r="AD326" s="37"/>
    </row>
    <row r="327" spans="1:30" x14ac:dyDescent="0.15">
      <c r="A327" t="s">
        <v>72</v>
      </c>
      <c r="B327">
        <v>2006</v>
      </c>
      <c r="C327">
        <v>10</v>
      </c>
      <c r="D327" s="26">
        <v>111.6</v>
      </c>
      <c r="E327" s="32">
        <f t="shared" si="62"/>
        <v>113.39999999999999</v>
      </c>
      <c r="F327" s="33">
        <f t="shared" si="63"/>
        <v>115.31428571428572</v>
      </c>
      <c r="G327" s="51">
        <v>119</v>
      </c>
      <c r="H327" s="32">
        <f t="shared" si="56"/>
        <v>118.23333333333333</v>
      </c>
      <c r="I327" s="33">
        <f t="shared" si="61"/>
        <v>118.5</v>
      </c>
      <c r="J327" s="26">
        <v>135.19999999999999</v>
      </c>
      <c r="K327" s="32">
        <f t="shared" si="57"/>
        <v>133.19999999999999</v>
      </c>
      <c r="L327" s="33">
        <f t="shared" si="58"/>
        <v>134.61428571428573</v>
      </c>
      <c r="M327" s="26">
        <v>122.1</v>
      </c>
      <c r="N327" s="35">
        <f t="shared" si="66"/>
        <v>121.83333333333333</v>
      </c>
      <c r="O327" s="36">
        <f t="shared" si="67"/>
        <v>121.38571428571429</v>
      </c>
      <c r="P327" s="3">
        <v>25</v>
      </c>
      <c r="Q327" s="52">
        <v>83.3</v>
      </c>
      <c r="R327" s="3">
        <v>60</v>
      </c>
      <c r="S327" s="29">
        <v>75</v>
      </c>
      <c r="T327" s="49">
        <f t="shared" ref="T327:V342" si="68">T326+P327-50</f>
        <v>-46.999999999999957</v>
      </c>
      <c r="U327" s="49">
        <f t="shared" si="68"/>
        <v>430.09999999999962</v>
      </c>
      <c r="V327" s="50">
        <f t="shared" si="68"/>
        <v>1100</v>
      </c>
      <c r="Y327" t="str">
        <f t="shared" si="59"/>
        <v/>
      </c>
      <c r="AA327" s="1">
        <v>10</v>
      </c>
      <c r="AC327" s="37"/>
      <c r="AD327" s="37"/>
    </row>
    <row r="328" spans="1:30" x14ac:dyDescent="0.15">
      <c r="A328" t="s">
        <v>72</v>
      </c>
      <c r="B328">
        <v>2006</v>
      </c>
      <c r="C328">
        <v>11</v>
      </c>
      <c r="D328" s="26">
        <v>111</v>
      </c>
      <c r="E328" s="32">
        <f t="shared" si="62"/>
        <v>112.23333333333333</v>
      </c>
      <c r="F328" s="33">
        <f t="shared" si="63"/>
        <v>114.37142857142858</v>
      </c>
      <c r="G328" s="51">
        <v>119.2</v>
      </c>
      <c r="H328" s="32">
        <f t="shared" si="56"/>
        <v>118.56666666666666</v>
      </c>
      <c r="I328" s="33">
        <f t="shared" si="61"/>
        <v>118.20000000000002</v>
      </c>
      <c r="J328" s="26">
        <v>140.30000000000001</v>
      </c>
      <c r="K328" s="32">
        <f t="shared" si="57"/>
        <v>136.73333333333332</v>
      </c>
      <c r="L328" s="33">
        <f t="shared" si="58"/>
        <v>136.20000000000002</v>
      </c>
      <c r="M328" s="26">
        <v>122</v>
      </c>
      <c r="N328" s="35">
        <f t="shared" si="66"/>
        <v>121.86666666666667</v>
      </c>
      <c r="O328" s="36">
        <f t="shared" si="67"/>
        <v>121.58571428571429</v>
      </c>
      <c r="P328" s="3">
        <v>33.299999999999997</v>
      </c>
      <c r="Q328" s="52">
        <v>66.7</v>
      </c>
      <c r="R328" s="3">
        <v>100</v>
      </c>
      <c r="S328" s="29">
        <v>50</v>
      </c>
      <c r="T328" s="49">
        <f t="shared" si="68"/>
        <v>-63.69999999999996</v>
      </c>
      <c r="U328" s="49">
        <f t="shared" si="68"/>
        <v>446.79999999999961</v>
      </c>
      <c r="V328" s="50">
        <f t="shared" si="68"/>
        <v>1150</v>
      </c>
      <c r="Y328" t="str">
        <f t="shared" si="59"/>
        <v/>
      </c>
      <c r="AA328" s="1">
        <v>11</v>
      </c>
      <c r="AC328" s="37"/>
      <c r="AD328" s="37"/>
    </row>
    <row r="329" spans="1:30" x14ac:dyDescent="0.15">
      <c r="A329" t="s">
        <v>72</v>
      </c>
      <c r="B329">
        <v>2006</v>
      </c>
      <c r="C329">
        <v>12</v>
      </c>
      <c r="D329" s="26">
        <v>112.6</v>
      </c>
      <c r="E329" s="32">
        <f t="shared" si="62"/>
        <v>111.73333333333333</v>
      </c>
      <c r="F329" s="33">
        <f t="shared" si="63"/>
        <v>113.60000000000001</v>
      </c>
      <c r="G329" s="51">
        <v>116.9</v>
      </c>
      <c r="H329" s="32">
        <f t="shared" si="56"/>
        <v>118.36666666666667</v>
      </c>
      <c r="I329" s="33">
        <f t="shared" si="61"/>
        <v>118</v>
      </c>
      <c r="J329" s="26">
        <v>136.4</v>
      </c>
      <c r="K329" s="32">
        <f t="shared" si="57"/>
        <v>137.29999999999998</v>
      </c>
      <c r="L329" s="33">
        <f t="shared" si="58"/>
        <v>135.41428571428571</v>
      </c>
      <c r="M329" s="26">
        <v>122</v>
      </c>
      <c r="N329" s="35">
        <f t="shared" si="66"/>
        <v>122.03333333333335</v>
      </c>
      <c r="O329" s="36">
        <f t="shared" si="67"/>
        <v>121.72857142857143</v>
      </c>
      <c r="P329" s="3">
        <v>33.299999999999997</v>
      </c>
      <c r="Q329" s="52">
        <v>50</v>
      </c>
      <c r="R329" s="3">
        <v>60</v>
      </c>
      <c r="S329" s="29">
        <v>70</v>
      </c>
      <c r="T329" s="49">
        <f t="shared" si="68"/>
        <v>-80.399999999999963</v>
      </c>
      <c r="U329" s="49">
        <f t="shared" si="68"/>
        <v>446.79999999999961</v>
      </c>
      <c r="V329" s="50">
        <f t="shared" si="68"/>
        <v>1160</v>
      </c>
      <c r="Y329" t="str">
        <f t="shared" si="59"/>
        <v/>
      </c>
      <c r="AA329" s="1">
        <v>12</v>
      </c>
      <c r="AC329" s="37"/>
      <c r="AD329" s="37"/>
    </row>
    <row r="330" spans="1:30" x14ac:dyDescent="0.15">
      <c r="A330" t="s">
        <v>74</v>
      </c>
      <c r="B330">
        <v>2007</v>
      </c>
      <c r="C330">
        <v>1</v>
      </c>
      <c r="D330" s="26">
        <v>108.6</v>
      </c>
      <c r="E330" s="32">
        <f t="shared" si="62"/>
        <v>110.73333333333333</v>
      </c>
      <c r="F330" s="33">
        <f t="shared" si="63"/>
        <v>112.48571428571429</v>
      </c>
      <c r="G330" s="51">
        <v>117.1</v>
      </c>
      <c r="H330" s="32">
        <f t="shared" si="56"/>
        <v>117.73333333333335</v>
      </c>
      <c r="I330" s="33">
        <f t="shared" si="61"/>
        <v>117.94285714285715</v>
      </c>
      <c r="J330" s="26">
        <v>138.5</v>
      </c>
      <c r="K330" s="32">
        <f t="shared" si="57"/>
        <v>138.4</v>
      </c>
      <c r="L330" s="33">
        <f t="shared" si="58"/>
        <v>135.89999999999998</v>
      </c>
      <c r="M330" s="26">
        <v>122.1</v>
      </c>
      <c r="N330" s="35">
        <f t="shared" si="66"/>
        <v>122.03333333333335</v>
      </c>
      <c r="O330" s="36">
        <f t="shared" si="67"/>
        <v>121.87142857142858</v>
      </c>
      <c r="P330" s="3">
        <v>50</v>
      </c>
      <c r="Q330" s="53">
        <v>33.299999999999997</v>
      </c>
      <c r="R330" s="3">
        <v>80</v>
      </c>
      <c r="S330" s="29">
        <v>45</v>
      </c>
      <c r="T330" s="49">
        <f t="shared" si="68"/>
        <v>-80.399999999999963</v>
      </c>
      <c r="U330" s="49">
        <f t="shared" si="68"/>
        <v>430.09999999999962</v>
      </c>
      <c r="V330" s="50">
        <f t="shared" si="68"/>
        <v>1190</v>
      </c>
      <c r="X330" s="1" t="s">
        <v>74</v>
      </c>
      <c r="Y330">
        <f t="shared" si="59"/>
        <v>2007</v>
      </c>
      <c r="Z330" t="s">
        <v>75</v>
      </c>
      <c r="AA330" s="1">
        <v>1</v>
      </c>
      <c r="AC330" s="37"/>
      <c r="AD330" s="37"/>
    </row>
    <row r="331" spans="1:30" x14ac:dyDescent="0.15">
      <c r="A331" t="s">
        <v>74</v>
      </c>
      <c r="B331">
        <v>2007</v>
      </c>
      <c r="C331">
        <v>2</v>
      </c>
      <c r="D331" s="26">
        <v>110.5</v>
      </c>
      <c r="E331" s="32">
        <f t="shared" si="62"/>
        <v>110.56666666666666</v>
      </c>
      <c r="F331" s="33">
        <f t="shared" si="63"/>
        <v>111.84285714285714</v>
      </c>
      <c r="G331" s="51">
        <v>114.8</v>
      </c>
      <c r="H331" s="32">
        <f t="shared" si="56"/>
        <v>116.26666666666667</v>
      </c>
      <c r="I331" s="33">
        <f t="shared" si="61"/>
        <v>117.52857142857142</v>
      </c>
      <c r="J331" s="26">
        <v>137.9</v>
      </c>
      <c r="K331" s="32">
        <f t="shared" si="57"/>
        <v>137.6</v>
      </c>
      <c r="L331" s="33">
        <f t="shared" si="58"/>
        <v>136.1</v>
      </c>
      <c r="M331" s="26">
        <v>122.1</v>
      </c>
      <c r="N331" s="35">
        <f t="shared" si="66"/>
        <v>122.06666666666666</v>
      </c>
      <c r="O331" s="36">
        <f t="shared" si="67"/>
        <v>121.95714285714287</v>
      </c>
      <c r="P331" s="3">
        <v>50</v>
      </c>
      <c r="Q331" s="52">
        <v>16.7</v>
      </c>
      <c r="R331" s="3">
        <v>50</v>
      </c>
      <c r="S331" s="29">
        <v>50</v>
      </c>
      <c r="T331" s="49">
        <f t="shared" si="68"/>
        <v>-80.399999999999963</v>
      </c>
      <c r="U331" s="49">
        <f t="shared" si="68"/>
        <v>396.79999999999961</v>
      </c>
      <c r="V331" s="50">
        <f t="shared" si="68"/>
        <v>1190</v>
      </c>
      <c r="Y331" t="str">
        <f t="shared" si="59"/>
        <v/>
      </c>
      <c r="AA331" s="1">
        <v>2</v>
      </c>
      <c r="AC331" s="37"/>
      <c r="AD331" s="37"/>
    </row>
    <row r="332" spans="1:30" x14ac:dyDescent="0.15">
      <c r="A332" t="s">
        <v>74</v>
      </c>
      <c r="B332">
        <v>2007</v>
      </c>
      <c r="C332">
        <v>3</v>
      </c>
      <c r="D332" s="26">
        <v>107.7</v>
      </c>
      <c r="E332" s="32">
        <f t="shared" si="62"/>
        <v>108.93333333333334</v>
      </c>
      <c r="F332" s="33">
        <f t="shared" si="63"/>
        <v>110.87142857142858</v>
      </c>
      <c r="G332" s="51">
        <v>115.7</v>
      </c>
      <c r="H332" s="32">
        <f t="shared" ref="H332:H364" si="69">AVERAGE(G330:G332)</f>
        <v>115.86666666666666</v>
      </c>
      <c r="I332" s="33">
        <f t="shared" si="61"/>
        <v>117.17142857142858</v>
      </c>
      <c r="J332" s="26">
        <v>136.9</v>
      </c>
      <c r="K332" s="32">
        <f t="shared" ref="K332:K364" si="70">AVERAGE(J330:J332)</f>
        <v>137.76666666666665</v>
      </c>
      <c r="L332" s="33">
        <f t="shared" ref="L332:L364" si="71">AVERAGE(J326:J332)</f>
        <v>137.12857142857143</v>
      </c>
      <c r="M332" s="26">
        <v>121.5</v>
      </c>
      <c r="N332" s="35">
        <f t="shared" si="66"/>
        <v>121.89999999999999</v>
      </c>
      <c r="O332" s="36">
        <f t="shared" si="67"/>
        <v>121.9</v>
      </c>
      <c r="P332" s="3">
        <v>50</v>
      </c>
      <c r="Q332" s="52">
        <v>66.7</v>
      </c>
      <c r="R332" s="3">
        <v>80</v>
      </c>
      <c r="S332" s="29">
        <v>30</v>
      </c>
      <c r="T332" s="49">
        <f t="shared" si="68"/>
        <v>-80.399999999999963</v>
      </c>
      <c r="U332" s="49">
        <f t="shared" si="68"/>
        <v>413.4999999999996</v>
      </c>
      <c r="V332" s="50">
        <f t="shared" si="68"/>
        <v>1220</v>
      </c>
      <c r="Y332" t="str">
        <f t="shared" si="59"/>
        <v/>
      </c>
      <c r="AA332" s="1">
        <v>3</v>
      </c>
      <c r="AC332" s="37"/>
      <c r="AD332" s="37"/>
    </row>
    <row r="333" spans="1:30" x14ac:dyDescent="0.15">
      <c r="A333" t="s">
        <v>74</v>
      </c>
      <c r="B333">
        <v>2007</v>
      </c>
      <c r="C333">
        <v>4</v>
      </c>
      <c r="D333" s="26">
        <v>104.1</v>
      </c>
      <c r="E333" s="32">
        <f t="shared" si="62"/>
        <v>107.43333333333332</v>
      </c>
      <c r="F333" s="33">
        <f t="shared" si="63"/>
        <v>109.44285714285715</v>
      </c>
      <c r="G333" s="51">
        <v>112.6</v>
      </c>
      <c r="H333" s="32">
        <f t="shared" si="69"/>
        <v>114.36666666666667</v>
      </c>
      <c r="I333" s="33">
        <f t="shared" si="61"/>
        <v>116.47142857142858</v>
      </c>
      <c r="J333" s="26">
        <v>141.4</v>
      </c>
      <c r="K333" s="32">
        <f t="shared" si="70"/>
        <v>138.73333333333335</v>
      </c>
      <c r="L333" s="33">
        <f t="shared" si="71"/>
        <v>138.08571428571426</v>
      </c>
      <c r="M333" s="26">
        <v>122.5</v>
      </c>
      <c r="N333" s="35">
        <f t="shared" si="66"/>
        <v>122.03333333333335</v>
      </c>
      <c r="O333" s="36">
        <f t="shared" si="67"/>
        <v>122.04285714285716</v>
      </c>
      <c r="P333" s="3">
        <v>50</v>
      </c>
      <c r="Q333" s="52">
        <v>16.7</v>
      </c>
      <c r="R333" s="3">
        <v>90</v>
      </c>
      <c r="S333" s="29">
        <v>60</v>
      </c>
      <c r="T333" s="49">
        <f t="shared" si="68"/>
        <v>-80.399999999999963</v>
      </c>
      <c r="U333" s="49">
        <f t="shared" si="68"/>
        <v>380.19999999999959</v>
      </c>
      <c r="V333" s="50">
        <f t="shared" si="68"/>
        <v>1260</v>
      </c>
      <c r="Y333" t="str">
        <f t="shared" si="59"/>
        <v/>
      </c>
      <c r="AA333" s="1">
        <v>4</v>
      </c>
      <c r="AC333" s="37"/>
      <c r="AD333" s="37"/>
    </row>
    <row r="334" spans="1:30" x14ac:dyDescent="0.15">
      <c r="A334" t="s">
        <v>74</v>
      </c>
      <c r="B334">
        <v>2007</v>
      </c>
      <c r="C334">
        <v>5</v>
      </c>
      <c r="D334" s="26">
        <v>103.4</v>
      </c>
      <c r="E334" s="32">
        <f t="shared" si="62"/>
        <v>105.06666666666668</v>
      </c>
      <c r="F334" s="33">
        <f t="shared" si="63"/>
        <v>108.27142857142857</v>
      </c>
      <c r="G334" s="51">
        <v>114.4</v>
      </c>
      <c r="H334" s="32">
        <f t="shared" si="69"/>
        <v>114.23333333333335</v>
      </c>
      <c r="I334" s="33">
        <f t="shared" si="61"/>
        <v>115.81428571428572</v>
      </c>
      <c r="J334" s="26">
        <v>132.5</v>
      </c>
      <c r="K334" s="32">
        <f t="shared" si="70"/>
        <v>136.93333333333334</v>
      </c>
      <c r="L334" s="33">
        <f t="shared" si="71"/>
        <v>137.69999999999999</v>
      </c>
      <c r="M334" s="26">
        <v>123.1</v>
      </c>
      <c r="N334" s="35">
        <f t="shared" si="66"/>
        <v>122.36666666666667</v>
      </c>
      <c r="O334" s="36">
        <f t="shared" si="67"/>
        <v>122.1857142857143</v>
      </c>
      <c r="P334" s="3">
        <v>16.7</v>
      </c>
      <c r="Q334" s="52">
        <v>33.299999999999997</v>
      </c>
      <c r="R334" s="3">
        <v>40</v>
      </c>
      <c r="S334" s="29">
        <v>70</v>
      </c>
      <c r="T334" s="49">
        <f t="shared" si="68"/>
        <v>-113.69999999999996</v>
      </c>
      <c r="U334" s="49">
        <f t="shared" si="68"/>
        <v>363.4999999999996</v>
      </c>
      <c r="V334" s="50">
        <f t="shared" si="68"/>
        <v>1250</v>
      </c>
      <c r="Y334" t="str">
        <f t="shared" si="59"/>
        <v/>
      </c>
      <c r="AA334" s="1">
        <v>5</v>
      </c>
      <c r="AC334" s="37"/>
      <c r="AD334" s="37"/>
    </row>
    <row r="335" spans="1:30" x14ac:dyDescent="0.15">
      <c r="A335" t="s">
        <v>74</v>
      </c>
      <c r="B335">
        <v>2007</v>
      </c>
      <c r="C335">
        <v>6</v>
      </c>
      <c r="D335" s="26">
        <v>104.3</v>
      </c>
      <c r="E335" s="32">
        <f t="shared" si="62"/>
        <v>103.93333333333334</v>
      </c>
      <c r="F335" s="33">
        <f t="shared" si="63"/>
        <v>107.3142857142857</v>
      </c>
      <c r="G335" s="51">
        <v>112.5</v>
      </c>
      <c r="H335" s="32">
        <f t="shared" si="69"/>
        <v>113.16666666666667</v>
      </c>
      <c r="I335" s="33">
        <f t="shared" si="61"/>
        <v>114.85714285714286</v>
      </c>
      <c r="J335" s="26">
        <v>139</v>
      </c>
      <c r="K335" s="32">
        <f t="shared" si="70"/>
        <v>137.63333333333333</v>
      </c>
      <c r="L335" s="33">
        <f t="shared" si="71"/>
        <v>137.51428571428571</v>
      </c>
      <c r="M335" s="26">
        <v>122.8</v>
      </c>
      <c r="N335" s="35">
        <f t="shared" si="66"/>
        <v>122.8</v>
      </c>
      <c r="O335" s="36">
        <f t="shared" si="67"/>
        <v>122.3</v>
      </c>
      <c r="P335" s="3">
        <v>33.299999999999997</v>
      </c>
      <c r="Q335" s="52">
        <v>33.299999999999997</v>
      </c>
      <c r="R335" s="3">
        <v>80</v>
      </c>
      <c r="S335" s="29">
        <v>90</v>
      </c>
      <c r="T335" s="49">
        <f t="shared" si="68"/>
        <v>-130.39999999999998</v>
      </c>
      <c r="U335" s="49">
        <f t="shared" si="68"/>
        <v>346.79999999999961</v>
      </c>
      <c r="V335" s="50">
        <f t="shared" si="68"/>
        <v>1280</v>
      </c>
      <c r="Y335" t="str">
        <f t="shared" si="59"/>
        <v/>
      </c>
      <c r="AA335" s="1">
        <v>6</v>
      </c>
      <c r="AC335" s="37"/>
      <c r="AD335" s="37"/>
    </row>
    <row r="336" spans="1:30" x14ac:dyDescent="0.15">
      <c r="A336" t="s">
        <v>74</v>
      </c>
      <c r="B336">
        <v>2007</v>
      </c>
      <c r="C336">
        <v>7</v>
      </c>
      <c r="D336" s="26">
        <v>101.9</v>
      </c>
      <c r="E336" s="32">
        <f t="shared" si="62"/>
        <v>103.2</v>
      </c>
      <c r="F336" s="33">
        <f t="shared" si="63"/>
        <v>105.78571428571426</v>
      </c>
      <c r="G336" s="51">
        <v>111.7</v>
      </c>
      <c r="H336" s="32">
        <f t="shared" si="69"/>
        <v>112.86666666666667</v>
      </c>
      <c r="I336" s="33">
        <f t="shared" si="61"/>
        <v>114.11428571428571</v>
      </c>
      <c r="J336" s="26">
        <v>133.4</v>
      </c>
      <c r="K336" s="32">
        <f t="shared" si="70"/>
        <v>134.96666666666667</v>
      </c>
      <c r="L336" s="33">
        <f t="shared" si="71"/>
        <v>137.08571428571426</v>
      </c>
      <c r="M336" s="26">
        <v>121.8</v>
      </c>
      <c r="N336" s="35">
        <f t="shared" si="66"/>
        <v>122.56666666666666</v>
      </c>
      <c r="O336" s="36">
        <f t="shared" si="67"/>
        <v>122.27142857142856</v>
      </c>
      <c r="P336" s="3">
        <v>33.299999999999997</v>
      </c>
      <c r="Q336" s="52">
        <v>50</v>
      </c>
      <c r="R336" s="3">
        <v>20</v>
      </c>
      <c r="S336" s="29">
        <v>40</v>
      </c>
      <c r="T336" s="49">
        <f t="shared" si="68"/>
        <v>-147.09999999999997</v>
      </c>
      <c r="U336" s="49">
        <f t="shared" si="68"/>
        <v>346.79999999999961</v>
      </c>
      <c r="V336" s="50">
        <f t="shared" si="68"/>
        <v>1250</v>
      </c>
      <c r="Y336" t="str">
        <f t="shared" si="59"/>
        <v/>
      </c>
      <c r="AA336" s="1">
        <v>7</v>
      </c>
      <c r="AC336" s="37"/>
      <c r="AD336" s="37"/>
    </row>
    <row r="337" spans="1:30" x14ac:dyDescent="0.15">
      <c r="A337" t="s">
        <v>74</v>
      </c>
      <c r="B337">
        <v>2007</v>
      </c>
      <c r="C337">
        <v>8</v>
      </c>
      <c r="D337" s="26">
        <v>99.8</v>
      </c>
      <c r="E337" s="32">
        <f t="shared" si="62"/>
        <v>102</v>
      </c>
      <c r="F337" s="33">
        <f t="shared" si="63"/>
        <v>104.5285714285714</v>
      </c>
      <c r="G337" s="51">
        <v>108.6</v>
      </c>
      <c r="H337" s="32">
        <f t="shared" si="69"/>
        <v>110.93333333333332</v>
      </c>
      <c r="I337" s="33">
        <f t="shared" si="61"/>
        <v>112.9</v>
      </c>
      <c r="J337" s="26">
        <v>138.80000000000001</v>
      </c>
      <c r="K337" s="32">
        <f t="shared" si="70"/>
        <v>137.06666666666666</v>
      </c>
      <c r="L337" s="33">
        <f t="shared" si="71"/>
        <v>137.12857142857143</v>
      </c>
      <c r="M337" s="26">
        <v>123.1</v>
      </c>
      <c r="N337" s="35">
        <f t="shared" si="66"/>
        <v>122.56666666666666</v>
      </c>
      <c r="O337" s="36">
        <f t="shared" si="67"/>
        <v>122.41428571428571</v>
      </c>
      <c r="P337" s="3">
        <v>8.3000000000000007</v>
      </c>
      <c r="Q337" s="52">
        <v>16.7</v>
      </c>
      <c r="R337" s="3">
        <v>100</v>
      </c>
      <c r="S337" s="29">
        <v>50</v>
      </c>
      <c r="T337" s="49">
        <f t="shared" si="68"/>
        <v>-188.79999999999995</v>
      </c>
      <c r="U337" s="49">
        <f t="shared" si="68"/>
        <v>313.4999999999996</v>
      </c>
      <c r="V337" s="50">
        <f t="shared" si="68"/>
        <v>1300</v>
      </c>
      <c r="Y337" t="str">
        <f t="shared" si="59"/>
        <v/>
      </c>
      <c r="AA337" s="1">
        <v>8</v>
      </c>
      <c r="AC337" s="37"/>
      <c r="AD337" s="37"/>
    </row>
    <row r="338" spans="1:30" x14ac:dyDescent="0.15">
      <c r="A338" t="s">
        <v>74</v>
      </c>
      <c r="B338">
        <v>2007</v>
      </c>
      <c r="C338">
        <v>9</v>
      </c>
      <c r="D338" s="26">
        <v>104.3</v>
      </c>
      <c r="E338" s="32">
        <f t="shared" si="62"/>
        <v>102</v>
      </c>
      <c r="F338" s="33">
        <f t="shared" si="63"/>
        <v>103.64285714285714</v>
      </c>
      <c r="G338" s="26">
        <v>108.1</v>
      </c>
      <c r="H338" s="32">
        <f t="shared" si="69"/>
        <v>109.46666666666665</v>
      </c>
      <c r="I338" s="33">
        <f t="shared" si="61"/>
        <v>111.94285714285716</v>
      </c>
      <c r="J338" s="26">
        <v>136.69999999999999</v>
      </c>
      <c r="K338" s="32">
        <f t="shared" si="70"/>
        <v>136.30000000000001</v>
      </c>
      <c r="L338" s="33">
        <f t="shared" si="71"/>
        <v>136.95714285714286</v>
      </c>
      <c r="M338" s="26">
        <v>121.7</v>
      </c>
      <c r="N338" s="35">
        <f t="shared" si="66"/>
        <v>122.19999999999999</v>
      </c>
      <c r="O338" s="36">
        <f t="shared" si="67"/>
        <v>122.35714285714288</v>
      </c>
      <c r="P338" s="3">
        <v>50</v>
      </c>
      <c r="Q338" s="52">
        <v>25</v>
      </c>
      <c r="R338" s="3">
        <v>80</v>
      </c>
      <c r="S338" s="29">
        <v>50</v>
      </c>
      <c r="T338" s="49">
        <f t="shared" si="68"/>
        <v>-188.79999999999995</v>
      </c>
      <c r="U338" s="49">
        <f t="shared" si="68"/>
        <v>288.4999999999996</v>
      </c>
      <c r="V338" s="50">
        <f t="shared" si="68"/>
        <v>1330</v>
      </c>
      <c r="Y338" t="str">
        <f t="shared" si="59"/>
        <v/>
      </c>
      <c r="AA338" s="1">
        <v>9</v>
      </c>
      <c r="AC338" s="37"/>
      <c r="AD338" s="37"/>
    </row>
    <row r="339" spans="1:30" x14ac:dyDescent="0.15">
      <c r="A339" t="s">
        <v>74</v>
      </c>
      <c r="B339">
        <v>2007</v>
      </c>
      <c r="C339">
        <v>10</v>
      </c>
      <c r="D339" s="26">
        <v>101</v>
      </c>
      <c r="E339" s="32">
        <f t="shared" si="62"/>
        <v>101.7</v>
      </c>
      <c r="F339" s="33">
        <f t="shared" si="63"/>
        <v>102.68571428571428</v>
      </c>
      <c r="G339" s="26">
        <v>105.8</v>
      </c>
      <c r="H339" s="32">
        <f t="shared" si="69"/>
        <v>107.5</v>
      </c>
      <c r="I339" s="33">
        <f t="shared" si="61"/>
        <v>110.52857142857142</v>
      </c>
      <c r="J339" s="26">
        <v>136.1</v>
      </c>
      <c r="K339" s="32">
        <f t="shared" si="70"/>
        <v>137.20000000000002</v>
      </c>
      <c r="L339" s="33">
        <f t="shared" si="71"/>
        <v>136.84285714285713</v>
      </c>
      <c r="M339" s="26">
        <v>122.6</v>
      </c>
      <c r="N339" s="35">
        <f t="shared" si="66"/>
        <v>122.46666666666665</v>
      </c>
      <c r="O339" s="36">
        <f t="shared" si="67"/>
        <v>122.51428571428572</v>
      </c>
      <c r="P339" s="3">
        <v>50</v>
      </c>
      <c r="Q339" s="52">
        <v>33.299999999999997</v>
      </c>
      <c r="R339" s="3">
        <v>100</v>
      </c>
      <c r="S339" s="29">
        <v>60</v>
      </c>
      <c r="T339" s="49">
        <f t="shared" si="68"/>
        <v>-188.79999999999995</v>
      </c>
      <c r="U339" s="49">
        <f t="shared" si="68"/>
        <v>271.79999999999961</v>
      </c>
      <c r="V339" s="50">
        <f t="shared" si="68"/>
        <v>1380</v>
      </c>
      <c r="Y339" t="str">
        <f t="shared" ref="Y339:Y402" si="72">IF(Y327="","",Y327+1)</f>
        <v/>
      </c>
      <c r="AA339" s="1">
        <v>10</v>
      </c>
      <c r="AC339" s="37"/>
      <c r="AD339" s="37"/>
    </row>
    <row r="340" spans="1:30" x14ac:dyDescent="0.15">
      <c r="A340" t="s">
        <v>74</v>
      </c>
      <c r="B340">
        <v>2007</v>
      </c>
      <c r="C340">
        <v>11</v>
      </c>
      <c r="D340" s="26">
        <v>100.4</v>
      </c>
      <c r="E340" s="32">
        <f t="shared" si="62"/>
        <v>101.90000000000002</v>
      </c>
      <c r="F340" s="33">
        <f t="shared" si="63"/>
        <v>102.15714285714286</v>
      </c>
      <c r="G340" s="26">
        <v>103.3</v>
      </c>
      <c r="H340" s="32">
        <f t="shared" si="69"/>
        <v>105.73333333333333</v>
      </c>
      <c r="I340" s="33">
        <f t="shared" si="61"/>
        <v>109.2</v>
      </c>
      <c r="J340" s="26">
        <v>136.19999999999999</v>
      </c>
      <c r="K340" s="32">
        <f t="shared" si="70"/>
        <v>136.33333333333331</v>
      </c>
      <c r="L340" s="33">
        <f t="shared" si="71"/>
        <v>136.1</v>
      </c>
      <c r="M340" s="26">
        <v>121.5</v>
      </c>
      <c r="N340" s="35">
        <f t="shared" si="66"/>
        <v>121.93333333333334</v>
      </c>
      <c r="O340" s="36">
        <f t="shared" si="67"/>
        <v>122.37142857142858</v>
      </c>
      <c r="P340" s="3">
        <v>50</v>
      </c>
      <c r="Q340" s="52">
        <v>50</v>
      </c>
      <c r="R340" s="3">
        <v>60</v>
      </c>
      <c r="S340" s="29">
        <v>50</v>
      </c>
      <c r="T340" s="49">
        <f t="shared" si="68"/>
        <v>-188.79999999999995</v>
      </c>
      <c r="U340" s="49">
        <f t="shared" si="68"/>
        <v>271.79999999999961</v>
      </c>
      <c r="V340" s="50">
        <f t="shared" si="68"/>
        <v>1390</v>
      </c>
      <c r="Y340" t="str">
        <f t="shared" si="72"/>
        <v/>
      </c>
      <c r="AA340" s="1">
        <v>11</v>
      </c>
      <c r="AC340" s="37"/>
      <c r="AD340" s="37"/>
    </row>
    <row r="341" spans="1:30" x14ac:dyDescent="0.15">
      <c r="A341" t="s">
        <v>74</v>
      </c>
      <c r="B341">
        <v>2007</v>
      </c>
      <c r="C341">
        <v>12</v>
      </c>
      <c r="D341" s="26">
        <v>99.3</v>
      </c>
      <c r="E341" s="32">
        <f t="shared" si="62"/>
        <v>100.23333333333333</v>
      </c>
      <c r="F341" s="33">
        <f t="shared" si="63"/>
        <v>101.57142857142857</v>
      </c>
      <c r="G341" s="26">
        <v>105</v>
      </c>
      <c r="H341" s="32">
        <f t="shared" si="69"/>
        <v>104.7</v>
      </c>
      <c r="I341" s="33">
        <f t="shared" si="61"/>
        <v>107.85714285714285</v>
      </c>
      <c r="J341" s="26">
        <v>128.1</v>
      </c>
      <c r="K341" s="32">
        <f t="shared" si="70"/>
        <v>133.46666666666667</v>
      </c>
      <c r="L341" s="33">
        <f t="shared" si="71"/>
        <v>135.47142857142859</v>
      </c>
      <c r="M341" s="26">
        <v>121.8</v>
      </c>
      <c r="N341" s="35">
        <f t="shared" si="66"/>
        <v>121.96666666666665</v>
      </c>
      <c r="O341" s="36">
        <f t="shared" si="67"/>
        <v>122.18571428571428</v>
      </c>
      <c r="P341" s="3">
        <v>33.299999999999997</v>
      </c>
      <c r="Q341" s="52">
        <v>33.299999999999997</v>
      </c>
      <c r="R341" s="3">
        <v>40</v>
      </c>
      <c r="S341" s="29">
        <v>65</v>
      </c>
      <c r="T341" s="49">
        <f t="shared" si="68"/>
        <v>-205.49999999999994</v>
      </c>
      <c r="U341" s="49">
        <f t="shared" si="68"/>
        <v>255.09999999999962</v>
      </c>
      <c r="V341" s="50">
        <f t="shared" si="68"/>
        <v>1380</v>
      </c>
      <c r="Y341" t="str">
        <f t="shared" si="72"/>
        <v/>
      </c>
      <c r="AA341" s="1">
        <v>12</v>
      </c>
      <c r="AC341" s="37"/>
      <c r="AD341" s="37"/>
    </row>
    <row r="342" spans="1:30" x14ac:dyDescent="0.15">
      <c r="A342" t="s">
        <v>76</v>
      </c>
      <c r="B342">
        <v>2008</v>
      </c>
      <c r="C342">
        <v>1</v>
      </c>
      <c r="D342" s="26">
        <v>97</v>
      </c>
      <c r="E342" s="32">
        <f t="shared" si="62"/>
        <v>98.899999999999991</v>
      </c>
      <c r="F342" s="33">
        <f t="shared" si="63"/>
        <v>100.52857142857142</v>
      </c>
      <c r="G342" s="26">
        <v>102.7</v>
      </c>
      <c r="H342" s="32">
        <f t="shared" si="69"/>
        <v>103.66666666666667</v>
      </c>
      <c r="I342" s="33">
        <f t="shared" si="61"/>
        <v>106.45714285714287</v>
      </c>
      <c r="J342" s="26">
        <v>130.9</v>
      </c>
      <c r="K342" s="32">
        <f t="shared" si="70"/>
        <v>131.73333333333332</v>
      </c>
      <c r="L342" s="33">
        <f t="shared" si="71"/>
        <v>134.31428571428572</v>
      </c>
      <c r="M342" s="26">
        <v>121.1</v>
      </c>
      <c r="N342" s="35">
        <f t="shared" si="66"/>
        <v>121.46666666666665</v>
      </c>
      <c r="O342" s="36">
        <f t="shared" si="67"/>
        <v>121.94285714285714</v>
      </c>
      <c r="P342" s="3">
        <v>50</v>
      </c>
      <c r="Q342" s="52">
        <v>33.299999999999997</v>
      </c>
      <c r="R342" s="3">
        <v>40</v>
      </c>
      <c r="S342" s="29">
        <v>30</v>
      </c>
      <c r="T342" s="49">
        <f t="shared" si="68"/>
        <v>-205.49999999999994</v>
      </c>
      <c r="U342" s="49">
        <f t="shared" si="68"/>
        <v>238.39999999999964</v>
      </c>
      <c r="V342" s="50">
        <f t="shared" si="68"/>
        <v>1370</v>
      </c>
      <c r="X342" s="1" t="s">
        <v>76</v>
      </c>
      <c r="Y342">
        <f t="shared" si="72"/>
        <v>2008</v>
      </c>
      <c r="Z342" t="s">
        <v>77</v>
      </c>
      <c r="AA342" s="1">
        <v>1</v>
      </c>
      <c r="AC342" s="37"/>
      <c r="AD342" s="37"/>
    </row>
    <row r="343" spans="1:30" x14ac:dyDescent="0.15">
      <c r="A343" t="s">
        <v>76</v>
      </c>
      <c r="B343">
        <v>2008</v>
      </c>
      <c r="C343">
        <v>2</v>
      </c>
      <c r="D343" s="26">
        <v>95.1</v>
      </c>
      <c r="E343" s="32">
        <f t="shared" si="62"/>
        <v>97.133333333333326</v>
      </c>
      <c r="F343" s="33">
        <f t="shared" si="63"/>
        <v>99.55714285714285</v>
      </c>
      <c r="G343" s="26">
        <v>102.4</v>
      </c>
      <c r="H343" s="32">
        <f t="shared" si="69"/>
        <v>103.36666666666667</v>
      </c>
      <c r="I343" s="33">
        <f t="shared" si="61"/>
        <v>105.12857142857142</v>
      </c>
      <c r="J343" s="26">
        <v>134.19999999999999</v>
      </c>
      <c r="K343" s="32">
        <f t="shared" si="70"/>
        <v>131.06666666666666</v>
      </c>
      <c r="L343" s="33">
        <f t="shared" si="71"/>
        <v>134.42857142857142</v>
      </c>
      <c r="M343" s="26">
        <v>121.2</v>
      </c>
      <c r="N343" s="35">
        <f t="shared" si="66"/>
        <v>121.36666666666666</v>
      </c>
      <c r="O343" s="36">
        <f t="shared" si="67"/>
        <v>121.85714285714286</v>
      </c>
      <c r="P343" s="3">
        <v>33.299999999999997</v>
      </c>
      <c r="Q343" s="52">
        <v>50</v>
      </c>
      <c r="R343" s="3">
        <v>60</v>
      </c>
      <c r="S343" s="29">
        <v>60</v>
      </c>
      <c r="T343" s="49">
        <f t="shared" ref="T343:V358" si="73">T342+P343-50</f>
        <v>-222.19999999999993</v>
      </c>
      <c r="U343" s="49">
        <f t="shared" si="73"/>
        <v>238.39999999999964</v>
      </c>
      <c r="V343" s="50">
        <f t="shared" si="73"/>
        <v>1380</v>
      </c>
      <c r="Y343" t="str">
        <f t="shared" si="72"/>
        <v/>
      </c>
      <c r="AA343" s="1">
        <v>2</v>
      </c>
      <c r="AC343" s="37"/>
      <c r="AD343" s="37"/>
    </row>
    <row r="344" spans="1:30" x14ac:dyDescent="0.15">
      <c r="A344" t="s">
        <v>76</v>
      </c>
      <c r="B344">
        <v>2008</v>
      </c>
      <c r="C344">
        <v>3</v>
      </c>
      <c r="D344" s="26">
        <v>90.6</v>
      </c>
      <c r="E344" s="32">
        <f t="shared" si="62"/>
        <v>94.233333333333334</v>
      </c>
      <c r="F344" s="33">
        <f t="shared" si="63"/>
        <v>98.242857142857147</v>
      </c>
      <c r="G344" s="26">
        <v>101.6</v>
      </c>
      <c r="H344" s="32">
        <f t="shared" si="69"/>
        <v>102.23333333333335</v>
      </c>
      <c r="I344" s="33">
        <f t="shared" si="61"/>
        <v>104.12857142857142</v>
      </c>
      <c r="J344" s="26">
        <v>130.80000000000001</v>
      </c>
      <c r="K344" s="32">
        <f t="shared" si="70"/>
        <v>131.96666666666667</v>
      </c>
      <c r="L344" s="33">
        <f t="shared" si="71"/>
        <v>133.28571428571425</v>
      </c>
      <c r="M344" s="26">
        <v>120.6</v>
      </c>
      <c r="N344" s="35">
        <f t="shared" si="66"/>
        <v>120.96666666666665</v>
      </c>
      <c r="O344" s="36">
        <f t="shared" si="67"/>
        <v>121.50000000000001</v>
      </c>
      <c r="P344" s="3">
        <v>33.299999999999997</v>
      </c>
      <c r="Q344" s="52">
        <v>16.7</v>
      </c>
      <c r="R344" s="3">
        <v>80</v>
      </c>
      <c r="S344" s="29">
        <v>20</v>
      </c>
      <c r="T344" s="49">
        <f t="shared" si="73"/>
        <v>-238.89999999999992</v>
      </c>
      <c r="U344" s="49">
        <f t="shared" si="73"/>
        <v>205.09999999999962</v>
      </c>
      <c r="V344" s="50">
        <f t="shared" si="73"/>
        <v>1410</v>
      </c>
      <c r="Y344" t="str">
        <f t="shared" si="72"/>
        <v/>
      </c>
      <c r="AA344" s="1">
        <v>3</v>
      </c>
      <c r="AC344" s="37"/>
      <c r="AD344" s="37"/>
    </row>
    <row r="345" spans="1:30" x14ac:dyDescent="0.15">
      <c r="A345" t="s">
        <v>76</v>
      </c>
      <c r="B345">
        <v>2008</v>
      </c>
      <c r="C345">
        <v>4</v>
      </c>
      <c r="D345" s="26">
        <v>89.9</v>
      </c>
      <c r="E345" s="32">
        <f t="shared" si="62"/>
        <v>91.866666666666674</v>
      </c>
      <c r="F345" s="33">
        <f t="shared" si="63"/>
        <v>96.185714285714283</v>
      </c>
      <c r="G345" s="26">
        <v>100.4</v>
      </c>
      <c r="H345" s="32">
        <f t="shared" si="69"/>
        <v>101.46666666666665</v>
      </c>
      <c r="I345" s="33">
        <f t="shared" ref="I345:I364" si="74">AVERAGE(G339:G345)</f>
        <v>103.02857142857144</v>
      </c>
      <c r="J345" s="26">
        <v>138.19999999999999</v>
      </c>
      <c r="K345" s="32">
        <f t="shared" si="70"/>
        <v>134.4</v>
      </c>
      <c r="L345" s="33">
        <f t="shared" si="71"/>
        <v>133.5</v>
      </c>
      <c r="M345" s="26">
        <v>119.6</v>
      </c>
      <c r="N345" s="35">
        <f t="shared" si="66"/>
        <v>120.46666666666665</v>
      </c>
      <c r="O345" s="36">
        <f t="shared" si="67"/>
        <v>121.20000000000002</v>
      </c>
      <c r="P345" s="3">
        <v>33.299999999999997</v>
      </c>
      <c r="Q345" s="52">
        <v>42.9</v>
      </c>
      <c r="R345" s="3">
        <v>100</v>
      </c>
      <c r="S345" s="29">
        <v>20</v>
      </c>
      <c r="T345" s="49">
        <f t="shared" si="73"/>
        <v>-255.59999999999991</v>
      </c>
      <c r="U345" s="49">
        <f t="shared" si="73"/>
        <v>197.99999999999963</v>
      </c>
      <c r="V345" s="50">
        <f t="shared" si="73"/>
        <v>1460</v>
      </c>
      <c r="Y345" t="str">
        <f t="shared" si="72"/>
        <v/>
      </c>
      <c r="AA345" s="1">
        <v>4</v>
      </c>
      <c r="AC345" s="37"/>
      <c r="AD345" s="37"/>
    </row>
    <row r="346" spans="1:30" x14ac:dyDescent="0.15">
      <c r="A346" t="s">
        <v>76</v>
      </c>
      <c r="B346">
        <v>2008</v>
      </c>
      <c r="C346">
        <v>5</v>
      </c>
      <c r="D346" s="26">
        <v>90.2</v>
      </c>
      <c r="E346" s="32">
        <f t="shared" ref="E346:E409" si="75">AVERAGE(D344:D346)</f>
        <v>90.233333333333334</v>
      </c>
      <c r="F346" s="33">
        <f t="shared" ref="F346:F364" si="76">AVERAGE(D340:D346)</f>
        <v>94.642857142857139</v>
      </c>
      <c r="G346" s="26">
        <v>97.3</v>
      </c>
      <c r="H346" s="32">
        <f t="shared" si="69"/>
        <v>99.766666666666666</v>
      </c>
      <c r="I346" s="33">
        <f t="shared" si="74"/>
        <v>101.8142857142857</v>
      </c>
      <c r="J346" s="26">
        <v>123</v>
      </c>
      <c r="K346" s="32">
        <f t="shared" si="70"/>
        <v>130.66666666666666</v>
      </c>
      <c r="L346" s="33">
        <f t="shared" si="71"/>
        <v>131.62857142857141</v>
      </c>
      <c r="M346" s="26">
        <v>119.8</v>
      </c>
      <c r="N346" s="35">
        <f t="shared" si="66"/>
        <v>120</v>
      </c>
      <c r="O346" s="36">
        <f t="shared" si="67"/>
        <v>120.79999999999998</v>
      </c>
      <c r="P346" s="3">
        <v>25</v>
      </c>
      <c r="Q346" s="52">
        <v>14.3</v>
      </c>
      <c r="R346" s="3">
        <v>60</v>
      </c>
      <c r="S346" s="29">
        <v>30</v>
      </c>
      <c r="T346" s="49">
        <f t="shared" si="73"/>
        <v>-280.59999999999991</v>
      </c>
      <c r="U346" s="49">
        <f t="shared" si="73"/>
        <v>162.29999999999964</v>
      </c>
      <c r="V346" s="50">
        <f t="shared" si="73"/>
        <v>1470</v>
      </c>
      <c r="Y346" t="str">
        <f t="shared" si="72"/>
        <v/>
      </c>
      <c r="AA346" s="1">
        <v>5</v>
      </c>
      <c r="AC346" s="37"/>
      <c r="AD346" s="37"/>
    </row>
    <row r="347" spans="1:30" x14ac:dyDescent="0.15">
      <c r="A347" t="s">
        <v>76</v>
      </c>
      <c r="B347">
        <v>2008</v>
      </c>
      <c r="C347">
        <v>6</v>
      </c>
      <c r="D347" s="26">
        <v>88.6</v>
      </c>
      <c r="E347" s="32">
        <f t="shared" si="75"/>
        <v>89.566666666666677</v>
      </c>
      <c r="F347" s="33">
        <f t="shared" si="76"/>
        <v>92.95714285714287</v>
      </c>
      <c r="G347" s="26">
        <v>94.9</v>
      </c>
      <c r="H347" s="32">
        <f t="shared" si="69"/>
        <v>97.533333333333346</v>
      </c>
      <c r="I347" s="33">
        <f t="shared" si="74"/>
        <v>100.61428571428571</v>
      </c>
      <c r="J347" s="26">
        <v>129.19999999999999</v>
      </c>
      <c r="K347" s="32">
        <f t="shared" si="70"/>
        <v>130.13333333333333</v>
      </c>
      <c r="L347" s="33">
        <f t="shared" si="71"/>
        <v>130.62857142857143</v>
      </c>
      <c r="M347" s="26">
        <v>117.3</v>
      </c>
      <c r="N347" s="35">
        <f t="shared" si="66"/>
        <v>118.89999999999999</v>
      </c>
      <c r="O347" s="36">
        <f t="shared" si="67"/>
        <v>120.19999999999997</v>
      </c>
      <c r="P347" s="3">
        <v>66.7</v>
      </c>
      <c r="Q347" s="52">
        <v>0</v>
      </c>
      <c r="R347" s="3">
        <v>60</v>
      </c>
      <c r="S347" s="29">
        <v>10</v>
      </c>
      <c r="T347" s="49">
        <f t="shared" si="73"/>
        <v>-263.89999999999992</v>
      </c>
      <c r="U347" s="49">
        <f t="shared" si="73"/>
        <v>112.29999999999964</v>
      </c>
      <c r="V347" s="50">
        <f t="shared" si="73"/>
        <v>1480</v>
      </c>
      <c r="Y347" t="str">
        <f t="shared" si="72"/>
        <v/>
      </c>
      <c r="AA347" s="1">
        <v>6</v>
      </c>
      <c r="AC347" s="37"/>
      <c r="AD347" s="37"/>
    </row>
    <row r="348" spans="1:30" x14ac:dyDescent="0.15">
      <c r="A348" t="s">
        <v>76</v>
      </c>
      <c r="B348">
        <v>2008</v>
      </c>
      <c r="C348">
        <v>7</v>
      </c>
      <c r="D348" s="26">
        <v>87.9</v>
      </c>
      <c r="E348" s="32">
        <f t="shared" si="75"/>
        <v>88.90000000000002</v>
      </c>
      <c r="F348" s="33">
        <f t="shared" si="76"/>
        <v>91.328571428571422</v>
      </c>
      <c r="G348" s="26">
        <v>92.8</v>
      </c>
      <c r="H348" s="32">
        <f t="shared" si="69"/>
        <v>95</v>
      </c>
      <c r="I348" s="33">
        <f t="shared" si="74"/>
        <v>98.871428571428581</v>
      </c>
      <c r="J348" s="26">
        <v>116.7</v>
      </c>
      <c r="K348" s="32">
        <f t="shared" si="70"/>
        <v>122.96666666666665</v>
      </c>
      <c r="L348" s="33">
        <f t="shared" si="71"/>
        <v>129</v>
      </c>
      <c r="M348" s="26">
        <v>116.8</v>
      </c>
      <c r="N348" s="35">
        <f t="shared" si="66"/>
        <v>117.96666666666665</v>
      </c>
      <c r="O348" s="36">
        <f t="shared" si="67"/>
        <v>119.48571428571427</v>
      </c>
      <c r="P348" s="3">
        <v>33.299999999999997</v>
      </c>
      <c r="Q348" s="52">
        <v>14.3</v>
      </c>
      <c r="R348" s="3">
        <v>20</v>
      </c>
      <c r="S348" s="29">
        <v>40</v>
      </c>
      <c r="T348" s="49">
        <f t="shared" si="73"/>
        <v>-280.59999999999991</v>
      </c>
      <c r="U348" s="49">
        <f t="shared" si="73"/>
        <v>76.599999999999639</v>
      </c>
      <c r="V348" s="50">
        <f t="shared" si="73"/>
        <v>1450</v>
      </c>
      <c r="Y348" t="str">
        <f t="shared" si="72"/>
        <v/>
      </c>
      <c r="AA348" s="1">
        <v>7</v>
      </c>
      <c r="AC348" s="37"/>
      <c r="AD348" s="37"/>
    </row>
    <row r="349" spans="1:30" x14ac:dyDescent="0.15">
      <c r="A349" t="s">
        <v>76</v>
      </c>
      <c r="B349">
        <v>2008</v>
      </c>
      <c r="C349">
        <v>8</v>
      </c>
      <c r="D349" s="26">
        <v>88.5</v>
      </c>
      <c r="E349" s="32">
        <f t="shared" si="75"/>
        <v>88.333333333333329</v>
      </c>
      <c r="F349" s="33">
        <f t="shared" si="76"/>
        <v>90.114285714285714</v>
      </c>
      <c r="G349" s="26">
        <v>88.2</v>
      </c>
      <c r="H349" s="32">
        <f t="shared" si="69"/>
        <v>91.966666666666654</v>
      </c>
      <c r="I349" s="33">
        <f t="shared" si="74"/>
        <v>96.8</v>
      </c>
      <c r="J349" s="26">
        <v>111.9</v>
      </c>
      <c r="K349" s="32">
        <f t="shared" si="70"/>
        <v>119.26666666666665</v>
      </c>
      <c r="L349" s="33">
        <f t="shared" si="71"/>
        <v>126.28571428571431</v>
      </c>
      <c r="M349" s="26">
        <v>113.2</v>
      </c>
      <c r="N349" s="35">
        <f t="shared" si="66"/>
        <v>115.76666666666667</v>
      </c>
      <c r="O349" s="36">
        <f t="shared" si="67"/>
        <v>118.35714285714286</v>
      </c>
      <c r="P349" s="3">
        <v>33.299999999999997</v>
      </c>
      <c r="Q349" s="52">
        <v>14.3</v>
      </c>
      <c r="R349" s="3">
        <v>20</v>
      </c>
      <c r="S349" s="29">
        <v>10</v>
      </c>
      <c r="T349" s="49">
        <f t="shared" si="73"/>
        <v>-297.2999999999999</v>
      </c>
      <c r="U349" s="49">
        <f t="shared" si="73"/>
        <v>40.899999999999636</v>
      </c>
      <c r="V349" s="50">
        <f t="shared" si="73"/>
        <v>1420</v>
      </c>
      <c r="Y349" t="str">
        <f t="shared" si="72"/>
        <v/>
      </c>
      <c r="AA349" s="1">
        <v>8</v>
      </c>
      <c r="AC349" s="37"/>
      <c r="AD349" s="37"/>
    </row>
    <row r="350" spans="1:30" x14ac:dyDescent="0.15">
      <c r="A350" t="s">
        <v>76</v>
      </c>
      <c r="B350">
        <v>2008</v>
      </c>
      <c r="C350">
        <v>9</v>
      </c>
      <c r="D350" s="26">
        <v>84.9</v>
      </c>
      <c r="E350" s="32">
        <f t="shared" si="75"/>
        <v>87.100000000000009</v>
      </c>
      <c r="F350" s="33">
        <f t="shared" si="76"/>
        <v>88.657142857142844</v>
      </c>
      <c r="G350" s="26">
        <v>90.6</v>
      </c>
      <c r="H350" s="32">
        <f t="shared" si="69"/>
        <v>90.533333333333346</v>
      </c>
      <c r="I350" s="33">
        <f t="shared" si="74"/>
        <v>95.114285714285728</v>
      </c>
      <c r="J350" s="26">
        <v>106.1</v>
      </c>
      <c r="K350" s="32">
        <f t="shared" si="70"/>
        <v>111.56666666666668</v>
      </c>
      <c r="L350" s="33">
        <f t="shared" si="71"/>
        <v>122.27142857142859</v>
      </c>
      <c r="M350" s="26">
        <v>112.1</v>
      </c>
      <c r="N350" s="35">
        <f>AVERAGE(M348:M350)</f>
        <v>114.03333333333335</v>
      </c>
      <c r="O350" s="36">
        <f>AVERAGE(M344:M350)</f>
        <v>117.05714285714286</v>
      </c>
      <c r="P350" s="3">
        <v>16.7</v>
      </c>
      <c r="Q350" s="3">
        <v>28.6</v>
      </c>
      <c r="R350" s="3">
        <v>20</v>
      </c>
      <c r="S350" s="29">
        <v>0</v>
      </c>
      <c r="T350" s="49">
        <f t="shared" si="73"/>
        <v>-330.59999999999991</v>
      </c>
      <c r="U350" s="49">
        <f t="shared" si="73"/>
        <v>19.499999999999631</v>
      </c>
      <c r="V350" s="50">
        <f t="shared" si="73"/>
        <v>1390</v>
      </c>
      <c r="Y350" t="str">
        <f t="shared" si="72"/>
        <v/>
      </c>
      <c r="AA350" s="1">
        <v>9</v>
      </c>
      <c r="AC350" s="37"/>
      <c r="AD350" s="37"/>
    </row>
    <row r="351" spans="1:30" x14ac:dyDescent="0.15">
      <c r="A351" t="s">
        <v>76</v>
      </c>
      <c r="B351">
        <v>2008</v>
      </c>
      <c r="C351">
        <v>10</v>
      </c>
      <c r="D351" s="26">
        <v>79.599999999999994</v>
      </c>
      <c r="E351" s="32">
        <f t="shared" si="75"/>
        <v>84.333333333333329</v>
      </c>
      <c r="F351" s="33">
        <f t="shared" si="76"/>
        <v>87.085714285714289</v>
      </c>
      <c r="G351" s="26">
        <v>84.9</v>
      </c>
      <c r="H351" s="32">
        <f t="shared" si="69"/>
        <v>87.90000000000002</v>
      </c>
      <c r="I351" s="33">
        <f t="shared" si="74"/>
        <v>92.728571428571428</v>
      </c>
      <c r="J351" s="26">
        <v>101.6</v>
      </c>
      <c r="K351" s="32">
        <f t="shared" si="70"/>
        <v>106.53333333333335</v>
      </c>
      <c r="L351" s="33">
        <f t="shared" si="71"/>
        <v>118.10000000000001</v>
      </c>
      <c r="M351" s="26">
        <v>108.6</v>
      </c>
      <c r="N351" s="35">
        <f>AVERAGE(M349:M351)</f>
        <v>111.3</v>
      </c>
      <c r="O351" s="36">
        <f>AVERAGE(M345:M351)</f>
        <v>115.34285714285716</v>
      </c>
      <c r="P351" s="3">
        <v>16.7</v>
      </c>
      <c r="Q351" s="3">
        <v>0</v>
      </c>
      <c r="R351" s="3">
        <v>40</v>
      </c>
      <c r="S351" s="29">
        <v>0</v>
      </c>
      <c r="T351" s="49">
        <f t="shared" si="73"/>
        <v>-363.89999999999992</v>
      </c>
      <c r="U351" s="49">
        <f t="shared" si="73"/>
        <v>-30.500000000000369</v>
      </c>
      <c r="V351" s="50">
        <f t="shared" si="73"/>
        <v>1380</v>
      </c>
      <c r="Y351" t="str">
        <f t="shared" si="72"/>
        <v/>
      </c>
      <c r="AA351" s="1">
        <v>10</v>
      </c>
      <c r="AC351" s="37"/>
      <c r="AD351" s="37"/>
    </row>
    <row r="352" spans="1:30" x14ac:dyDescent="0.15">
      <c r="A352" t="s">
        <v>76</v>
      </c>
      <c r="B352">
        <v>2008</v>
      </c>
      <c r="C352">
        <v>11</v>
      </c>
      <c r="D352" s="26">
        <v>72.400000000000006</v>
      </c>
      <c r="E352" s="32">
        <f t="shared" si="75"/>
        <v>78.966666666666669</v>
      </c>
      <c r="F352" s="33">
        <f t="shared" si="76"/>
        <v>84.585714285714289</v>
      </c>
      <c r="G352" s="26">
        <v>79.3</v>
      </c>
      <c r="H352" s="32">
        <f t="shared" si="69"/>
        <v>84.933333333333337</v>
      </c>
      <c r="I352" s="33">
        <f t="shared" si="74"/>
        <v>89.714285714285694</v>
      </c>
      <c r="J352" s="26">
        <v>98</v>
      </c>
      <c r="K352" s="32">
        <f t="shared" si="70"/>
        <v>101.89999999999999</v>
      </c>
      <c r="L352" s="33">
        <f t="shared" si="71"/>
        <v>112.35714285714286</v>
      </c>
      <c r="M352" s="26">
        <v>102.1</v>
      </c>
      <c r="N352" s="35">
        <f>AVERAGE(M350:M352)</f>
        <v>107.59999999999998</v>
      </c>
      <c r="O352" s="36">
        <f>AVERAGE(M346:M352)</f>
        <v>112.84285714285714</v>
      </c>
      <c r="P352" s="3">
        <v>0</v>
      </c>
      <c r="Q352" s="3">
        <v>14.3</v>
      </c>
      <c r="R352" s="3">
        <v>40</v>
      </c>
      <c r="S352" s="29">
        <v>0</v>
      </c>
      <c r="T352" s="49">
        <f t="shared" si="73"/>
        <v>-413.89999999999992</v>
      </c>
      <c r="U352" s="49">
        <f t="shared" si="73"/>
        <v>-66.200000000000372</v>
      </c>
      <c r="V352" s="50">
        <f t="shared" si="73"/>
        <v>1370</v>
      </c>
      <c r="Y352" t="str">
        <f t="shared" si="72"/>
        <v/>
      </c>
      <c r="AA352" s="1">
        <v>11</v>
      </c>
      <c r="AC352" s="37"/>
      <c r="AD352" s="37"/>
    </row>
    <row r="353" spans="1:30" x14ac:dyDescent="0.15">
      <c r="A353" t="s">
        <v>76</v>
      </c>
      <c r="B353">
        <v>2008</v>
      </c>
      <c r="C353">
        <v>12</v>
      </c>
      <c r="D353" s="26">
        <v>64.7</v>
      </c>
      <c r="E353" s="32">
        <f t="shared" si="75"/>
        <v>72.233333333333334</v>
      </c>
      <c r="F353" s="33">
        <f t="shared" si="76"/>
        <v>80.94285714285715</v>
      </c>
      <c r="G353" s="26">
        <v>74.7</v>
      </c>
      <c r="H353" s="32">
        <f t="shared" si="69"/>
        <v>79.633333333333326</v>
      </c>
      <c r="I353" s="33">
        <f t="shared" si="74"/>
        <v>86.48571428571428</v>
      </c>
      <c r="J353" s="26">
        <v>94.6</v>
      </c>
      <c r="K353" s="32">
        <f t="shared" si="70"/>
        <v>98.066666666666663</v>
      </c>
      <c r="L353" s="33">
        <f t="shared" si="71"/>
        <v>108.3</v>
      </c>
      <c r="M353" s="26">
        <v>96.3</v>
      </c>
      <c r="N353" s="35">
        <f>AVERAGE(M351:M353)</f>
        <v>102.33333333333333</v>
      </c>
      <c r="O353" s="36">
        <f>AVERAGE(M347:M353)</f>
        <v>109.48571428571428</v>
      </c>
      <c r="P353" s="3">
        <v>16.7</v>
      </c>
      <c r="Q353" s="3">
        <v>0</v>
      </c>
      <c r="R353" s="3">
        <v>40</v>
      </c>
      <c r="S353" s="29">
        <v>0</v>
      </c>
      <c r="T353" s="49">
        <f t="shared" si="73"/>
        <v>-447.19999999999993</v>
      </c>
      <c r="U353" s="49">
        <f t="shared" si="73"/>
        <v>-116.20000000000037</v>
      </c>
      <c r="V353" s="50">
        <f t="shared" si="73"/>
        <v>1360</v>
      </c>
      <c r="Y353" t="str">
        <f t="shared" si="72"/>
        <v/>
      </c>
      <c r="AA353" s="1">
        <v>12</v>
      </c>
      <c r="AC353" s="37"/>
      <c r="AD353" s="37"/>
    </row>
    <row r="354" spans="1:30" x14ac:dyDescent="0.15">
      <c r="A354" t="s">
        <v>78</v>
      </c>
      <c r="B354">
        <v>2009</v>
      </c>
      <c r="C354">
        <v>1</v>
      </c>
      <c r="D354" s="26">
        <v>62.7</v>
      </c>
      <c r="E354" s="32">
        <f t="shared" si="75"/>
        <v>66.600000000000009</v>
      </c>
      <c r="F354" s="33">
        <f t="shared" si="76"/>
        <v>77.242857142857133</v>
      </c>
      <c r="G354" s="26">
        <v>68</v>
      </c>
      <c r="H354" s="32">
        <f t="shared" si="69"/>
        <v>74</v>
      </c>
      <c r="I354" s="33">
        <f t="shared" si="74"/>
        <v>82.642857142857139</v>
      </c>
      <c r="J354" s="26">
        <v>77.2</v>
      </c>
      <c r="K354" s="32">
        <f t="shared" si="70"/>
        <v>89.933333333333337</v>
      </c>
      <c r="L354" s="33">
        <f t="shared" si="71"/>
        <v>100.87142857142859</v>
      </c>
      <c r="M354" s="26">
        <v>88</v>
      </c>
      <c r="N354" s="35">
        <f t="shared" ref="N354:N364" si="77">AVERAGE(M352:M354)</f>
        <v>95.466666666666654</v>
      </c>
      <c r="O354" s="36">
        <f t="shared" ref="O354:O364" si="78">AVERAGE(M348:M354)</f>
        <v>105.3</v>
      </c>
      <c r="P354" s="3">
        <v>16.7</v>
      </c>
      <c r="Q354" s="52">
        <v>0</v>
      </c>
      <c r="R354" s="3">
        <v>40</v>
      </c>
      <c r="S354" s="29">
        <v>0</v>
      </c>
      <c r="T354" s="49">
        <f t="shared" si="73"/>
        <v>-480.49999999999994</v>
      </c>
      <c r="U354" s="49">
        <f t="shared" si="73"/>
        <v>-166.20000000000039</v>
      </c>
      <c r="V354" s="50">
        <f t="shared" si="73"/>
        <v>1350</v>
      </c>
      <c r="X354" s="1" t="s">
        <v>78</v>
      </c>
      <c r="Y354">
        <f t="shared" si="72"/>
        <v>2009</v>
      </c>
      <c r="Z354" t="s">
        <v>79</v>
      </c>
      <c r="AA354" s="1">
        <v>1</v>
      </c>
      <c r="AC354" s="37"/>
      <c r="AD354" s="37"/>
    </row>
    <row r="355" spans="1:30" x14ac:dyDescent="0.15">
      <c r="A355" t="s">
        <v>78</v>
      </c>
      <c r="B355">
        <v>2009</v>
      </c>
      <c r="C355">
        <v>2</v>
      </c>
      <c r="D355" s="26">
        <v>59.7</v>
      </c>
      <c r="E355" s="32">
        <f t="shared" si="75"/>
        <v>62.366666666666674</v>
      </c>
      <c r="F355" s="33">
        <f t="shared" si="76"/>
        <v>73.214285714285708</v>
      </c>
      <c r="G355" s="26">
        <v>63.2</v>
      </c>
      <c r="H355" s="32">
        <f t="shared" si="69"/>
        <v>68.633333333333326</v>
      </c>
      <c r="I355" s="33">
        <f t="shared" si="74"/>
        <v>78.414285714285725</v>
      </c>
      <c r="J355" s="26">
        <v>54.7</v>
      </c>
      <c r="K355" s="32">
        <f t="shared" si="70"/>
        <v>75.5</v>
      </c>
      <c r="L355" s="33">
        <f t="shared" si="71"/>
        <v>92.014285714285734</v>
      </c>
      <c r="M355" s="26">
        <v>83.5</v>
      </c>
      <c r="N355" s="35">
        <f t="shared" si="77"/>
        <v>89.266666666666666</v>
      </c>
      <c r="O355" s="36">
        <f t="shared" si="78"/>
        <v>100.54285714285713</v>
      </c>
      <c r="P355" s="3">
        <v>16.7</v>
      </c>
      <c r="Q355" s="52">
        <v>0</v>
      </c>
      <c r="R355" s="3">
        <v>20</v>
      </c>
      <c r="S355" s="29">
        <v>0</v>
      </c>
      <c r="T355" s="49">
        <f t="shared" si="73"/>
        <v>-513.79999999999995</v>
      </c>
      <c r="U355" s="49">
        <f t="shared" si="73"/>
        <v>-216.20000000000039</v>
      </c>
      <c r="V355" s="50">
        <f t="shared" si="73"/>
        <v>1320</v>
      </c>
      <c r="Y355" t="str">
        <f t="shared" si="72"/>
        <v/>
      </c>
      <c r="AA355" s="1">
        <v>2</v>
      </c>
      <c r="AC355" s="37"/>
      <c r="AD355" s="37"/>
    </row>
    <row r="356" spans="1:30" x14ac:dyDescent="0.15">
      <c r="A356" t="s">
        <v>78</v>
      </c>
      <c r="B356">
        <v>2009</v>
      </c>
      <c r="C356">
        <v>3</v>
      </c>
      <c r="D356" s="26">
        <v>59.3</v>
      </c>
      <c r="E356" s="32">
        <f t="shared" si="75"/>
        <v>60.566666666666663</v>
      </c>
      <c r="F356" s="33">
        <f t="shared" si="76"/>
        <v>69.042857142857144</v>
      </c>
      <c r="G356" s="26">
        <v>60.6</v>
      </c>
      <c r="H356" s="32">
        <f t="shared" si="69"/>
        <v>63.93333333333333</v>
      </c>
      <c r="I356" s="33">
        <f t="shared" si="74"/>
        <v>74.471428571428561</v>
      </c>
      <c r="J356" s="26">
        <v>48.9</v>
      </c>
      <c r="K356" s="32">
        <f t="shared" si="70"/>
        <v>60.266666666666673</v>
      </c>
      <c r="L356" s="33">
        <f t="shared" si="71"/>
        <v>83.014285714285705</v>
      </c>
      <c r="M356" s="26">
        <v>83.1</v>
      </c>
      <c r="N356" s="35">
        <f t="shared" si="77"/>
        <v>84.86666666666666</v>
      </c>
      <c r="O356" s="36">
        <f t="shared" si="78"/>
        <v>96.242857142857133</v>
      </c>
      <c r="P356" s="3">
        <v>50</v>
      </c>
      <c r="Q356" s="52">
        <v>0</v>
      </c>
      <c r="R356" s="3">
        <v>20</v>
      </c>
      <c r="S356" s="29">
        <v>0</v>
      </c>
      <c r="T356" s="49">
        <f t="shared" si="73"/>
        <v>-513.79999999999995</v>
      </c>
      <c r="U356" s="49">
        <f t="shared" si="73"/>
        <v>-266.20000000000039</v>
      </c>
      <c r="V356" s="50">
        <f t="shared" si="73"/>
        <v>1290</v>
      </c>
      <c r="Y356" t="str">
        <f t="shared" si="72"/>
        <v/>
      </c>
      <c r="AA356" s="1">
        <v>3</v>
      </c>
      <c r="AC356" s="37"/>
      <c r="AD356" s="37"/>
    </row>
    <row r="357" spans="1:30" x14ac:dyDescent="0.15">
      <c r="A357" t="s">
        <v>78</v>
      </c>
      <c r="B357">
        <v>2009</v>
      </c>
      <c r="C357">
        <v>4</v>
      </c>
      <c r="D357" s="26">
        <v>64.7</v>
      </c>
      <c r="E357" s="32">
        <f t="shared" si="75"/>
        <v>61.233333333333327</v>
      </c>
      <c r="F357" s="33">
        <f t="shared" si="76"/>
        <v>66.157142857142858</v>
      </c>
      <c r="G357" s="26">
        <v>62.1</v>
      </c>
      <c r="H357" s="32">
        <f t="shared" si="69"/>
        <v>61.966666666666669</v>
      </c>
      <c r="I357" s="33">
        <f t="shared" si="74"/>
        <v>70.400000000000006</v>
      </c>
      <c r="J357" s="26">
        <v>44.8</v>
      </c>
      <c r="K357" s="32">
        <f t="shared" si="70"/>
        <v>49.466666666666661</v>
      </c>
      <c r="L357" s="33">
        <f t="shared" si="71"/>
        <v>74.257142857142853</v>
      </c>
      <c r="M357" s="26">
        <v>84.7</v>
      </c>
      <c r="N357" s="35">
        <f t="shared" si="77"/>
        <v>83.766666666666666</v>
      </c>
      <c r="O357" s="36">
        <f t="shared" si="78"/>
        <v>92.328571428571436</v>
      </c>
      <c r="P357" s="3">
        <v>50</v>
      </c>
      <c r="Q357" s="52">
        <v>35.700000000000003</v>
      </c>
      <c r="R357" s="3">
        <v>20</v>
      </c>
      <c r="S357" s="29">
        <v>30</v>
      </c>
      <c r="T357" s="49">
        <f t="shared" si="73"/>
        <v>-513.79999999999995</v>
      </c>
      <c r="U357" s="49">
        <f t="shared" si="73"/>
        <v>-280.5000000000004</v>
      </c>
      <c r="V357" s="50">
        <f t="shared" si="73"/>
        <v>1260</v>
      </c>
      <c r="Y357" t="str">
        <f t="shared" si="72"/>
        <v/>
      </c>
      <c r="AA357" s="1">
        <v>4</v>
      </c>
      <c r="AC357" s="37"/>
      <c r="AD357" s="37"/>
    </row>
    <row r="358" spans="1:30" x14ac:dyDescent="0.15">
      <c r="A358" t="s">
        <v>78</v>
      </c>
      <c r="B358">
        <v>2009</v>
      </c>
      <c r="C358">
        <v>5</v>
      </c>
      <c r="D358" s="26">
        <v>65.7</v>
      </c>
      <c r="E358" s="32">
        <f t="shared" si="75"/>
        <v>63.233333333333327</v>
      </c>
      <c r="F358" s="33">
        <f t="shared" si="76"/>
        <v>64.171428571428564</v>
      </c>
      <c r="G358" s="26">
        <v>62.5</v>
      </c>
      <c r="H358" s="32">
        <f t="shared" si="69"/>
        <v>61.733333333333327</v>
      </c>
      <c r="I358" s="33">
        <f t="shared" si="74"/>
        <v>67.2</v>
      </c>
      <c r="J358" s="26">
        <v>45.6</v>
      </c>
      <c r="K358" s="32">
        <f t="shared" si="70"/>
        <v>46.43333333333333</v>
      </c>
      <c r="L358" s="33">
        <f t="shared" si="71"/>
        <v>66.257142857142853</v>
      </c>
      <c r="M358" s="26">
        <v>86.3</v>
      </c>
      <c r="N358" s="35">
        <f t="shared" si="77"/>
        <v>84.7</v>
      </c>
      <c r="O358" s="36">
        <f t="shared" si="78"/>
        <v>89.142857142857139</v>
      </c>
      <c r="P358" s="3">
        <v>50</v>
      </c>
      <c r="Q358" s="52">
        <v>42.9</v>
      </c>
      <c r="R358" s="3">
        <v>40</v>
      </c>
      <c r="S358" s="29">
        <v>60</v>
      </c>
      <c r="T358" s="49">
        <f t="shared" si="73"/>
        <v>-513.79999999999995</v>
      </c>
      <c r="U358" s="49">
        <f t="shared" si="73"/>
        <v>-287.60000000000036</v>
      </c>
      <c r="V358" s="50">
        <f t="shared" si="73"/>
        <v>1250</v>
      </c>
      <c r="Y358" t="str">
        <f t="shared" si="72"/>
        <v/>
      </c>
      <c r="AA358" s="1">
        <v>5</v>
      </c>
      <c r="AC358" s="37"/>
      <c r="AD358" s="37"/>
    </row>
    <row r="359" spans="1:30" x14ac:dyDescent="0.15">
      <c r="A359" t="s">
        <v>78</v>
      </c>
      <c r="B359">
        <v>2009</v>
      </c>
      <c r="C359">
        <v>6</v>
      </c>
      <c r="D359" s="26">
        <v>68.099999999999994</v>
      </c>
      <c r="E359" s="32">
        <f t="shared" si="75"/>
        <v>66.166666666666671</v>
      </c>
      <c r="F359" s="33">
        <f t="shared" si="76"/>
        <v>63.557142857142857</v>
      </c>
      <c r="G359" s="26">
        <v>62.7</v>
      </c>
      <c r="H359" s="32">
        <f t="shared" si="69"/>
        <v>62.433333333333337</v>
      </c>
      <c r="I359" s="33">
        <f t="shared" si="74"/>
        <v>64.828571428571436</v>
      </c>
      <c r="J359" s="26">
        <v>45.5</v>
      </c>
      <c r="K359" s="32">
        <f t="shared" si="70"/>
        <v>45.300000000000004</v>
      </c>
      <c r="L359" s="33">
        <f t="shared" si="71"/>
        <v>58.75714285714286</v>
      </c>
      <c r="M359" s="26">
        <v>88</v>
      </c>
      <c r="N359" s="35">
        <f t="shared" si="77"/>
        <v>86.333333333333329</v>
      </c>
      <c r="O359" s="36">
        <f t="shared" si="78"/>
        <v>87.128571428571419</v>
      </c>
      <c r="P359" s="3">
        <v>50</v>
      </c>
      <c r="Q359" s="52">
        <v>64.3</v>
      </c>
      <c r="R359" s="3">
        <v>20</v>
      </c>
      <c r="S359" s="29">
        <v>80</v>
      </c>
      <c r="T359" s="49">
        <f t="shared" ref="T359:V374" si="79">T358+P359-50</f>
        <v>-513.79999999999995</v>
      </c>
      <c r="U359" s="49">
        <f t="shared" si="79"/>
        <v>-273.30000000000035</v>
      </c>
      <c r="V359" s="50">
        <f t="shared" si="79"/>
        <v>1220</v>
      </c>
      <c r="Y359" t="str">
        <f t="shared" si="72"/>
        <v/>
      </c>
      <c r="AA359" s="1">
        <v>6</v>
      </c>
      <c r="AC359" s="37"/>
      <c r="AD359" s="37"/>
    </row>
    <row r="360" spans="1:30" x14ac:dyDescent="0.15">
      <c r="A360" t="s">
        <v>78</v>
      </c>
      <c r="B360">
        <v>2009</v>
      </c>
      <c r="C360">
        <v>7</v>
      </c>
      <c r="D360" s="2">
        <v>70.099999999999994</v>
      </c>
      <c r="E360" s="32">
        <f t="shared" si="75"/>
        <v>67.966666666666669</v>
      </c>
      <c r="F360" s="33">
        <f t="shared" si="76"/>
        <v>64.328571428571422</v>
      </c>
      <c r="G360" s="2">
        <v>65.099999999999994</v>
      </c>
      <c r="H360" s="32">
        <f t="shared" si="69"/>
        <v>63.433333333333337</v>
      </c>
      <c r="I360" s="33">
        <f t="shared" si="74"/>
        <v>63.457142857142848</v>
      </c>
      <c r="J360" s="2">
        <v>43.7</v>
      </c>
      <c r="K360" s="32">
        <f t="shared" si="70"/>
        <v>44.933333333333337</v>
      </c>
      <c r="L360" s="33">
        <f t="shared" si="71"/>
        <v>51.485714285714288</v>
      </c>
      <c r="M360" s="26">
        <v>88.9</v>
      </c>
      <c r="N360" s="35">
        <f t="shared" si="77"/>
        <v>87.733333333333348</v>
      </c>
      <c r="O360" s="36">
        <f t="shared" si="78"/>
        <v>86.071428571428569</v>
      </c>
      <c r="P360" s="3">
        <v>66.7</v>
      </c>
      <c r="Q360" s="3">
        <v>57.1</v>
      </c>
      <c r="R360" s="3">
        <v>20</v>
      </c>
      <c r="S360" s="29">
        <v>70</v>
      </c>
      <c r="T360" s="49">
        <f t="shared" si="79"/>
        <v>-497.09999999999997</v>
      </c>
      <c r="U360" s="49">
        <f t="shared" si="79"/>
        <v>-266.20000000000039</v>
      </c>
      <c r="V360" s="50">
        <f t="shared" si="79"/>
        <v>1190</v>
      </c>
      <c r="Y360" t="str">
        <f t="shared" si="72"/>
        <v/>
      </c>
      <c r="AA360" s="1">
        <v>7</v>
      </c>
      <c r="AC360" s="37"/>
      <c r="AD360" s="37"/>
    </row>
    <row r="361" spans="1:30" x14ac:dyDescent="0.15">
      <c r="A361" t="s">
        <v>78</v>
      </c>
      <c r="B361">
        <v>2009</v>
      </c>
      <c r="C361">
        <v>8</v>
      </c>
      <c r="D361" s="2">
        <v>71.5</v>
      </c>
      <c r="E361" s="32">
        <f t="shared" si="75"/>
        <v>69.899999999999991</v>
      </c>
      <c r="F361" s="33">
        <f t="shared" si="76"/>
        <v>65.585714285714289</v>
      </c>
      <c r="G361" s="2">
        <v>65.2</v>
      </c>
      <c r="H361" s="32">
        <f t="shared" si="69"/>
        <v>64.333333333333329</v>
      </c>
      <c r="I361" s="33">
        <f t="shared" si="74"/>
        <v>63.057142857142864</v>
      </c>
      <c r="J361" s="2">
        <v>44.9</v>
      </c>
      <c r="K361" s="32">
        <f t="shared" si="70"/>
        <v>44.699999999999996</v>
      </c>
      <c r="L361" s="33">
        <f t="shared" si="71"/>
        <v>46.871428571428567</v>
      </c>
      <c r="M361" s="26">
        <v>90.8</v>
      </c>
      <c r="N361" s="35">
        <f t="shared" si="77"/>
        <v>89.233333333333334</v>
      </c>
      <c r="O361" s="36">
        <f t="shared" si="78"/>
        <v>86.471428571428561</v>
      </c>
      <c r="P361" s="3">
        <v>83.3</v>
      </c>
      <c r="Q361" s="3">
        <v>71.400000000000006</v>
      </c>
      <c r="R361" s="3">
        <v>20</v>
      </c>
      <c r="S361" s="29">
        <v>90</v>
      </c>
      <c r="T361" s="49">
        <f t="shared" si="79"/>
        <v>-463.79999999999995</v>
      </c>
      <c r="U361" s="49">
        <f t="shared" si="79"/>
        <v>-244.80000000000038</v>
      </c>
      <c r="V361" s="50">
        <f t="shared" si="79"/>
        <v>1160</v>
      </c>
      <c r="Y361" t="str">
        <f t="shared" si="72"/>
        <v/>
      </c>
      <c r="AA361" s="1">
        <v>8</v>
      </c>
      <c r="AC361" s="37"/>
      <c r="AD361" s="37"/>
    </row>
    <row r="362" spans="1:30" x14ac:dyDescent="0.15">
      <c r="A362" t="s">
        <v>78</v>
      </c>
      <c r="B362">
        <v>2009</v>
      </c>
      <c r="C362">
        <v>9</v>
      </c>
      <c r="D362" s="2">
        <v>75</v>
      </c>
      <c r="E362" s="32">
        <f t="shared" si="75"/>
        <v>72.2</v>
      </c>
      <c r="F362" s="33">
        <f t="shared" si="76"/>
        <v>67.771428571428572</v>
      </c>
      <c r="G362" s="2">
        <v>68.599999999999994</v>
      </c>
      <c r="H362" s="32">
        <f t="shared" si="69"/>
        <v>66.3</v>
      </c>
      <c r="I362" s="33">
        <f t="shared" si="74"/>
        <v>63.828571428571422</v>
      </c>
      <c r="J362" s="2">
        <v>46.8</v>
      </c>
      <c r="K362" s="32">
        <f t="shared" si="70"/>
        <v>45.133333333333326</v>
      </c>
      <c r="L362" s="33">
        <f t="shared" si="71"/>
        <v>45.74285714285714</v>
      </c>
      <c r="M362" s="26">
        <v>93.3</v>
      </c>
      <c r="N362" s="35">
        <f t="shared" si="77"/>
        <v>91</v>
      </c>
      <c r="O362" s="36">
        <f t="shared" si="78"/>
        <v>87.871428571428552</v>
      </c>
      <c r="P362" s="3">
        <v>100</v>
      </c>
      <c r="Q362" s="3">
        <v>85.7</v>
      </c>
      <c r="R362" s="3">
        <v>60</v>
      </c>
      <c r="S362" s="29">
        <v>90</v>
      </c>
      <c r="T362" s="49">
        <f t="shared" si="79"/>
        <v>-413.79999999999995</v>
      </c>
      <c r="U362" s="49">
        <f t="shared" si="79"/>
        <v>-209.10000000000036</v>
      </c>
      <c r="V362" s="50">
        <f t="shared" si="79"/>
        <v>1170</v>
      </c>
      <c r="Y362" t="str">
        <f t="shared" si="72"/>
        <v/>
      </c>
      <c r="AA362" s="1">
        <v>9</v>
      </c>
      <c r="AC362" s="37"/>
      <c r="AD362" s="37"/>
    </row>
    <row r="363" spans="1:30" x14ac:dyDescent="0.15">
      <c r="A363" t="s">
        <v>78</v>
      </c>
      <c r="B363">
        <v>2009</v>
      </c>
      <c r="C363">
        <v>10</v>
      </c>
      <c r="D363" s="2">
        <v>80</v>
      </c>
      <c r="E363" s="32">
        <f t="shared" si="75"/>
        <v>75.5</v>
      </c>
      <c r="F363" s="33">
        <f t="shared" si="76"/>
        <v>70.728571428571428</v>
      </c>
      <c r="G363" s="2">
        <v>70.2</v>
      </c>
      <c r="H363" s="32">
        <f t="shared" si="69"/>
        <v>68</v>
      </c>
      <c r="I363" s="33">
        <f t="shared" si="74"/>
        <v>65.2</v>
      </c>
      <c r="J363" s="2">
        <v>49.5</v>
      </c>
      <c r="K363" s="32">
        <f t="shared" si="70"/>
        <v>47.066666666666663</v>
      </c>
      <c r="L363" s="33">
        <f t="shared" si="71"/>
        <v>45.828571428571429</v>
      </c>
      <c r="M363" s="26">
        <v>95.4</v>
      </c>
      <c r="N363" s="35">
        <f t="shared" si="77"/>
        <v>93.166666666666671</v>
      </c>
      <c r="O363" s="36">
        <f t="shared" si="78"/>
        <v>89.628571428571419</v>
      </c>
      <c r="P363" s="3">
        <v>83.3</v>
      </c>
      <c r="Q363" s="3">
        <v>100</v>
      </c>
      <c r="R363" s="3">
        <v>60</v>
      </c>
      <c r="S363" s="29">
        <v>90</v>
      </c>
      <c r="T363" s="49">
        <f t="shared" si="79"/>
        <v>-380.49999999999994</v>
      </c>
      <c r="U363" s="49">
        <f t="shared" si="79"/>
        <v>-159.10000000000036</v>
      </c>
      <c r="V363" s="50">
        <f t="shared" si="79"/>
        <v>1180</v>
      </c>
      <c r="Y363" t="str">
        <f t="shared" si="72"/>
        <v/>
      </c>
      <c r="AA363" s="1">
        <v>10</v>
      </c>
      <c r="AC363" s="37"/>
      <c r="AD363" s="37"/>
    </row>
    <row r="364" spans="1:30" x14ac:dyDescent="0.15">
      <c r="A364" t="s">
        <v>78</v>
      </c>
      <c r="B364">
        <v>2009</v>
      </c>
      <c r="C364">
        <v>11</v>
      </c>
      <c r="D364" s="2">
        <v>82.8</v>
      </c>
      <c r="E364" s="32">
        <f t="shared" si="75"/>
        <v>79.266666666666666</v>
      </c>
      <c r="F364" s="33">
        <f t="shared" si="76"/>
        <v>73.314285714285703</v>
      </c>
      <c r="G364" s="2">
        <v>70.8</v>
      </c>
      <c r="H364" s="32">
        <f t="shared" si="69"/>
        <v>69.866666666666674</v>
      </c>
      <c r="I364" s="33">
        <f t="shared" si="74"/>
        <v>66.44285714285715</v>
      </c>
      <c r="J364" s="2">
        <v>52</v>
      </c>
      <c r="K364" s="32">
        <f t="shared" si="70"/>
        <v>49.433333333333337</v>
      </c>
      <c r="L364" s="33">
        <f t="shared" si="71"/>
        <v>46.857142857142854</v>
      </c>
      <c r="M364" s="26">
        <v>97.3</v>
      </c>
      <c r="N364" s="35">
        <f t="shared" si="77"/>
        <v>95.333333333333329</v>
      </c>
      <c r="O364" s="36">
        <f t="shared" si="78"/>
        <v>91.428571428571431</v>
      </c>
      <c r="P364" s="3">
        <v>66.7</v>
      </c>
      <c r="Q364" s="3">
        <v>85.7</v>
      </c>
      <c r="R364" s="3">
        <v>80</v>
      </c>
      <c r="S364" s="29">
        <v>90</v>
      </c>
      <c r="T364" s="49">
        <f t="shared" si="79"/>
        <v>-363.79999999999995</v>
      </c>
      <c r="U364" s="49">
        <f t="shared" si="79"/>
        <v>-123.40000000000036</v>
      </c>
      <c r="V364" s="50">
        <f t="shared" si="79"/>
        <v>1210</v>
      </c>
      <c r="Y364" t="str">
        <f t="shared" si="72"/>
        <v/>
      </c>
      <c r="AA364" s="1">
        <v>11</v>
      </c>
      <c r="AC364" s="37"/>
      <c r="AD364" s="37"/>
    </row>
    <row r="365" spans="1:30" x14ac:dyDescent="0.15">
      <c r="A365" t="s">
        <v>78</v>
      </c>
      <c r="B365">
        <v>2009</v>
      </c>
      <c r="C365">
        <v>12</v>
      </c>
      <c r="D365" s="2">
        <v>85.4</v>
      </c>
      <c r="E365" s="32">
        <f t="shared" si="75"/>
        <v>82.733333333333334</v>
      </c>
      <c r="F365" s="33">
        <f>AVERAGE(D359:D365)</f>
        <v>76.128571428571419</v>
      </c>
      <c r="G365" s="2">
        <v>71.099999999999994</v>
      </c>
      <c r="H365" s="32">
        <f>AVERAGE(G363:G365)</f>
        <v>70.7</v>
      </c>
      <c r="I365" s="33">
        <f>AVERAGE(G359:G365)</f>
        <v>67.671428571428578</v>
      </c>
      <c r="J365" s="2">
        <v>54.8</v>
      </c>
      <c r="K365" s="32">
        <f>AVERAGE(J363:J365)</f>
        <v>52.1</v>
      </c>
      <c r="L365" s="33">
        <f>AVERAGE(J359:J365)</f>
        <v>48.171428571428571</v>
      </c>
      <c r="M365" s="26">
        <v>98.9</v>
      </c>
      <c r="N365" s="35">
        <f>AVERAGE(M363:M365)</f>
        <v>97.2</v>
      </c>
      <c r="O365" s="36">
        <f>AVERAGE(M359:M365)</f>
        <v>93.228571428571414</v>
      </c>
      <c r="P365" s="3">
        <v>66.7</v>
      </c>
      <c r="Q365" s="3">
        <v>78.599999999999994</v>
      </c>
      <c r="R365" s="3">
        <v>80</v>
      </c>
      <c r="S365" s="29">
        <v>90</v>
      </c>
      <c r="T365" s="49">
        <f t="shared" si="79"/>
        <v>-347.09999999999997</v>
      </c>
      <c r="U365" s="49">
        <f t="shared" si="79"/>
        <v>-94.800000000000367</v>
      </c>
      <c r="V365" s="50">
        <f t="shared" si="79"/>
        <v>1240</v>
      </c>
      <c r="Y365" t="str">
        <f t="shared" si="72"/>
        <v/>
      </c>
      <c r="AA365" s="1">
        <v>12</v>
      </c>
      <c r="AC365" s="37"/>
      <c r="AD365" s="37"/>
    </row>
    <row r="366" spans="1:30" x14ac:dyDescent="0.15">
      <c r="A366" t="s">
        <v>80</v>
      </c>
      <c r="B366">
        <v>2010</v>
      </c>
      <c r="C366">
        <v>1</v>
      </c>
      <c r="D366" s="2">
        <v>89.2</v>
      </c>
      <c r="E366" s="32">
        <f t="shared" si="75"/>
        <v>85.8</v>
      </c>
      <c r="F366" s="33">
        <f>AVERAGE(D360:D366)</f>
        <v>79.142857142857153</v>
      </c>
      <c r="G366" s="2">
        <v>75.5</v>
      </c>
      <c r="H366" s="32">
        <f>AVERAGE(G364:G366)</f>
        <v>72.466666666666654</v>
      </c>
      <c r="I366" s="33">
        <f>AVERAGE(G360:G366)</f>
        <v>69.5</v>
      </c>
      <c r="J366" s="2">
        <v>56.6</v>
      </c>
      <c r="K366" s="32">
        <f>AVERAGE(J364:J366)</f>
        <v>54.466666666666669</v>
      </c>
      <c r="L366" s="33">
        <f>AVERAGE(J360:J366)</f>
        <v>49.75714285714286</v>
      </c>
      <c r="M366" s="26">
        <v>102</v>
      </c>
      <c r="N366" s="35">
        <f>AVERAGE(M364:M366)</f>
        <v>99.399999999999991</v>
      </c>
      <c r="O366" s="36">
        <f>AVERAGE(M360:M366)</f>
        <v>95.228571428571428</v>
      </c>
      <c r="P366" s="3">
        <v>83.3</v>
      </c>
      <c r="Q366" s="3">
        <v>85.7</v>
      </c>
      <c r="R366" s="3">
        <v>80</v>
      </c>
      <c r="S366" s="29">
        <v>90</v>
      </c>
      <c r="T366" s="49">
        <f t="shared" si="79"/>
        <v>-313.79999999999995</v>
      </c>
      <c r="U366" s="49">
        <f t="shared" si="79"/>
        <v>-59.100000000000364</v>
      </c>
      <c r="V366" s="50">
        <f t="shared" si="79"/>
        <v>1270</v>
      </c>
      <c r="X366" s="1" t="s">
        <v>80</v>
      </c>
      <c r="Y366">
        <f t="shared" si="72"/>
        <v>2010</v>
      </c>
      <c r="Z366" t="s">
        <v>81</v>
      </c>
      <c r="AA366">
        <v>1</v>
      </c>
      <c r="AC366" s="37"/>
      <c r="AD366" s="37"/>
    </row>
    <row r="367" spans="1:30" x14ac:dyDescent="0.15">
      <c r="A367" t="s">
        <v>80</v>
      </c>
      <c r="B367">
        <v>2010</v>
      </c>
      <c r="C367">
        <v>2</v>
      </c>
      <c r="D367" s="2">
        <v>91.8</v>
      </c>
      <c r="E367" s="32">
        <f t="shared" si="75"/>
        <v>88.800000000000011</v>
      </c>
      <c r="F367" s="33">
        <f>AVERAGE(D361:D367)</f>
        <v>82.242857142857147</v>
      </c>
      <c r="G367" s="2">
        <v>75.099999999999994</v>
      </c>
      <c r="H367" s="32">
        <f>AVERAGE(G365:G367)</f>
        <v>73.899999999999991</v>
      </c>
      <c r="I367" s="33">
        <f t="shared" ref="I367:I430" si="80">AVERAGE(G361:G367)</f>
        <v>70.928571428571431</v>
      </c>
      <c r="J367" s="2">
        <v>59.4</v>
      </c>
      <c r="K367" s="32">
        <f>AVERAGE(J365:J367)</f>
        <v>56.933333333333337</v>
      </c>
      <c r="L367" s="33">
        <f>AVERAGE(J361:J367)</f>
        <v>52</v>
      </c>
      <c r="M367" s="26">
        <v>102.7</v>
      </c>
      <c r="N367" s="35">
        <f>AVERAGE(M365:M367)</f>
        <v>101.2</v>
      </c>
      <c r="O367" s="36">
        <f>AVERAGE(M361:M367)</f>
        <v>97.200000000000017</v>
      </c>
      <c r="P367" s="3">
        <v>83.3</v>
      </c>
      <c r="Q367" s="3">
        <v>100</v>
      </c>
      <c r="R367" s="3">
        <v>60</v>
      </c>
      <c r="S367" s="29">
        <v>90</v>
      </c>
      <c r="T367" s="49">
        <f t="shared" si="79"/>
        <v>-280.49999999999994</v>
      </c>
      <c r="U367" s="49">
        <f t="shared" si="79"/>
        <v>-9.1000000000003638</v>
      </c>
      <c r="V367" s="50">
        <f t="shared" si="79"/>
        <v>1280</v>
      </c>
      <c r="Y367" t="str">
        <f t="shared" si="72"/>
        <v/>
      </c>
      <c r="AA367">
        <v>2</v>
      </c>
      <c r="AC367" s="37"/>
      <c r="AD367" s="37"/>
    </row>
    <row r="368" spans="1:30" x14ac:dyDescent="0.15">
      <c r="A368" t="s">
        <v>80</v>
      </c>
      <c r="B368">
        <v>2010</v>
      </c>
      <c r="C368">
        <v>3</v>
      </c>
      <c r="D368" s="2">
        <v>95</v>
      </c>
      <c r="E368" s="32">
        <f t="shared" si="75"/>
        <v>92</v>
      </c>
      <c r="F368" s="33">
        <f>AVERAGE(D362:D368)</f>
        <v>85.600000000000009</v>
      </c>
      <c r="G368" s="2">
        <v>77.8</v>
      </c>
      <c r="H368" s="32">
        <f>AVERAGE(G366:G368)</f>
        <v>76.133333333333326</v>
      </c>
      <c r="I368" s="33">
        <f t="shared" si="80"/>
        <v>72.728571428571442</v>
      </c>
      <c r="J368" s="2">
        <v>59</v>
      </c>
      <c r="K368" s="32">
        <f t="shared" ref="K368:K431" si="81">AVERAGE(J366:J368)</f>
        <v>58.333333333333336</v>
      </c>
      <c r="L368" s="33">
        <f t="shared" ref="L368:L431" si="82">AVERAGE(J362:J368)</f>
        <v>54.01428571428572</v>
      </c>
      <c r="M368" s="26">
        <v>104.2</v>
      </c>
      <c r="N368" s="35">
        <f>AVERAGE(M366:M368)</f>
        <v>102.96666666666665</v>
      </c>
      <c r="O368" s="36">
        <f>AVERAGE(M362:M368)</f>
        <v>99.114285714285728</v>
      </c>
      <c r="P368" s="3">
        <v>75</v>
      </c>
      <c r="Q368" s="3">
        <v>100</v>
      </c>
      <c r="R368" s="3">
        <v>80</v>
      </c>
      <c r="S368" s="29">
        <v>90</v>
      </c>
      <c r="T368" s="49">
        <f t="shared" si="79"/>
        <v>-255.49999999999994</v>
      </c>
      <c r="U368" s="49">
        <f t="shared" si="79"/>
        <v>40.899999999999636</v>
      </c>
      <c r="V368" s="50">
        <f t="shared" si="79"/>
        <v>1310</v>
      </c>
      <c r="Y368" t="str">
        <f t="shared" si="72"/>
        <v/>
      </c>
      <c r="AA368">
        <v>3</v>
      </c>
      <c r="AC368" s="37"/>
      <c r="AD368" s="37"/>
    </row>
    <row r="369" spans="1:30" x14ac:dyDescent="0.15">
      <c r="A369" t="s">
        <v>80</v>
      </c>
      <c r="B369">
        <v>2010</v>
      </c>
      <c r="C369">
        <v>4</v>
      </c>
      <c r="D369" s="2">
        <v>99.7</v>
      </c>
      <c r="E369" s="32">
        <f t="shared" si="75"/>
        <v>95.5</v>
      </c>
      <c r="F369" s="33">
        <f t="shared" ref="F369:F432" si="83">AVERAGE(D363:D369)</f>
        <v>89.128571428571448</v>
      </c>
      <c r="G369" s="2">
        <v>78.400000000000006</v>
      </c>
      <c r="H369" s="32">
        <f t="shared" ref="H369:H432" si="84">AVERAGE(G367:G369)</f>
        <v>77.099999999999994</v>
      </c>
      <c r="I369" s="33">
        <f t="shared" si="80"/>
        <v>74.128571428571448</v>
      </c>
      <c r="J369" s="2">
        <v>61.5</v>
      </c>
      <c r="K369" s="32">
        <f t="shared" si="81"/>
        <v>59.966666666666669</v>
      </c>
      <c r="L369" s="33">
        <f t="shared" si="82"/>
        <v>56.114285714285714</v>
      </c>
      <c r="M369" s="26">
        <v>105.3</v>
      </c>
      <c r="N369" s="35">
        <f>AVERAGE(M367:M369)</f>
        <v>104.06666666666666</v>
      </c>
      <c r="O369" s="36">
        <f>AVERAGE(M363:M369)</f>
        <v>100.82857142857142</v>
      </c>
      <c r="P369" s="3">
        <v>83.3</v>
      </c>
      <c r="Q369" s="3">
        <v>87.5</v>
      </c>
      <c r="R369" s="3">
        <v>80</v>
      </c>
      <c r="S369" s="29">
        <v>80</v>
      </c>
      <c r="T369" s="49">
        <f t="shared" si="79"/>
        <v>-222.19999999999993</v>
      </c>
      <c r="U369" s="49">
        <f t="shared" si="79"/>
        <v>78.399999999999636</v>
      </c>
      <c r="V369" s="50">
        <f t="shared" si="79"/>
        <v>1340</v>
      </c>
      <c r="Y369" t="str">
        <f t="shared" si="72"/>
        <v/>
      </c>
      <c r="AA369">
        <v>4</v>
      </c>
      <c r="AC369" s="37"/>
      <c r="AD369" s="37"/>
    </row>
    <row r="370" spans="1:30" x14ac:dyDescent="0.15">
      <c r="A370" t="s">
        <v>80</v>
      </c>
      <c r="B370">
        <v>2010</v>
      </c>
      <c r="C370">
        <v>5</v>
      </c>
      <c r="D370" s="2">
        <v>102.2</v>
      </c>
      <c r="E370" s="32">
        <f t="shared" si="75"/>
        <v>98.966666666666654</v>
      </c>
      <c r="F370" s="33">
        <f t="shared" si="83"/>
        <v>92.3</v>
      </c>
      <c r="G370" s="2">
        <v>79</v>
      </c>
      <c r="H370" s="32">
        <f t="shared" si="84"/>
        <v>78.399999999999991</v>
      </c>
      <c r="I370" s="33">
        <f t="shared" si="80"/>
        <v>75.385714285714286</v>
      </c>
      <c r="J370" s="2">
        <v>66.5</v>
      </c>
      <c r="K370" s="32">
        <f t="shared" si="81"/>
        <v>62.333333333333336</v>
      </c>
      <c r="L370" s="33">
        <f t="shared" si="82"/>
        <v>58.542857142857144</v>
      </c>
      <c r="M370" s="26">
        <v>104.9</v>
      </c>
      <c r="N370" s="35">
        <f t="shared" ref="N370:N433" si="85">AVERAGE(M368:M370)</f>
        <v>104.8</v>
      </c>
      <c r="O370" s="36">
        <f t="shared" ref="O370:O433" si="86">AVERAGE(M364:M370)</f>
        <v>102.18571428571428</v>
      </c>
      <c r="P370" s="3">
        <v>100</v>
      </c>
      <c r="Q370" s="3">
        <v>75</v>
      </c>
      <c r="R370" s="3">
        <v>80</v>
      </c>
      <c r="S370" s="29">
        <v>60</v>
      </c>
      <c r="T370" s="49">
        <f t="shared" si="79"/>
        <v>-172.19999999999993</v>
      </c>
      <c r="U370" s="49">
        <f t="shared" si="79"/>
        <v>103.39999999999964</v>
      </c>
      <c r="V370" s="50">
        <f t="shared" si="79"/>
        <v>1370</v>
      </c>
      <c r="Y370" t="str">
        <f t="shared" si="72"/>
        <v/>
      </c>
      <c r="AA370">
        <v>5</v>
      </c>
      <c r="AC370" s="37"/>
      <c r="AD370" s="37"/>
    </row>
    <row r="371" spans="1:30" x14ac:dyDescent="0.15">
      <c r="A371" t="s">
        <v>80</v>
      </c>
      <c r="B371">
        <v>2010</v>
      </c>
      <c r="C371">
        <v>6</v>
      </c>
      <c r="D371" s="2">
        <v>99.7</v>
      </c>
      <c r="E371" s="32">
        <f t="shared" si="75"/>
        <v>100.53333333333335</v>
      </c>
      <c r="F371" s="33">
        <f t="shared" si="83"/>
        <v>94.714285714285737</v>
      </c>
      <c r="G371" s="2">
        <v>80.2</v>
      </c>
      <c r="H371" s="32">
        <f t="shared" si="84"/>
        <v>79.2</v>
      </c>
      <c r="I371" s="33">
        <f t="shared" si="80"/>
        <v>76.728571428571428</v>
      </c>
      <c r="J371" s="2">
        <v>67.2</v>
      </c>
      <c r="K371" s="32">
        <f t="shared" si="81"/>
        <v>65.066666666666663</v>
      </c>
      <c r="L371" s="33">
        <f t="shared" si="82"/>
        <v>60.714285714285715</v>
      </c>
      <c r="M371" s="26">
        <v>105.5</v>
      </c>
      <c r="N371" s="35">
        <f t="shared" si="85"/>
        <v>105.23333333333333</v>
      </c>
      <c r="O371" s="36">
        <f t="shared" si="86"/>
        <v>103.35714285714286</v>
      </c>
      <c r="P371" s="3">
        <v>41.7</v>
      </c>
      <c r="Q371" s="3">
        <v>37.5</v>
      </c>
      <c r="R371" s="3">
        <v>80</v>
      </c>
      <c r="S371" s="29">
        <v>50</v>
      </c>
      <c r="T371" s="49">
        <f t="shared" si="79"/>
        <v>-180.49999999999994</v>
      </c>
      <c r="U371" s="49">
        <f t="shared" si="79"/>
        <v>90.899999999999636</v>
      </c>
      <c r="V371" s="50">
        <f t="shared" si="79"/>
        <v>1400</v>
      </c>
      <c r="Y371" t="str">
        <f t="shared" si="72"/>
        <v/>
      </c>
      <c r="AA371">
        <v>6</v>
      </c>
      <c r="AC371" s="37"/>
      <c r="AD371" s="37"/>
    </row>
    <row r="372" spans="1:30" x14ac:dyDescent="0.15">
      <c r="A372" t="s">
        <v>80</v>
      </c>
      <c r="B372">
        <v>2010</v>
      </c>
      <c r="C372">
        <v>7</v>
      </c>
      <c r="D372" s="2">
        <v>101.2</v>
      </c>
      <c r="E372" s="32">
        <f t="shared" si="75"/>
        <v>101.03333333333335</v>
      </c>
      <c r="F372" s="33">
        <f t="shared" si="83"/>
        <v>96.971428571428575</v>
      </c>
      <c r="G372" s="2">
        <v>83.6</v>
      </c>
      <c r="H372" s="32">
        <f t="shared" si="84"/>
        <v>80.933333333333323</v>
      </c>
      <c r="I372" s="33">
        <f t="shared" si="80"/>
        <v>78.514285714285705</v>
      </c>
      <c r="J372" s="2">
        <v>70.599999999999994</v>
      </c>
      <c r="K372" s="32">
        <f t="shared" si="81"/>
        <v>68.099999999999994</v>
      </c>
      <c r="L372" s="33">
        <f t="shared" si="82"/>
        <v>62.971428571428568</v>
      </c>
      <c r="M372" s="26">
        <v>106.2</v>
      </c>
      <c r="N372" s="35">
        <f t="shared" si="85"/>
        <v>105.53333333333335</v>
      </c>
      <c r="O372" s="36">
        <f t="shared" si="86"/>
        <v>104.4</v>
      </c>
      <c r="P372" s="3">
        <v>66.7</v>
      </c>
      <c r="Q372" s="3">
        <v>87.5</v>
      </c>
      <c r="R372" s="3">
        <v>80</v>
      </c>
      <c r="S372" s="29">
        <v>50</v>
      </c>
      <c r="T372" s="49">
        <f t="shared" si="79"/>
        <v>-163.79999999999995</v>
      </c>
      <c r="U372" s="49">
        <f t="shared" si="79"/>
        <v>128.39999999999964</v>
      </c>
      <c r="V372" s="50">
        <f t="shared" si="79"/>
        <v>1430</v>
      </c>
      <c r="Y372" t="str">
        <f t="shared" si="72"/>
        <v/>
      </c>
      <c r="AA372">
        <v>7</v>
      </c>
      <c r="AC372" s="37"/>
      <c r="AD372" s="37"/>
    </row>
    <row r="373" spans="1:30" x14ac:dyDescent="0.15">
      <c r="A373" t="s">
        <v>80</v>
      </c>
      <c r="B373">
        <v>2010</v>
      </c>
      <c r="C373">
        <v>8</v>
      </c>
      <c r="D373" s="2">
        <v>99</v>
      </c>
      <c r="E373" s="32">
        <f t="shared" si="75"/>
        <v>99.966666666666654</v>
      </c>
      <c r="F373" s="33">
        <f t="shared" si="83"/>
        <v>98.371428571428581</v>
      </c>
      <c r="G373" s="2">
        <v>85.2</v>
      </c>
      <c r="H373" s="32">
        <f t="shared" si="84"/>
        <v>83</v>
      </c>
      <c r="I373" s="33">
        <f t="shared" si="80"/>
        <v>79.899999999999991</v>
      </c>
      <c r="J373" s="2">
        <v>69.7</v>
      </c>
      <c r="K373" s="32">
        <f t="shared" si="81"/>
        <v>69.166666666666671</v>
      </c>
      <c r="L373" s="33">
        <f t="shared" si="82"/>
        <v>64.842857142857142</v>
      </c>
      <c r="M373" s="26">
        <v>106.5</v>
      </c>
      <c r="N373" s="35">
        <f t="shared" si="85"/>
        <v>106.06666666666666</v>
      </c>
      <c r="O373" s="36">
        <f t="shared" si="86"/>
        <v>105.04285714285716</v>
      </c>
      <c r="P373" s="3">
        <v>50</v>
      </c>
      <c r="Q373" s="3">
        <v>100</v>
      </c>
      <c r="R373" s="3">
        <v>60</v>
      </c>
      <c r="S373" s="29">
        <v>80</v>
      </c>
      <c r="T373" s="49">
        <f t="shared" si="79"/>
        <v>-163.79999999999995</v>
      </c>
      <c r="U373" s="49">
        <f t="shared" si="79"/>
        <v>178.39999999999964</v>
      </c>
      <c r="V373" s="50">
        <f t="shared" si="79"/>
        <v>1440</v>
      </c>
      <c r="Y373" t="str">
        <f t="shared" si="72"/>
        <v/>
      </c>
      <c r="AA373">
        <v>8</v>
      </c>
      <c r="AC373" s="37"/>
      <c r="AD373" s="37"/>
    </row>
    <row r="374" spans="1:30" x14ac:dyDescent="0.15">
      <c r="A374" t="s">
        <v>80</v>
      </c>
      <c r="B374">
        <v>2010</v>
      </c>
      <c r="C374">
        <v>9</v>
      </c>
      <c r="D374" s="2">
        <v>101</v>
      </c>
      <c r="E374" s="32">
        <f t="shared" si="75"/>
        <v>100.39999999999999</v>
      </c>
      <c r="F374" s="33">
        <f t="shared" si="83"/>
        <v>99.685714285714283</v>
      </c>
      <c r="G374" s="2">
        <v>86</v>
      </c>
      <c r="H374" s="32">
        <f t="shared" si="84"/>
        <v>84.933333333333337</v>
      </c>
      <c r="I374" s="33">
        <f t="shared" si="80"/>
        <v>81.45714285714287</v>
      </c>
      <c r="J374" s="2">
        <v>71</v>
      </c>
      <c r="K374" s="32">
        <f t="shared" si="81"/>
        <v>70.433333333333337</v>
      </c>
      <c r="L374" s="33">
        <f t="shared" si="82"/>
        <v>66.499999999999986</v>
      </c>
      <c r="M374" s="26">
        <v>107.4</v>
      </c>
      <c r="N374" s="35">
        <f t="shared" si="85"/>
        <v>106.7</v>
      </c>
      <c r="O374" s="36">
        <f t="shared" si="86"/>
        <v>105.71428571428571</v>
      </c>
      <c r="P374" s="3">
        <v>66.7</v>
      </c>
      <c r="Q374" s="3">
        <v>100</v>
      </c>
      <c r="R374" s="3">
        <v>60</v>
      </c>
      <c r="S374" s="29">
        <v>70</v>
      </c>
      <c r="T374" s="49">
        <f t="shared" si="79"/>
        <v>-147.09999999999997</v>
      </c>
      <c r="U374" s="49">
        <f t="shared" si="79"/>
        <v>228.39999999999964</v>
      </c>
      <c r="V374" s="50">
        <f t="shared" si="79"/>
        <v>1450</v>
      </c>
      <c r="Y374" t="str">
        <f t="shared" si="72"/>
        <v/>
      </c>
      <c r="AA374">
        <v>9</v>
      </c>
      <c r="AC374" s="37"/>
      <c r="AD374" s="37"/>
    </row>
    <row r="375" spans="1:30" x14ac:dyDescent="0.15">
      <c r="A375" t="s">
        <v>80</v>
      </c>
      <c r="B375">
        <v>2010</v>
      </c>
      <c r="C375">
        <v>10</v>
      </c>
      <c r="D375" s="2">
        <v>101</v>
      </c>
      <c r="E375" s="32">
        <f t="shared" si="75"/>
        <v>100.33333333333333</v>
      </c>
      <c r="F375" s="33">
        <f t="shared" si="83"/>
        <v>100.54285714285713</v>
      </c>
      <c r="G375" s="2">
        <v>86.3</v>
      </c>
      <c r="H375" s="32">
        <f t="shared" si="84"/>
        <v>85.833333333333329</v>
      </c>
      <c r="I375" s="33">
        <f t="shared" si="80"/>
        <v>82.671428571428578</v>
      </c>
      <c r="J375" s="2">
        <v>74.2</v>
      </c>
      <c r="K375" s="32">
        <f t="shared" si="81"/>
        <v>71.633333333333326</v>
      </c>
      <c r="L375" s="33">
        <f t="shared" si="82"/>
        <v>68.671428571428564</v>
      </c>
      <c r="M375" s="26">
        <v>106.8</v>
      </c>
      <c r="N375" s="35">
        <f t="shared" si="85"/>
        <v>106.89999999999999</v>
      </c>
      <c r="O375" s="35">
        <f t="shared" si="86"/>
        <v>106.08571428571427</v>
      </c>
      <c r="P375" s="54">
        <v>33.299999999999997</v>
      </c>
      <c r="Q375" s="3">
        <v>50</v>
      </c>
      <c r="R375" s="3">
        <v>60</v>
      </c>
      <c r="S375" s="29">
        <v>60</v>
      </c>
      <c r="T375" s="49">
        <f t="shared" ref="T375:V390" si="87">T374+P375-50</f>
        <v>-163.79999999999995</v>
      </c>
      <c r="U375" s="49">
        <f t="shared" si="87"/>
        <v>228.39999999999964</v>
      </c>
      <c r="V375" s="50">
        <f t="shared" si="87"/>
        <v>1460</v>
      </c>
      <c r="Y375" t="str">
        <f t="shared" si="72"/>
        <v/>
      </c>
      <c r="AA375">
        <v>10</v>
      </c>
      <c r="AC375" s="37"/>
      <c r="AD375" s="37"/>
    </row>
    <row r="376" spans="1:30" x14ac:dyDescent="0.15">
      <c r="A376" t="s">
        <v>80</v>
      </c>
      <c r="B376">
        <v>2010</v>
      </c>
      <c r="C376">
        <v>11</v>
      </c>
      <c r="D376" s="2">
        <v>104.2</v>
      </c>
      <c r="E376" s="32">
        <f t="shared" si="75"/>
        <v>102.06666666666666</v>
      </c>
      <c r="F376" s="33">
        <f t="shared" si="83"/>
        <v>101.1857142857143</v>
      </c>
      <c r="G376" s="2">
        <v>90.1</v>
      </c>
      <c r="H376" s="32">
        <f t="shared" si="84"/>
        <v>87.466666666666654</v>
      </c>
      <c r="I376" s="33">
        <f t="shared" si="80"/>
        <v>84.342857142857142</v>
      </c>
      <c r="J376" s="2">
        <v>77.7</v>
      </c>
      <c r="K376" s="32">
        <f t="shared" si="81"/>
        <v>74.3</v>
      </c>
      <c r="L376" s="33">
        <f t="shared" si="82"/>
        <v>70.98571428571428</v>
      </c>
      <c r="M376" s="26">
        <v>108.8</v>
      </c>
      <c r="N376" s="35">
        <f t="shared" si="85"/>
        <v>107.66666666666667</v>
      </c>
      <c r="O376" s="35">
        <f t="shared" si="86"/>
        <v>106.58571428571427</v>
      </c>
      <c r="P376" s="54">
        <v>83.3</v>
      </c>
      <c r="Q376" s="3">
        <v>68.8</v>
      </c>
      <c r="R376" s="3">
        <v>80</v>
      </c>
      <c r="S376" s="29">
        <v>80</v>
      </c>
      <c r="T376" s="49">
        <f t="shared" si="87"/>
        <v>-130.49999999999994</v>
      </c>
      <c r="U376" s="49">
        <f t="shared" si="87"/>
        <v>247.19999999999965</v>
      </c>
      <c r="V376" s="50">
        <f t="shared" si="87"/>
        <v>1490</v>
      </c>
      <c r="Y376" t="str">
        <f t="shared" si="72"/>
        <v/>
      </c>
      <c r="AA376">
        <v>11</v>
      </c>
      <c r="AC376" s="37"/>
      <c r="AD376" s="37"/>
    </row>
    <row r="377" spans="1:30" x14ac:dyDescent="0.15">
      <c r="A377" t="s">
        <v>80</v>
      </c>
      <c r="B377">
        <v>2010</v>
      </c>
      <c r="C377">
        <v>12</v>
      </c>
      <c r="D377" s="2">
        <v>104.4</v>
      </c>
      <c r="E377" s="32">
        <f t="shared" si="75"/>
        <v>103.2</v>
      </c>
      <c r="F377" s="33">
        <f t="shared" si="83"/>
        <v>101.5</v>
      </c>
      <c r="G377" s="2">
        <v>91.8</v>
      </c>
      <c r="H377" s="32">
        <f t="shared" si="84"/>
        <v>89.399999999999991</v>
      </c>
      <c r="I377" s="33">
        <f t="shared" si="80"/>
        <v>86.171428571428564</v>
      </c>
      <c r="J377" s="2">
        <v>80.099999999999994</v>
      </c>
      <c r="K377" s="32">
        <f t="shared" si="81"/>
        <v>77.333333333333329</v>
      </c>
      <c r="L377" s="33">
        <f t="shared" si="82"/>
        <v>72.928571428571431</v>
      </c>
      <c r="M377" s="26">
        <v>109.1</v>
      </c>
      <c r="N377" s="35">
        <f t="shared" si="85"/>
        <v>108.23333333333333</v>
      </c>
      <c r="O377" s="35">
        <f t="shared" si="86"/>
        <v>107.18571428571428</v>
      </c>
      <c r="P377" s="54">
        <v>66.7</v>
      </c>
      <c r="Q377" s="3">
        <v>75</v>
      </c>
      <c r="R377" s="3">
        <v>100</v>
      </c>
      <c r="S377" s="29">
        <v>70</v>
      </c>
      <c r="T377" s="49">
        <f t="shared" si="87"/>
        <v>-113.79999999999994</v>
      </c>
      <c r="U377" s="49">
        <f t="shared" si="87"/>
        <v>272.19999999999965</v>
      </c>
      <c r="V377" s="50">
        <f t="shared" si="87"/>
        <v>1540</v>
      </c>
      <c r="Y377" t="str">
        <f t="shared" si="72"/>
        <v/>
      </c>
      <c r="AA377">
        <v>12</v>
      </c>
      <c r="AC377" s="37"/>
      <c r="AD377" s="37"/>
    </row>
    <row r="378" spans="1:30" x14ac:dyDescent="0.15">
      <c r="A378" t="s">
        <v>82</v>
      </c>
      <c r="B378">
        <v>2011</v>
      </c>
      <c r="C378">
        <v>1</v>
      </c>
      <c r="D378" s="2">
        <v>107.2</v>
      </c>
      <c r="E378" s="32">
        <f t="shared" si="75"/>
        <v>105.26666666666667</v>
      </c>
      <c r="F378" s="33">
        <f t="shared" si="83"/>
        <v>102.57142857142857</v>
      </c>
      <c r="G378" s="2">
        <v>94</v>
      </c>
      <c r="H378" s="32">
        <f t="shared" si="84"/>
        <v>91.966666666666654</v>
      </c>
      <c r="I378" s="33">
        <f t="shared" si="80"/>
        <v>88.142857142857139</v>
      </c>
      <c r="J378" s="2">
        <v>81.3</v>
      </c>
      <c r="K378" s="32">
        <f t="shared" si="81"/>
        <v>79.7</v>
      </c>
      <c r="L378" s="33">
        <f t="shared" si="82"/>
        <v>74.942857142857136</v>
      </c>
      <c r="M378" s="26">
        <v>108.9</v>
      </c>
      <c r="N378" s="35">
        <f t="shared" si="85"/>
        <v>108.93333333333332</v>
      </c>
      <c r="O378" s="36">
        <f t="shared" si="86"/>
        <v>107.67142857142858</v>
      </c>
      <c r="P378" s="54">
        <v>83.3</v>
      </c>
      <c r="Q378" s="3">
        <v>87.5</v>
      </c>
      <c r="R378" s="3">
        <v>80</v>
      </c>
      <c r="S378" s="29">
        <v>70</v>
      </c>
      <c r="T378" s="49">
        <f t="shared" si="87"/>
        <v>-80.499999999999943</v>
      </c>
      <c r="U378" s="49">
        <f t="shared" si="87"/>
        <v>309.69999999999965</v>
      </c>
      <c r="V378" s="50">
        <f t="shared" si="87"/>
        <v>1570</v>
      </c>
      <c r="X378" s="1" t="s">
        <v>82</v>
      </c>
      <c r="Y378">
        <f t="shared" si="72"/>
        <v>2011</v>
      </c>
      <c r="Z378" t="s">
        <v>83</v>
      </c>
      <c r="AA378">
        <v>1</v>
      </c>
      <c r="AC378" s="37"/>
      <c r="AD378" s="37"/>
    </row>
    <row r="379" spans="1:30" x14ac:dyDescent="0.15">
      <c r="A379" t="s">
        <v>82</v>
      </c>
      <c r="B379">
        <v>2011</v>
      </c>
      <c r="C379">
        <v>2</v>
      </c>
      <c r="D379" s="2">
        <v>108.3</v>
      </c>
      <c r="E379" s="32">
        <f t="shared" si="75"/>
        <v>106.63333333333334</v>
      </c>
      <c r="F379" s="33">
        <f t="shared" si="83"/>
        <v>103.58571428571429</v>
      </c>
      <c r="G379" s="2">
        <v>95.5</v>
      </c>
      <c r="H379" s="32">
        <f t="shared" si="84"/>
        <v>93.766666666666666</v>
      </c>
      <c r="I379" s="33">
        <f t="shared" si="80"/>
        <v>89.842857142857156</v>
      </c>
      <c r="J379" s="2">
        <v>87.9</v>
      </c>
      <c r="K379" s="32">
        <f t="shared" si="81"/>
        <v>83.1</v>
      </c>
      <c r="L379" s="33">
        <f t="shared" si="82"/>
        <v>77.414285714285711</v>
      </c>
      <c r="M379" s="26">
        <v>110.4</v>
      </c>
      <c r="N379" s="35">
        <f t="shared" si="85"/>
        <v>109.46666666666665</v>
      </c>
      <c r="O379" s="35">
        <f t="shared" si="86"/>
        <v>108.27142857142857</v>
      </c>
      <c r="P379" s="54">
        <v>33.299999999999997</v>
      </c>
      <c r="Q379" s="3">
        <v>75</v>
      </c>
      <c r="R379" s="3">
        <v>100</v>
      </c>
      <c r="S379" s="29">
        <v>80</v>
      </c>
      <c r="T379" s="49">
        <f t="shared" si="87"/>
        <v>-97.199999999999946</v>
      </c>
      <c r="U379" s="49">
        <f t="shared" si="87"/>
        <v>334.69999999999965</v>
      </c>
      <c r="V379" s="50">
        <f t="shared" si="87"/>
        <v>1620</v>
      </c>
      <c r="Y379" t="str">
        <f t="shared" si="72"/>
        <v/>
      </c>
      <c r="Z379"/>
      <c r="AA379">
        <v>2</v>
      </c>
      <c r="AC379" s="37"/>
      <c r="AD379" s="37"/>
    </row>
    <row r="380" spans="1:30" x14ac:dyDescent="0.15">
      <c r="A380" t="s">
        <v>82</v>
      </c>
      <c r="B380">
        <v>2011</v>
      </c>
      <c r="C380">
        <v>3</v>
      </c>
      <c r="D380" s="2">
        <v>110.4</v>
      </c>
      <c r="E380" s="32">
        <f t="shared" si="75"/>
        <v>108.63333333333333</v>
      </c>
      <c r="F380" s="33">
        <f t="shared" si="83"/>
        <v>105.21428571428571</v>
      </c>
      <c r="G380" s="2">
        <v>96.5</v>
      </c>
      <c r="H380" s="32">
        <f t="shared" si="84"/>
        <v>95.333333333333329</v>
      </c>
      <c r="I380" s="33">
        <f t="shared" si="80"/>
        <v>91.45714285714287</v>
      </c>
      <c r="J380" s="2">
        <v>87.6</v>
      </c>
      <c r="K380" s="32">
        <f t="shared" si="81"/>
        <v>85.59999999999998</v>
      </c>
      <c r="L380" s="33">
        <f t="shared" si="82"/>
        <v>79.971428571428575</v>
      </c>
      <c r="M380" s="26">
        <v>102.4</v>
      </c>
      <c r="N380" s="35">
        <f t="shared" si="85"/>
        <v>107.23333333333335</v>
      </c>
      <c r="O380" s="35">
        <f t="shared" si="86"/>
        <v>107.68571428571428</v>
      </c>
      <c r="P380" s="54">
        <v>66.7</v>
      </c>
      <c r="Q380" s="3">
        <v>62.5</v>
      </c>
      <c r="R380" s="3">
        <v>80</v>
      </c>
      <c r="S380" s="29">
        <v>10</v>
      </c>
      <c r="T380" s="49">
        <f t="shared" si="87"/>
        <v>-80.499999999999943</v>
      </c>
      <c r="U380" s="49">
        <f t="shared" si="87"/>
        <v>347.19999999999965</v>
      </c>
      <c r="V380" s="50">
        <f t="shared" si="87"/>
        <v>1650</v>
      </c>
      <c r="Y380" t="str">
        <f t="shared" si="72"/>
        <v/>
      </c>
      <c r="Z380"/>
      <c r="AA380">
        <v>3</v>
      </c>
      <c r="AC380" s="37"/>
      <c r="AD380" s="37"/>
    </row>
    <row r="381" spans="1:30" x14ac:dyDescent="0.15">
      <c r="A381" t="s">
        <v>82</v>
      </c>
      <c r="B381">
        <v>2011</v>
      </c>
      <c r="C381">
        <v>4</v>
      </c>
      <c r="D381" s="2">
        <v>107.6</v>
      </c>
      <c r="E381" s="32">
        <f t="shared" si="75"/>
        <v>108.76666666666665</v>
      </c>
      <c r="F381" s="33">
        <f t="shared" si="83"/>
        <v>106.15714285714286</v>
      </c>
      <c r="G381" s="2">
        <v>96.5</v>
      </c>
      <c r="H381" s="32">
        <f t="shared" si="84"/>
        <v>96.166666666666671</v>
      </c>
      <c r="I381" s="33">
        <f t="shared" si="80"/>
        <v>92.95714285714287</v>
      </c>
      <c r="J381" s="2">
        <v>88.6</v>
      </c>
      <c r="K381" s="32">
        <f t="shared" si="81"/>
        <v>88.033333333333346</v>
      </c>
      <c r="L381" s="33">
        <f t="shared" si="82"/>
        <v>82.485714285714295</v>
      </c>
      <c r="M381" s="26">
        <v>101</v>
      </c>
      <c r="N381" s="35">
        <f t="shared" si="85"/>
        <v>104.60000000000001</v>
      </c>
      <c r="O381" s="36">
        <f t="shared" si="86"/>
        <v>106.77142857142857</v>
      </c>
      <c r="P381" s="3">
        <v>33.299999999999997</v>
      </c>
      <c r="Q381" s="3">
        <v>75</v>
      </c>
      <c r="R381" s="3">
        <v>80</v>
      </c>
      <c r="S381" s="29">
        <v>10</v>
      </c>
      <c r="T381" s="49">
        <f t="shared" si="87"/>
        <v>-97.199999999999946</v>
      </c>
      <c r="U381" s="49">
        <f t="shared" si="87"/>
        <v>372.19999999999965</v>
      </c>
      <c r="V381" s="50">
        <f t="shared" si="87"/>
        <v>1680</v>
      </c>
      <c r="Y381" t="str">
        <f t="shared" si="72"/>
        <v/>
      </c>
      <c r="Z381"/>
      <c r="AA381">
        <v>4</v>
      </c>
      <c r="AC381" s="37"/>
      <c r="AD381" s="37"/>
    </row>
    <row r="382" spans="1:30" x14ac:dyDescent="0.15">
      <c r="A382" t="s">
        <v>82</v>
      </c>
      <c r="B382">
        <v>2011</v>
      </c>
      <c r="C382">
        <v>5</v>
      </c>
      <c r="D382" s="2">
        <v>107.6</v>
      </c>
      <c r="E382" s="32">
        <f t="shared" si="75"/>
        <v>108.53333333333335</v>
      </c>
      <c r="F382" s="33">
        <f t="shared" si="83"/>
        <v>107.10000000000001</v>
      </c>
      <c r="G382" s="2">
        <v>95.9</v>
      </c>
      <c r="H382" s="32">
        <f t="shared" si="84"/>
        <v>96.3</v>
      </c>
      <c r="I382" s="33">
        <f t="shared" si="80"/>
        <v>94.328571428571422</v>
      </c>
      <c r="J382" s="2">
        <v>90.8</v>
      </c>
      <c r="K382" s="32">
        <f t="shared" si="81"/>
        <v>89</v>
      </c>
      <c r="L382" s="33">
        <f t="shared" si="82"/>
        <v>84.857142857142861</v>
      </c>
      <c r="M382" s="26">
        <v>103.6</v>
      </c>
      <c r="N382" s="35">
        <f t="shared" si="85"/>
        <v>102.33333333333333</v>
      </c>
      <c r="O382" s="36">
        <f t="shared" si="86"/>
        <v>106.3142857142857</v>
      </c>
      <c r="P382" s="3">
        <v>33.299999999999997</v>
      </c>
      <c r="Q382" s="3">
        <v>37.5</v>
      </c>
      <c r="R382" s="3">
        <v>60</v>
      </c>
      <c r="S382" s="29">
        <v>0</v>
      </c>
      <c r="T382" s="49">
        <f t="shared" si="87"/>
        <v>-113.89999999999995</v>
      </c>
      <c r="U382" s="49">
        <f t="shared" si="87"/>
        <v>359.69999999999965</v>
      </c>
      <c r="V382" s="50">
        <f t="shared" si="87"/>
        <v>1690</v>
      </c>
      <c r="Y382" t="str">
        <f t="shared" si="72"/>
        <v/>
      </c>
      <c r="AA382">
        <v>5</v>
      </c>
      <c r="AC382" s="37"/>
      <c r="AD382" s="37"/>
    </row>
    <row r="383" spans="1:30" x14ac:dyDescent="0.15">
      <c r="A383" t="s">
        <v>82</v>
      </c>
      <c r="B383">
        <v>2011</v>
      </c>
      <c r="C383">
        <v>6</v>
      </c>
      <c r="D383" s="2">
        <v>112.3</v>
      </c>
      <c r="E383" s="32">
        <f t="shared" si="75"/>
        <v>109.16666666666667</v>
      </c>
      <c r="F383" s="33">
        <f t="shared" si="83"/>
        <v>108.25714285714287</v>
      </c>
      <c r="G383" s="2">
        <v>98.3</v>
      </c>
      <c r="H383" s="32">
        <f t="shared" si="84"/>
        <v>96.899999999999991</v>
      </c>
      <c r="I383" s="33">
        <f t="shared" si="80"/>
        <v>95.5</v>
      </c>
      <c r="J383" s="2">
        <v>87</v>
      </c>
      <c r="K383" s="32">
        <f t="shared" si="81"/>
        <v>88.8</v>
      </c>
      <c r="L383" s="33">
        <f t="shared" si="82"/>
        <v>86.185714285714283</v>
      </c>
      <c r="M383" s="26">
        <v>105.9</v>
      </c>
      <c r="N383" s="35">
        <f t="shared" si="85"/>
        <v>103.5</v>
      </c>
      <c r="O383" s="36">
        <f t="shared" si="86"/>
        <v>105.89999999999999</v>
      </c>
      <c r="P383" s="3">
        <v>16.7</v>
      </c>
      <c r="Q383" s="3">
        <v>31.3</v>
      </c>
      <c r="R383" s="3">
        <v>40</v>
      </c>
      <c r="S383" s="29">
        <v>85</v>
      </c>
      <c r="T383" s="49">
        <f t="shared" si="87"/>
        <v>-147.19999999999993</v>
      </c>
      <c r="U383" s="49">
        <f t="shared" si="87"/>
        <v>340.99999999999966</v>
      </c>
      <c r="V383" s="50">
        <f t="shared" si="87"/>
        <v>1680</v>
      </c>
      <c r="Y383" t="str">
        <f t="shared" si="72"/>
        <v/>
      </c>
      <c r="AA383">
        <v>6</v>
      </c>
      <c r="AC383" s="37"/>
      <c r="AD383" s="37"/>
    </row>
    <row r="384" spans="1:30" x14ac:dyDescent="0.15">
      <c r="A384" t="s">
        <v>82</v>
      </c>
      <c r="B384">
        <v>2011</v>
      </c>
      <c r="C384">
        <v>7</v>
      </c>
      <c r="D384" s="2">
        <v>112.7</v>
      </c>
      <c r="E384" s="32">
        <f t="shared" si="75"/>
        <v>110.86666666666666</v>
      </c>
      <c r="F384" s="33">
        <f t="shared" si="83"/>
        <v>109.44285714285715</v>
      </c>
      <c r="G384" s="2">
        <v>100.8</v>
      </c>
      <c r="H384" s="32">
        <f t="shared" si="84"/>
        <v>98.333333333333329</v>
      </c>
      <c r="I384" s="33">
        <f t="shared" si="80"/>
        <v>96.785714285714263</v>
      </c>
      <c r="J384" s="2">
        <v>93.1</v>
      </c>
      <c r="K384" s="32">
        <f t="shared" si="81"/>
        <v>90.3</v>
      </c>
      <c r="L384" s="33">
        <f t="shared" si="82"/>
        <v>88.042857142857159</v>
      </c>
      <c r="M384" s="26">
        <v>107.1</v>
      </c>
      <c r="N384" s="35">
        <f t="shared" si="85"/>
        <v>105.53333333333335</v>
      </c>
      <c r="O384" s="36">
        <f t="shared" si="86"/>
        <v>105.61428571428573</v>
      </c>
      <c r="P384" s="3">
        <v>66.7</v>
      </c>
      <c r="Q384" s="3">
        <v>87.5</v>
      </c>
      <c r="R384" s="3">
        <v>60</v>
      </c>
      <c r="S384" s="29">
        <v>100</v>
      </c>
      <c r="T384" s="49">
        <f t="shared" si="87"/>
        <v>-130.49999999999994</v>
      </c>
      <c r="U384" s="49">
        <f t="shared" si="87"/>
        <v>378.49999999999966</v>
      </c>
      <c r="V384" s="50">
        <f t="shared" si="87"/>
        <v>1690</v>
      </c>
      <c r="Y384" t="str">
        <f t="shared" si="72"/>
        <v/>
      </c>
      <c r="AA384">
        <v>7</v>
      </c>
      <c r="AC384" s="37"/>
      <c r="AD384" s="37"/>
    </row>
    <row r="385" spans="1:30" x14ac:dyDescent="0.15">
      <c r="A385" t="s">
        <v>82</v>
      </c>
      <c r="B385">
        <v>2011</v>
      </c>
      <c r="C385">
        <v>8</v>
      </c>
      <c r="D385" s="2">
        <v>108.8</v>
      </c>
      <c r="E385" s="32">
        <f t="shared" si="75"/>
        <v>111.26666666666667</v>
      </c>
      <c r="F385" s="33">
        <f t="shared" si="83"/>
        <v>109.67142857142856</v>
      </c>
      <c r="G385" s="2">
        <v>102.1</v>
      </c>
      <c r="H385" s="32">
        <f t="shared" si="84"/>
        <v>100.39999999999999</v>
      </c>
      <c r="I385" s="33">
        <f t="shared" si="80"/>
        <v>97.94285714285715</v>
      </c>
      <c r="J385" s="2">
        <v>94.7</v>
      </c>
      <c r="K385" s="32">
        <f t="shared" si="81"/>
        <v>91.600000000000009</v>
      </c>
      <c r="L385" s="33">
        <f t="shared" si="82"/>
        <v>89.95714285714287</v>
      </c>
      <c r="M385" s="26">
        <v>108.4</v>
      </c>
      <c r="N385" s="35">
        <f t="shared" si="85"/>
        <v>107.13333333333333</v>
      </c>
      <c r="O385" s="36">
        <f t="shared" si="86"/>
        <v>105.54285714285713</v>
      </c>
      <c r="P385" s="3">
        <v>50</v>
      </c>
      <c r="Q385" s="3">
        <v>87.5</v>
      </c>
      <c r="R385" s="3">
        <v>60</v>
      </c>
      <c r="S385" s="29">
        <v>85</v>
      </c>
      <c r="T385" s="49">
        <f t="shared" si="87"/>
        <v>-130.49999999999994</v>
      </c>
      <c r="U385" s="49">
        <f t="shared" si="87"/>
        <v>415.99999999999966</v>
      </c>
      <c r="V385" s="50">
        <f t="shared" si="87"/>
        <v>1700</v>
      </c>
      <c r="Y385" t="str">
        <f t="shared" si="72"/>
        <v/>
      </c>
      <c r="AA385">
        <v>8</v>
      </c>
      <c r="AC385" s="37"/>
      <c r="AD385" s="37"/>
    </row>
    <row r="386" spans="1:30" x14ac:dyDescent="0.15">
      <c r="A386" t="s">
        <v>82</v>
      </c>
      <c r="B386">
        <v>2011</v>
      </c>
      <c r="C386">
        <v>9</v>
      </c>
      <c r="D386" s="2">
        <v>103.7</v>
      </c>
      <c r="E386" s="32">
        <f t="shared" si="75"/>
        <v>108.39999999999999</v>
      </c>
      <c r="F386" s="33">
        <f t="shared" si="83"/>
        <v>109.01428571428572</v>
      </c>
      <c r="G386" s="2">
        <v>102.2</v>
      </c>
      <c r="H386" s="32">
        <f t="shared" si="84"/>
        <v>101.69999999999999</v>
      </c>
      <c r="I386" s="33">
        <f t="shared" si="80"/>
        <v>98.9</v>
      </c>
      <c r="J386" s="2">
        <v>97.7</v>
      </c>
      <c r="K386" s="32">
        <f t="shared" si="81"/>
        <v>95.166666666666671</v>
      </c>
      <c r="L386" s="33">
        <f t="shared" si="82"/>
        <v>91.357142857142875</v>
      </c>
      <c r="M386" s="26">
        <v>109.3</v>
      </c>
      <c r="N386" s="35">
        <f t="shared" si="85"/>
        <v>108.26666666666667</v>
      </c>
      <c r="O386" s="36">
        <f t="shared" si="86"/>
        <v>105.38571428571427</v>
      </c>
      <c r="P386" s="3">
        <v>16.7</v>
      </c>
      <c r="Q386" s="3">
        <v>62.5</v>
      </c>
      <c r="R386" s="3">
        <v>100</v>
      </c>
      <c r="S386" s="29">
        <v>70</v>
      </c>
      <c r="T386" s="49">
        <f t="shared" si="87"/>
        <v>-163.79999999999995</v>
      </c>
      <c r="U386" s="49">
        <f t="shared" si="87"/>
        <v>428.49999999999966</v>
      </c>
      <c r="V386" s="50">
        <f t="shared" si="87"/>
        <v>1750</v>
      </c>
      <c r="Y386" t="str">
        <f t="shared" si="72"/>
        <v/>
      </c>
      <c r="AA386">
        <v>9</v>
      </c>
      <c r="AC386" s="37"/>
      <c r="AD386" s="37"/>
    </row>
    <row r="387" spans="1:30" x14ac:dyDescent="0.15">
      <c r="A387" t="s">
        <v>82</v>
      </c>
      <c r="B387">
        <v>2011</v>
      </c>
      <c r="C387">
        <v>10</v>
      </c>
      <c r="D387" s="2">
        <v>103.9</v>
      </c>
      <c r="E387" s="32">
        <f t="shared" si="75"/>
        <v>105.46666666666665</v>
      </c>
      <c r="F387" s="33">
        <f t="shared" si="83"/>
        <v>108.08571428571429</v>
      </c>
      <c r="G387" s="2">
        <v>104.4</v>
      </c>
      <c r="H387" s="32">
        <f t="shared" si="84"/>
        <v>102.90000000000002</v>
      </c>
      <c r="I387" s="33">
        <f t="shared" si="80"/>
        <v>100.02857142857144</v>
      </c>
      <c r="J387" s="2">
        <v>101.9</v>
      </c>
      <c r="K387" s="32">
        <f t="shared" si="81"/>
        <v>98.100000000000009</v>
      </c>
      <c r="L387" s="33">
        <f t="shared" si="82"/>
        <v>93.399999999999991</v>
      </c>
      <c r="M387" s="26">
        <v>110.8</v>
      </c>
      <c r="N387" s="35">
        <f t="shared" si="85"/>
        <v>109.5</v>
      </c>
      <c r="O387" s="36">
        <f t="shared" si="86"/>
        <v>106.58571428571427</v>
      </c>
      <c r="P387" s="3">
        <v>16.7</v>
      </c>
      <c r="Q387" s="3">
        <v>62.5</v>
      </c>
      <c r="R387" s="3">
        <v>80</v>
      </c>
      <c r="S387" s="29">
        <v>70</v>
      </c>
      <c r="T387" s="49">
        <f t="shared" si="87"/>
        <v>-197.09999999999997</v>
      </c>
      <c r="U387" s="49">
        <f t="shared" si="87"/>
        <v>440.99999999999966</v>
      </c>
      <c r="V387" s="50">
        <f t="shared" si="87"/>
        <v>1780</v>
      </c>
      <c r="Y387" t="str">
        <f t="shared" si="72"/>
        <v/>
      </c>
      <c r="AA387">
        <v>10</v>
      </c>
      <c r="AC387" s="37"/>
      <c r="AD387" s="37"/>
    </row>
    <row r="388" spans="1:30" x14ac:dyDescent="0.15">
      <c r="A388" t="s">
        <v>82</v>
      </c>
      <c r="B388">
        <v>2011</v>
      </c>
      <c r="C388">
        <v>11</v>
      </c>
      <c r="D388" s="2">
        <v>103.2</v>
      </c>
      <c r="E388" s="32">
        <f t="shared" si="75"/>
        <v>103.60000000000001</v>
      </c>
      <c r="F388" s="33">
        <f t="shared" si="83"/>
        <v>107.45714285714287</v>
      </c>
      <c r="G388" s="2">
        <v>104.6</v>
      </c>
      <c r="H388" s="32">
        <f t="shared" si="84"/>
        <v>103.73333333333335</v>
      </c>
      <c r="I388" s="33">
        <f t="shared" si="80"/>
        <v>101.1857142857143</v>
      </c>
      <c r="J388" s="2">
        <v>105</v>
      </c>
      <c r="K388" s="32">
        <f t="shared" si="81"/>
        <v>101.53333333333335</v>
      </c>
      <c r="L388" s="33">
        <f t="shared" si="82"/>
        <v>95.742857142857133</v>
      </c>
      <c r="M388" s="26">
        <v>109.2</v>
      </c>
      <c r="N388" s="35">
        <f t="shared" si="85"/>
        <v>109.76666666666667</v>
      </c>
      <c r="O388" s="36">
        <f t="shared" si="86"/>
        <v>107.75714285714285</v>
      </c>
      <c r="P388" s="3">
        <v>33.299999999999997</v>
      </c>
      <c r="Q388" s="3">
        <v>75</v>
      </c>
      <c r="R388" s="3">
        <v>80</v>
      </c>
      <c r="S388" s="29">
        <v>40</v>
      </c>
      <c r="T388" s="49">
        <f t="shared" si="87"/>
        <v>-213.79999999999995</v>
      </c>
      <c r="U388" s="49">
        <f t="shared" si="87"/>
        <v>465.99999999999966</v>
      </c>
      <c r="V388" s="50">
        <f t="shared" si="87"/>
        <v>1810</v>
      </c>
      <c r="Y388" t="str">
        <f t="shared" si="72"/>
        <v/>
      </c>
      <c r="AA388">
        <v>11</v>
      </c>
      <c r="AC388" s="37"/>
      <c r="AD388" s="37"/>
    </row>
    <row r="389" spans="1:30" x14ac:dyDescent="0.15">
      <c r="A389" t="s">
        <v>82</v>
      </c>
      <c r="B389">
        <v>2011</v>
      </c>
      <c r="C389">
        <v>12</v>
      </c>
      <c r="D389" s="2">
        <v>104.7</v>
      </c>
      <c r="E389" s="32">
        <f t="shared" si="75"/>
        <v>103.93333333333334</v>
      </c>
      <c r="F389" s="33">
        <f t="shared" si="83"/>
        <v>107.04285714285716</v>
      </c>
      <c r="G389" s="2">
        <v>107.9</v>
      </c>
      <c r="H389" s="32">
        <f t="shared" si="84"/>
        <v>105.63333333333333</v>
      </c>
      <c r="I389" s="33">
        <f t="shared" si="80"/>
        <v>102.89999999999999</v>
      </c>
      <c r="J389" s="2">
        <v>106.7</v>
      </c>
      <c r="K389" s="32">
        <f t="shared" si="81"/>
        <v>104.53333333333335</v>
      </c>
      <c r="L389" s="33">
        <f t="shared" si="82"/>
        <v>98.01428571428572</v>
      </c>
      <c r="M389" s="26">
        <v>111.3</v>
      </c>
      <c r="N389" s="35">
        <f t="shared" si="85"/>
        <v>110.43333333333334</v>
      </c>
      <c r="O389" s="36">
        <f t="shared" si="86"/>
        <v>108.85714285714286</v>
      </c>
      <c r="P389" s="3">
        <v>50</v>
      </c>
      <c r="Q389" s="3">
        <v>87.5</v>
      </c>
      <c r="R389" s="3">
        <v>100</v>
      </c>
      <c r="S389" s="29">
        <v>70</v>
      </c>
      <c r="T389" s="49">
        <f t="shared" si="87"/>
        <v>-213.79999999999995</v>
      </c>
      <c r="U389" s="49">
        <f t="shared" si="87"/>
        <v>503.49999999999966</v>
      </c>
      <c r="V389" s="50">
        <f t="shared" si="87"/>
        <v>1860</v>
      </c>
      <c r="Y389" t="str">
        <f t="shared" si="72"/>
        <v/>
      </c>
      <c r="AA389">
        <v>12</v>
      </c>
      <c r="AC389" s="37"/>
      <c r="AD389" s="37"/>
    </row>
    <row r="390" spans="1:30" ht="18.75" x14ac:dyDescent="0.4">
      <c r="A390" t="s">
        <v>84</v>
      </c>
      <c r="B390">
        <v>2012</v>
      </c>
      <c r="C390">
        <v>1</v>
      </c>
      <c r="D390" s="2">
        <v>102.5</v>
      </c>
      <c r="E390" s="32">
        <f t="shared" si="75"/>
        <v>103.46666666666665</v>
      </c>
      <c r="F390" s="33">
        <f t="shared" si="83"/>
        <v>105.64285714285715</v>
      </c>
      <c r="G390" s="55">
        <v>107.9</v>
      </c>
      <c r="H390" s="32">
        <f t="shared" si="84"/>
        <v>106.8</v>
      </c>
      <c r="I390" s="33">
        <f t="shared" si="80"/>
        <v>104.27142857142857</v>
      </c>
      <c r="J390" s="55">
        <v>110.3</v>
      </c>
      <c r="K390" s="32">
        <f t="shared" si="81"/>
        <v>107.33333333333333</v>
      </c>
      <c r="L390" s="33">
        <f t="shared" si="82"/>
        <v>101.34285714285714</v>
      </c>
      <c r="M390" s="26">
        <v>111.4</v>
      </c>
      <c r="N390" s="35">
        <f t="shared" si="85"/>
        <v>110.63333333333333</v>
      </c>
      <c r="O390" s="36">
        <f t="shared" si="86"/>
        <v>109.64285714285714</v>
      </c>
      <c r="P390" s="56">
        <v>41.7</v>
      </c>
      <c r="Q390" s="57">
        <v>62.5</v>
      </c>
      <c r="R390" s="56">
        <v>80</v>
      </c>
      <c r="S390" s="29">
        <v>80</v>
      </c>
      <c r="T390" s="49">
        <f t="shared" si="87"/>
        <v>-222.09999999999997</v>
      </c>
      <c r="U390" s="49">
        <f t="shared" si="87"/>
        <v>515.99999999999966</v>
      </c>
      <c r="V390" s="50">
        <f t="shared" si="87"/>
        <v>1890</v>
      </c>
      <c r="X390" s="1" t="s">
        <v>84</v>
      </c>
      <c r="Y390">
        <f t="shared" si="72"/>
        <v>2012</v>
      </c>
      <c r="Z390" t="s">
        <v>85</v>
      </c>
      <c r="AA390">
        <v>1</v>
      </c>
      <c r="AC390" s="37"/>
      <c r="AD390" s="37"/>
    </row>
    <row r="391" spans="1:30" ht="18.75" x14ac:dyDescent="0.4">
      <c r="A391" t="s">
        <v>84</v>
      </c>
      <c r="B391">
        <v>2012</v>
      </c>
      <c r="C391">
        <v>2</v>
      </c>
      <c r="D391" s="2">
        <v>102.4</v>
      </c>
      <c r="E391" s="32">
        <f t="shared" si="75"/>
        <v>103.2</v>
      </c>
      <c r="F391" s="33">
        <f t="shared" si="83"/>
        <v>104.17142857142856</v>
      </c>
      <c r="G391" s="55">
        <v>107.8</v>
      </c>
      <c r="H391" s="32">
        <f t="shared" si="84"/>
        <v>107.86666666666667</v>
      </c>
      <c r="I391" s="33">
        <f t="shared" si="80"/>
        <v>105.27142857142857</v>
      </c>
      <c r="J391" s="55">
        <v>107.1</v>
      </c>
      <c r="K391" s="32">
        <f t="shared" si="81"/>
        <v>108.03333333333335</v>
      </c>
      <c r="L391" s="33">
        <f t="shared" si="82"/>
        <v>103.34285714285714</v>
      </c>
      <c r="M391" s="26">
        <v>112.4</v>
      </c>
      <c r="N391" s="35">
        <f t="shared" si="85"/>
        <v>111.7</v>
      </c>
      <c r="O391" s="36">
        <f t="shared" si="86"/>
        <v>110.39999999999999</v>
      </c>
      <c r="P391" s="56">
        <v>16.7</v>
      </c>
      <c r="Q391" s="57">
        <v>62.5</v>
      </c>
      <c r="R391" s="56">
        <v>60</v>
      </c>
      <c r="S391" s="29">
        <v>90</v>
      </c>
      <c r="T391" s="49">
        <f t="shared" ref="T391:V406" si="88">T390+P391-50</f>
        <v>-255.39999999999998</v>
      </c>
      <c r="U391" s="49">
        <f t="shared" si="88"/>
        <v>528.49999999999966</v>
      </c>
      <c r="V391" s="50">
        <f t="shared" si="88"/>
        <v>1900</v>
      </c>
      <c r="Y391" t="str">
        <f t="shared" si="72"/>
        <v/>
      </c>
      <c r="AA391">
        <v>2</v>
      </c>
      <c r="AC391" s="37"/>
      <c r="AD391" s="37"/>
    </row>
    <row r="392" spans="1:30" ht="18.75" x14ac:dyDescent="0.4">
      <c r="A392" t="s">
        <v>84</v>
      </c>
      <c r="B392">
        <v>2012</v>
      </c>
      <c r="C392">
        <v>3</v>
      </c>
      <c r="D392" s="2">
        <v>104.2</v>
      </c>
      <c r="E392" s="32">
        <f t="shared" si="75"/>
        <v>103.03333333333335</v>
      </c>
      <c r="F392" s="33">
        <f t="shared" si="83"/>
        <v>103.51428571428572</v>
      </c>
      <c r="G392" s="55">
        <v>110.3</v>
      </c>
      <c r="H392" s="32">
        <f t="shared" si="84"/>
        <v>108.66666666666667</v>
      </c>
      <c r="I392" s="33">
        <f t="shared" si="80"/>
        <v>106.44285714285714</v>
      </c>
      <c r="J392" s="55">
        <v>110.4</v>
      </c>
      <c r="K392" s="32">
        <f t="shared" si="81"/>
        <v>109.26666666666665</v>
      </c>
      <c r="L392" s="33">
        <f t="shared" si="82"/>
        <v>105.58571428571429</v>
      </c>
      <c r="M392" s="26">
        <v>113.7</v>
      </c>
      <c r="N392" s="35">
        <f t="shared" si="85"/>
        <v>112.5</v>
      </c>
      <c r="O392" s="36">
        <f t="shared" si="86"/>
        <v>111.15714285714286</v>
      </c>
      <c r="P392" s="56">
        <v>16.7</v>
      </c>
      <c r="Q392" s="57">
        <v>75</v>
      </c>
      <c r="R392" s="56">
        <v>60</v>
      </c>
      <c r="S392" s="29">
        <v>85</v>
      </c>
      <c r="T392" s="49">
        <f t="shared" si="88"/>
        <v>-288.7</v>
      </c>
      <c r="U392" s="49">
        <f t="shared" si="88"/>
        <v>553.49999999999966</v>
      </c>
      <c r="V392" s="50">
        <f t="shared" si="88"/>
        <v>1910</v>
      </c>
      <c r="Y392" t="str">
        <f t="shared" si="72"/>
        <v/>
      </c>
      <c r="AA392">
        <v>3</v>
      </c>
      <c r="AC392" s="37"/>
      <c r="AD392" s="37"/>
    </row>
    <row r="393" spans="1:30" ht="18.75" x14ac:dyDescent="0.4">
      <c r="A393" t="s">
        <v>84</v>
      </c>
      <c r="B393">
        <v>2012</v>
      </c>
      <c r="C393">
        <v>4</v>
      </c>
      <c r="D393" s="2">
        <v>101.7</v>
      </c>
      <c r="E393" s="32">
        <f t="shared" si="75"/>
        <v>102.76666666666667</v>
      </c>
      <c r="F393" s="33">
        <f t="shared" si="83"/>
        <v>103.22857142857144</v>
      </c>
      <c r="G393" s="55">
        <v>109.8</v>
      </c>
      <c r="H393" s="32">
        <f t="shared" si="84"/>
        <v>109.3</v>
      </c>
      <c r="I393" s="33">
        <f t="shared" si="80"/>
        <v>107.5285714285714</v>
      </c>
      <c r="J393" s="55">
        <v>115.1</v>
      </c>
      <c r="K393" s="32">
        <f t="shared" si="81"/>
        <v>110.86666666666667</v>
      </c>
      <c r="L393" s="33">
        <f t="shared" si="82"/>
        <v>108.07142857142857</v>
      </c>
      <c r="M393" s="26">
        <v>112.2</v>
      </c>
      <c r="N393" s="35">
        <f t="shared" si="85"/>
        <v>112.76666666666667</v>
      </c>
      <c r="O393" s="36">
        <f t="shared" si="86"/>
        <v>111.57142857142858</v>
      </c>
      <c r="P393" s="56">
        <v>16.7</v>
      </c>
      <c r="Q393" s="57">
        <v>62.5</v>
      </c>
      <c r="R393" s="56">
        <v>40</v>
      </c>
      <c r="S393" s="29">
        <v>50</v>
      </c>
      <c r="T393" s="49">
        <f t="shared" si="88"/>
        <v>-322</v>
      </c>
      <c r="U393" s="49">
        <f t="shared" si="88"/>
        <v>565.99999999999966</v>
      </c>
      <c r="V393" s="50">
        <f t="shared" si="88"/>
        <v>1900</v>
      </c>
      <c r="Y393" t="str">
        <f t="shared" si="72"/>
        <v/>
      </c>
      <c r="AA393">
        <v>4</v>
      </c>
      <c r="AC393" s="37"/>
      <c r="AD393" s="37"/>
    </row>
    <row r="394" spans="1:30" ht="18.75" x14ac:dyDescent="0.4">
      <c r="A394" t="s">
        <v>84</v>
      </c>
      <c r="B394">
        <v>2012</v>
      </c>
      <c r="C394">
        <v>5</v>
      </c>
      <c r="D394" s="2">
        <v>102.2</v>
      </c>
      <c r="E394" s="32">
        <f t="shared" si="75"/>
        <v>102.7</v>
      </c>
      <c r="F394" s="33">
        <f t="shared" si="83"/>
        <v>102.98571428571429</v>
      </c>
      <c r="G394" s="55">
        <v>109.6</v>
      </c>
      <c r="H394" s="32">
        <f t="shared" si="84"/>
        <v>109.89999999999999</v>
      </c>
      <c r="I394" s="33">
        <f t="shared" si="80"/>
        <v>108.27142857142857</v>
      </c>
      <c r="J394" s="55">
        <v>109.3</v>
      </c>
      <c r="K394" s="32">
        <f t="shared" si="81"/>
        <v>111.60000000000001</v>
      </c>
      <c r="L394" s="33">
        <f t="shared" si="82"/>
        <v>109.12857142857142</v>
      </c>
      <c r="M394" s="26">
        <v>111.9</v>
      </c>
      <c r="N394" s="35">
        <f t="shared" si="85"/>
        <v>112.60000000000001</v>
      </c>
      <c r="O394" s="36">
        <f t="shared" si="86"/>
        <v>111.72857142857143</v>
      </c>
      <c r="P394" s="56">
        <v>58.3</v>
      </c>
      <c r="Q394" s="57">
        <v>50</v>
      </c>
      <c r="R394" s="56">
        <v>20</v>
      </c>
      <c r="S394" s="29">
        <v>40</v>
      </c>
      <c r="T394" s="49">
        <f t="shared" si="88"/>
        <v>-313.7</v>
      </c>
      <c r="U394" s="49">
        <f t="shared" si="88"/>
        <v>565.99999999999966</v>
      </c>
      <c r="V394" s="50">
        <f t="shared" si="88"/>
        <v>1870</v>
      </c>
      <c r="Y394" t="str">
        <f t="shared" si="72"/>
        <v/>
      </c>
      <c r="AA394">
        <v>5</v>
      </c>
      <c r="AC394" s="37"/>
      <c r="AD394" s="37"/>
    </row>
    <row r="395" spans="1:30" ht="18.75" x14ac:dyDescent="0.4">
      <c r="A395" t="s">
        <v>84</v>
      </c>
      <c r="B395">
        <v>2012</v>
      </c>
      <c r="C395">
        <v>6</v>
      </c>
      <c r="D395" s="2">
        <v>103.4</v>
      </c>
      <c r="E395" s="32">
        <f t="shared" si="75"/>
        <v>102.43333333333334</v>
      </c>
      <c r="F395" s="33">
        <f t="shared" si="83"/>
        <v>103.01428571428572</v>
      </c>
      <c r="G395" s="55">
        <v>111.5</v>
      </c>
      <c r="H395" s="32">
        <f t="shared" si="84"/>
        <v>110.3</v>
      </c>
      <c r="I395" s="33">
        <f t="shared" si="80"/>
        <v>109.25714285714287</v>
      </c>
      <c r="J395" s="55">
        <v>119.9</v>
      </c>
      <c r="K395" s="32">
        <f t="shared" si="81"/>
        <v>114.76666666666665</v>
      </c>
      <c r="L395" s="33">
        <f t="shared" si="82"/>
        <v>111.25714285714285</v>
      </c>
      <c r="M395" s="26">
        <v>109.6</v>
      </c>
      <c r="N395" s="35">
        <f t="shared" si="85"/>
        <v>111.23333333333335</v>
      </c>
      <c r="O395" s="36">
        <f t="shared" si="86"/>
        <v>111.78571428571429</v>
      </c>
      <c r="P395" s="56">
        <v>50</v>
      </c>
      <c r="Q395" s="57">
        <v>50</v>
      </c>
      <c r="R395" s="56">
        <v>60</v>
      </c>
      <c r="S395" s="29">
        <v>10</v>
      </c>
      <c r="T395" s="49">
        <f t="shared" si="88"/>
        <v>-313.7</v>
      </c>
      <c r="U395" s="49">
        <f t="shared" si="88"/>
        <v>565.99999999999966</v>
      </c>
      <c r="V395" s="50">
        <f t="shared" si="88"/>
        <v>1880</v>
      </c>
      <c r="Y395" t="str">
        <f t="shared" si="72"/>
        <v/>
      </c>
      <c r="AA395">
        <v>6</v>
      </c>
      <c r="AC395" s="37"/>
      <c r="AD395" s="37"/>
    </row>
    <row r="396" spans="1:30" ht="18.75" x14ac:dyDescent="0.4">
      <c r="A396" t="s">
        <v>84</v>
      </c>
      <c r="B396">
        <v>2012</v>
      </c>
      <c r="C396">
        <v>7</v>
      </c>
      <c r="D396" s="2">
        <v>99.2</v>
      </c>
      <c r="E396" s="32">
        <f t="shared" si="75"/>
        <v>101.60000000000001</v>
      </c>
      <c r="F396" s="33">
        <f t="shared" si="83"/>
        <v>102.22857142857143</v>
      </c>
      <c r="G396" s="55">
        <v>110.5</v>
      </c>
      <c r="H396" s="32">
        <f t="shared" si="84"/>
        <v>110.53333333333335</v>
      </c>
      <c r="I396" s="33">
        <f t="shared" si="80"/>
        <v>109.62857142857142</v>
      </c>
      <c r="J396" s="55">
        <v>121.8</v>
      </c>
      <c r="K396" s="32">
        <f t="shared" si="81"/>
        <v>117</v>
      </c>
      <c r="L396" s="33">
        <f t="shared" si="82"/>
        <v>113.4142857142857</v>
      </c>
      <c r="M396" s="26">
        <v>109</v>
      </c>
      <c r="N396" s="35">
        <f t="shared" si="85"/>
        <v>110.16666666666667</v>
      </c>
      <c r="O396" s="36">
        <f t="shared" si="86"/>
        <v>111.45714285714287</v>
      </c>
      <c r="P396" s="56">
        <v>33.299999999999997</v>
      </c>
      <c r="Q396" s="57">
        <v>37.5</v>
      </c>
      <c r="R396" s="56">
        <v>20</v>
      </c>
      <c r="S396" s="29">
        <v>20</v>
      </c>
      <c r="T396" s="49">
        <f t="shared" si="88"/>
        <v>-330.4</v>
      </c>
      <c r="U396" s="49">
        <f t="shared" si="88"/>
        <v>553.49999999999966</v>
      </c>
      <c r="V396" s="50">
        <f t="shared" si="88"/>
        <v>1850</v>
      </c>
      <c r="Y396" t="str">
        <f t="shared" si="72"/>
        <v/>
      </c>
      <c r="AA396">
        <v>7</v>
      </c>
      <c r="AC396" s="37"/>
      <c r="AD396" s="37"/>
    </row>
    <row r="397" spans="1:30" ht="18.75" x14ac:dyDescent="0.4">
      <c r="A397" t="s">
        <v>84</v>
      </c>
      <c r="B397">
        <v>2012</v>
      </c>
      <c r="C397">
        <v>8</v>
      </c>
      <c r="D397" s="2">
        <v>101.6</v>
      </c>
      <c r="E397" s="32">
        <f t="shared" si="75"/>
        <v>101.40000000000002</v>
      </c>
      <c r="F397" s="33">
        <f t="shared" si="83"/>
        <v>102.10000000000001</v>
      </c>
      <c r="G397" s="55">
        <v>110.7</v>
      </c>
      <c r="H397" s="32">
        <f t="shared" si="84"/>
        <v>110.89999999999999</v>
      </c>
      <c r="I397" s="33">
        <f t="shared" si="80"/>
        <v>110.02857142857144</v>
      </c>
      <c r="J397" s="55">
        <v>125.2</v>
      </c>
      <c r="K397" s="32">
        <f t="shared" si="81"/>
        <v>122.3</v>
      </c>
      <c r="L397" s="33">
        <f t="shared" si="82"/>
        <v>115.54285714285716</v>
      </c>
      <c r="M397" s="26">
        <v>108.8</v>
      </c>
      <c r="N397" s="35">
        <f t="shared" si="85"/>
        <v>109.13333333333333</v>
      </c>
      <c r="O397" s="36">
        <f t="shared" si="86"/>
        <v>111.08571428571429</v>
      </c>
      <c r="P397" s="56">
        <v>50</v>
      </c>
      <c r="Q397" s="57">
        <v>75</v>
      </c>
      <c r="R397" s="56">
        <v>100</v>
      </c>
      <c r="S397" s="29">
        <v>20</v>
      </c>
      <c r="T397" s="49">
        <f t="shared" si="88"/>
        <v>-330.4</v>
      </c>
      <c r="U397" s="49">
        <f t="shared" si="88"/>
        <v>578.49999999999966</v>
      </c>
      <c r="V397" s="50">
        <f t="shared" si="88"/>
        <v>1900</v>
      </c>
      <c r="Y397" t="str">
        <f t="shared" si="72"/>
        <v/>
      </c>
      <c r="AA397">
        <v>8</v>
      </c>
      <c r="AC397" s="37"/>
      <c r="AD397" s="37"/>
    </row>
    <row r="398" spans="1:30" ht="18.75" x14ac:dyDescent="0.4">
      <c r="A398" t="s">
        <v>84</v>
      </c>
      <c r="B398">
        <v>2012</v>
      </c>
      <c r="C398">
        <v>9</v>
      </c>
      <c r="D398" s="2">
        <v>105.8</v>
      </c>
      <c r="E398" s="32">
        <f t="shared" si="75"/>
        <v>102.2</v>
      </c>
      <c r="F398" s="33">
        <f t="shared" si="83"/>
        <v>102.58571428571427</v>
      </c>
      <c r="G398" s="55">
        <v>112.2</v>
      </c>
      <c r="H398" s="32">
        <f t="shared" si="84"/>
        <v>111.13333333333333</v>
      </c>
      <c r="I398" s="33">
        <f t="shared" si="80"/>
        <v>110.65714285714287</v>
      </c>
      <c r="J398" s="55">
        <v>129.1</v>
      </c>
      <c r="K398" s="32">
        <f t="shared" si="81"/>
        <v>125.36666666666667</v>
      </c>
      <c r="L398" s="33">
        <f t="shared" si="82"/>
        <v>118.6857142857143</v>
      </c>
      <c r="M398" s="26">
        <v>107.4</v>
      </c>
      <c r="N398" s="35">
        <f t="shared" si="85"/>
        <v>108.40000000000002</v>
      </c>
      <c r="O398" s="36">
        <f t="shared" si="86"/>
        <v>110.37142857142855</v>
      </c>
      <c r="P398" s="56">
        <v>50</v>
      </c>
      <c r="Q398" s="57">
        <v>37.5</v>
      </c>
      <c r="R398" s="56">
        <v>80</v>
      </c>
      <c r="S398" s="29">
        <v>30</v>
      </c>
      <c r="T398" s="49">
        <f t="shared" si="88"/>
        <v>-330.4</v>
      </c>
      <c r="U398" s="49">
        <f t="shared" si="88"/>
        <v>565.99999999999966</v>
      </c>
      <c r="V398" s="50">
        <f t="shared" si="88"/>
        <v>1930</v>
      </c>
      <c r="Y398" t="str">
        <f t="shared" si="72"/>
        <v/>
      </c>
      <c r="AA398">
        <v>9</v>
      </c>
      <c r="AC398" s="37"/>
      <c r="AD398" s="37"/>
    </row>
    <row r="399" spans="1:30" ht="18.75" x14ac:dyDescent="0.4">
      <c r="A399" t="s">
        <v>84</v>
      </c>
      <c r="B399">
        <v>2012</v>
      </c>
      <c r="C399">
        <v>10</v>
      </c>
      <c r="D399" s="2">
        <v>102.4</v>
      </c>
      <c r="E399" s="32">
        <f t="shared" si="75"/>
        <v>103.26666666666665</v>
      </c>
      <c r="F399" s="33">
        <f t="shared" si="83"/>
        <v>102.32857142857142</v>
      </c>
      <c r="G399" s="55">
        <v>113.1</v>
      </c>
      <c r="H399" s="32">
        <f t="shared" si="84"/>
        <v>112</v>
      </c>
      <c r="I399" s="33">
        <f t="shared" si="80"/>
        <v>111.05714285714286</v>
      </c>
      <c r="J399" s="55">
        <v>126.4</v>
      </c>
      <c r="K399" s="32">
        <f t="shared" si="81"/>
        <v>126.90000000000002</v>
      </c>
      <c r="L399" s="33">
        <f t="shared" si="82"/>
        <v>120.97142857142856</v>
      </c>
      <c r="M399" s="26">
        <v>107.3</v>
      </c>
      <c r="N399" s="35">
        <f t="shared" si="85"/>
        <v>107.83333333333333</v>
      </c>
      <c r="O399" s="36">
        <f t="shared" si="86"/>
        <v>109.45714285714284</v>
      </c>
      <c r="P399" s="56">
        <v>33.299999999999997</v>
      </c>
      <c r="Q399" s="57">
        <v>50</v>
      </c>
      <c r="R399" s="56">
        <v>80</v>
      </c>
      <c r="S399" s="29">
        <v>40</v>
      </c>
      <c r="T399" s="49">
        <f t="shared" si="88"/>
        <v>-347.09999999999997</v>
      </c>
      <c r="U399" s="49">
        <f t="shared" si="88"/>
        <v>565.99999999999966</v>
      </c>
      <c r="V399" s="50">
        <f t="shared" si="88"/>
        <v>1960</v>
      </c>
      <c r="Y399" t="str">
        <f t="shared" si="72"/>
        <v/>
      </c>
      <c r="AA399">
        <v>10</v>
      </c>
      <c r="AC399" s="37"/>
      <c r="AD399" s="37"/>
    </row>
    <row r="400" spans="1:30" ht="18.75" x14ac:dyDescent="0.4">
      <c r="A400" t="s">
        <v>84</v>
      </c>
      <c r="B400">
        <v>2012</v>
      </c>
      <c r="C400">
        <v>11</v>
      </c>
      <c r="D400" s="2">
        <v>105.1</v>
      </c>
      <c r="E400" s="32">
        <f t="shared" si="75"/>
        <v>104.43333333333332</v>
      </c>
      <c r="F400" s="33">
        <f t="shared" si="83"/>
        <v>102.8142857142857</v>
      </c>
      <c r="G400" s="55">
        <v>111.6</v>
      </c>
      <c r="H400" s="32">
        <f t="shared" si="84"/>
        <v>112.3</v>
      </c>
      <c r="I400" s="33">
        <f t="shared" si="80"/>
        <v>111.31428571428572</v>
      </c>
      <c r="J400" s="55">
        <v>116.2</v>
      </c>
      <c r="K400" s="32">
        <f t="shared" si="81"/>
        <v>123.89999999999999</v>
      </c>
      <c r="L400" s="33">
        <f t="shared" si="82"/>
        <v>121.12857142857142</v>
      </c>
      <c r="M400" s="26">
        <v>106.8</v>
      </c>
      <c r="N400" s="35">
        <f t="shared" si="85"/>
        <v>107.16666666666667</v>
      </c>
      <c r="O400" s="36">
        <f t="shared" si="86"/>
        <v>108.68571428571428</v>
      </c>
      <c r="P400" s="56">
        <v>50</v>
      </c>
      <c r="Q400" s="57">
        <v>50</v>
      </c>
      <c r="R400" s="56">
        <v>20</v>
      </c>
      <c r="S400" s="29">
        <v>25</v>
      </c>
      <c r="T400" s="49">
        <f t="shared" si="88"/>
        <v>-347.09999999999997</v>
      </c>
      <c r="U400" s="49">
        <f t="shared" si="88"/>
        <v>565.99999999999966</v>
      </c>
      <c r="V400" s="50">
        <f t="shared" si="88"/>
        <v>1930</v>
      </c>
      <c r="Y400" t="str">
        <f t="shared" si="72"/>
        <v/>
      </c>
      <c r="AA400">
        <v>11</v>
      </c>
      <c r="AC400" s="37"/>
      <c r="AD400" s="37"/>
    </row>
    <row r="401" spans="1:30" ht="18.75" x14ac:dyDescent="0.4">
      <c r="A401" t="s">
        <v>84</v>
      </c>
      <c r="B401">
        <v>2012</v>
      </c>
      <c r="C401">
        <v>12</v>
      </c>
      <c r="D401" s="2">
        <v>109.8</v>
      </c>
      <c r="E401" s="32">
        <f t="shared" si="75"/>
        <v>105.76666666666667</v>
      </c>
      <c r="F401" s="33">
        <f t="shared" si="83"/>
        <v>103.9</v>
      </c>
      <c r="G401" s="55">
        <v>113.3</v>
      </c>
      <c r="H401" s="32">
        <f t="shared" si="84"/>
        <v>112.66666666666667</v>
      </c>
      <c r="I401" s="33">
        <f t="shared" si="80"/>
        <v>111.84285714285714</v>
      </c>
      <c r="J401" s="55">
        <v>111.4</v>
      </c>
      <c r="K401" s="32">
        <f t="shared" si="81"/>
        <v>118</v>
      </c>
      <c r="L401" s="33">
        <f t="shared" si="82"/>
        <v>121.42857142857143</v>
      </c>
      <c r="M401" s="26">
        <v>108.2</v>
      </c>
      <c r="N401" s="35">
        <f t="shared" si="85"/>
        <v>107.43333333333334</v>
      </c>
      <c r="O401" s="36">
        <f t="shared" si="86"/>
        <v>108.15714285714284</v>
      </c>
      <c r="P401" s="56">
        <v>50</v>
      </c>
      <c r="Q401" s="57">
        <v>62.5</v>
      </c>
      <c r="R401" s="56">
        <v>0</v>
      </c>
      <c r="S401" s="29">
        <v>70</v>
      </c>
      <c r="T401" s="49">
        <f t="shared" si="88"/>
        <v>-347.09999999999997</v>
      </c>
      <c r="U401" s="49">
        <f t="shared" si="88"/>
        <v>578.49999999999966</v>
      </c>
      <c r="V401" s="50">
        <f t="shared" si="88"/>
        <v>1880</v>
      </c>
      <c r="Y401" t="str">
        <f t="shared" si="72"/>
        <v/>
      </c>
      <c r="AA401">
        <v>12</v>
      </c>
      <c r="AC401" s="37"/>
      <c r="AD401" s="37"/>
    </row>
    <row r="402" spans="1:30" ht="18.75" x14ac:dyDescent="0.4">
      <c r="A402" t="s">
        <v>86</v>
      </c>
      <c r="B402">
        <v>2013</v>
      </c>
      <c r="C402">
        <v>1</v>
      </c>
      <c r="D402" s="2">
        <v>110.2</v>
      </c>
      <c r="E402" s="32">
        <f t="shared" si="75"/>
        <v>108.36666666666666</v>
      </c>
      <c r="F402" s="33">
        <f t="shared" si="83"/>
        <v>104.87142857142858</v>
      </c>
      <c r="G402" s="55">
        <v>111.4</v>
      </c>
      <c r="H402" s="32">
        <f t="shared" si="84"/>
        <v>112.09999999999998</v>
      </c>
      <c r="I402" s="33">
        <f t="shared" si="80"/>
        <v>111.82857142857142</v>
      </c>
      <c r="J402" s="55">
        <v>118.8</v>
      </c>
      <c r="K402" s="32">
        <f t="shared" si="81"/>
        <v>115.46666666666668</v>
      </c>
      <c r="L402" s="33">
        <f t="shared" si="82"/>
        <v>121.27142857142857</v>
      </c>
      <c r="M402" s="26">
        <v>108.3</v>
      </c>
      <c r="N402" s="35">
        <f t="shared" si="85"/>
        <v>107.76666666666667</v>
      </c>
      <c r="O402" s="36">
        <f t="shared" si="86"/>
        <v>107.97142857142858</v>
      </c>
      <c r="P402" s="56">
        <v>83.3</v>
      </c>
      <c r="Q402" s="57">
        <v>25</v>
      </c>
      <c r="R402" s="56">
        <v>40</v>
      </c>
      <c r="S402" s="29">
        <v>80</v>
      </c>
      <c r="T402" s="49">
        <f t="shared" si="88"/>
        <v>-313.79999999999995</v>
      </c>
      <c r="U402" s="49">
        <f t="shared" si="88"/>
        <v>553.49999999999966</v>
      </c>
      <c r="V402" s="50">
        <f t="shared" si="88"/>
        <v>1870</v>
      </c>
      <c r="X402" s="1" t="s">
        <v>86</v>
      </c>
      <c r="Y402">
        <f t="shared" si="72"/>
        <v>2013</v>
      </c>
      <c r="Z402" t="s">
        <v>87</v>
      </c>
      <c r="AA402">
        <v>1</v>
      </c>
      <c r="AC402" s="37"/>
      <c r="AD402" s="37"/>
    </row>
    <row r="403" spans="1:30" ht="18.75" x14ac:dyDescent="0.4">
      <c r="A403" t="s">
        <v>86</v>
      </c>
      <c r="B403">
        <v>2013</v>
      </c>
      <c r="C403">
        <v>2</v>
      </c>
      <c r="D403" s="2">
        <v>109.5</v>
      </c>
      <c r="E403" s="32">
        <f t="shared" si="75"/>
        <v>109.83333333333333</v>
      </c>
      <c r="F403" s="33">
        <f t="shared" si="83"/>
        <v>106.34285714285714</v>
      </c>
      <c r="G403" s="55">
        <v>112.6</v>
      </c>
      <c r="H403" s="32">
        <f t="shared" si="84"/>
        <v>112.43333333333332</v>
      </c>
      <c r="I403" s="33">
        <f t="shared" si="80"/>
        <v>112.12857142857142</v>
      </c>
      <c r="J403" s="55">
        <v>119.1</v>
      </c>
      <c r="K403" s="32">
        <f t="shared" si="81"/>
        <v>116.43333333333332</v>
      </c>
      <c r="L403" s="33">
        <f t="shared" si="82"/>
        <v>120.88571428571429</v>
      </c>
      <c r="M403" s="26">
        <v>109.4</v>
      </c>
      <c r="N403" s="35">
        <f t="shared" si="85"/>
        <v>108.63333333333333</v>
      </c>
      <c r="O403" s="36">
        <f t="shared" si="86"/>
        <v>108.02857142857142</v>
      </c>
      <c r="P403" s="56">
        <v>66.7</v>
      </c>
      <c r="Q403" s="57">
        <v>50</v>
      </c>
      <c r="R403" s="56">
        <v>60</v>
      </c>
      <c r="S403" s="29">
        <v>80</v>
      </c>
      <c r="T403" s="49">
        <f t="shared" si="88"/>
        <v>-297.09999999999997</v>
      </c>
      <c r="U403" s="49">
        <f t="shared" si="88"/>
        <v>553.49999999999966</v>
      </c>
      <c r="V403" s="50">
        <f t="shared" si="88"/>
        <v>1880</v>
      </c>
      <c r="Y403" t="str">
        <f t="shared" ref="Y403:Y466" si="89">IF(Y391="","",Y391+1)</f>
        <v/>
      </c>
      <c r="AA403">
        <v>2</v>
      </c>
      <c r="AC403" s="37"/>
      <c r="AD403" s="37"/>
    </row>
    <row r="404" spans="1:30" ht="18.75" x14ac:dyDescent="0.4">
      <c r="A404" t="s">
        <v>86</v>
      </c>
      <c r="B404">
        <v>2013</v>
      </c>
      <c r="C404">
        <v>3</v>
      </c>
      <c r="D404" s="2">
        <v>110.6</v>
      </c>
      <c r="E404" s="32">
        <f t="shared" si="75"/>
        <v>110.09999999999998</v>
      </c>
      <c r="F404" s="33">
        <f t="shared" si="83"/>
        <v>107.62857142857142</v>
      </c>
      <c r="G404" s="55">
        <v>113.8</v>
      </c>
      <c r="H404" s="32">
        <f t="shared" si="84"/>
        <v>112.60000000000001</v>
      </c>
      <c r="I404" s="33">
        <f t="shared" si="80"/>
        <v>112.57142857142857</v>
      </c>
      <c r="J404" s="55">
        <v>122</v>
      </c>
      <c r="K404" s="32">
        <f t="shared" si="81"/>
        <v>119.96666666666665</v>
      </c>
      <c r="L404" s="33">
        <f t="shared" si="82"/>
        <v>120.42857142857143</v>
      </c>
      <c r="M404" s="26">
        <v>111.1</v>
      </c>
      <c r="N404" s="35">
        <f t="shared" si="85"/>
        <v>109.59999999999998</v>
      </c>
      <c r="O404" s="36">
        <f t="shared" si="86"/>
        <v>108.35714285714286</v>
      </c>
      <c r="P404" s="56">
        <v>50</v>
      </c>
      <c r="Q404" s="57">
        <v>37.5</v>
      </c>
      <c r="R404" s="56">
        <v>100</v>
      </c>
      <c r="S404" s="29">
        <v>80</v>
      </c>
      <c r="T404" s="49">
        <f t="shared" si="88"/>
        <v>-297.09999999999997</v>
      </c>
      <c r="U404" s="49">
        <f t="shared" si="88"/>
        <v>540.99999999999966</v>
      </c>
      <c r="V404" s="50">
        <f t="shared" si="88"/>
        <v>1930</v>
      </c>
      <c r="Y404" t="str">
        <f t="shared" si="89"/>
        <v/>
      </c>
      <c r="AA404">
        <v>3</v>
      </c>
      <c r="AC404" s="37"/>
      <c r="AD404" s="37"/>
    </row>
    <row r="405" spans="1:30" ht="18.75" x14ac:dyDescent="0.4">
      <c r="A405" t="s">
        <v>86</v>
      </c>
      <c r="B405">
        <v>2013</v>
      </c>
      <c r="C405">
        <v>4</v>
      </c>
      <c r="D405" s="2">
        <v>117.2</v>
      </c>
      <c r="E405" s="32">
        <f t="shared" si="75"/>
        <v>112.43333333333334</v>
      </c>
      <c r="F405" s="33">
        <f t="shared" si="83"/>
        <v>109.25714285714287</v>
      </c>
      <c r="G405" s="55">
        <v>115.7</v>
      </c>
      <c r="H405" s="32">
        <f t="shared" si="84"/>
        <v>114.03333333333332</v>
      </c>
      <c r="I405" s="33">
        <f t="shared" si="80"/>
        <v>113.07142857142857</v>
      </c>
      <c r="J405" s="55">
        <v>121.8</v>
      </c>
      <c r="K405" s="32">
        <f t="shared" si="81"/>
        <v>120.96666666666665</v>
      </c>
      <c r="L405" s="33">
        <f t="shared" si="82"/>
        <v>119.38571428571427</v>
      </c>
      <c r="M405" s="26">
        <v>111.7</v>
      </c>
      <c r="N405" s="35">
        <f t="shared" si="85"/>
        <v>110.73333333333333</v>
      </c>
      <c r="O405" s="36">
        <f t="shared" si="86"/>
        <v>108.97142857142858</v>
      </c>
      <c r="P405" s="56">
        <v>66.7</v>
      </c>
      <c r="Q405" s="57">
        <v>81.3</v>
      </c>
      <c r="R405" s="56">
        <v>40</v>
      </c>
      <c r="S405" s="29">
        <v>90</v>
      </c>
      <c r="T405" s="49">
        <f t="shared" si="88"/>
        <v>-280.39999999999998</v>
      </c>
      <c r="U405" s="49">
        <f t="shared" si="88"/>
        <v>572.29999999999961</v>
      </c>
      <c r="V405" s="50">
        <f t="shared" si="88"/>
        <v>1920</v>
      </c>
      <c r="Y405" t="str">
        <f t="shared" si="89"/>
        <v/>
      </c>
      <c r="AA405">
        <v>4</v>
      </c>
      <c r="AC405" s="37"/>
      <c r="AD405" s="37"/>
    </row>
    <row r="406" spans="1:30" ht="18.75" x14ac:dyDescent="0.4">
      <c r="A406" t="s">
        <v>86</v>
      </c>
      <c r="B406">
        <v>2013</v>
      </c>
      <c r="C406">
        <v>5</v>
      </c>
      <c r="D406" s="2">
        <v>123.7</v>
      </c>
      <c r="E406" s="32">
        <f t="shared" si="75"/>
        <v>117.16666666666667</v>
      </c>
      <c r="F406" s="33">
        <f t="shared" si="83"/>
        <v>112.3</v>
      </c>
      <c r="G406" s="55">
        <v>117.5</v>
      </c>
      <c r="H406" s="32">
        <f t="shared" si="84"/>
        <v>115.66666666666667</v>
      </c>
      <c r="I406" s="33">
        <f t="shared" si="80"/>
        <v>113.7</v>
      </c>
      <c r="J406" s="55">
        <v>120.8</v>
      </c>
      <c r="K406" s="32">
        <f t="shared" si="81"/>
        <v>121.53333333333335</v>
      </c>
      <c r="L406" s="33">
        <f t="shared" si="82"/>
        <v>118.58571428571427</v>
      </c>
      <c r="M406" s="26">
        <v>113.1</v>
      </c>
      <c r="N406" s="35">
        <f t="shared" si="85"/>
        <v>111.96666666666665</v>
      </c>
      <c r="O406" s="36">
        <f t="shared" si="86"/>
        <v>109.80000000000003</v>
      </c>
      <c r="P406" s="56">
        <v>83.3</v>
      </c>
      <c r="Q406" s="57">
        <v>87.5</v>
      </c>
      <c r="R406" s="56">
        <v>40</v>
      </c>
      <c r="S406" s="29">
        <v>100</v>
      </c>
      <c r="T406" s="49">
        <f t="shared" si="88"/>
        <v>-247.09999999999997</v>
      </c>
      <c r="U406" s="49">
        <f t="shared" si="88"/>
        <v>609.79999999999961</v>
      </c>
      <c r="V406" s="50">
        <f t="shared" si="88"/>
        <v>1910</v>
      </c>
      <c r="Y406" t="str">
        <f t="shared" si="89"/>
        <v/>
      </c>
      <c r="AA406">
        <v>5</v>
      </c>
      <c r="AC406" s="37"/>
      <c r="AD406" s="37"/>
    </row>
    <row r="407" spans="1:30" ht="18.75" x14ac:dyDescent="0.4">
      <c r="A407" t="s">
        <v>86</v>
      </c>
      <c r="B407">
        <v>2013</v>
      </c>
      <c r="C407">
        <v>6</v>
      </c>
      <c r="D407" s="2">
        <v>124.1</v>
      </c>
      <c r="E407" s="32">
        <f t="shared" si="75"/>
        <v>121.66666666666667</v>
      </c>
      <c r="F407" s="33">
        <f t="shared" si="83"/>
        <v>115.01428571428573</v>
      </c>
      <c r="G407" s="55">
        <v>116.5</v>
      </c>
      <c r="H407" s="32">
        <f t="shared" si="84"/>
        <v>116.56666666666666</v>
      </c>
      <c r="I407" s="33">
        <f t="shared" si="80"/>
        <v>114.39999999999999</v>
      </c>
      <c r="J407" s="55">
        <v>127.8</v>
      </c>
      <c r="K407" s="32">
        <f t="shared" si="81"/>
        <v>123.46666666666665</v>
      </c>
      <c r="L407" s="33">
        <f t="shared" si="82"/>
        <v>120.24285714285712</v>
      </c>
      <c r="M407" s="26">
        <v>112.8</v>
      </c>
      <c r="N407" s="35">
        <f t="shared" si="85"/>
        <v>112.53333333333335</v>
      </c>
      <c r="O407" s="36">
        <f t="shared" si="86"/>
        <v>110.65714285714286</v>
      </c>
      <c r="P407" s="56">
        <v>83.3</v>
      </c>
      <c r="Q407" s="57">
        <v>62.5</v>
      </c>
      <c r="R407" s="56">
        <v>60</v>
      </c>
      <c r="S407" s="29">
        <v>85</v>
      </c>
      <c r="T407" s="49">
        <f t="shared" ref="T407:V422" si="90">T406+P407-50</f>
        <v>-213.79999999999995</v>
      </c>
      <c r="U407" s="49">
        <f t="shared" si="90"/>
        <v>622.29999999999961</v>
      </c>
      <c r="V407" s="50">
        <f t="shared" si="90"/>
        <v>1920</v>
      </c>
      <c r="Y407" t="str">
        <f t="shared" si="89"/>
        <v/>
      </c>
      <c r="AA407">
        <v>6</v>
      </c>
      <c r="AC407" s="37"/>
      <c r="AD407" s="37"/>
    </row>
    <row r="408" spans="1:30" ht="18.75" x14ac:dyDescent="0.4">
      <c r="A408" t="s">
        <v>86</v>
      </c>
      <c r="B408">
        <v>2013</v>
      </c>
      <c r="C408">
        <v>7</v>
      </c>
      <c r="D408" s="2">
        <v>125</v>
      </c>
      <c r="E408" s="32">
        <f t="shared" si="75"/>
        <v>124.26666666666667</v>
      </c>
      <c r="F408" s="33">
        <f t="shared" si="83"/>
        <v>117.18571428571428</v>
      </c>
      <c r="G408" s="55">
        <v>122.5</v>
      </c>
      <c r="H408" s="32">
        <f t="shared" si="84"/>
        <v>118.83333333333333</v>
      </c>
      <c r="I408" s="33">
        <f t="shared" si="80"/>
        <v>115.71428571428571</v>
      </c>
      <c r="J408" s="55">
        <v>127.6</v>
      </c>
      <c r="K408" s="32">
        <f t="shared" si="81"/>
        <v>125.39999999999999</v>
      </c>
      <c r="L408" s="33">
        <f t="shared" si="82"/>
        <v>122.55714285714285</v>
      </c>
      <c r="M408" s="26">
        <v>113.8</v>
      </c>
      <c r="N408" s="35">
        <f t="shared" si="85"/>
        <v>113.23333333333333</v>
      </c>
      <c r="O408" s="36">
        <f t="shared" si="86"/>
        <v>111.45714285714283</v>
      </c>
      <c r="P408" s="56">
        <v>66.7</v>
      </c>
      <c r="Q408" s="57">
        <v>100</v>
      </c>
      <c r="R408" s="56">
        <v>70</v>
      </c>
      <c r="S408" s="29">
        <v>75</v>
      </c>
      <c r="T408" s="49">
        <f t="shared" si="90"/>
        <v>-197.09999999999997</v>
      </c>
      <c r="U408" s="49">
        <f t="shared" si="90"/>
        <v>672.29999999999961</v>
      </c>
      <c r="V408" s="50">
        <f t="shared" si="90"/>
        <v>1940</v>
      </c>
      <c r="Y408" t="str">
        <f t="shared" si="89"/>
        <v/>
      </c>
      <c r="AA408">
        <v>7</v>
      </c>
      <c r="AC408" s="37"/>
      <c r="AD408" s="37"/>
    </row>
    <row r="409" spans="1:30" ht="18.75" x14ac:dyDescent="0.4">
      <c r="A409" t="s">
        <v>86</v>
      </c>
      <c r="B409">
        <v>2013</v>
      </c>
      <c r="C409">
        <v>8</v>
      </c>
      <c r="D409" s="2">
        <v>130.30000000000001</v>
      </c>
      <c r="E409" s="32">
        <f t="shared" si="75"/>
        <v>126.46666666666665</v>
      </c>
      <c r="F409" s="33">
        <f t="shared" si="83"/>
        <v>120.05714285714286</v>
      </c>
      <c r="G409" s="55">
        <v>122.8</v>
      </c>
      <c r="H409" s="32">
        <f t="shared" si="84"/>
        <v>120.60000000000001</v>
      </c>
      <c r="I409" s="33">
        <f t="shared" si="80"/>
        <v>117.34285714285713</v>
      </c>
      <c r="J409" s="55">
        <v>134.6</v>
      </c>
      <c r="K409" s="32">
        <f t="shared" si="81"/>
        <v>130</v>
      </c>
      <c r="L409" s="33">
        <f t="shared" si="82"/>
        <v>124.81428571428572</v>
      </c>
      <c r="M409" s="26">
        <v>114.9</v>
      </c>
      <c r="N409" s="35">
        <f t="shared" si="85"/>
        <v>113.83333333333333</v>
      </c>
      <c r="O409" s="36">
        <f t="shared" si="86"/>
        <v>112.39999999999998</v>
      </c>
      <c r="P409" s="56">
        <v>66.7</v>
      </c>
      <c r="Q409" s="57">
        <v>50</v>
      </c>
      <c r="R409" s="56">
        <v>60</v>
      </c>
      <c r="S409" s="29">
        <v>70</v>
      </c>
      <c r="T409" s="49">
        <f t="shared" si="90"/>
        <v>-180.39999999999998</v>
      </c>
      <c r="U409" s="49">
        <f t="shared" si="90"/>
        <v>672.29999999999961</v>
      </c>
      <c r="V409" s="50">
        <f t="shared" si="90"/>
        <v>1950</v>
      </c>
      <c r="Y409" t="str">
        <f t="shared" si="89"/>
        <v/>
      </c>
      <c r="AA409">
        <v>8</v>
      </c>
      <c r="AC409" s="37"/>
      <c r="AD409" s="37"/>
    </row>
    <row r="410" spans="1:30" ht="18.75" x14ac:dyDescent="0.4">
      <c r="A410" t="s">
        <v>86</v>
      </c>
      <c r="B410">
        <v>2013</v>
      </c>
      <c r="C410">
        <v>9</v>
      </c>
      <c r="D410" s="2">
        <v>128.4</v>
      </c>
      <c r="E410" s="32">
        <f t="shared" ref="E410:E473" si="91">AVERAGE(D408:D410)</f>
        <v>127.90000000000002</v>
      </c>
      <c r="F410" s="33">
        <f t="shared" si="83"/>
        <v>122.75714285714287</v>
      </c>
      <c r="G410" s="55">
        <v>127.1</v>
      </c>
      <c r="H410" s="32">
        <f t="shared" si="84"/>
        <v>124.13333333333333</v>
      </c>
      <c r="I410" s="33">
        <f t="shared" si="80"/>
        <v>119.41428571428571</v>
      </c>
      <c r="J410" s="55">
        <v>137.80000000000001</v>
      </c>
      <c r="K410" s="32">
        <f t="shared" si="81"/>
        <v>133.33333333333334</v>
      </c>
      <c r="L410" s="33">
        <f t="shared" si="82"/>
        <v>127.48571428571429</v>
      </c>
      <c r="M410" s="26">
        <v>115.7</v>
      </c>
      <c r="N410" s="35">
        <f t="shared" si="85"/>
        <v>114.8</v>
      </c>
      <c r="O410" s="36">
        <f t="shared" si="86"/>
        <v>113.3</v>
      </c>
      <c r="P410" s="56">
        <v>75</v>
      </c>
      <c r="Q410" s="57">
        <v>100</v>
      </c>
      <c r="R410" s="56">
        <v>70</v>
      </c>
      <c r="S410" s="29">
        <v>80</v>
      </c>
      <c r="T410" s="49">
        <f t="shared" si="90"/>
        <v>-155.39999999999998</v>
      </c>
      <c r="U410" s="49">
        <f t="shared" si="90"/>
        <v>722.29999999999961</v>
      </c>
      <c r="V410" s="50">
        <f t="shared" si="90"/>
        <v>1970</v>
      </c>
      <c r="Y410" t="str">
        <f t="shared" si="89"/>
        <v/>
      </c>
      <c r="AA410">
        <v>9</v>
      </c>
      <c r="AC410" s="37"/>
      <c r="AD410" s="37"/>
    </row>
    <row r="411" spans="1:30" ht="18.75" x14ac:dyDescent="0.4">
      <c r="A411" t="s">
        <v>86</v>
      </c>
      <c r="B411">
        <v>2013</v>
      </c>
      <c r="C411">
        <v>10</v>
      </c>
      <c r="D411" s="2">
        <v>133.30000000000001</v>
      </c>
      <c r="E411" s="32">
        <f t="shared" si="91"/>
        <v>130.66666666666669</v>
      </c>
      <c r="F411" s="33">
        <f t="shared" si="83"/>
        <v>126</v>
      </c>
      <c r="G411" s="55">
        <v>124.6</v>
      </c>
      <c r="H411" s="32">
        <f t="shared" si="84"/>
        <v>124.83333333333333</v>
      </c>
      <c r="I411" s="33">
        <f t="shared" si="80"/>
        <v>120.95714285714287</v>
      </c>
      <c r="J411" s="55">
        <v>142.4</v>
      </c>
      <c r="K411" s="32">
        <f t="shared" si="81"/>
        <v>138.26666666666665</v>
      </c>
      <c r="L411" s="33">
        <f t="shared" si="82"/>
        <v>130.4</v>
      </c>
      <c r="M411" s="26">
        <v>116.4</v>
      </c>
      <c r="N411" s="35">
        <f t="shared" si="85"/>
        <v>115.66666666666667</v>
      </c>
      <c r="O411" s="36">
        <f t="shared" si="86"/>
        <v>114.05714285714286</v>
      </c>
      <c r="P411" s="56">
        <v>66.7</v>
      </c>
      <c r="Q411" s="57">
        <v>37.5</v>
      </c>
      <c r="R411" s="56">
        <v>90</v>
      </c>
      <c r="S411" s="29">
        <v>80</v>
      </c>
      <c r="T411" s="49">
        <f t="shared" si="90"/>
        <v>-138.69999999999999</v>
      </c>
      <c r="U411" s="49">
        <f t="shared" si="90"/>
        <v>709.79999999999961</v>
      </c>
      <c r="V411" s="50">
        <f t="shared" si="90"/>
        <v>2010</v>
      </c>
      <c r="Y411" t="str">
        <f t="shared" si="89"/>
        <v/>
      </c>
      <c r="AA411">
        <v>10</v>
      </c>
      <c r="AC411" s="37"/>
      <c r="AD411" s="37"/>
    </row>
    <row r="412" spans="1:30" ht="18.75" x14ac:dyDescent="0.4">
      <c r="A412" t="s">
        <v>86</v>
      </c>
      <c r="B412">
        <v>2013</v>
      </c>
      <c r="C412">
        <v>11</v>
      </c>
      <c r="D412" s="2">
        <v>130.6</v>
      </c>
      <c r="E412" s="32">
        <f t="shared" si="91"/>
        <v>130.76666666666668</v>
      </c>
      <c r="F412" s="33">
        <f t="shared" si="83"/>
        <v>127.91428571428571</v>
      </c>
      <c r="G412" s="55">
        <v>126.8</v>
      </c>
      <c r="H412" s="32">
        <f t="shared" si="84"/>
        <v>126.16666666666667</v>
      </c>
      <c r="I412" s="33">
        <f t="shared" si="80"/>
        <v>122.54285714285713</v>
      </c>
      <c r="J412" s="55">
        <v>149.9</v>
      </c>
      <c r="K412" s="32">
        <f t="shared" si="81"/>
        <v>143.36666666666667</v>
      </c>
      <c r="L412" s="33">
        <f t="shared" si="82"/>
        <v>134.41428571428568</v>
      </c>
      <c r="M412" s="26">
        <v>117.5</v>
      </c>
      <c r="N412" s="35">
        <f t="shared" si="85"/>
        <v>116.53333333333335</v>
      </c>
      <c r="O412" s="36">
        <f t="shared" si="86"/>
        <v>114.88571428571429</v>
      </c>
      <c r="P412" s="56">
        <v>33.299999999999997</v>
      </c>
      <c r="Q412" s="57">
        <v>62.5</v>
      </c>
      <c r="R412" s="56">
        <v>100</v>
      </c>
      <c r="S412" s="29">
        <v>90</v>
      </c>
      <c r="T412" s="49">
        <f t="shared" si="90"/>
        <v>-155.39999999999998</v>
      </c>
      <c r="U412" s="49">
        <f t="shared" si="90"/>
        <v>722.29999999999961</v>
      </c>
      <c r="V412" s="50">
        <f t="shared" si="90"/>
        <v>2060</v>
      </c>
      <c r="Y412" t="str">
        <f t="shared" si="89"/>
        <v/>
      </c>
      <c r="AA412">
        <v>11</v>
      </c>
      <c r="AC412" s="37"/>
      <c r="AD412" s="37"/>
    </row>
    <row r="413" spans="1:30" ht="18.75" x14ac:dyDescent="0.4">
      <c r="A413" t="s">
        <v>86</v>
      </c>
      <c r="B413">
        <v>2013</v>
      </c>
      <c r="C413">
        <v>12</v>
      </c>
      <c r="D413" s="2">
        <v>133.4</v>
      </c>
      <c r="E413" s="32">
        <f t="shared" si="91"/>
        <v>132.43333333333331</v>
      </c>
      <c r="F413" s="33">
        <f t="shared" si="83"/>
        <v>129.29999999999998</v>
      </c>
      <c r="G413" s="55">
        <v>127</v>
      </c>
      <c r="H413" s="32">
        <f t="shared" si="84"/>
        <v>126.13333333333333</v>
      </c>
      <c r="I413" s="33">
        <f t="shared" si="80"/>
        <v>123.89999999999999</v>
      </c>
      <c r="J413" s="55">
        <v>153.19999999999999</v>
      </c>
      <c r="K413" s="32">
        <f t="shared" si="81"/>
        <v>148.5</v>
      </c>
      <c r="L413" s="33">
        <f t="shared" si="82"/>
        <v>139.04285714285714</v>
      </c>
      <c r="M413" s="26">
        <v>117.5</v>
      </c>
      <c r="N413" s="35">
        <f t="shared" si="85"/>
        <v>117.13333333333333</v>
      </c>
      <c r="O413" s="36">
        <f t="shared" si="86"/>
        <v>115.51428571428572</v>
      </c>
      <c r="P413" s="56">
        <v>50</v>
      </c>
      <c r="Q413" s="57">
        <v>50</v>
      </c>
      <c r="R413" s="56">
        <v>100</v>
      </c>
      <c r="S413" s="29">
        <v>80</v>
      </c>
      <c r="T413" s="49">
        <f t="shared" si="90"/>
        <v>-155.39999999999998</v>
      </c>
      <c r="U413" s="49">
        <f t="shared" si="90"/>
        <v>722.29999999999961</v>
      </c>
      <c r="V413" s="50">
        <f t="shared" si="90"/>
        <v>2110</v>
      </c>
      <c r="Y413" t="str">
        <f t="shared" si="89"/>
        <v/>
      </c>
      <c r="AA413">
        <v>12</v>
      </c>
      <c r="AC413" s="37"/>
      <c r="AD413" s="37"/>
    </row>
    <row r="414" spans="1:30" ht="18.75" x14ac:dyDescent="0.4">
      <c r="A414" t="s">
        <v>88</v>
      </c>
      <c r="B414">
        <v>2014</v>
      </c>
      <c r="C414">
        <v>1</v>
      </c>
      <c r="D414" s="2">
        <v>128.9</v>
      </c>
      <c r="E414" s="32">
        <f t="shared" si="91"/>
        <v>130.96666666666667</v>
      </c>
      <c r="F414" s="33">
        <f t="shared" si="83"/>
        <v>129.98571428571429</v>
      </c>
      <c r="G414" s="55">
        <v>128.5</v>
      </c>
      <c r="H414" s="32">
        <f t="shared" si="84"/>
        <v>127.43333333333334</v>
      </c>
      <c r="I414" s="33">
        <f t="shared" si="80"/>
        <v>125.61428571428571</v>
      </c>
      <c r="J414" s="55">
        <v>157.1</v>
      </c>
      <c r="K414" s="32">
        <f t="shared" si="81"/>
        <v>153.4</v>
      </c>
      <c r="L414" s="33">
        <f t="shared" si="82"/>
        <v>143.22857142857143</v>
      </c>
      <c r="M414" s="26">
        <v>119</v>
      </c>
      <c r="N414" s="35">
        <f t="shared" si="85"/>
        <v>118</v>
      </c>
      <c r="O414" s="36">
        <f t="shared" si="86"/>
        <v>116.39999999999999</v>
      </c>
      <c r="P414" s="56">
        <v>50</v>
      </c>
      <c r="Q414" s="57">
        <v>62.5</v>
      </c>
      <c r="R414" s="58">
        <v>80</v>
      </c>
      <c r="S414" s="29">
        <v>80</v>
      </c>
      <c r="T414" s="49">
        <f t="shared" si="90"/>
        <v>-155.39999999999998</v>
      </c>
      <c r="U414" s="49">
        <f t="shared" si="90"/>
        <v>734.79999999999961</v>
      </c>
      <c r="V414" s="50">
        <f t="shared" si="90"/>
        <v>2140</v>
      </c>
      <c r="X414" s="1" t="s">
        <v>88</v>
      </c>
      <c r="Y414">
        <f t="shared" si="89"/>
        <v>2014</v>
      </c>
      <c r="Z414" t="s">
        <v>89</v>
      </c>
      <c r="AA414">
        <v>1</v>
      </c>
      <c r="AC414" s="37"/>
      <c r="AD414" s="37"/>
    </row>
    <row r="415" spans="1:30" ht="18.75" x14ac:dyDescent="0.4">
      <c r="A415" t="s">
        <v>88</v>
      </c>
      <c r="B415">
        <v>2014</v>
      </c>
      <c r="C415">
        <v>2</v>
      </c>
      <c r="D415" s="2">
        <v>132.19999999999999</v>
      </c>
      <c r="E415" s="32">
        <f t="shared" si="91"/>
        <v>131.5</v>
      </c>
      <c r="F415" s="33">
        <f t="shared" si="83"/>
        <v>131.01428571428571</v>
      </c>
      <c r="G415" s="55">
        <v>131.6</v>
      </c>
      <c r="H415" s="32">
        <f t="shared" si="84"/>
        <v>129.03333333333333</v>
      </c>
      <c r="I415" s="33">
        <f t="shared" si="80"/>
        <v>126.91428571428571</v>
      </c>
      <c r="J415" s="55">
        <v>152.19999999999999</v>
      </c>
      <c r="K415" s="32">
        <f t="shared" si="81"/>
        <v>154.16666666666666</v>
      </c>
      <c r="L415" s="33">
        <f t="shared" si="82"/>
        <v>146.7428571428571</v>
      </c>
      <c r="M415" s="26">
        <v>118.8</v>
      </c>
      <c r="N415" s="35">
        <f t="shared" si="85"/>
        <v>118.43333333333334</v>
      </c>
      <c r="O415" s="36">
        <f t="shared" si="86"/>
        <v>117.11428571428571</v>
      </c>
      <c r="P415" s="56">
        <v>50</v>
      </c>
      <c r="Q415" s="57">
        <v>87.5</v>
      </c>
      <c r="R415" s="58">
        <v>80</v>
      </c>
      <c r="S415" s="29">
        <v>50</v>
      </c>
      <c r="T415" s="49">
        <f t="shared" si="90"/>
        <v>-155.39999999999998</v>
      </c>
      <c r="U415" s="49">
        <f t="shared" si="90"/>
        <v>772.29999999999961</v>
      </c>
      <c r="V415" s="50">
        <f t="shared" si="90"/>
        <v>2170</v>
      </c>
      <c r="Y415" t="str">
        <f t="shared" si="89"/>
        <v/>
      </c>
      <c r="AA415">
        <v>2</v>
      </c>
      <c r="AC415" s="37"/>
      <c r="AD415" s="37"/>
    </row>
    <row r="416" spans="1:30" ht="18.75" x14ac:dyDescent="0.4">
      <c r="A416" t="s">
        <v>88</v>
      </c>
      <c r="B416">
        <v>2014</v>
      </c>
      <c r="C416">
        <v>3</v>
      </c>
      <c r="D416" s="2">
        <v>128.19999999999999</v>
      </c>
      <c r="E416" s="32">
        <f t="shared" si="91"/>
        <v>129.76666666666668</v>
      </c>
      <c r="F416" s="33">
        <f t="shared" si="83"/>
        <v>130.71428571428572</v>
      </c>
      <c r="G416" s="55">
        <v>135.30000000000001</v>
      </c>
      <c r="H416" s="32">
        <f t="shared" si="84"/>
        <v>131.80000000000001</v>
      </c>
      <c r="I416" s="33">
        <f t="shared" si="80"/>
        <v>128.70000000000002</v>
      </c>
      <c r="J416" s="55">
        <v>158.69999999999999</v>
      </c>
      <c r="K416" s="32">
        <f t="shared" si="81"/>
        <v>155.99999999999997</v>
      </c>
      <c r="L416" s="33">
        <f t="shared" si="82"/>
        <v>150.18571428571428</v>
      </c>
      <c r="M416" s="26">
        <v>120.7</v>
      </c>
      <c r="N416" s="35">
        <f t="shared" si="85"/>
        <v>119.5</v>
      </c>
      <c r="O416" s="36">
        <f t="shared" si="86"/>
        <v>117.94285714285715</v>
      </c>
      <c r="P416" s="56">
        <v>58.3</v>
      </c>
      <c r="Q416" s="57">
        <v>87.5</v>
      </c>
      <c r="R416" s="58">
        <v>60</v>
      </c>
      <c r="S416" s="29">
        <v>75</v>
      </c>
      <c r="T416" s="49">
        <f t="shared" si="90"/>
        <v>-147.09999999999997</v>
      </c>
      <c r="U416" s="49">
        <f t="shared" si="90"/>
        <v>809.79999999999961</v>
      </c>
      <c r="V416" s="50">
        <f t="shared" si="90"/>
        <v>2180</v>
      </c>
      <c r="Y416" t="str">
        <f t="shared" si="89"/>
        <v/>
      </c>
      <c r="AA416">
        <v>3</v>
      </c>
      <c r="AC416" s="37"/>
      <c r="AD416" s="37"/>
    </row>
    <row r="417" spans="1:30" ht="18.75" x14ac:dyDescent="0.4">
      <c r="A417" t="s">
        <v>88</v>
      </c>
      <c r="B417">
        <v>2014</v>
      </c>
      <c r="C417">
        <v>4</v>
      </c>
      <c r="D417" s="2">
        <v>125.6</v>
      </c>
      <c r="E417" s="32">
        <f t="shared" si="91"/>
        <v>128.66666666666666</v>
      </c>
      <c r="F417" s="33">
        <f t="shared" si="83"/>
        <v>130.31428571428572</v>
      </c>
      <c r="G417" s="55">
        <v>130</v>
      </c>
      <c r="H417" s="32">
        <f t="shared" si="84"/>
        <v>132.29999999999998</v>
      </c>
      <c r="I417" s="33">
        <f t="shared" si="80"/>
        <v>129.1142857142857</v>
      </c>
      <c r="J417" s="55">
        <v>155</v>
      </c>
      <c r="K417" s="32">
        <f t="shared" si="81"/>
        <v>155.29999999999998</v>
      </c>
      <c r="L417" s="33">
        <f t="shared" si="82"/>
        <v>152.64285714285714</v>
      </c>
      <c r="M417" s="26">
        <v>116.6</v>
      </c>
      <c r="N417" s="35">
        <f t="shared" si="85"/>
        <v>118.7</v>
      </c>
      <c r="O417" s="36">
        <f t="shared" si="86"/>
        <v>118.07142857142857</v>
      </c>
      <c r="P417" s="56">
        <v>33.299999999999997</v>
      </c>
      <c r="Q417" s="57">
        <v>56.3</v>
      </c>
      <c r="R417" s="58">
        <v>80</v>
      </c>
      <c r="S417" s="29">
        <v>30</v>
      </c>
      <c r="T417" s="49">
        <f t="shared" si="90"/>
        <v>-163.79999999999995</v>
      </c>
      <c r="U417" s="49">
        <f t="shared" si="90"/>
        <v>816.09999999999957</v>
      </c>
      <c r="V417" s="50">
        <f t="shared" si="90"/>
        <v>2210</v>
      </c>
      <c r="Y417" t="str">
        <f t="shared" si="89"/>
        <v/>
      </c>
      <c r="AA417">
        <v>4</v>
      </c>
      <c r="AC417" s="37"/>
      <c r="AD417" s="37"/>
    </row>
    <row r="418" spans="1:30" ht="18.75" x14ac:dyDescent="0.4">
      <c r="A418" t="s">
        <v>88</v>
      </c>
      <c r="B418">
        <v>2014</v>
      </c>
      <c r="C418">
        <v>5</v>
      </c>
      <c r="D418" s="2">
        <v>125.5</v>
      </c>
      <c r="E418" s="32">
        <f t="shared" si="91"/>
        <v>126.43333333333332</v>
      </c>
      <c r="F418" s="33">
        <f t="shared" si="83"/>
        <v>129.19999999999999</v>
      </c>
      <c r="G418" s="55">
        <v>131.69999999999999</v>
      </c>
      <c r="H418" s="32">
        <f t="shared" si="84"/>
        <v>132.33333333333334</v>
      </c>
      <c r="I418" s="33">
        <f t="shared" si="80"/>
        <v>130.12857142857143</v>
      </c>
      <c r="J418" s="55">
        <v>149.69999999999999</v>
      </c>
      <c r="K418" s="32">
        <f t="shared" si="81"/>
        <v>154.46666666666667</v>
      </c>
      <c r="L418" s="33">
        <f t="shared" si="82"/>
        <v>153.68571428571431</v>
      </c>
      <c r="M418" s="26">
        <v>117.1</v>
      </c>
      <c r="N418" s="35">
        <f t="shared" si="85"/>
        <v>118.13333333333333</v>
      </c>
      <c r="O418" s="36">
        <f t="shared" si="86"/>
        <v>118.17142857142858</v>
      </c>
      <c r="P418" s="56">
        <v>33.299999999999997</v>
      </c>
      <c r="Q418" s="57">
        <v>62.5</v>
      </c>
      <c r="R418" s="58">
        <v>40</v>
      </c>
      <c r="S418" s="29">
        <v>20</v>
      </c>
      <c r="T418" s="49">
        <f t="shared" si="90"/>
        <v>-180.49999999999994</v>
      </c>
      <c r="U418" s="49">
        <f t="shared" si="90"/>
        <v>828.59999999999957</v>
      </c>
      <c r="V418" s="50">
        <f t="shared" si="90"/>
        <v>2200</v>
      </c>
      <c r="Y418" t="str">
        <f t="shared" si="89"/>
        <v/>
      </c>
      <c r="AA418">
        <v>5</v>
      </c>
      <c r="AC418" s="37"/>
      <c r="AD418" s="37"/>
    </row>
    <row r="419" spans="1:30" ht="18.75" x14ac:dyDescent="0.4">
      <c r="A419" t="s">
        <v>88</v>
      </c>
      <c r="B419">
        <v>2014</v>
      </c>
      <c r="C419">
        <v>6</v>
      </c>
      <c r="D419" s="2">
        <v>128.5</v>
      </c>
      <c r="E419" s="32">
        <f t="shared" si="91"/>
        <v>126.53333333333335</v>
      </c>
      <c r="F419" s="33">
        <f t="shared" si="83"/>
        <v>128.9</v>
      </c>
      <c r="G419" s="55">
        <v>129.69999999999999</v>
      </c>
      <c r="H419" s="32">
        <f t="shared" si="84"/>
        <v>130.46666666666667</v>
      </c>
      <c r="I419" s="33">
        <f t="shared" si="80"/>
        <v>130.54285714285717</v>
      </c>
      <c r="J419" s="55">
        <v>152</v>
      </c>
      <c r="K419" s="32">
        <f t="shared" si="81"/>
        <v>152.23333333333332</v>
      </c>
      <c r="L419" s="33">
        <f t="shared" si="82"/>
        <v>153.98571428571427</v>
      </c>
      <c r="M419" s="26">
        <v>115.9</v>
      </c>
      <c r="N419" s="35">
        <f t="shared" si="85"/>
        <v>116.53333333333335</v>
      </c>
      <c r="O419" s="36">
        <f t="shared" si="86"/>
        <v>117.94285714285715</v>
      </c>
      <c r="P419" s="56">
        <v>33.299999999999997</v>
      </c>
      <c r="Q419" s="57">
        <v>50</v>
      </c>
      <c r="R419" s="58">
        <v>40</v>
      </c>
      <c r="S419" s="29">
        <v>30</v>
      </c>
      <c r="T419" s="49">
        <f t="shared" si="90"/>
        <v>-197.19999999999993</v>
      </c>
      <c r="U419" s="49">
        <f t="shared" si="90"/>
        <v>828.59999999999957</v>
      </c>
      <c r="V419" s="50">
        <f t="shared" si="90"/>
        <v>2190</v>
      </c>
      <c r="Y419" t="str">
        <f t="shared" si="89"/>
        <v/>
      </c>
      <c r="AA419">
        <v>6</v>
      </c>
      <c r="AC419" s="37"/>
      <c r="AD419" s="37"/>
    </row>
    <row r="420" spans="1:30" ht="18.75" x14ac:dyDescent="0.4">
      <c r="A420" t="s">
        <v>88</v>
      </c>
      <c r="B420">
        <v>2014</v>
      </c>
      <c r="C420">
        <v>7</v>
      </c>
      <c r="D420" s="2">
        <v>129.30000000000001</v>
      </c>
      <c r="E420" s="32">
        <f t="shared" si="91"/>
        <v>127.76666666666667</v>
      </c>
      <c r="F420" s="33">
        <f t="shared" si="83"/>
        <v>128.31428571428572</v>
      </c>
      <c r="G420" s="55">
        <v>127.2</v>
      </c>
      <c r="H420" s="32">
        <f t="shared" si="84"/>
        <v>129.53333333333333</v>
      </c>
      <c r="I420" s="33">
        <f t="shared" si="80"/>
        <v>130.57142857142861</v>
      </c>
      <c r="J420" s="55">
        <v>138.5</v>
      </c>
      <c r="K420" s="32">
        <f t="shared" si="81"/>
        <v>146.73333333333332</v>
      </c>
      <c r="L420" s="33">
        <f t="shared" si="82"/>
        <v>151.8857142857143</v>
      </c>
      <c r="M420" s="26">
        <v>116.5</v>
      </c>
      <c r="N420" s="35">
        <f t="shared" si="85"/>
        <v>116.5</v>
      </c>
      <c r="O420" s="36">
        <f t="shared" si="86"/>
        <v>117.8</v>
      </c>
      <c r="P420" s="56">
        <v>50</v>
      </c>
      <c r="Q420" s="57">
        <v>56.3</v>
      </c>
      <c r="R420" s="58">
        <v>20</v>
      </c>
      <c r="S420" s="29">
        <v>90</v>
      </c>
      <c r="T420" s="49">
        <f t="shared" si="90"/>
        <v>-197.19999999999993</v>
      </c>
      <c r="U420" s="49">
        <f t="shared" si="90"/>
        <v>834.89999999999952</v>
      </c>
      <c r="V420" s="50">
        <f t="shared" si="90"/>
        <v>2160</v>
      </c>
      <c r="Y420" t="str">
        <f t="shared" si="89"/>
        <v/>
      </c>
      <c r="AA420">
        <v>7</v>
      </c>
      <c r="AC420" s="37"/>
      <c r="AD420" s="37"/>
    </row>
    <row r="421" spans="1:30" ht="18.75" x14ac:dyDescent="0.4">
      <c r="A421" t="s">
        <v>88</v>
      </c>
      <c r="B421">
        <v>2014</v>
      </c>
      <c r="C421">
        <v>8</v>
      </c>
      <c r="D421" s="2">
        <v>128.1</v>
      </c>
      <c r="E421" s="32">
        <f t="shared" si="91"/>
        <v>128.63333333333333</v>
      </c>
      <c r="F421" s="33">
        <f t="shared" si="83"/>
        <v>128.19999999999999</v>
      </c>
      <c r="G421" s="55">
        <v>127.5</v>
      </c>
      <c r="H421" s="32">
        <f t="shared" si="84"/>
        <v>128.13333333333333</v>
      </c>
      <c r="I421" s="33">
        <f t="shared" si="80"/>
        <v>130.42857142857142</v>
      </c>
      <c r="J421" s="55">
        <v>145</v>
      </c>
      <c r="K421" s="32">
        <f t="shared" si="81"/>
        <v>145.16666666666666</v>
      </c>
      <c r="L421" s="33">
        <f t="shared" si="82"/>
        <v>150.15714285714284</v>
      </c>
      <c r="M421" s="26">
        <v>115.7</v>
      </c>
      <c r="N421" s="35">
        <f t="shared" si="85"/>
        <v>116.03333333333335</v>
      </c>
      <c r="O421" s="36">
        <f t="shared" si="86"/>
        <v>117.32857142857144</v>
      </c>
      <c r="P421" s="56">
        <v>50</v>
      </c>
      <c r="Q421" s="57">
        <v>37.5</v>
      </c>
      <c r="R421" s="58">
        <v>80</v>
      </c>
      <c r="S421" s="29">
        <v>50</v>
      </c>
      <c r="T421" s="49">
        <f t="shared" si="90"/>
        <v>-197.19999999999993</v>
      </c>
      <c r="U421" s="49">
        <f t="shared" si="90"/>
        <v>822.39999999999952</v>
      </c>
      <c r="V421" s="50">
        <f t="shared" si="90"/>
        <v>2190</v>
      </c>
      <c r="Y421" t="str">
        <f t="shared" si="89"/>
        <v/>
      </c>
      <c r="AA421">
        <v>8</v>
      </c>
      <c r="AC421" s="37"/>
      <c r="AD421" s="37"/>
    </row>
    <row r="422" spans="1:30" ht="18.75" x14ac:dyDescent="0.4">
      <c r="A422" t="s">
        <v>88</v>
      </c>
      <c r="B422">
        <v>2014</v>
      </c>
      <c r="C422">
        <v>9</v>
      </c>
      <c r="D422" s="2">
        <v>127</v>
      </c>
      <c r="E422" s="32">
        <f t="shared" si="91"/>
        <v>128.13333333333333</v>
      </c>
      <c r="F422" s="33">
        <f t="shared" si="83"/>
        <v>127.45714285714284</v>
      </c>
      <c r="G422" s="55">
        <v>129.4</v>
      </c>
      <c r="H422" s="32">
        <f t="shared" si="84"/>
        <v>128.03333333333333</v>
      </c>
      <c r="I422" s="33">
        <f t="shared" si="80"/>
        <v>130.11428571428573</v>
      </c>
      <c r="J422" s="55">
        <v>143.69999999999999</v>
      </c>
      <c r="K422" s="32">
        <f t="shared" si="81"/>
        <v>142.4</v>
      </c>
      <c r="L422" s="33">
        <f t="shared" si="82"/>
        <v>148.94285714285712</v>
      </c>
      <c r="M422" s="26">
        <v>117.2</v>
      </c>
      <c r="N422" s="35">
        <f t="shared" si="85"/>
        <v>116.46666666666665</v>
      </c>
      <c r="O422" s="36">
        <f t="shared" si="86"/>
        <v>117.10000000000001</v>
      </c>
      <c r="P422" s="56">
        <v>33.299999999999997</v>
      </c>
      <c r="Q422" s="57">
        <v>62.5</v>
      </c>
      <c r="R422" s="58">
        <v>60</v>
      </c>
      <c r="S422" s="29">
        <v>90</v>
      </c>
      <c r="T422" s="49">
        <f t="shared" si="90"/>
        <v>-213.89999999999992</v>
      </c>
      <c r="U422" s="49">
        <f t="shared" si="90"/>
        <v>834.89999999999952</v>
      </c>
      <c r="V422" s="50">
        <f t="shared" si="90"/>
        <v>2200</v>
      </c>
      <c r="Y422" t="str">
        <f t="shared" si="89"/>
        <v/>
      </c>
      <c r="AA422">
        <v>9</v>
      </c>
      <c r="AC422" s="37"/>
      <c r="AD422" s="37"/>
    </row>
    <row r="423" spans="1:30" ht="18.75" x14ac:dyDescent="0.4">
      <c r="A423" t="s">
        <v>88</v>
      </c>
      <c r="B423">
        <v>2014</v>
      </c>
      <c r="C423">
        <v>10</v>
      </c>
      <c r="D423" s="2">
        <v>126</v>
      </c>
      <c r="E423" s="32">
        <f t="shared" si="91"/>
        <v>127.03333333333335</v>
      </c>
      <c r="F423" s="33">
        <f t="shared" si="83"/>
        <v>127.14285714285714</v>
      </c>
      <c r="G423" s="55">
        <v>132</v>
      </c>
      <c r="H423" s="32">
        <f t="shared" si="84"/>
        <v>129.63333333333333</v>
      </c>
      <c r="I423" s="33">
        <f t="shared" si="80"/>
        <v>129.64285714285714</v>
      </c>
      <c r="J423" s="55">
        <v>141.30000000000001</v>
      </c>
      <c r="K423" s="32">
        <f t="shared" si="81"/>
        <v>143.33333333333334</v>
      </c>
      <c r="L423" s="33">
        <f t="shared" si="82"/>
        <v>146.45714285714286</v>
      </c>
      <c r="M423" s="26">
        <v>116.9</v>
      </c>
      <c r="N423" s="35">
        <f t="shared" si="85"/>
        <v>116.60000000000001</v>
      </c>
      <c r="O423" s="36">
        <f t="shared" si="86"/>
        <v>116.55714285714286</v>
      </c>
      <c r="P423" s="56">
        <v>33.299999999999997</v>
      </c>
      <c r="Q423" s="57">
        <v>100</v>
      </c>
      <c r="R423" s="58">
        <v>60</v>
      </c>
      <c r="S423" s="29">
        <v>70</v>
      </c>
      <c r="T423" s="49">
        <f t="shared" ref="T423:V438" si="92">T422+P423-50</f>
        <v>-230.59999999999991</v>
      </c>
      <c r="U423" s="49">
        <f t="shared" si="92"/>
        <v>884.89999999999952</v>
      </c>
      <c r="V423" s="50">
        <f t="shared" si="92"/>
        <v>2210</v>
      </c>
      <c r="Y423" t="str">
        <f t="shared" si="89"/>
        <v/>
      </c>
      <c r="AA423">
        <v>10</v>
      </c>
      <c r="AC423" s="37"/>
      <c r="AD423" s="37"/>
    </row>
    <row r="424" spans="1:30" x14ac:dyDescent="0.15">
      <c r="A424" t="s">
        <v>88</v>
      </c>
      <c r="B424">
        <v>2014</v>
      </c>
      <c r="C424">
        <v>11</v>
      </c>
      <c r="D424" s="2">
        <v>124.1</v>
      </c>
      <c r="E424" s="32">
        <f t="shared" si="91"/>
        <v>125.7</v>
      </c>
      <c r="F424" s="33">
        <f t="shared" si="83"/>
        <v>126.92857142857143</v>
      </c>
      <c r="G424" s="2">
        <v>130</v>
      </c>
      <c r="H424" s="32">
        <f t="shared" si="84"/>
        <v>130.46666666666667</v>
      </c>
      <c r="I424" s="33">
        <f t="shared" si="80"/>
        <v>129.64285714285714</v>
      </c>
      <c r="J424" s="2">
        <v>143</v>
      </c>
      <c r="K424" s="32">
        <f t="shared" si="81"/>
        <v>142.66666666666666</v>
      </c>
      <c r="L424" s="33">
        <f t="shared" si="82"/>
        <v>144.74285714285716</v>
      </c>
      <c r="M424" s="26">
        <v>116.4</v>
      </c>
      <c r="N424" s="35">
        <f t="shared" si="85"/>
        <v>116.83333333333333</v>
      </c>
      <c r="O424" s="36">
        <f t="shared" si="86"/>
        <v>116.52857142857142</v>
      </c>
      <c r="P424" s="56">
        <v>25</v>
      </c>
      <c r="Q424" s="57">
        <v>75</v>
      </c>
      <c r="R424" s="58">
        <v>60</v>
      </c>
      <c r="S424" s="59">
        <v>70</v>
      </c>
      <c r="T424" s="49">
        <f t="shared" si="92"/>
        <v>-255.59999999999991</v>
      </c>
      <c r="U424" s="49">
        <f t="shared" si="92"/>
        <v>909.89999999999952</v>
      </c>
      <c r="V424" s="50">
        <f t="shared" si="92"/>
        <v>2220</v>
      </c>
      <c r="Y424" t="str">
        <f t="shared" si="89"/>
        <v/>
      </c>
      <c r="AA424">
        <v>11</v>
      </c>
      <c r="AC424" s="37"/>
      <c r="AD424" s="37"/>
    </row>
    <row r="425" spans="1:30" x14ac:dyDescent="0.15">
      <c r="A425" t="s">
        <v>88</v>
      </c>
      <c r="B425">
        <v>2014</v>
      </c>
      <c r="C425">
        <v>12</v>
      </c>
      <c r="D425" s="2">
        <v>120.6</v>
      </c>
      <c r="E425" s="32">
        <f t="shared" si="91"/>
        <v>123.56666666666666</v>
      </c>
      <c r="F425" s="33">
        <f t="shared" si="83"/>
        <v>126.22857142857143</v>
      </c>
      <c r="G425" s="2">
        <v>132.69999999999999</v>
      </c>
      <c r="H425" s="32">
        <f t="shared" si="84"/>
        <v>131.56666666666666</v>
      </c>
      <c r="I425" s="33">
        <f t="shared" si="80"/>
        <v>129.78571428571428</v>
      </c>
      <c r="J425" s="2">
        <v>146.69999999999999</v>
      </c>
      <c r="K425" s="32">
        <f t="shared" si="81"/>
        <v>143.66666666666666</v>
      </c>
      <c r="L425" s="33">
        <f t="shared" si="82"/>
        <v>144.31428571428572</v>
      </c>
      <c r="M425" s="54">
        <v>116.6</v>
      </c>
      <c r="N425" s="35">
        <f t="shared" si="85"/>
        <v>116.63333333333333</v>
      </c>
      <c r="O425" s="36">
        <f t="shared" si="86"/>
        <v>116.45714285714287</v>
      </c>
      <c r="P425" s="3">
        <v>33.299999999999997</v>
      </c>
      <c r="Q425" s="3">
        <v>68.8</v>
      </c>
      <c r="R425" s="3">
        <v>60</v>
      </c>
      <c r="S425" s="59">
        <v>30</v>
      </c>
      <c r="T425" s="49">
        <f t="shared" si="92"/>
        <v>-272.2999999999999</v>
      </c>
      <c r="U425" s="49">
        <f t="shared" si="92"/>
        <v>928.69999999999948</v>
      </c>
      <c r="V425" s="50">
        <f t="shared" si="92"/>
        <v>2230</v>
      </c>
      <c r="Y425" t="str">
        <f t="shared" si="89"/>
        <v/>
      </c>
      <c r="AA425">
        <v>12</v>
      </c>
      <c r="AC425" s="37"/>
      <c r="AD425" s="37"/>
    </row>
    <row r="426" spans="1:30" x14ac:dyDescent="0.15">
      <c r="A426" t="s">
        <v>90</v>
      </c>
      <c r="B426">
        <v>2015</v>
      </c>
      <c r="C426">
        <v>1</v>
      </c>
      <c r="D426" s="2">
        <v>120.8</v>
      </c>
      <c r="E426" s="32">
        <f t="shared" si="91"/>
        <v>121.83333333333333</v>
      </c>
      <c r="F426" s="33">
        <f t="shared" si="83"/>
        <v>125.12857142857142</v>
      </c>
      <c r="G426" s="2">
        <v>133</v>
      </c>
      <c r="H426" s="32">
        <f t="shared" si="84"/>
        <v>131.9</v>
      </c>
      <c r="I426" s="33">
        <f t="shared" si="80"/>
        <v>130.25714285714284</v>
      </c>
      <c r="J426" s="2">
        <v>150.1</v>
      </c>
      <c r="K426" s="32">
        <f t="shared" si="81"/>
        <v>146.6</v>
      </c>
      <c r="L426" s="33">
        <f t="shared" si="82"/>
        <v>144.04285714285714</v>
      </c>
      <c r="M426" s="54">
        <v>118.5</v>
      </c>
      <c r="N426" s="35">
        <f t="shared" si="85"/>
        <v>117.16666666666667</v>
      </c>
      <c r="O426" s="36">
        <f t="shared" si="86"/>
        <v>116.82857142857142</v>
      </c>
      <c r="P426" s="3">
        <v>33.299999999999997</v>
      </c>
      <c r="Q426" s="3">
        <v>50</v>
      </c>
      <c r="R426" s="3">
        <v>100</v>
      </c>
      <c r="S426" s="59">
        <v>80</v>
      </c>
      <c r="T426" s="49">
        <f t="shared" si="92"/>
        <v>-288.99999999999989</v>
      </c>
      <c r="U426" s="49">
        <f t="shared" si="92"/>
        <v>928.69999999999948</v>
      </c>
      <c r="V426" s="50">
        <f t="shared" si="92"/>
        <v>2280</v>
      </c>
      <c r="X426" s="1" t="s">
        <v>90</v>
      </c>
      <c r="Y426">
        <f t="shared" si="89"/>
        <v>2015</v>
      </c>
      <c r="Z426" t="s">
        <v>91</v>
      </c>
      <c r="AA426">
        <v>1</v>
      </c>
      <c r="AC426" s="37"/>
      <c r="AD426" s="37"/>
    </row>
    <row r="427" spans="1:30" x14ac:dyDescent="0.15">
      <c r="A427" t="s">
        <v>90</v>
      </c>
      <c r="B427">
        <v>2015</v>
      </c>
      <c r="C427">
        <v>2</v>
      </c>
      <c r="D427" s="2">
        <v>122.9</v>
      </c>
      <c r="E427" s="32">
        <f t="shared" si="91"/>
        <v>121.43333333333332</v>
      </c>
      <c r="F427" s="33">
        <f t="shared" si="83"/>
        <v>124.21428571428571</v>
      </c>
      <c r="G427" s="2">
        <v>131.80000000000001</v>
      </c>
      <c r="H427" s="32">
        <f t="shared" si="84"/>
        <v>132.5</v>
      </c>
      <c r="I427" s="33">
        <f t="shared" si="80"/>
        <v>130.91428571428568</v>
      </c>
      <c r="J427" s="2">
        <v>147.9</v>
      </c>
      <c r="K427" s="32">
        <f t="shared" si="81"/>
        <v>148.23333333333332</v>
      </c>
      <c r="L427" s="33">
        <f t="shared" si="82"/>
        <v>145.3857142857143</v>
      </c>
      <c r="M427" s="54">
        <v>116.9</v>
      </c>
      <c r="N427" s="35">
        <f t="shared" si="85"/>
        <v>117.33333333333333</v>
      </c>
      <c r="O427" s="36">
        <f t="shared" si="86"/>
        <v>116.88571428571429</v>
      </c>
      <c r="P427" s="3">
        <v>33.299999999999997</v>
      </c>
      <c r="Q427" s="3">
        <v>75</v>
      </c>
      <c r="R427" s="3">
        <v>100</v>
      </c>
      <c r="S427" s="59">
        <v>50</v>
      </c>
      <c r="T427" s="49">
        <f t="shared" si="92"/>
        <v>-305.69999999999987</v>
      </c>
      <c r="U427" s="49">
        <f t="shared" si="92"/>
        <v>953.69999999999948</v>
      </c>
      <c r="V427" s="50">
        <f t="shared" si="92"/>
        <v>2330</v>
      </c>
      <c r="Y427" t="str">
        <f t="shared" si="89"/>
        <v/>
      </c>
      <c r="Z427"/>
      <c r="AA427">
        <v>2</v>
      </c>
      <c r="AC427" s="37"/>
      <c r="AD427" s="37"/>
    </row>
    <row r="428" spans="1:30" x14ac:dyDescent="0.15">
      <c r="A428" t="s">
        <v>90</v>
      </c>
      <c r="B428">
        <v>2015</v>
      </c>
      <c r="C428">
        <v>3</v>
      </c>
      <c r="D428" s="2">
        <v>127.6</v>
      </c>
      <c r="E428" s="32">
        <f t="shared" si="91"/>
        <v>123.76666666666665</v>
      </c>
      <c r="F428" s="33">
        <f t="shared" si="83"/>
        <v>124.14285714285714</v>
      </c>
      <c r="G428" s="2">
        <v>129.19999999999999</v>
      </c>
      <c r="H428" s="32">
        <f t="shared" si="84"/>
        <v>131.33333333333334</v>
      </c>
      <c r="I428" s="33">
        <f t="shared" si="80"/>
        <v>131.15714285714284</v>
      </c>
      <c r="J428" s="2">
        <v>144</v>
      </c>
      <c r="K428" s="32">
        <f t="shared" si="81"/>
        <v>147.33333333333334</v>
      </c>
      <c r="L428" s="33">
        <f t="shared" si="82"/>
        <v>145.24285714285716</v>
      </c>
      <c r="M428" s="54">
        <v>116.2</v>
      </c>
      <c r="N428" s="35">
        <f t="shared" si="85"/>
        <v>117.2</v>
      </c>
      <c r="O428" s="36">
        <f t="shared" si="86"/>
        <v>116.95714285714287</v>
      </c>
      <c r="P428" s="3">
        <v>50</v>
      </c>
      <c r="Q428" s="3">
        <v>25</v>
      </c>
      <c r="R428" s="3">
        <v>60</v>
      </c>
      <c r="S428" s="59">
        <v>40</v>
      </c>
      <c r="T428" s="49">
        <f t="shared" si="92"/>
        <v>-305.69999999999987</v>
      </c>
      <c r="U428" s="49">
        <f t="shared" si="92"/>
        <v>928.69999999999948</v>
      </c>
      <c r="V428" s="50">
        <f t="shared" si="92"/>
        <v>2340</v>
      </c>
      <c r="Y428" t="str">
        <f t="shared" si="89"/>
        <v/>
      </c>
      <c r="Z428"/>
      <c r="AA428">
        <v>3</v>
      </c>
      <c r="AC428" s="37"/>
      <c r="AD428" s="37"/>
    </row>
    <row r="429" spans="1:30" x14ac:dyDescent="0.15">
      <c r="A429" t="s">
        <v>90</v>
      </c>
      <c r="B429">
        <v>2015</v>
      </c>
      <c r="C429">
        <v>4</v>
      </c>
      <c r="D429" s="2">
        <v>125.2</v>
      </c>
      <c r="E429" s="32">
        <f t="shared" si="91"/>
        <v>125.23333333333333</v>
      </c>
      <c r="F429" s="33">
        <f t="shared" si="83"/>
        <v>123.88571428571429</v>
      </c>
      <c r="G429" s="2">
        <v>129.69999999999999</v>
      </c>
      <c r="H429" s="32">
        <f t="shared" si="84"/>
        <v>130.23333333333332</v>
      </c>
      <c r="I429" s="33">
        <f t="shared" si="80"/>
        <v>131.20000000000002</v>
      </c>
      <c r="J429" s="2">
        <v>142.69999999999999</v>
      </c>
      <c r="K429" s="32">
        <f t="shared" si="81"/>
        <v>144.86666666666665</v>
      </c>
      <c r="L429" s="33">
        <f t="shared" si="82"/>
        <v>145.1</v>
      </c>
      <c r="M429" s="54">
        <v>117.4</v>
      </c>
      <c r="N429" s="35">
        <f t="shared" si="85"/>
        <v>116.83333333333333</v>
      </c>
      <c r="O429" s="36">
        <f t="shared" si="86"/>
        <v>116.98571428571428</v>
      </c>
      <c r="P429" s="3">
        <v>66.7</v>
      </c>
      <c r="Q429" s="3">
        <v>37.5</v>
      </c>
      <c r="R429" s="3">
        <v>40</v>
      </c>
      <c r="S429" s="59">
        <v>50</v>
      </c>
      <c r="T429" s="49">
        <f t="shared" si="92"/>
        <v>-288.99999999999989</v>
      </c>
      <c r="U429" s="49">
        <f t="shared" si="92"/>
        <v>916.19999999999948</v>
      </c>
      <c r="V429" s="50">
        <f t="shared" si="92"/>
        <v>2330</v>
      </c>
      <c r="Y429" t="str">
        <f t="shared" si="89"/>
        <v/>
      </c>
      <c r="Z429"/>
      <c r="AA429">
        <v>4</v>
      </c>
      <c r="AC429" s="37"/>
      <c r="AD429" s="37"/>
    </row>
    <row r="430" spans="1:30" x14ac:dyDescent="0.15">
      <c r="A430" t="s">
        <v>90</v>
      </c>
      <c r="B430">
        <v>2015</v>
      </c>
      <c r="C430">
        <v>5</v>
      </c>
      <c r="D430" s="2">
        <v>128.4</v>
      </c>
      <c r="E430" s="32">
        <f t="shared" si="91"/>
        <v>127.06666666666668</v>
      </c>
      <c r="F430" s="33">
        <f t="shared" si="83"/>
        <v>124.22857142857143</v>
      </c>
      <c r="G430" s="2">
        <v>131.1</v>
      </c>
      <c r="H430" s="32">
        <f t="shared" si="84"/>
        <v>130</v>
      </c>
      <c r="I430" s="33">
        <f t="shared" si="80"/>
        <v>131.07142857142858</v>
      </c>
      <c r="J430" s="2">
        <v>149</v>
      </c>
      <c r="K430" s="32">
        <f t="shared" si="81"/>
        <v>145.23333333333332</v>
      </c>
      <c r="L430" s="33">
        <f t="shared" si="82"/>
        <v>146.19999999999999</v>
      </c>
      <c r="M430" s="54">
        <v>116.7</v>
      </c>
      <c r="N430" s="35">
        <f t="shared" si="85"/>
        <v>116.76666666666667</v>
      </c>
      <c r="O430" s="36">
        <f t="shared" si="86"/>
        <v>116.95714285714287</v>
      </c>
      <c r="P430" s="3">
        <v>83.3</v>
      </c>
      <c r="Q430" s="3">
        <v>50</v>
      </c>
      <c r="R430" s="3">
        <v>60</v>
      </c>
      <c r="S430" s="59">
        <v>50</v>
      </c>
      <c r="T430" s="49">
        <f t="shared" si="92"/>
        <v>-255.69999999999987</v>
      </c>
      <c r="U430" s="49">
        <f t="shared" si="92"/>
        <v>916.19999999999948</v>
      </c>
      <c r="V430" s="50">
        <f t="shared" si="92"/>
        <v>2340</v>
      </c>
      <c r="Y430" t="str">
        <f t="shared" si="89"/>
        <v/>
      </c>
      <c r="Z430"/>
      <c r="AA430">
        <v>5</v>
      </c>
      <c r="AC430" s="37"/>
      <c r="AD430" s="37"/>
    </row>
    <row r="431" spans="1:30" x14ac:dyDescent="0.15">
      <c r="A431" t="s">
        <v>90</v>
      </c>
      <c r="B431">
        <v>2015</v>
      </c>
      <c r="C431">
        <v>6</v>
      </c>
      <c r="D431" s="2">
        <v>129.5</v>
      </c>
      <c r="E431" s="32">
        <f t="shared" si="91"/>
        <v>127.7</v>
      </c>
      <c r="F431" s="33">
        <f t="shared" si="83"/>
        <v>125</v>
      </c>
      <c r="G431" s="2">
        <v>131.6</v>
      </c>
      <c r="H431" s="32">
        <f t="shared" si="84"/>
        <v>130.79999999999998</v>
      </c>
      <c r="I431" s="33">
        <f t="shared" ref="I431:I494" si="93">AVERAGE(G425:G431)</f>
        <v>131.30000000000001</v>
      </c>
      <c r="J431" s="2">
        <v>148.19999999999999</v>
      </c>
      <c r="K431" s="32">
        <f t="shared" si="81"/>
        <v>146.63333333333333</v>
      </c>
      <c r="L431" s="33">
        <f t="shared" si="82"/>
        <v>146.94285714285712</v>
      </c>
      <c r="M431" s="54">
        <v>117.4</v>
      </c>
      <c r="N431" s="35">
        <f t="shared" si="85"/>
        <v>117.16666666666667</v>
      </c>
      <c r="O431" s="36">
        <f t="shared" si="86"/>
        <v>117.10000000000001</v>
      </c>
      <c r="P431" s="3">
        <v>58.3</v>
      </c>
      <c r="Q431" s="3">
        <v>75</v>
      </c>
      <c r="R431" s="3">
        <v>60</v>
      </c>
      <c r="S431" s="59">
        <v>75</v>
      </c>
      <c r="T431" s="49">
        <f t="shared" si="92"/>
        <v>-247.39999999999986</v>
      </c>
      <c r="U431" s="49">
        <f t="shared" si="92"/>
        <v>941.19999999999948</v>
      </c>
      <c r="V431" s="50">
        <f t="shared" si="92"/>
        <v>2350</v>
      </c>
      <c r="Y431" t="str">
        <f t="shared" si="89"/>
        <v/>
      </c>
      <c r="Z431"/>
      <c r="AA431">
        <v>6</v>
      </c>
      <c r="AC431" s="37"/>
      <c r="AD431" s="37"/>
    </row>
    <row r="432" spans="1:30" x14ac:dyDescent="0.15">
      <c r="A432" t="s">
        <v>90</v>
      </c>
      <c r="B432">
        <v>2015</v>
      </c>
      <c r="C432">
        <v>7</v>
      </c>
      <c r="D432" s="2">
        <v>124.4</v>
      </c>
      <c r="E432" s="32">
        <f t="shared" si="91"/>
        <v>127.43333333333332</v>
      </c>
      <c r="F432" s="33">
        <f t="shared" si="83"/>
        <v>125.54285714285713</v>
      </c>
      <c r="G432" s="2">
        <v>132</v>
      </c>
      <c r="H432" s="32">
        <f t="shared" si="84"/>
        <v>131.56666666666666</v>
      </c>
      <c r="I432" s="33">
        <f t="shared" si="93"/>
        <v>131.20000000000002</v>
      </c>
      <c r="J432" s="2">
        <v>145.5</v>
      </c>
      <c r="K432" s="32">
        <f t="shared" ref="K432:K484" si="94">AVERAGE(J430:J432)</f>
        <v>147.56666666666666</v>
      </c>
      <c r="L432" s="33">
        <f t="shared" ref="L432:L491" si="95">AVERAGE(J426:J432)</f>
        <v>146.77142857142857</v>
      </c>
      <c r="M432" s="54">
        <v>117.3</v>
      </c>
      <c r="N432" s="35">
        <f t="shared" si="85"/>
        <v>117.13333333333334</v>
      </c>
      <c r="O432" s="36">
        <f t="shared" si="86"/>
        <v>117.2</v>
      </c>
      <c r="P432" s="3">
        <v>50</v>
      </c>
      <c r="Q432" s="3">
        <v>62.5</v>
      </c>
      <c r="R432" s="3">
        <v>60</v>
      </c>
      <c r="S432" s="59">
        <v>40</v>
      </c>
      <c r="T432" s="49">
        <f t="shared" si="92"/>
        <v>-247.39999999999986</v>
      </c>
      <c r="U432" s="49">
        <f t="shared" si="92"/>
        <v>953.69999999999948</v>
      </c>
      <c r="V432" s="50">
        <f t="shared" si="92"/>
        <v>2360</v>
      </c>
      <c r="Y432" t="str">
        <f t="shared" si="89"/>
        <v/>
      </c>
      <c r="Z432"/>
      <c r="AA432">
        <v>7</v>
      </c>
      <c r="AC432" s="37"/>
      <c r="AD432" s="37"/>
    </row>
    <row r="433" spans="1:30" x14ac:dyDescent="0.15">
      <c r="A433" t="s">
        <v>90</v>
      </c>
      <c r="B433">
        <v>2015</v>
      </c>
      <c r="C433">
        <v>8</v>
      </c>
      <c r="D433" s="2">
        <v>119.1</v>
      </c>
      <c r="E433" s="32">
        <f t="shared" si="91"/>
        <v>124.33333333333333</v>
      </c>
      <c r="F433" s="33">
        <f t="shared" ref="F433:F496" si="96">AVERAGE(D427:D433)</f>
        <v>125.3</v>
      </c>
      <c r="G433" s="2">
        <v>131.19999999999999</v>
      </c>
      <c r="H433" s="32">
        <f t="shared" ref="H433:H496" si="97">AVERAGE(G431:G433)</f>
        <v>131.6</v>
      </c>
      <c r="I433" s="33">
        <f t="shared" si="93"/>
        <v>130.94285714285712</v>
      </c>
      <c r="J433" s="2">
        <v>149.80000000000001</v>
      </c>
      <c r="K433" s="32">
        <f t="shared" si="94"/>
        <v>147.83333333333334</v>
      </c>
      <c r="L433" s="33">
        <f t="shared" si="95"/>
        <v>146.72857142857143</v>
      </c>
      <c r="M433" s="54">
        <v>116.4</v>
      </c>
      <c r="N433" s="35">
        <f t="shared" si="85"/>
        <v>117.03333333333335</v>
      </c>
      <c r="O433" s="36">
        <f t="shared" si="86"/>
        <v>116.89999999999999</v>
      </c>
      <c r="P433" s="3">
        <v>16.7</v>
      </c>
      <c r="Q433" s="3">
        <v>62.5</v>
      </c>
      <c r="R433" s="3">
        <v>60</v>
      </c>
      <c r="S433" s="60">
        <v>40</v>
      </c>
      <c r="T433" s="49">
        <f t="shared" si="92"/>
        <v>-280.69999999999987</v>
      </c>
      <c r="U433" s="49">
        <f t="shared" si="92"/>
        <v>966.19999999999948</v>
      </c>
      <c r="V433" s="50">
        <f t="shared" si="92"/>
        <v>2370</v>
      </c>
      <c r="Y433" t="str">
        <f t="shared" si="89"/>
        <v/>
      </c>
      <c r="Z433"/>
      <c r="AA433">
        <v>8</v>
      </c>
      <c r="AC433" s="37"/>
      <c r="AD433" s="37"/>
    </row>
    <row r="434" spans="1:30" x14ac:dyDescent="0.15">
      <c r="A434" t="s">
        <v>90</v>
      </c>
      <c r="B434">
        <v>2015</v>
      </c>
      <c r="C434">
        <v>9</v>
      </c>
      <c r="D434" s="2">
        <v>118.3</v>
      </c>
      <c r="E434" s="32">
        <f t="shared" si="91"/>
        <v>120.60000000000001</v>
      </c>
      <c r="F434" s="33">
        <f t="shared" si="96"/>
        <v>124.64285714285714</v>
      </c>
      <c r="G434" s="2">
        <v>128.4</v>
      </c>
      <c r="H434" s="32">
        <f t="shared" si="97"/>
        <v>130.53333333333333</v>
      </c>
      <c r="I434" s="33">
        <f t="shared" si="93"/>
        <v>130.45714285714286</v>
      </c>
      <c r="J434" s="2">
        <v>150</v>
      </c>
      <c r="K434" s="32">
        <f t="shared" si="94"/>
        <v>148.43333333333334</v>
      </c>
      <c r="L434" s="33">
        <f t="shared" si="95"/>
        <v>147.02857142857144</v>
      </c>
      <c r="M434" s="54">
        <v>117.2</v>
      </c>
      <c r="N434" s="35">
        <f t="shared" ref="N434:N497" si="98">AVERAGE(M432:M434)</f>
        <v>116.96666666666665</v>
      </c>
      <c r="O434" s="36">
        <f t="shared" ref="O434:O497" si="99">AVERAGE(M428:M434)</f>
        <v>116.94285714285715</v>
      </c>
      <c r="P434" s="3">
        <v>16.7</v>
      </c>
      <c r="Q434" s="3">
        <v>25</v>
      </c>
      <c r="R434" s="3">
        <v>60</v>
      </c>
      <c r="S434" s="59">
        <v>50</v>
      </c>
      <c r="T434" s="49">
        <f t="shared" si="92"/>
        <v>-313.99999999999989</v>
      </c>
      <c r="U434" s="49">
        <f t="shared" si="92"/>
        <v>941.19999999999948</v>
      </c>
      <c r="V434" s="50">
        <f t="shared" si="92"/>
        <v>2380</v>
      </c>
      <c r="Y434" t="str">
        <f t="shared" si="89"/>
        <v/>
      </c>
      <c r="Z434"/>
      <c r="AA434">
        <v>9</v>
      </c>
      <c r="AC434" s="37"/>
      <c r="AD434" s="37"/>
    </row>
    <row r="435" spans="1:30" x14ac:dyDescent="0.15">
      <c r="A435" t="s">
        <v>90</v>
      </c>
      <c r="B435">
        <v>2015</v>
      </c>
      <c r="C435">
        <v>10</v>
      </c>
      <c r="D435" s="2">
        <v>117.6</v>
      </c>
      <c r="E435" s="32">
        <f t="shared" si="91"/>
        <v>118.33333333333333</v>
      </c>
      <c r="F435" s="33">
        <f t="shared" si="96"/>
        <v>123.21428571428571</v>
      </c>
      <c r="G435" s="2">
        <v>130.19999999999999</v>
      </c>
      <c r="H435" s="32">
        <f t="shared" si="97"/>
        <v>129.93333333333334</v>
      </c>
      <c r="I435" s="33">
        <f t="shared" si="93"/>
        <v>130.59999999999997</v>
      </c>
      <c r="J435" s="2">
        <v>148.1</v>
      </c>
      <c r="K435" s="32">
        <f t="shared" si="94"/>
        <v>149.29999999999998</v>
      </c>
      <c r="L435" s="33">
        <f t="shared" si="95"/>
        <v>147.6142857142857</v>
      </c>
      <c r="M435" s="54">
        <v>116.9</v>
      </c>
      <c r="N435" s="35">
        <f t="shared" si="98"/>
        <v>116.83333333333333</v>
      </c>
      <c r="O435" s="36">
        <f t="shared" si="99"/>
        <v>117.04285714285716</v>
      </c>
      <c r="P435" s="3">
        <v>16.7</v>
      </c>
      <c r="Q435" s="3">
        <v>43.8</v>
      </c>
      <c r="R435" s="3">
        <v>80</v>
      </c>
      <c r="S435" s="59">
        <v>45</v>
      </c>
      <c r="T435" s="49">
        <f t="shared" si="92"/>
        <v>-347.2999999999999</v>
      </c>
      <c r="U435" s="49">
        <f t="shared" si="92"/>
        <v>934.99999999999943</v>
      </c>
      <c r="V435" s="50">
        <f t="shared" si="92"/>
        <v>2410</v>
      </c>
      <c r="Y435" t="str">
        <f t="shared" si="89"/>
        <v/>
      </c>
      <c r="Z435"/>
      <c r="AA435">
        <v>10</v>
      </c>
      <c r="AC435" s="37"/>
      <c r="AD435" s="37"/>
    </row>
    <row r="436" spans="1:30" x14ac:dyDescent="0.15">
      <c r="A436" t="s">
        <v>90</v>
      </c>
      <c r="B436">
        <v>2015</v>
      </c>
      <c r="C436">
        <v>11</v>
      </c>
      <c r="D436" s="2">
        <v>118.1</v>
      </c>
      <c r="E436" s="32">
        <f t="shared" si="91"/>
        <v>118</v>
      </c>
      <c r="F436" s="33">
        <f t="shared" si="96"/>
        <v>122.2</v>
      </c>
      <c r="G436" s="2">
        <v>130.1</v>
      </c>
      <c r="H436" s="32">
        <f t="shared" si="97"/>
        <v>129.56666666666669</v>
      </c>
      <c r="I436" s="33">
        <f t="shared" si="93"/>
        <v>130.65714285714287</v>
      </c>
      <c r="J436" s="2">
        <v>149</v>
      </c>
      <c r="K436" s="32">
        <f t="shared" si="94"/>
        <v>149.03333333333333</v>
      </c>
      <c r="L436" s="33">
        <f t="shared" si="95"/>
        <v>148.51428571428571</v>
      </c>
      <c r="M436" s="54">
        <v>116.2</v>
      </c>
      <c r="N436" s="35">
        <f t="shared" si="98"/>
        <v>116.76666666666667</v>
      </c>
      <c r="O436" s="36">
        <f t="shared" si="99"/>
        <v>116.87142857142859</v>
      </c>
      <c r="P436" s="3">
        <v>50</v>
      </c>
      <c r="Q436" s="3">
        <v>62.5</v>
      </c>
      <c r="R436" s="3">
        <v>80</v>
      </c>
      <c r="S436" s="59">
        <v>50</v>
      </c>
      <c r="T436" s="49">
        <f t="shared" si="92"/>
        <v>-347.2999999999999</v>
      </c>
      <c r="U436" s="49">
        <f t="shared" si="92"/>
        <v>947.49999999999943</v>
      </c>
      <c r="V436" s="50">
        <f t="shared" si="92"/>
        <v>2440</v>
      </c>
      <c r="Y436" t="str">
        <f t="shared" si="89"/>
        <v/>
      </c>
      <c r="Z436"/>
      <c r="AA436">
        <v>11</v>
      </c>
      <c r="AC436" s="37"/>
      <c r="AD436" s="37"/>
    </row>
    <row r="437" spans="1:30" x14ac:dyDescent="0.15">
      <c r="A437" t="s">
        <v>90</v>
      </c>
      <c r="B437">
        <v>2015</v>
      </c>
      <c r="C437">
        <v>12</v>
      </c>
      <c r="D437" s="2">
        <v>116.7</v>
      </c>
      <c r="E437" s="32">
        <f t="shared" si="91"/>
        <v>117.46666666666665</v>
      </c>
      <c r="F437" s="33">
        <f t="shared" si="96"/>
        <v>120.52857142857144</v>
      </c>
      <c r="G437" s="2">
        <v>127.8</v>
      </c>
      <c r="H437" s="32">
        <f t="shared" si="97"/>
        <v>129.36666666666665</v>
      </c>
      <c r="I437" s="33">
        <f t="shared" si="93"/>
        <v>130.18571428571428</v>
      </c>
      <c r="J437" s="2">
        <v>155.9</v>
      </c>
      <c r="K437" s="32">
        <f t="shared" si="94"/>
        <v>151</v>
      </c>
      <c r="L437" s="33">
        <f t="shared" si="95"/>
        <v>149.5</v>
      </c>
      <c r="M437" s="54">
        <v>115.3</v>
      </c>
      <c r="N437" s="35">
        <f t="shared" si="98"/>
        <v>116.13333333333334</v>
      </c>
      <c r="O437" s="36">
        <f t="shared" si="99"/>
        <v>116.67142857142858</v>
      </c>
      <c r="P437" s="3">
        <v>33.299999999999997</v>
      </c>
      <c r="Q437" s="3">
        <v>50</v>
      </c>
      <c r="R437" s="3">
        <v>80</v>
      </c>
      <c r="S437" s="59">
        <v>10</v>
      </c>
      <c r="T437" s="49">
        <f t="shared" si="92"/>
        <v>-363.99999999999989</v>
      </c>
      <c r="U437" s="49">
        <f t="shared" si="92"/>
        <v>947.49999999999943</v>
      </c>
      <c r="V437" s="50">
        <f t="shared" si="92"/>
        <v>2470</v>
      </c>
      <c r="Y437" t="str">
        <f t="shared" si="89"/>
        <v/>
      </c>
      <c r="Z437"/>
      <c r="AA437">
        <v>12</v>
      </c>
      <c r="AC437" s="37"/>
      <c r="AD437" s="37"/>
    </row>
    <row r="438" spans="1:30" x14ac:dyDescent="0.15">
      <c r="A438" t="s">
        <v>92</v>
      </c>
      <c r="B438">
        <v>2016</v>
      </c>
      <c r="C438">
        <v>1</v>
      </c>
      <c r="D438" s="2">
        <v>121.5</v>
      </c>
      <c r="E438" s="32">
        <f t="shared" si="91"/>
        <v>118.76666666666667</v>
      </c>
      <c r="F438" s="33">
        <f t="shared" si="96"/>
        <v>119.38571428571429</v>
      </c>
      <c r="G438" s="2">
        <v>133</v>
      </c>
      <c r="H438" s="32">
        <f t="shared" si="97"/>
        <v>130.29999999999998</v>
      </c>
      <c r="I438" s="33">
        <f t="shared" si="93"/>
        <v>130.38571428571427</v>
      </c>
      <c r="J438" s="2">
        <v>150.1</v>
      </c>
      <c r="K438" s="32">
        <f t="shared" si="94"/>
        <v>151.66666666666666</v>
      </c>
      <c r="L438" s="33">
        <f t="shared" si="95"/>
        <v>149.77142857142854</v>
      </c>
      <c r="M438" s="54">
        <v>116.7</v>
      </c>
      <c r="N438" s="35">
        <f t="shared" si="98"/>
        <v>116.06666666666666</v>
      </c>
      <c r="O438" s="36">
        <f t="shared" si="99"/>
        <v>116.57142857142857</v>
      </c>
      <c r="P438" s="3">
        <v>58.3</v>
      </c>
      <c r="Q438" s="3">
        <v>75</v>
      </c>
      <c r="R438" s="3">
        <v>60</v>
      </c>
      <c r="S438" s="59">
        <v>30</v>
      </c>
      <c r="T438" s="49">
        <f t="shared" si="92"/>
        <v>-355.69999999999987</v>
      </c>
      <c r="U438" s="49">
        <f t="shared" si="92"/>
        <v>972.49999999999943</v>
      </c>
      <c r="V438" s="50">
        <f t="shared" si="92"/>
        <v>2480</v>
      </c>
      <c r="X438" s="1" t="s">
        <v>92</v>
      </c>
      <c r="Y438">
        <f t="shared" si="89"/>
        <v>2016</v>
      </c>
      <c r="Z438" t="s">
        <v>93</v>
      </c>
      <c r="AA438">
        <v>1</v>
      </c>
      <c r="AC438" s="37"/>
      <c r="AD438" s="37"/>
    </row>
    <row r="439" spans="1:30" x14ac:dyDescent="0.15">
      <c r="A439" t="s">
        <v>92</v>
      </c>
      <c r="B439">
        <v>2016</v>
      </c>
      <c r="C439">
        <v>2</v>
      </c>
      <c r="D439" s="2">
        <v>116.5</v>
      </c>
      <c r="E439" s="32">
        <f t="shared" si="91"/>
        <v>118.23333333333333</v>
      </c>
      <c r="F439" s="33">
        <f t="shared" si="96"/>
        <v>118.25714285714287</v>
      </c>
      <c r="G439" s="2">
        <v>132</v>
      </c>
      <c r="H439" s="32">
        <f t="shared" si="97"/>
        <v>130.93333333333334</v>
      </c>
      <c r="I439" s="33">
        <f t="shared" si="93"/>
        <v>130.38571428571427</v>
      </c>
      <c r="J439" s="2">
        <v>151.9</v>
      </c>
      <c r="K439" s="32">
        <f t="shared" si="94"/>
        <v>152.63333333333333</v>
      </c>
      <c r="L439" s="33">
        <f t="shared" si="95"/>
        <v>150.68571428571428</v>
      </c>
      <c r="M439" s="54">
        <v>115.6</v>
      </c>
      <c r="N439" s="35">
        <f t="shared" si="98"/>
        <v>115.86666666666667</v>
      </c>
      <c r="O439" s="36">
        <f t="shared" si="99"/>
        <v>116.32857142857144</v>
      </c>
      <c r="P439" s="3">
        <v>8.3000000000000007</v>
      </c>
      <c r="Q439" s="3">
        <v>75</v>
      </c>
      <c r="R439" s="3">
        <v>60</v>
      </c>
      <c r="S439" s="59">
        <v>40</v>
      </c>
      <c r="T439" s="49">
        <f t="shared" ref="T439:V454" si="100">T438+P439-50</f>
        <v>-397.39999999999986</v>
      </c>
      <c r="U439" s="49">
        <f t="shared" si="100"/>
        <v>997.49999999999955</v>
      </c>
      <c r="V439" s="50">
        <f t="shared" si="100"/>
        <v>2490</v>
      </c>
      <c r="Y439" t="str">
        <f t="shared" si="89"/>
        <v/>
      </c>
      <c r="Z439"/>
      <c r="AA439">
        <v>2</v>
      </c>
      <c r="AC439" s="37"/>
      <c r="AD439" s="37"/>
    </row>
    <row r="440" spans="1:30" x14ac:dyDescent="0.15">
      <c r="A440" t="s">
        <v>92</v>
      </c>
      <c r="B440">
        <v>2016</v>
      </c>
      <c r="C440">
        <v>3</v>
      </c>
      <c r="D440" s="2">
        <v>121.2</v>
      </c>
      <c r="E440" s="32">
        <f t="shared" si="91"/>
        <v>119.73333333333333</v>
      </c>
      <c r="F440" s="33">
        <f t="shared" si="96"/>
        <v>118.55714285714286</v>
      </c>
      <c r="G440" s="2">
        <v>132.4</v>
      </c>
      <c r="H440" s="32">
        <f t="shared" si="97"/>
        <v>132.46666666666667</v>
      </c>
      <c r="I440" s="33">
        <f t="shared" si="93"/>
        <v>130.55714285714285</v>
      </c>
      <c r="J440" s="2">
        <v>150.5</v>
      </c>
      <c r="K440" s="32">
        <f t="shared" si="94"/>
        <v>150.83333333333334</v>
      </c>
      <c r="L440" s="33">
        <f t="shared" si="95"/>
        <v>150.78571428571428</v>
      </c>
      <c r="M440" s="54">
        <v>115.9</v>
      </c>
      <c r="N440" s="35">
        <f t="shared" si="98"/>
        <v>116.06666666666668</v>
      </c>
      <c r="O440" s="36">
        <f t="shared" si="99"/>
        <v>116.25714285714287</v>
      </c>
      <c r="P440" s="3">
        <v>83.3</v>
      </c>
      <c r="Q440" s="3">
        <v>75</v>
      </c>
      <c r="R440" s="3">
        <v>40</v>
      </c>
      <c r="S440" s="59">
        <v>70</v>
      </c>
      <c r="T440" s="49">
        <f t="shared" si="100"/>
        <v>-364.09999999999985</v>
      </c>
      <c r="U440" s="49">
        <f t="shared" si="100"/>
        <v>1022.4999999999995</v>
      </c>
      <c r="V440" s="50">
        <f t="shared" si="100"/>
        <v>2480</v>
      </c>
      <c r="Y440" t="str">
        <f t="shared" si="89"/>
        <v/>
      </c>
      <c r="Z440"/>
      <c r="AA440">
        <v>3</v>
      </c>
      <c r="AC440" s="37"/>
      <c r="AD440" s="37"/>
    </row>
    <row r="441" spans="1:30" x14ac:dyDescent="0.15">
      <c r="A441" t="s">
        <v>92</v>
      </c>
      <c r="B441">
        <v>2016</v>
      </c>
      <c r="C441">
        <v>4</v>
      </c>
      <c r="D441" s="2">
        <v>122.4</v>
      </c>
      <c r="E441" s="32">
        <f t="shared" si="91"/>
        <v>120.03333333333335</v>
      </c>
      <c r="F441" s="33">
        <f t="shared" si="96"/>
        <v>119.14285714285714</v>
      </c>
      <c r="G441" s="2">
        <v>132</v>
      </c>
      <c r="H441" s="32">
        <f t="shared" si="97"/>
        <v>132.13333333333333</v>
      </c>
      <c r="I441" s="33">
        <f t="shared" si="93"/>
        <v>131.07142857142856</v>
      </c>
      <c r="J441" s="2">
        <v>143.69999999999999</v>
      </c>
      <c r="K441" s="32">
        <f t="shared" si="94"/>
        <v>148.69999999999999</v>
      </c>
      <c r="L441" s="33">
        <f t="shared" si="95"/>
        <v>149.8857142857143</v>
      </c>
      <c r="M441" s="54">
        <v>115.6</v>
      </c>
      <c r="N441" s="35">
        <f t="shared" si="98"/>
        <v>115.7</v>
      </c>
      <c r="O441" s="36">
        <f t="shared" si="99"/>
        <v>116.02857142857144</v>
      </c>
      <c r="P441" s="3">
        <v>33.299999999999997</v>
      </c>
      <c r="Q441" s="3">
        <v>25</v>
      </c>
      <c r="R441" s="3">
        <v>40</v>
      </c>
      <c r="S441" s="59">
        <v>20</v>
      </c>
      <c r="T441" s="49">
        <f t="shared" si="100"/>
        <v>-380.79999999999984</v>
      </c>
      <c r="U441" s="49">
        <f t="shared" si="100"/>
        <v>997.49999999999955</v>
      </c>
      <c r="V441" s="50">
        <f t="shared" si="100"/>
        <v>2470</v>
      </c>
      <c r="Y441" t="str">
        <f t="shared" si="89"/>
        <v/>
      </c>
      <c r="Z441"/>
      <c r="AA441">
        <v>4</v>
      </c>
      <c r="AC441" s="37"/>
      <c r="AD441" s="37"/>
    </row>
    <row r="442" spans="1:30" x14ac:dyDescent="0.15">
      <c r="A442" t="s">
        <v>92</v>
      </c>
      <c r="B442">
        <v>2016</v>
      </c>
      <c r="C442">
        <v>5</v>
      </c>
      <c r="D442" s="2">
        <v>122.7</v>
      </c>
      <c r="E442" s="32">
        <f t="shared" si="91"/>
        <v>122.10000000000001</v>
      </c>
      <c r="F442" s="33">
        <f t="shared" si="96"/>
        <v>119.87142857142858</v>
      </c>
      <c r="G442" s="2">
        <v>131.6</v>
      </c>
      <c r="H442" s="32">
        <f t="shared" si="97"/>
        <v>132</v>
      </c>
      <c r="I442" s="33">
        <f t="shared" si="93"/>
        <v>131.27142857142857</v>
      </c>
      <c r="J442" s="2">
        <v>146.80000000000001</v>
      </c>
      <c r="K442" s="32">
        <f t="shared" si="94"/>
        <v>147</v>
      </c>
      <c r="L442" s="33">
        <f t="shared" si="95"/>
        <v>149.69999999999999</v>
      </c>
      <c r="M442" s="54">
        <v>115.3</v>
      </c>
      <c r="N442" s="35">
        <f t="shared" si="98"/>
        <v>115.60000000000001</v>
      </c>
      <c r="O442" s="36">
        <f t="shared" si="99"/>
        <v>115.79999999999998</v>
      </c>
      <c r="P442" s="3">
        <v>83.3</v>
      </c>
      <c r="Q442" s="3">
        <v>50</v>
      </c>
      <c r="R442" s="3">
        <v>80</v>
      </c>
      <c r="S442" s="59">
        <v>30</v>
      </c>
      <c r="T442" s="49">
        <f t="shared" si="100"/>
        <v>-347.49999999999983</v>
      </c>
      <c r="U442" s="49">
        <f t="shared" si="100"/>
        <v>997.49999999999955</v>
      </c>
      <c r="V442" s="50">
        <f t="shared" si="100"/>
        <v>2500</v>
      </c>
      <c r="Y442" t="str">
        <f t="shared" si="89"/>
        <v/>
      </c>
      <c r="Z442"/>
      <c r="AA442">
        <v>5</v>
      </c>
      <c r="AC442" s="37"/>
      <c r="AD442" s="37"/>
    </row>
    <row r="443" spans="1:30" x14ac:dyDescent="0.15">
      <c r="A443" t="s">
        <v>92</v>
      </c>
      <c r="B443">
        <v>2016</v>
      </c>
      <c r="C443">
        <v>6</v>
      </c>
      <c r="D443" s="2">
        <v>120.1</v>
      </c>
      <c r="E443" s="32">
        <f t="shared" si="91"/>
        <v>121.73333333333335</v>
      </c>
      <c r="F443" s="33">
        <f t="shared" si="96"/>
        <v>120.15714285714286</v>
      </c>
      <c r="G443" s="2">
        <v>133</v>
      </c>
      <c r="H443" s="32">
        <f t="shared" si="97"/>
        <v>132.20000000000002</v>
      </c>
      <c r="I443" s="33">
        <f t="shared" si="93"/>
        <v>131.68571428571428</v>
      </c>
      <c r="J443" s="2">
        <v>143.19999999999999</v>
      </c>
      <c r="K443" s="32">
        <f t="shared" si="94"/>
        <v>144.56666666666666</v>
      </c>
      <c r="L443" s="33">
        <f t="shared" si="95"/>
        <v>148.87142857142857</v>
      </c>
      <c r="M443" s="54">
        <v>115.6</v>
      </c>
      <c r="N443" s="35">
        <f t="shared" si="98"/>
        <v>115.5</v>
      </c>
      <c r="O443" s="36">
        <f t="shared" si="99"/>
        <v>115.71428571428571</v>
      </c>
      <c r="P443" s="3">
        <v>16.7</v>
      </c>
      <c r="Q443" s="3">
        <v>62.5</v>
      </c>
      <c r="R443" s="3">
        <v>80</v>
      </c>
      <c r="S443" s="59">
        <v>50</v>
      </c>
      <c r="T443" s="49">
        <f t="shared" si="100"/>
        <v>-380.79999999999984</v>
      </c>
      <c r="U443" s="49">
        <f t="shared" si="100"/>
        <v>1009.9999999999995</v>
      </c>
      <c r="V443" s="50">
        <f t="shared" si="100"/>
        <v>2530</v>
      </c>
      <c r="Y443" t="str">
        <f t="shared" si="89"/>
        <v/>
      </c>
      <c r="Z443"/>
      <c r="AA443">
        <v>6</v>
      </c>
      <c r="AC443" s="37"/>
      <c r="AD443" s="37"/>
    </row>
    <row r="444" spans="1:30" x14ac:dyDescent="0.15">
      <c r="A444" t="s">
        <v>92</v>
      </c>
      <c r="B444">
        <v>2016</v>
      </c>
      <c r="C444">
        <v>7</v>
      </c>
      <c r="D444" s="2">
        <v>123.4</v>
      </c>
      <c r="E444" s="32">
        <f t="shared" si="91"/>
        <v>122.06666666666668</v>
      </c>
      <c r="F444" s="33">
        <f t="shared" si="96"/>
        <v>121.11428571428573</v>
      </c>
      <c r="G444" s="2">
        <v>131.80000000000001</v>
      </c>
      <c r="H444" s="32">
        <f t="shared" si="97"/>
        <v>132.13333333333335</v>
      </c>
      <c r="I444" s="33">
        <f t="shared" si="93"/>
        <v>132.25714285714284</v>
      </c>
      <c r="J444" s="2">
        <v>146.1</v>
      </c>
      <c r="K444" s="32">
        <f t="shared" si="94"/>
        <v>145.36666666666667</v>
      </c>
      <c r="L444" s="33">
        <f t="shared" si="95"/>
        <v>147.47142857142856</v>
      </c>
      <c r="M444" s="54">
        <v>116.1</v>
      </c>
      <c r="N444" s="35">
        <f t="shared" si="98"/>
        <v>115.66666666666667</v>
      </c>
      <c r="O444" s="36">
        <f t="shared" si="99"/>
        <v>115.82857142857144</v>
      </c>
      <c r="P444" s="3">
        <v>50</v>
      </c>
      <c r="Q444" s="3">
        <v>50</v>
      </c>
      <c r="R444" s="3">
        <v>60</v>
      </c>
      <c r="S444" s="59">
        <v>80</v>
      </c>
      <c r="T444" s="49">
        <f t="shared" si="100"/>
        <v>-380.79999999999984</v>
      </c>
      <c r="U444" s="49">
        <f t="shared" si="100"/>
        <v>1009.9999999999995</v>
      </c>
      <c r="V444" s="50">
        <f t="shared" si="100"/>
        <v>2540</v>
      </c>
      <c r="Y444" t="str">
        <f t="shared" si="89"/>
        <v/>
      </c>
      <c r="Z444"/>
      <c r="AA444">
        <v>7</v>
      </c>
      <c r="AC444" s="37"/>
      <c r="AD444" s="37"/>
    </row>
    <row r="445" spans="1:30" x14ac:dyDescent="0.15">
      <c r="A445" t="s">
        <v>92</v>
      </c>
      <c r="B445">
        <v>2016</v>
      </c>
      <c r="C445">
        <v>8</v>
      </c>
      <c r="D445" s="2">
        <v>125</v>
      </c>
      <c r="E445" s="32">
        <f t="shared" si="91"/>
        <v>122.83333333333333</v>
      </c>
      <c r="F445" s="33">
        <f t="shared" si="96"/>
        <v>121.61428571428571</v>
      </c>
      <c r="G445" s="2">
        <v>132.69999999999999</v>
      </c>
      <c r="H445" s="32">
        <f t="shared" si="97"/>
        <v>132.5</v>
      </c>
      <c r="I445" s="33">
        <f t="shared" si="93"/>
        <v>132.21428571428572</v>
      </c>
      <c r="J445" s="2">
        <v>130.80000000000001</v>
      </c>
      <c r="K445" s="32">
        <f t="shared" si="94"/>
        <v>140.03333333333333</v>
      </c>
      <c r="L445" s="33">
        <f t="shared" si="95"/>
        <v>144.71428571428572</v>
      </c>
      <c r="M445" s="54">
        <v>116.5</v>
      </c>
      <c r="N445" s="35">
        <f t="shared" si="98"/>
        <v>116.06666666666666</v>
      </c>
      <c r="O445" s="36">
        <f t="shared" si="99"/>
        <v>115.8</v>
      </c>
      <c r="P445" s="3">
        <v>66.7</v>
      </c>
      <c r="Q445" s="3">
        <v>75</v>
      </c>
      <c r="R445" s="3">
        <v>0</v>
      </c>
      <c r="S445" s="59">
        <v>80</v>
      </c>
      <c r="T445" s="49">
        <f t="shared" si="100"/>
        <v>-364.09999999999985</v>
      </c>
      <c r="U445" s="49">
        <f t="shared" si="100"/>
        <v>1034.9999999999995</v>
      </c>
      <c r="V445" s="50">
        <f t="shared" si="100"/>
        <v>2490</v>
      </c>
      <c r="Y445" t="str">
        <f t="shared" si="89"/>
        <v/>
      </c>
      <c r="Z445"/>
      <c r="AA445">
        <v>8</v>
      </c>
      <c r="AC445" s="37"/>
      <c r="AD445" s="37"/>
    </row>
    <row r="446" spans="1:30" x14ac:dyDescent="0.15">
      <c r="A446" t="s">
        <v>92</v>
      </c>
      <c r="B446">
        <v>2016</v>
      </c>
      <c r="C446">
        <v>9</v>
      </c>
      <c r="D446" s="2">
        <v>129.6</v>
      </c>
      <c r="E446" s="32">
        <f t="shared" si="91"/>
        <v>126</v>
      </c>
      <c r="F446" s="33">
        <f t="shared" si="96"/>
        <v>123.48571428571428</v>
      </c>
      <c r="G446" s="2">
        <v>135.19999999999999</v>
      </c>
      <c r="H446" s="32">
        <f t="shared" si="97"/>
        <v>133.23333333333332</v>
      </c>
      <c r="I446" s="33">
        <f t="shared" si="93"/>
        <v>132.67142857142858</v>
      </c>
      <c r="J446" s="2">
        <v>136</v>
      </c>
      <c r="K446" s="32">
        <f t="shared" si="94"/>
        <v>137.63333333333333</v>
      </c>
      <c r="L446" s="33">
        <f t="shared" si="95"/>
        <v>142.44285714285715</v>
      </c>
      <c r="M446" s="54">
        <v>117</v>
      </c>
      <c r="N446" s="35">
        <f t="shared" si="98"/>
        <v>116.53333333333335</v>
      </c>
      <c r="O446" s="36">
        <f t="shared" si="99"/>
        <v>116</v>
      </c>
      <c r="P446" s="3">
        <v>91.7</v>
      </c>
      <c r="Q446" s="3">
        <v>75</v>
      </c>
      <c r="R446" s="3">
        <v>40</v>
      </c>
      <c r="S446" s="59">
        <v>90</v>
      </c>
      <c r="T446" s="49">
        <f t="shared" si="100"/>
        <v>-322.39999999999986</v>
      </c>
      <c r="U446" s="49">
        <f t="shared" si="100"/>
        <v>1059.9999999999995</v>
      </c>
      <c r="V446" s="50">
        <f t="shared" si="100"/>
        <v>2480</v>
      </c>
      <c r="Y446" t="str">
        <f t="shared" si="89"/>
        <v/>
      </c>
      <c r="Z446"/>
      <c r="AA446">
        <v>9</v>
      </c>
      <c r="AC446" s="37"/>
      <c r="AD446" s="37"/>
    </row>
    <row r="447" spans="1:30" x14ac:dyDescent="0.15">
      <c r="A447" t="s">
        <v>92</v>
      </c>
      <c r="B447">
        <v>2016</v>
      </c>
      <c r="C447">
        <v>10</v>
      </c>
      <c r="D447" s="2">
        <v>130.19999999999999</v>
      </c>
      <c r="E447" s="32">
        <f t="shared" si="91"/>
        <v>128.26666666666665</v>
      </c>
      <c r="F447" s="33">
        <f t="shared" si="96"/>
        <v>124.77142857142859</v>
      </c>
      <c r="G447" s="2">
        <v>134.6</v>
      </c>
      <c r="H447" s="32">
        <f t="shared" si="97"/>
        <v>134.16666666666666</v>
      </c>
      <c r="I447" s="33">
        <f t="shared" si="93"/>
        <v>132.98571428571432</v>
      </c>
      <c r="J447" s="2">
        <v>143.19999999999999</v>
      </c>
      <c r="K447" s="32">
        <f t="shared" si="94"/>
        <v>136.66666666666666</v>
      </c>
      <c r="L447" s="33">
        <f t="shared" si="95"/>
        <v>141.4</v>
      </c>
      <c r="M447" s="54">
        <v>117.6</v>
      </c>
      <c r="N447" s="35">
        <f t="shared" si="98"/>
        <v>117.03333333333335</v>
      </c>
      <c r="O447" s="36">
        <f t="shared" si="99"/>
        <v>116.24285714285715</v>
      </c>
      <c r="P447" s="3">
        <v>100</v>
      </c>
      <c r="Q447" s="3">
        <v>55.6</v>
      </c>
      <c r="R447" s="3">
        <v>60</v>
      </c>
      <c r="S447" s="59">
        <v>95</v>
      </c>
      <c r="T447" s="49">
        <f t="shared" si="100"/>
        <v>-272.39999999999986</v>
      </c>
      <c r="U447" s="49">
        <f t="shared" si="100"/>
        <v>1065.5999999999995</v>
      </c>
      <c r="V447" s="50">
        <f t="shared" si="100"/>
        <v>2490</v>
      </c>
      <c r="Y447" t="str">
        <f t="shared" si="89"/>
        <v/>
      </c>
      <c r="Z447"/>
      <c r="AA447">
        <v>10</v>
      </c>
      <c r="AC447" s="37"/>
      <c r="AD447" s="37"/>
    </row>
    <row r="448" spans="1:30" x14ac:dyDescent="0.15">
      <c r="A448" t="s">
        <v>92</v>
      </c>
      <c r="B448">
        <v>2016</v>
      </c>
      <c r="C448">
        <v>11</v>
      </c>
      <c r="D448" s="2">
        <v>131.30000000000001</v>
      </c>
      <c r="E448" s="32">
        <f t="shared" si="91"/>
        <v>130.36666666666665</v>
      </c>
      <c r="F448" s="33">
        <f t="shared" si="96"/>
        <v>126.04285714285713</v>
      </c>
      <c r="G448" s="2">
        <v>137.1</v>
      </c>
      <c r="H448" s="32">
        <f t="shared" si="97"/>
        <v>135.63333333333333</v>
      </c>
      <c r="I448" s="33">
        <f t="shared" si="93"/>
        <v>133.71428571428572</v>
      </c>
      <c r="J448" s="2">
        <v>145</v>
      </c>
      <c r="K448" s="32">
        <f t="shared" si="94"/>
        <v>141.4</v>
      </c>
      <c r="L448" s="33">
        <f t="shared" si="95"/>
        <v>141.58571428571432</v>
      </c>
      <c r="M448" s="54">
        <v>119.3</v>
      </c>
      <c r="N448" s="35">
        <f t="shared" si="98"/>
        <v>117.96666666666665</v>
      </c>
      <c r="O448" s="36">
        <f t="shared" si="99"/>
        <v>116.77142857142857</v>
      </c>
      <c r="P448" s="3">
        <v>50</v>
      </c>
      <c r="Q448" s="3">
        <v>88.9</v>
      </c>
      <c r="R448" s="3">
        <v>100</v>
      </c>
      <c r="S448" s="59">
        <v>90</v>
      </c>
      <c r="T448" s="49">
        <f t="shared" si="100"/>
        <v>-272.39999999999986</v>
      </c>
      <c r="U448" s="49">
        <f t="shared" si="100"/>
        <v>1104.4999999999995</v>
      </c>
      <c r="V448" s="50">
        <f t="shared" si="100"/>
        <v>2540</v>
      </c>
      <c r="Y448" t="str">
        <f t="shared" si="89"/>
        <v/>
      </c>
      <c r="Z448"/>
      <c r="AA448">
        <v>11</v>
      </c>
      <c r="AC448" s="37"/>
      <c r="AD448" s="37"/>
    </row>
    <row r="449" spans="1:30" x14ac:dyDescent="0.15">
      <c r="A449" t="s">
        <v>92</v>
      </c>
      <c r="B449">
        <v>2016</v>
      </c>
      <c r="C449">
        <v>12</v>
      </c>
      <c r="D449" s="2">
        <v>135.6</v>
      </c>
      <c r="E449" s="32">
        <f t="shared" si="91"/>
        <v>132.36666666666667</v>
      </c>
      <c r="F449" s="33">
        <f t="shared" si="96"/>
        <v>127.88571428571427</v>
      </c>
      <c r="G449" s="2">
        <v>136.69999999999999</v>
      </c>
      <c r="H449" s="32">
        <f t="shared" si="97"/>
        <v>136.13333333333333</v>
      </c>
      <c r="I449" s="33">
        <f t="shared" si="93"/>
        <v>134.44285714285715</v>
      </c>
      <c r="J449" s="2">
        <v>133</v>
      </c>
      <c r="K449" s="32">
        <f t="shared" si="94"/>
        <v>140.4</v>
      </c>
      <c r="L449" s="33">
        <f t="shared" si="95"/>
        <v>139.6142857142857</v>
      </c>
      <c r="M449" s="54">
        <v>119.3</v>
      </c>
      <c r="N449" s="35">
        <f t="shared" si="98"/>
        <v>118.73333333333333</v>
      </c>
      <c r="O449" s="36">
        <f t="shared" si="99"/>
        <v>117.34285714285713</v>
      </c>
      <c r="P449" s="3">
        <v>66.7</v>
      </c>
      <c r="Q449" s="3">
        <v>44.4</v>
      </c>
      <c r="R449" s="3">
        <v>40</v>
      </c>
      <c r="S449" s="59">
        <v>100</v>
      </c>
      <c r="T449" s="49">
        <f t="shared" si="100"/>
        <v>-255.69999999999987</v>
      </c>
      <c r="U449" s="49">
        <f t="shared" si="100"/>
        <v>1098.8999999999996</v>
      </c>
      <c r="V449" s="50">
        <f t="shared" si="100"/>
        <v>2530</v>
      </c>
      <c r="Y449" t="str">
        <f t="shared" si="89"/>
        <v/>
      </c>
      <c r="Z449"/>
      <c r="AA449">
        <v>12</v>
      </c>
      <c r="AC449" s="37"/>
      <c r="AD449" s="37"/>
    </row>
    <row r="450" spans="1:30" x14ac:dyDescent="0.15">
      <c r="A450" t="s">
        <v>94</v>
      </c>
      <c r="B450">
        <v>2017</v>
      </c>
      <c r="C450">
        <v>1</v>
      </c>
      <c r="D450" s="2">
        <v>141</v>
      </c>
      <c r="E450" s="32">
        <f t="shared" si="91"/>
        <v>135.96666666666667</v>
      </c>
      <c r="F450" s="33">
        <f t="shared" si="96"/>
        <v>130.87142857142857</v>
      </c>
      <c r="G450" s="2">
        <v>134</v>
      </c>
      <c r="H450" s="32">
        <f t="shared" si="97"/>
        <v>135.93333333333331</v>
      </c>
      <c r="I450" s="33">
        <f t="shared" si="93"/>
        <v>134.58571428571426</v>
      </c>
      <c r="J450" s="2">
        <v>132.5</v>
      </c>
      <c r="K450" s="32">
        <f t="shared" si="94"/>
        <v>136.83333333333334</v>
      </c>
      <c r="L450" s="33">
        <f t="shared" si="95"/>
        <v>138.08571428571426</v>
      </c>
      <c r="M450" s="54">
        <v>118.9</v>
      </c>
      <c r="N450" s="35">
        <f t="shared" si="98"/>
        <v>119.16666666666667</v>
      </c>
      <c r="O450" s="36">
        <f t="shared" si="99"/>
        <v>117.8142857142857</v>
      </c>
      <c r="P450" s="3">
        <v>83.3</v>
      </c>
      <c r="Q450" s="3">
        <v>66.7</v>
      </c>
      <c r="R450" s="3">
        <v>40</v>
      </c>
      <c r="S450" s="59">
        <v>70</v>
      </c>
      <c r="T450" s="49">
        <f t="shared" si="100"/>
        <v>-222.39999999999986</v>
      </c>
      <c r="U450" s="49">
        <f t="shared" si="100"/>
        <v>1115.5999999999997</v>
      </c>
      <c r="V450" s="50">
        <f t="shared" si="100"/>
        <v>2520</v>
      </c>
      <c r="X450" s="1" t="s">
        <v>94</v>
      </c>
      <c r="Y450">
        <f t="shared" si="89"/>
        <v>2017</v>
      </c>
      <c r="Z450" t="s">
        <v>95</v>
      </c>
      <c r="AA450">
        <v>1</v>
      </c>
      <c r="AC450" s="37"/>
      <c r="AD450" s="37"/>
    </row>
    <row r="451" spans="1:30" x14ac:dyDescent="0.15">
      <c r="A451" t="s">
        <v>94</v>
      </c>
      <c r="B451">
        <v>2017</v>
      </c>
      <c r="C451">
        <v>2</v>
      </c>
      <c r="D451" s="2">
        <v>138.80000000000001</v>
      </c>
      <c r="E451" s="32">
        <f t="shared" si="91"/>
        <v>138.46666666666667</v>
      </c>
      <c r="F451" s="32">
        <f t="shared" si="96"/>
        <v>133.07142857142858</v>
      </c>
      <c r="G451" s="26">
        <v>134.19999999999999</v>
      </c>
      <c r="H451" s="32">
        <f t="shared" si="97"/>
        <v>134.96666666666667</v>
      </c>
      <c r="I451" s="33">
        <f t="shared" si="93"/>
        <v>134.92857142857142</v>
      </c>
      <c r="J451" s="2">
        <v>131.69999999999999</v>
      </c>
      <c r="K451" s="32">
        <f t="shared" si="94"/>
        <v>132.4</v>
      </c>
      <c r="L451" s="32">
        <f t="shared" si="95"/>
        <v>136.02857142857144</v>
      </c>
      <c r="M451" s="54">
        <v>119.6</v>
      </c>
      <c r="N451" s="35">
        <f t="shared" si="98"/>
        <v>119.26666666666665</v>
      </c>
      <c r="O451" s="35">
        <f t="shared" si="99"/>
        <v>118.31428571428572</v>
      </c>
      <c r="P451" s="54">
        <v>66.7</v>
      </c>
      <c r="Q451" s="3">
        <v>44.4</v>
      </c>
      <c r="R451" s="34">
        <v>0</v>
      </c>
      <c r="S451" s="59">
        <v>50</v>
      </c>
      <c r="T451" s="49">
        <f t="shared" si="100"/>
        <v>-205.69999999999987</v>
      </c>
      <c r="U451" s="49">
        <f t="shared" si="100"/>
        <v>1109.9999999999998</v>
      </c>
      <c r="V451" s="50">
        <f t="shared" si="100"/>
        <v>2470</v>
      </c>
      <c r="Y451" t="str">
        <f t="shared" si="89"/>
        <v/>
      </c>
      <c r="Z451"/>
      <c r="AA451">
        <v>2</v>
      </c>
      <c r="AC451" s="37"/>
      <c r="AD451" s="37"/>
    </row>
    <row r="452" spans="1:30" x14ac:dyDescent="0.15">
      <c r="A452" t="s">
        <v>94</v>
      </c>
      <c r="B452">
        <v>2017</v>
      </c>
      <c r="C452">
        <v>3</v>
      </c>
      <c r="D452" s="2">
        <v>138.80000000000001</v>
      </c>
      <c r="E452" s="32">
        <f t="shared" si="91"/>
        <v>139.53333333333333</v>
      </c>
      <c r="F452" s="32">
        <f t="shared" si="96"/>
        <v>135.04285714285714</v>
      </c>
      <c r="G452" s="26">
        <v>133.80000000000001</v>
      </c>
      <c r="H452" s="32">
        <f t="shared" si="97"/>
        <v>134</v>
      </c>
      <c r="I452" s="33">
        <f t="shared" si="93"/>
        <v>135.08571428571426</v>
      </c>
      <c r="J452" s="2">
        <v>137.4</v>
      </c>
      <c r="K452" s="32">
        <f t="shared" si="94"/>
        <v>133.86666666666667</v>
      </c>
      <c r="L452" s="32">
        <f t="shared" si="95"/>
        <v>136.97142857142859</v>
      </c>
      <c r="M452" s="54">
        <v>119.7</v>
      </c>
      <c r="N452" s="35">
        <f t="shared" si="98"/>
        <v>119.39999999999999</v>
      </c>
      <c r="O452" s="35">
        <f t="shared" si="99"/>
        <v>118.77142857142859</v>
      </c>
      <c r="P452" s="54">
        <v>83.3</v>
      </c>
      <c r="Q452" s="3">
        <v>44.4</v>
      </c>
      <c r="R452" s="34">
        <v>100</v>
      </c>
      <c r="S452" s="59">
        <v>50</v>
      </c>
      <c r="T452" s="49">
        <f t="shared" si="100"/>
        <v>-172.39999999999986</v>
      </c>
      <c r="U452" s="49">
        <f t="shared" si="100"/>
        <v>1104.3999999999999</v>
      </c>
      <c r="V452" s="50">
        <f t="shared" si="100"/>
        <v>2520</v>
      </c>
      <c r="Y452" t="str">
        <f t="shared" si="89"/>
        <v/>
      </c>
      <c r="Z452"/>
      <c r="AA452">
        <v>3</v>
      </c>
      <c r="AC452" s="37"/>
      <c r="AD452" s="37"/>
    </row>
    <row r="453" spans="1:30" x14ac:dyDescent="0.15">
      <c r="A453" t="s">
        <v>94</v>
      </c>
      <c r="B453">
        <v>2017</v>
      </c>
      <c r="C453">
        <v>4</v>
      </c>
      <c r="D453" s="2">
        <v>137</v>
      </c>
      <c r="E453" s="32">
        <f t="shared" si="91"/>
        <v>138.20000000000002</v>
      </c>
      <c r="F453" s="32">
        <f t="shared" si="96"/>
        <v>136.1</v>
      </c>
      <c r="G453" s="26">
        <v>138</v>
      </c>
      <c r="H453" s="32">
        <f t="shared" si="97"/>
        <v>135.33333333333334</v>
      </c>
      <c r="I453" s="33">
        <f t="shared" si="93"/>
        <v>135.48571428571427</v>
      </c>
      <c r="J453" s="26">
        <v>138.80000000000001</v>
      </c>
      <c r="K453" s="32">
        <f t="shared" si="94"/>
        <v>135.96666666666667</v>
      </c>
      <c r="L453" s="32">
        <f t="shared" si="95"/>
        <v>137.37142857142859</v>
      </c>
      <c r="M453" s="54">
        <v>120.9</v>
      </c>
      <c r="N453" s="35">
        <f t="shared" si="98"/>
        <v>120.06666666666668</v>
      </c>
      <c r="O453" s="35">
        <f t="shared" si="99"/>
        <v>119.32857142857144</v>
      </c>
      <c r="P453" s="54">
        <v>41.7</v>
      </c>
      <c r="Q453" s="3">
        <v>77.8</v>
      </c>
      <c r="R453" s="34">
        <v>80</v>
      </c>
      <c r="S453" s="59">
        <v>70</v>
      </c>
      <c r="T453" s="49">
        <f t="shared" si="100"/>
        <v>-180.69999999999987</v>
      </c>
      <c r="U453" s="49">
        <f t="shared" si="100"/>
        <v>1132.1999999999998</v>
      </c>
      <c r="V453" s="50">
        <f t="shared" si="100"/>
        <v>2550</v>
      </c>
      <c r="Y453" t="str">
        <f t="shared" si="89"/>
        <v/>
      </c>
      <c r="Z453"/>
      <c r="AA453">
        <v>4</v>
      </c>
      <c r="AC453" s="37"/>
      <c r="AD453" s="37"/>
    </row>
    <row r="454" spans="1:30" x14ac:dyDescent="0.15">
      <c r="A454" t="s">
        <v>94</v>
      </c>
      <c r="B454">
        <v>2017</v>
      </c>
      <c r="C454">
        <v>5</v>
      </c>
      <c r="D454" s="2">
        <v>137.80000000000001</v>
      </c>
      <c r="E454" s="32">
        <f t="shared" si="91"/>
        <v>137.86666666666667</v>
      </c>
      <c r="F454" s="32">
        <f t="shared" si="96"/>
        <v>137.18571428571428</v>
      </c>
      <c r="G454" s="26">
        <v>138.69999999999999</v>
      </c>
      <c r="H454" s="32">
        <f t="shared" si="97"/>
        <v>136.83333333333334</v>
      </c>
      <c r="I454" s="33">
        <f t="shared" si="93"/>
        <v>136.07142857142858</v>
      </c>
      <c r="J454" s="2">
        <v>137.6</v>
      </c>
      <c r="K454" s="32">
        <f t="shared" si="94"/>
        <v>137.93333333333337</v>
      </c>
      <c r="L454" s="33">
        <f t="shared" si="95"/>
        <v>136.57142857142858</v>
      </c>
      <c r="M454" s="54">
        <v>120.8</v>
      </c>
      <c r="N454" s="35">
        <f t="shared" si="98"/>
        <v>120.46666666666668</v>
      </c>
      <c r="O454" s="36">
        <f t="shared" si="99"/>
        <v>119.78571428571429</v>
      </c>
      <c r="P454" s="3">
        <v>41.7</v>
      </c>
      <c r="Q454" s="3">
        <v>77.8</v>
      </c>
      <c r="R454" s="3">
        <v>80</v>
      </c>
      <c r="S454" s="59">
        <v>60</v>
      </c>
      <c r="T454" s="49">
        <f t="shared" si="100"/>
        <v>-188.99999999999989</v>
      </c>
      <c r="U454" s="49">
        <f t="shared" si="100"/>
        <v>1159.9999999999998</v>
      </c>
      <c r="V454" s="50">
        <f t="shared" si="100"/>
        <v>2580</v>
      </c>
      <c r="Y454" t="str">
        <f t="shared" si="89"/>
        <v/>
      </c>
      <c r="Z454"/>
      <c r="AA454">
        <v>5</v>
      </c>
      <c r="AC454" s="37"/>
      <c r="AD454" s="37"/>
    </row>
    <row r="455" spans="1:30" x14ac:dyDescent="0.15">
      <c r="A455" t="s">
        <v>94</v>
      </c>
      <c r="B455">
        <v>2017</v>
      </c>
      <c r="C455">
        <v>6</v>
      </c>
      <c r="D455" s="2">
        <v>141.69999999999999</v>
      </c>
      <c r="E455" s="32">
        <f t="shared" si="91"/>
        <v>138.83333333333334</v>
      </c>
      <c r="F455" s="32">
        <f t="shared" si="96"/>
        <v>138.67142857142858</v>
      </c>
      <c r="G455" s="26">
        <v>139.9</v>
      </c>
      <c r="H455" s="32">
        <f t="shared" si="97"/>
        <v>138.86666666666667</v>
      </c>
      <c r="I455" s="33">
        <f t="shared" si="93"/>
        <v>136.47142857142859</v>
      </c>
      <c r="J455" s="2">
        <v>144.19999999999999</v>
      </c>
      <c r="K455" s="32">
        <f t="shared" si="94"/>
        <v>140.19999999999999</v>
      </c>
      <c r="L455" s="33">
        <f t="shared" si="95"/>
        <v>136.45714285714286</v>
      </c>
      <c r="M455" s="54">
        <v>121.4</v>
      </c>
      <c r="N455" s="35">
        <f t="shared" si="98"/>
        <v>121.03333333333335</v>
      </c>
      <c r="O455" s="36">
        <f t="shared" si="99"/>
        <v>120.08571428571427</v>
      </c>
      <c r="P455" s="3">
        <v>41.7</v>
      </c>
      <c r="Q455" s="3">
        <v>94.4</v>
      </c>
      <c r="R455" s="3">
        <v>100</v>
      </c>
      <c r="S455" s="59">
        <v>90</v>
      </c>
      <c r="T455" s="49">
        <f t="shared" ref="T455:V470" si="101">T454+P455-50</f>
        <v>-197.2999999999999</v>
      </c>
      <c r="U455" s="49">
        <f t="shared" si="101"/>
        <v>1204.3999999999999</v>
      </c>
      <c r="V455" s="50">
        <f t="shared" si="101"/>
        <v>2630</v>
      </c>
      <c r="Y455" t="str">
        <f t="shared" si="89"/>
        <v/>
      </c>
      <c r="Z455"/>
      <c r="AA455">
        <v>6</v>
      </c>
      <c r="AC455" s="37"/>
      <c r="AD455" s="37"/>
    </row>
    <row r="456" spans="1:30" x14ac:dyDescent="0.15">
      <c r="A456" t="s">
        <v>94</v>
      </c>
      <c r="B456">
        <v>2017</v>
      </c>
      <c r="C456">
        <v>7</v>
      </c>
      <c r="D456" s="2">
        <v>140.6</v>
      </c>
      <c r="E456" s="32">
        <f t="shared" si="91"/>
        <v>140.03333333333333</v>
      </c>
      <c r="F456" s="32">
        <f t="shared" si="96"/>
        <v>139.3857142857143</v>
      </c>
      <c r="G456" s="26">
        <v>139.19999999999999</v>
      </c>
      <c r="H456" s="32">
        <f t="shared" si="97"/>
        <v>139.26666666666668</v>
      </c>
      <c r="I456" s="33">
        <f t="shared" si="93"/>
        <v>136.82857142857142</v>
      </c>
      <c r="J456" s="2">
        <v>144.69999999999999</v>
      </c>
      <c r="K456" s="32">
        <f t="shared" si="94"/>
        <v>142.16666666666666</v>
      </c>
      <c r="L456" s="33">
        <f t="shared" si="95"/>
        <v>138.12857142857143</v>
      </c>
      <c r="M456" s="54">
        <v>120.7</v>
      </c>
      <c r="N456" s="35">
        <f t="shared" si="98"/>
        <v>120.96666666666665</v>
      </c>
      <c r="O456" s="36">
        <f t="shared" si="99"/>
        <v>120.28571428571429</v>
      </c>
      <c r="P456" s="3">
        <v>83.3</v>
      </c>
      <c r="Q456" s="3">
        <v>50</v>
      </c>
      <c r="R456" s="3">
        <v>60</v>
      </c>
      <c r="S456" s="59">
        <v>50</v>
      </c>
      <c r="T456" s="49">
        <f t="shared" si="101"/>
        <v>-163.99999999999989</v>
      </c>
      <c r="U456" s="49">
        <f t="shared" si="101"/>
        <v>1204.3999999999999</v>
      </c>
      <c r="V456" s="50">
        <f t="shared" si="101"/>
        <v>2640</v>
      </c>
      <c r="Y456" t="str">
        <f t="shared" si="89"/>
        <v/>
      </c>
      <c r="Z456"/>
      <c r="AA456">
        <v>7</v>
      </c>
      <c r="AC456" s="37"/>
      <c r="AD456" s="37"/>
    </row>
    <row r="457" spans="1:30" x14ac:dyDescent="0.15">
      <c r="A457" t="s">
        <v>94</v>
      </c>
      <c r="B457">
        <v>2017</v>
      </c>
      <c r="C457">
        <v>8</v>
      </c>
      <c r="D457" s="2">
        <v>141.4</v>
      </c>
      <c r="E457" s="32">
        <f t="shared" si="91"/>
        <v>141.23333333333332</v>
      </c>
      <c r="F457" s="32">
        <f t="shared" si="96"/>
        <v>139.44285714285715</v>
      </c>
      <c r="G457" s="26">
        <v>135.69999999999999</v>
      </c>
      <c r="H457" s="32">
        <f t="shared" si="97"/>
        <v>138.26666666666668</v>
      </c>
      <c r="I457" s="33">
        <f t="shared" si="93"/>
        <v>137.07142857142858</v>
      </c>
      <c r="J457" s="2">
        <v>140.30000000000001</v>
      </c>
      <c r="K457" s="32">
        <f t="shared" si="94"/>
        <v>143.06666666666666</v>
      </c>
      <c r="L457" s="33">
        <f t="shared" si="95"/>
        <v>139.24285714285716</v>
      </c>
      <c r="M457" s="54">
        <v>122.3</v>
      </c>
      <c r="N457" s="35">
        <f t="shared" si="98"/>
        <v>121.46666666666668</v>
      </c>
      <c r="O457" s="36">
        <f t="shared" si="99"/>
        <v>120.77142857142859</v>
      </c>
      <c r="P457" s="3">
        <v>50</v>
      </c>
      <c r="Q457" s="3">
        <v>44.4</v>
      </c>
      <c r="R457" s="3">
        <v>80</v>
      </c>
      <c r="S457" s="59">
        <v>80</v>
      </c>
      <c r="T457" s="49">
        <f t="shared" si="101"/>
        <v>-163.99999999999989</v>
      </c>
      <c r="U457" s="49">
        <f t="shared" si="101"/>
        <v>1198.8</v>
      </c>
      <c r="V457" s="50">
        <f t="shared" si="101"/>
        <v>2670</v>
      </c>
      <c r="Y457" t="str">
        <f t="shared" si="89"/>
        <v/>
      </c>
      <c r="Z457"/>
      <c r="AA457">
        <v>8</v>
      </c>
      <c r="AC457" s="37"/>
      <c r="AD457" s="37"/>
    </row>
    <row r="458" spans="1:30" x14ac:dyDescent="0.15">
      <c r="A458" t="s">
        <v>94</v>
      </c>
      <c r="B458">
        <v>2017</v>
      </c>
      <c r="C458">
        <v>9</v>
      </c>
      <c r="D458" s="2">
        <v>140.19999999999999</v>
      </c>
      <c r="E458" s="32">
        <f t="shared" si="91"/>
        <v>140.73333333333332</v>
      </c>
      <c r="F458" s="32">
        <f t="shared" si="96"/>
        <v>139.64285714285714</v>
      </c>
      <c r="G458" s="26">
        <v>137.30000000000001</v>
      </c>
      <c r="H458" s="32">
        <f t="shared" si="97"/>
        <v>137.4</v>
      </c>
      <c r="I458" s="33">
        <f t="shared" si="93"/>
        <v>137.51428571428571</v>
      </c>
      <c r="J458" s="2">
        <v>137.4</v>
      </c>
      <c r="K458" s="32">
        <f t="shared" si="94"/>
        <v>140.79999999999998</v>
      </c>
      <c r="L458" s="33">
        <f t="shared" si="95"/>
        <v>140.05714285714285</v>
      </c>
      <c r="M458" s="54">
        <v>121.3</v>
      </c>
      <c r="N458" s="35">
        <f t="shared" si="98"/>
        <v>121.43333333333334</v>
      </c>
      <c r="O458" s="36">
        <f t="shared" si="99"/>
        <v>121.01428571428572</v>
      </c>
      <c r="P458" s="54">
        <v>33.299999999999997</v>
      </c>
      <c r="Q458" s="3">
        <v>55.6</v>
      </c>
      <c r="R458" s="34">
        <v>20</v>
      </c>
      <c r="S458" s="59">
        <v>50</v>
      </c>
      <c r="T458" s="49">
        <f t="shared" si="101"/>
        <v>-180.69999999999987</v>
      </c>
      <c r="U458" s="49">
        <f t="shared" si="101"/>
        <v>1204.3999999999999</v>
      </c>
      <c r="V458" s="50">
        <f t="shared" si="101"/>
        <v>2640</v>
      </c>
      <c r="Y458" t="str">
        <f t="shared" si="89"/>
        <v/>
      </c>
      <c r="Z458"/>
      <c r="AA458">
        <v>9</v>
      </c>
      <c r="AC458" s="37"/>
      <c r="AD458" s="37"/>
    </row>
    <row r="459" spans="1:30" x14ac:dyDescent="0.15">
      <c r="A459" t="s">
        <v>94</v>
      </c>
      <c r="B459">
        <v>2017</v>
      </c>
      <c r="C459">
        <v>10</v>
      </c>
      <c r="D459" s="2">
        <v>140.80000000000001</v>
      </c>
      <c r="E459" s="32">
        <f t="shared" si="91"/>
        <v>140.80000000000001</v>
      </c>
      <c r="F459" s="32">
        <f t="shared" si="96"/>
        <v>139.92857142857142</v>
      </c>
      <c r="G459" s="26">
        <v>137.30000000000001</v>
      </c>
      <c r="H459" s="32">
        <f t="shared" si="97"/>
        <v>136.76666666666668</v>
      </c>
      <c r="I459" s="33">
        <f t="shared" si="93"/>
        <v>138.01428571428571</v>
      </c>
      <c r="J459" s="2">
        <v>136.69999999999999</v>
      </c>
      <c r="K459" s="32">
        <f t="shared" si="94"/>
        <v>138.13333333333335</v>
      </c>
      <c r="L459" s="33">
        <f t="shared" si="95"/>
        <v>139.95714285714283</v>
      </c>
      <c r="M459" s="54">
        <v>121.5</v>
      </c>
      <c r="N459" s="35">
        <f t="shared" si="98"/>
        <v>121.7</v>
      </c>
      <c r="O459" s="36">
        <f t="shared" si="99"/>
        <v>121.27142857142857</v>
      </c>
      <c r="P459" s="54">
        <v>50</v>
      </c>
      <c r="Q459" s="3">
        <v>44.4</v>
      </c>
      <c r="R459" s="34">
        <v>0</v>
      </c>
      <c r="S459" s="59">
        <v>70</v>
      </c>
      <c r="T459" s="49">
        <f t="shared" si="101"/>
        <v>-180.69999999999987</v>
      </c>
      <c r="U459" s="49">
        <f t="shared" si="101"/>
        <v>1198.8</v>
      </c>
      <c r="V459" s="50">
        <f t="shared" si="101"/>
        <v>2590</v>
      </c>
      <c r="Y459" t="str">
        <f t="shared" si="89"/>
        <v/>
      </c>
      <c r="Z459"/>
      <c r="AA459">
        <v>10</v>
      </c>
      <c r="AC459" s="37"/>
      <c r="AD459" s="37"/>
    </row>
    <row r="460" spans="1:30" x14ac:dyDescent="0.15">
      <c r="A460" t="s">
        <v>94</v>
      </c>
      <c r="B460">
        <v>2017</v>
      </c>
      <c r="C460">
        <v>11</v>
      </c>
      <c r="D460" s="2">
        <v>142.19999999999999</v>
      </c>
      <c r="E460" s="32">
        <f t="shared" si="91"/>
        <v>141.06666666666666</v>
      </c>
      <c r="F460" s="32">
        <f t="shared" si="96"/>
        <v>140.67142857142858</v>
      </c>
      <c r="G460" s="26">
        <v>135.1</v>
      </c>
      <c r="H460" s="32">
        <f t="shared" si="97"/>
        <v>136.56666666666669</v>
      </c>
      <c r="I460" s="33">
        <f t="shared" si="93"/>
        <v>137.6</v>
      </c>
      <c r="J460" s="2">
        <v>137.30000000000001</v>
      </c>
      <c r="K460" s="32">
        <f t="shared" si="94"/>
        <v>137.13333333333335</v>
      </c>
      <c r="L460" s="33">
        <f t="shared" si="95"/>
        <v>139.7428571428571</v>
      </c>
      <c r="M460" s="54">
        <v>123</v>
      </c>
      <c r="N460" s="35">
        <f t="shared" si="98"/>
        <v>121.93333333333334</v>
      </c>
      <c r="O460" s="36">
        <f t="shared" si="99"/>
        <v>121.57142857142857</v>
      </c>
      <c r="P460" s="54">
        <v>66.7</v>
      </c>
      <c r="Q460" s="3">
        <v>66.7</v>
      </c>
      <c r="R460" s="34">
        <v>40</v>
      </c>
      <c r="S460" s="59">
        <v>80</v>
      </c>
      <c r="T460" s="49">
        <f t="shared" si="101"/>
        <v>-163.99999999999989</v>
      </c>
      <c r="U460" s="49">
        <f t="shared" si="101"/>
        <v>1215.5</v>
      </c>
      <c r="V460" s="50">
        <f t="shared" si="101"/>
        <v>2580</v>
      </c>
      <c r="Y460" t="str">
        <f t="shared" si="89"/>
        <v/>
      </c>
      <c r="Z460"/>
      <c r="AA460">
        <v>11</v>
      </c>
      <c r="AC460" s="37"/>
      <c r="AD460" s="37"/>
    </row>
    <row r="461" spans="1:30" x14ac:dyDescent="0.15">
      <c r="A461" t="s">
        <v>94</v>
      </c>
      <c r="B461">
        <v>2017</v>
      </c>
      <c r="C461">
        <v>12</v>
      </c>
      <c r="D461" s="2">
        <v>141.9</v>
      </c>
      <c r="E461" s="32">
        <f t="shared" si="91"/>
        <v>141.63333333333333</v>
      </c>
      <c r="F461" s="32">
        <f t="shared" si="96"/>
        <v>141.25714285714284</v>
      </c>
      <c r="G461" s="26">
        <v>137.19999999999999</v>
      </c>
      <c r="H461" s="32">
        <f t="shared" si="97"/>
        <v>136.53333333333333</v>
      </c>
      <c r="I461" s="33">
        <f t="shared" si="93"/>
        <v>137.3857142857143</v>
      </c>
      <c r="J461" s="2">
        <v>139.30000000000001</v>
      </c>
      <c r="K461" s="32">
        <f t="shared" si="94"/>
        <v>137.76666666666668</v>
      </c>
      <c r="L461" s="33">
        <f t="shared" si="95"/>
        <v>139.98571428571427</v>
      </c>
      <c r="M461" s="54">
        <v>124.3</v>
      </c>
      <c r="N461" s="35">
        <f t="shared" si="98"/>
        <v>122.93333333333334</v>
      </c>
      <c r="O461" s="36">
        <f t="shared" si="99"/>
        <v>122.07142857142857</v>
      </c>
      <c r="P461" s="3">
        <v>75</v>
      </c>
      <c r="Q461" s="3">
        <v>66.7</v>
      </c>
      <c r="R461" s="3">
        <v>100</v>
      </c>
      <c r="S461" s="59">
        <v>100</v>
      </c>
      <c r="T461" s="49">
        <f t="shared" si="101"/>
        <v>-138.99999999999989</v>
      </c>
      <c r="U461" s="49">
        <f t="shared" si="101"/>
        <v>1232.2</v>
      </c>
      <c r="V461" s="50">
        <f t="shared" si="101"/>
        <v>2630</v>
      </c>
      <c r="Y461" t="str">
        <f t="shared" si="89"/>
        <v/>
      </c>
      <c r="Z461"/>
      <c r="AA461">
        <v>12</v>
      </c>
      <c r="AC461" s="37"/>
      <c r="AD461" s="37"/>
    </row>
    <row r="462" spans="1:30" x14ac:dyDescent="0.15">
      <c r="A462" t="s">
        <v>96</v>
      </c>
      <c r="B462">
        <v>2018</v>
      </c>
      <c r="C462">
        <v>1</v>
      </c>
      <c r="D462" s="2">
        <v>136.30000000000001</v>
      </c>
      <c r="E462" s="32">
        <f t="shared" si="91"/>
        <v>140.13333333333335</v>
      </c>
      <c r="F462" s="32">
        <f t="shared" si="96"/>
        <v>140.48571428571429</v>
      </c>
      <c r="G462" s="26">
        <v>133</v>
      </c>
      <c r="H462" s="32">
        <f t="shared" si="97"/>
        <v>135.1</v>
      </c>
      <c r="I462" s="33">
        <f t="shared" si="93"/>
        <v>136.4</v>
      </c>
      <c r="J462" s="2">
        <v>138.69999999999999</v>
      </c>
      <c r="K462" s="32">
        <f t="shared" si="94"/>
        <v>138.43333333333334</v>
      </c>
      <c r="L462" s="33">
        <f t="shared" si="95"/>
        <v>139.19999999999999</v>
      </c>
      <c r="M462" s="54">
        <v>122.5</v>
      </c>
      <c r="N462" s="35">
        <f t="shared" si="98"/>
        <v>123.26666666666667</v>
      </c>
      <c r="O462" s="36">
        <f t="shared" si="99"/>
        <v>122.22857142857141</v>
      </c>
      <c r="P462" s="3">
        <v>41.7</v>
      </c>
      <c r="Q462" s="3">
        <v>22.2</v>
      </c>
      <c r="R462" s="3">
        <v>100</v>
      </c>
      <c r="S462" s="59">
        <v>50</v>
      </c>
      <c r="T462" s="49">
        <f t="shared" si="101"/>
        <v>-147.2999999999999</v>
      </c>
      <c r="U462" s="49">
        <f t="shared" si="101"/>
        <v>1204.4000000000001</v>
      </c>
      <c r="V462" s="50">
        <f t="shared" si="101"/>
        <v>2680</v>
      </c>
      <c r="X462" s="1" t="s">
        <v>96</v>
      </c>
      <c r="Y462">
        <f t="shared" si="89"/>
        <v>2018</v>
      </c>
      <c r="Z462" t="s">
        <v>97</v>
      </c>
      <c r="AA462">
        <v>1</v>
      </c>
      <c r="AC462" s="37"/>
      <c r="AD462" s="37"/>
    </row>
    <row r="463" spans="1:30" x14ac:dyDescent="0.15">
      <c r="A463" t="s">
        <v>96</v>
      </c>
      <c r="B463">
        <v>2018</v>
      </c>
      <c r="C463">
        <v>2</v>
      </c>
      <c r="D463" s="2">
        <v>136.6</v>
      </c>
      <c r="E463" s="32">
        <f t="shared" si="91"/>
        <v>138.26666666666668</v>
      </c>
      <c r="F463" s="33">
        <f t="shared" si="96"/>
        <v>139.91428571428571</v>
      </c>
      <c r="G463" s="2">
        <v>129.6</v>
      </c>
      <c r="H463" s="32">
        <f t="shared" si="97"/>
        <v>133.26666666666665</v>
      </c>
      <c r="I463" s="33">
        <f t="shared" si="93"/>
        <v>135.02857142857141</v>
      </c>
      <c r="J463" s="2">
        <v>132.4</v>
      </c>
      <c r="K463" s="32">
        <f t="shared" si="94"/>
        <v>136.79999999999998</v>
      </c>
      <c r="L463" s="33">
        <f t="shared" si="95"/>
        <v>137.44285714285715</v>
      </c>
      <c r="M463" s="54">
        <v>122.2</v>
      </c>
      <c r="N463" s="35">
        <f t="shared" si="98"/>
        <v>123</v>
      </c>
      <c r="O463" s="36">
        <f t="shared" si="99"/>
        <v>122.44285714285715</v>
      </c>
      <c r="P463" s="3">
        <v>33.299999999999997</v>
      </c>
      <c r="Q463" s="3">
        <v>11.1</v>
      </c>
      <c r="R463" s="3">
        <v>40</v>
      </c>
      <c r="S463" s="59">
        <v>30</v>
      </c>
      <c r="T463" s="49">
        <f t="shared" si="101"/>
        <v>-163.99999999999989</v>
      </c>
      <c r="U463" s="49">
        <f t="shared" si="101"/>
        <v>1165.5</v>
      </c>
      <c r="V463" s="50">
        <f t="shared" si="101"/>
        <v>2670</v>
      </c>
      <c r="Y463" t="str">
        <f t="shared" si="89"/>
        <v/>
      </c>
      <c r="Z463"/>
      <c r="AA463">
        <v>2</v>
      </c>
      <c r="AC463" s="37"/>
      <c r="AD463" s="37"/>
    </row>
    <row r="464" spans="1:30" x14ac:dyDescent="0.15">
      <c r="A464" t="s">
        <v>96</v>
      </c>
      <c r="B464">
        <v>2018</v>
      </c>
      <c r="C464">
        <v>3</v>
      </c>
      <c r="D464" s="2">
        <v>138.69999999999999</v>
      </c>
      <c r="E464" s="32">
        <f t="shared" si="91"/>
        <v>137.19999999999999</v>
      </c>
      <c r="F464" s="33">
        <f t="shared" si="96"/>
        <v>139.52857142857144</v>
      </c>
      <c r="G464" s="2">
        <v>132.80000000000001</v>
      </c>
      <c r="H464" s="32">
        <f t="shared" si="97"/>
        <v>131.80000000000001</v>
      </c>
      <c r="I464" s="33">
        <f t="shared" si="93"/>
        <v>134.61428571428573</v>
      </c>
      <c r="J464" s="2">
        <v>130.4</v>
      </c>
      <c r="K464" s="32">
        <f t="shared" si="94"/>
        <v>133.83333333333334</v>
      </c>
      <c r="L464" s="33">
        <f t="shared" si="95"/>
        <v>136.02857142857144</v>
      </c>
      <c r="M464" s="54">
        <v>122.6</v>
      </c>
      <c r="N464" s="35">
        <f t="shared" si="98"/>
        <v>122.43333333333332</v>
      </c>
      <c r="O464" s="36">
        <f t="shared" si="99"/>
        <v>122.48571428571429</v>
      </c>
      <c r="P464" s="3">
        <v>41.7</v>
      </c>
      <c r="Q464" s="3">
        <v>27.8</v>
      </c>
      <c r="R464" s="34">
        <v>20</v>
      </c>
      <c r="S464" s="59">
        <v>30</v>
      </c>
      <c r="T464" s="49">
        <f t="shared" si="101"/>
        <v>-172.2999999999999</v>
      </c>
      <c r="U464" s="49">
        <f t="shared" si="101"/>
        <v>1143.3</v>
      </c>
      <c r="V464" s="50">
        <f t="shared" si="101"/>
        <v>2640</v>
      </c>
      <c r="Y464" t="str">
        <f t="shared" si="89"/>
        <v/>
      </c>
      <c r="Z464"/>
      <c r="AA464">
        <v>3</v>
      </c>
      <c r="AC464" s="37"/>
      <c r="AD464" s="37"/>
    </row>
    <row r="465" spans="1:30" x14ac:dyDescent="0.15">
      <c r="A465" t="s">
        <v>96</v>
      </c>
      <c r="B465">
        <v>2018</v>
      </c>
      <c r="C465">
        <v>4</v>
      </c>
      <c r="D465" s="2">
        <v>137.80000000000001</v>
      </c>
      <c r="E465" s="32">
        <f t="shared" si="91"/>
        <v>137.69999999999999</v>
      </c>
      <c r="F465" s="33">
        <f t="shared" si="96"/>
        <v>139.18571428571428</v>
      </c>
      <c r="G465" s="2">
        <v>134.6</v>
      </c>
      <c r="H465" s="32">
        <f t="shared" si="97"/>
        <v>132.33333333333334</v>
      </c>
      <c r="I465" s="33">
        <f t="shared" si="93"/>
        <v>134.22857142857143</v>
      </c>
      <c r="J465" s="2">
        <v>128.6</v>
      </c>
      <c r="K465" s="32">
        <f t="shared" si="94"/>
        <v>130.46666666666667</v>
      </c>
      <c r="L465" s="33">
        <f t="shared" si="95"/>
        <v>134.77142857142857</v>
      </c>
      <c r="M465" s="54">
        <v>123.1</v>
      </c>
      <c r="N465" s="35">
        <f t="shared" si="98"/>
        <v>122.63333333333333</v>
      </c>
      <c r="O465" s="36">
        <f t="shared" si="99"/>
        <v>122.74285714285715</v>
      </c>
      <c r="P465" s="3">
        <v>66.7</v>
      </c>
      <c r="Q465" s="3">
        <v>77.8</v>
      </c>
      <c r="R465" s="3">
        <v>30</v>
      </c>
      <c r="S465" s="59">
        <v>65</v>
      </c>
      <c r="T465" s="49">
        <f t="shared" si="101"/>
        <v>-155.59999999999991</v>
      </c>
      <c r="U465" s="49">
        <f t="shared" si="101"/>
        <v>1171.0999999999999</v>
      </c>
      <c r="V465" s="50">
        <f t="shared" si="101"/>
        <v>2620</v>
      </c>
      <c r="Y465" t="str">
        <f t="shared" si="89"/>
        <v/>
      </c>
      <c r="Z465"/>
      <c r="AA465">
        <v>4</v>
      </c>
      <c r="AC465" s="37"/>
      <c r="AD465" s="37"/>
    </row>
    <row r="466" spans="1:30" x14ac:dyDescent="0.15">
      <c r="A466" t="s">
        <v>96</v>
      </c>
      <c r="B466">
        <v>2018</v>
      </c>
      <c r="C466">
        <v>5</v>
      </c>
      <c r="D466" s="2">
        <v>136.80000000000001</v>
      </c>
      <c r="E466" s="32">
        <f t="shared" si="91"/>
        <v>137.76666666666668</v>
      </c>
      <c r="F466" s="33">
        <f t="shared" si="96"/>
        <v>138.6142857142857</v>
      </c>
      <c r="G466" s="2">
        <v>135.1</v>
      </c>
      <c r="H466" s="32">
        <f t="shared" si="97"/>
        <v>134.16666666666666</v>
      </c>
      <c r="I466" s="33">
        <f t="shared" si="93"/>
        <v>133.91428571428574</v>
      </c>
      <c r="J466" s="2">
        <v>120.9</v>
      </c>
      <c r="K466" s="32">
        <f t="shared" si="94"/>
        <v>126.63333333333333</v>
      </c>
      <c r="L466" s="33">
        <f t="shared" si="95"/>
        <v>132.51428571428571</v>
      </c>
      <c r="M466" s="54">
        <v>123</v>
      </c>
      <c r="N466" s="35">
        <f t="shared" si="98"/>
        <v>122.89999999999999</v>
      </c>
      <c r="O466" s="35">
        <f t="shared" si="99"/>
        <v>122.95714285714287</v>
      </c>
      <c r="P466" s="54">
        <v>33.299999999999997</v>
      </c>
      <c r="Q466" s="3">
        <v>100</v>
      </c>
      <c r="R466" s="34">
        <v>40</v>
      </c>
      <c r="S466" s="59">
        <v>80</v>
      </c>
      <c r="T466" s="49">
        <f t="shared" si="101"/>
        <v>-172.2999999999999</v>
      </c>
      <c r="U466" s="49">
        <f t="shared" si="101"/>
        <v>1221.0999999999999</v>
      </c>
      <c r="V466" s="50">
        <f t="shared" si="101"/>
        <v>2610</v>
      </c>
      <c r="Y466" t="str">
        <f t="shared" si="89"/>
        <v/>
      </c>
      <c r="Z466"/>
      <c r="AA466">
        <v>5</v>
      </c>
      <c r="AC466" s="37"/>
      <c r="AD466" s="37"/>
    </row>
    <row r="467" spans="1:30" x14ac:dyDescent="0.15">
      <c r="A467" t="s">
        <v>96</v>
      </c>
      <c r="B467">
        <v>2018</v>
      </c>
      <c r="C467">
        <v>6</v>
      </c>
      <c r="D467" s="2">
        <v>141.30000000000001</v>
      </c>
      <c r="E467" s="32">
        <f t="shared" si="91"/>
        <v>138.63333333333335</v>
      </c>
      <c r="F467" s="32">
        <f t="shared" si="96"/>
        <v>138.48571428571427</v>
      </c>
      <c r="G467" s="26">
        <v>138.1</v>
      </c>
      <c r="H467" s="32">
        <f t="shared" si="97"/>
        <v>135.93333333333331</v>
      </c>
      <c r="I467" s="33">
        <f t="shared" si="93"/>
        <v>134.34285714285713</v>
      </c>
      <c r="J467" s="2">
        <v>131.9</v>
      </c>
      <c r="K467" s="32">
        <f t="shared" si="94"/>
        <v>127.13333333333333</v>
      </c>
      <c r="L467" s="33">
        <f t="shared" si="95"/>
        <v>131.74285714285713</v>
      </c>
      <c r="M467" s="54">
        <v>122.6</v>
      </c>
      <c r="N467" s="35">
        <f t="shared" si="98"/>
        <v>122.89999999999999</v>
      </c>
      <c r="O467" s="36">
        <f t="shared" si="99"/>
        <v>122.9</v>
      </c>
      <c r="P467" s="3">
        <v>75</v>
      </c>
      <c r="Q467" s="3">
        <v>77.8</v>
      </c>
      <c r="R467" s="3">
        <v>60</v>
      </c>
      <c r="S467" s="59">
        <v>60</v>
      </c>
      <c r="T467" s="49">
        <f t="shared" si="101"/>
        <v>-147.2999999999999</v>
      </c>
      <c r="U467" s="49">
        <f t="shared" si="101"/>
        <v>1248.8999999999999</v>
      </c>
      <c r="V467" s="50">
        <f t="shared" si="101"/>
        <v>2620</v>
      </c>
      <c r="Y467" t="str">
        <f t="shared" ref="Y467:Y498" si="102">IF(Y455="","",Y455+1)</f>
        <v/>
      </c>
      <c r="Z467"/>
      <c r="AA467">
        <v>6</v>
      </c>
      <c r="AC467" s="37"/>
      <c r="AD467" s="37"/>
    </row>
    <row r="468" spans="1:30" x14ac:dyDescent="0.15">
      <c r="A468" t="s">
        <v>96</v>
      </c>
      <c r="B468">
        <v>2018</v>
      </c>
      <c r="C468">
        <v>7</v>
      </c>
      <c r="D468" s="2">
        <v>134.80000000000001</v>
      </c>
      <c r="E468" s="32">
        <f t="shared" si="91"/>
        <v>137.63333333333335</v>
      </c>
      <c r="F468" s="33">
        <f t="shared" si="96"/>
        <v>137.47142857142856</v>
      </c>
      <c r="G468" s="2">
        <v>137.1</v>
      </c>
      <c r="H468" s="32">
        <f t="shared" si="97"/>
        <v>136.76666666666665</v>
      </c>
      <c r="I468" s="33">
        <f t="shared" si="93"/>
        <v>134.32857142857145</v>
      </c>
      <c r="J468" s="2">
        <v>132.4</v>
      </c>
      <c r="K468" s="32">
        <f t="shared" si="94"/>
        <v>128.4</v>
      </c>
      <c r="L468" s="33">
        <f t="shared" si="95"/>
        <v>130.75714285714284</v>
      </c>
      <c r="M468" s="54">
        <v>121.9</v>
      </c>
      <c r="N468" s="35">
        <f t="shared" si="98"/>
        <v>122.5</v>
      </c>
      <c r="O468" s="36">
        <f t="shared" si="99"/>
        <v>122.55714285714285</v>
      </c>
      <c r="P468" s="3">
        <v>50</v>
      </c>
      <c r="Q468" s="3">
        <v>66.7</v>
      </c>
      <c r="R468" s="3">
        <v>80</v>
      </c>
      <c r="S468" s="59">
        <v>25</v>
      </c>
      <c r="T468" s="49">
        <f t="shared" si="101"/>
        <v>-147.2999999999999</v>
      </c>
      <c r="U468" s="49">
        <f t="shared" si="101"/>
        <v>1265.5999999999999</v>
      </c>
      <c r="V468" s="50">
        <f t="shared" si="101"/>
        <v>2650</v>
      </c>
      <c r="Y468" t="str">
        <f t="shared" si="102"/>
        <v/>
      </c>
      <c r="Z468"/>
      <c r="AA468">
        <v>7</v>
      </c>
      <c r="AC468" s="37"/>
      <c r="AD468" s="37"/>
    </row>
    <row r="469" spans="1:30" x14ac:dyDescent="0.15">
      <c r="A469" t="s">
        <v>96</v>
      </c>
      <c r="B469">
        <v>2018</v>
      </c>
      <c r="C469">
        <v>8</v>
      </c>
      <c r="D469" s="2">
        <v>131.19999999999999</v>
      </c>
      <c r="E469" s="32">
        <f t="shared" si="91"/>
        <v>135.76666666666668</v>
      </c>
      <c r="F469" s="33">
        <f t="shared" si="96"/>
        <v>136.74285714285716</v>
      </c>
      <c r="G469" s="2">
        <v>138</v>
      </c>
      <c r="H469" s="32">
        <f t="shared" si="97"/>
        <v>137.73333333333332</v>
      </c>
      <c r="I469" s="33">
        <f t="shared" si="93"/>
        <v>135.04285714285714</v>
      </c>
      <c r="J469" s="2">
        <v>132.1</v>
      </c>
      <c r="K469" s="32">
        <f t="shared" si="94"/>
        <v>132.13333333333333</v>
      </c>
      <c r="L469" s="33">
        <f t="shared" si="95"/>
        <v>129.81428571428572</v>
      </c>
      <c r="M469" s="54">
        <v>122.1</v>
      </c>
      <c r="N469" s="35">
        <f t="shared" si="98"/>
        <v>122.2</v>
      </c>
      <c r="O469" s="36">
        <f t="shared" si="99"/>
        <v>122.5</v>
      </c>
      <c r="P469" s="3">
        <v>33.299999999999997</v>
      </c>
      <c r="Q469" s="3">
        <v>66.7</v>
      </c>
      <c r="R469" s="34">
        <v>100</v>
      </c>
      <c r="S469" s="59">
        <v>30</v>
      </c>
      <c r="T469" s="49">
        <f t="shared" si="101"/>
        <v>-163.99999999999989</v>
      </c>
      <c r="U469" s="49">
        <f t="shared" si="101"/>
        <v>1282.3</v>
      </c>
      <c r="V469" s="50">
        <f t="shared" si="101"/>
        <v>2700</v>
      </c>
      <c r="Y469" t="str">
        <f t="shared" si="102"/>
        <v/>
      </c>
      <c r="Z469"/>
      <c r="AA469">
        <v>8</v>
      </c>
      <c r="AC469" s="37"/>
      <c r="AD469" s="37"/>
    </row>
    <row r="470" spans="1:30" x14ac:dyDescent="0.15">
      <c r="A470" t="s">
        <v>96</v>
      </c>
      <c r="B470">
        <v>2018</v>
      </c>
      <c r="C470">
        <v>9</v>
      </c>
      <c r="D470" s="2">
        <v>125.5</v>
      </c>
      <c r="E470" s="32">
        <f t="shared" si="91"/>
        <v>130.5</v>
      </c>
      <c r="F470" s="33">
        <f t="shared" si="96"/>
        <v>135.15714285714287</v>
      </c>
      <c r="G470" s="2">
        <v>134</v>
      </c>
      <c r="H470" s="32">
        <f t="shared" si="97"/>
        <v>136.36666666666667</v>
      </c>
      <c r="I470" s="33">
        <f t="shared" si="93"/>
        <v>135.67142857142858</v>
      </c>
      <c r="J470" s="2">
        <v>131.9</v>
      </c>
      <c r="K470" s="32">
        <f t="shared" si="94"/>
        <v>132.13333333333333</v>
      </c>
      <c r="L470" s="33">
        <f t="shared" si="95"/>
        <v>129.74285714285713</v>
      </c>
      <c r="M470" s="54">
        <v>120</v>
      </c>
      <c r="N470" s="35">
        <f t="shared" si="98"/>
        <v>121.33333333333333</v>
      </c>
      <c r="O470" s="36">
        <f t="shared" si="99"/>
        <v>122.18571428571428</v>
      </c>
      <c r="P470" s="3">
        <v>16.7</v>
      </c>
      <c r="Q470" s="3">
        <v>33.299999999999997</v>
      </c>
      <c r="R470" s="3">
        <v>40</v>
      </c>
      <c r="S470" s="59">
        <v>20</v>
      </c>
      <c r="T470" s="49">
        <f t="shared" si="101"/>
        <v>-197.2999999999999</v>
      </c>
      <c r="U470" s="49">
        <f t="shared" si="101"/>
        <v>1265.5999999999999</v>
      </c>
      <c r="V470" s="50">
        <f t="shared" si="101"/>
        <v>2690</v>
      </c>
      <c r="Y470" t="str">
        <f t="shared" si="102"/>
        <v/>
      </c>
      <c r="Z470"/>
      <c r="AA470">
        <v>9</v>
      </c>
      <c r="AC470" s="37"/>
      <c r="AD470" s="37"/>
    </row>
    <row r="471" spans="1:30" x14ac:dyDescent="0.15">
      <c r="A471" t="s">
        <v>96</v>
      </c>
      <c r="B471">
        <v>2018</v>
      </c>
      <c r="C471">
        <v>10</v>
      </c>
      <c r="D471" s="2">
        <v>127.2</v>
      </c>
      <c r="E471" s="32">
        <f t="shared" si="91"/>
        <v>127.96666666666665</v>
      </c>
      <c r="F471" s="33">
        <f t="shared" si="96"/>
        <v>133.51428571428573</v>
      </c>
      <c r="G471" s="2">
        <v>134.4</v>
      </c>
      <c r="H471" s="32">
        <f t="shared" si="97"/>
        <v>135.46666666666667</v>
      </c>
      <c r="I471" s="33">
        <f t="shared" si="93"/>
        <v>135.9</v>
      </c>
      <c r="J471" s="2">
        <v>131.4</v>
      </c>
      <c r="K471" s="32">
        <f t="shared" si="94"/>
        <v>131.79999999999998</v>
      </c>
      <c r="L471" s="33">
        <f t="shared" si="95"/>
        <v>129.88571428571427</v>
      </c>
      <c r="M471" s="54">
        <v>121.9</v>
      </c>
      <c r="N471" s="35">
        <f t="shared" si="98"/>
        <v>121.33333333333333</v>
      </c>
      <c r="O471" s="35">
        <f t="shared" si="99"/>
        <v>122.08571428571429</v>
      </c>
      <c r="P471" s="54">
        <v>0</v>
      </c>
      <c r="Q471" s="3">
        <v>33.299999999999997</v>
      </c>
      <c r="R471" s="34">
        <v>70</v>
      </c>
      <c r="S471" s="59">
        <v>85</v>
      </c>
      <c r="T471" s="49">
        <f t="shared" ref="T471:V486" si="103">T470+P471-50</f>
        <v>-247.2999999999999</v>
      </c>
      <c r="U471" s="49">
        <f t="shared" si="103"/>
        <v>1248.8999999999999</v>
      </c>
      <c r="V471" s="50">
        <f t="shared" si="103"/>
        <v>2710</v>
      </c>
      <c r="Y471" t="str">
        <f t="shared" si="102"/>
        <v/>
      </c>
      <c r="Z471"/>
      <c r="AA471">
        <v>10</v>
      </c>
      <c r="AC471" s="37"/>
      <c r="AD471" s="37"/>
    </row>
    <row r="472" spans="1:30" x14ac:dyDescent="0.15">
      <c r="A472" t="s">
        <v>96</v>
      </c>
      <c r="B472">
        <v>2018</v>
      </c>
      <c r="C472">
        <v>11</v>
      </c>
      <c r="D472" s="2">
        <v>125.7</v>
      </c>
      <c r="E472" s="32">
        <f t="shared" si="91"/>
        <v>126.13333333333333</v>
      </c>
      <c r="F472" s="32">
        <f t="shared" si="96"/>
        <v>131.78571428571431</v>
      </c>
      <c r="G472" s="26">
        <v>132.4</v>
      </c>
      <c r="H472" s="32">
        <f t="shared" si="97"/>
        <v>133.6</v>
      </c>
      <c r="I472" s="33">
        <f t="shared" si="93"/>
        <v>135.58571428571426</v>
      </c>
      <c r="J472" s="2">
        <v>136.69999999999999</v>
      </c>
      <c r="K472" s="32">
        <f t="shared" si="94"/>
        <v>133.33333333333334</v>
      </c>
      <c r="L472" s="33">
        <f t="shared" si="95"/>
        <v>131.04285714285714</v>
      </c>
      <c r="M472" s="54">
        <v>120</v>
      </c>
      <c r="N472" s="35">
        <f t="shared" si="98"/>
        <v>120.63333333333333</v>
      </c>
      <c r="O472" s="36">
        <f t="shared" si="99"/>
        <v>121.64285714285714</v>
      </c>
      <c r="P472" s="3">
        <v>33.299999999999997</v>
      </c>
      <c r="Q472" s="3">
        <v>22.2</v>
      </c>
      <c r="R472" s="3">
        <v>80</v>
      </c>
      <c r="S472" s="59">
        <v>25</v>
      </c>
      <c r="T472" s="49">
        <f t="shared" si="103"/>
        <v>-263.99999999999989</v>
      </c>
      <c r="U472" s="49">
        <f t="shared" si="103"/>
        <v>1221.0999999999999</v>
      </c>
      <c r="V472" s="50">
        <f t="shared" si="103"/>
        <v>2740</v>
      </c>
      <c r="Y472" t="str">
        <f t="shared" si="102"/>
        <v/>
      </c>
      <c r="Z472"/>
      <c r="AA472">
        <v>11</v>
      </c>
      <c r="AC472" s="37"/>
      <c r="AD472" s="37"/>
    </row>
    <row r="473" spans="1:30" x14ac:dyDescent="0.15">
      <c r="A473" t="s">
        <v>96</v>
      </c>
      <c r="B473">
        <v>2018</v>
      </c>
      <c r="C473">
        <v>12</v>
      </c>
      <c r="D473" s="2">
        <v>124.9</v>
      </c>
      <c r="E473" s="32">
        <f t="shared" si="91"/>
        <v>125.93333333333334</v>
      </c>
      <c r="F473" s="33">
        <f t="shared" si="96"/>
        <v>130.08571428571429</v>
      </c>
      <c r="G473" s="2">
        <v>132.9</v>
      </c>
      <c r="H473" s="32">
        <f t="shared" si="97"/>
        <v>133.23333333333335</v>
      </c>
      <c r="I473" s="33">
        <f t="shared" si="93"/>
        <v>135.27142857142857</v>
      </c>
      <c r="J473" s="2">
        <v>127.1</v>
      </c>
      <c r="K473" s="32">
        <f t="shared" si="94"/>
        <v>131.73333333333335</v>
      </c>
      <c r="L473" s="33">
        <f t="shared" si="95"/>
        <v>131.92857142857142</v>
      </c>
      <c r="M473" s="54">
        <v>119.2</v>
      </c>
      <c r="N473" s="35">
        <f t="shared" si="98"/>
        <v>120.36666666666667</v>
      </c>
      <c r="O473" s="36">
        <f t="shared" si="99"/>
        <v>121.10000000000001</v>
      </c>
      <c r="P473" s="3">
        <v>66.7</v>
      </c>
      <c r="Q473" s="3">
        <v>55.6</v>
      </c>
      <c r="R473" s="3">
        <v>60</v>
      </c>
      <c r="S473" s="59">
        <v>50</v>
      </c>
      <c r="T473" s="49">
        <f t="shared" si="103"/>
        <v>-247.2999999999999</v>
      </c>
      <c r="U473" s="49">
        <f t="shared" si="103"/>
        <v>1226.6999999999998</v>
      </c>
      <c r="V473" s="50">
        <f t="shared" si="103"/>
        <v>2750</v>
      </c>
      <c r="Y473" t="str">
        <f t="shared" si="102"/>
        <v/>
      </c>
      <c r="Z473"/>
      <c r="AA473">
        <v>12</v>
      </c>
      <c r="AC473" s="37"/>
      <c r="AD473" s="37"/>
    </row>
    <row r="474" spans="1:30" x14ac:dyDescent="0.15">
      <c r="A474" t="s">
        <v>98</v>
      </c>
      <c r="B474">
        <v>2019</v>
      </c>
      <c r="C474">
        <v>1</v>
      </c>
      <c r="D474" s="2">
        <v>120.9</v>
      </c>
      <c r="E474" s="32">
        <f t="shared" ref="E474:E537" si="104">AVERAGE(D472:D474)</f>
        <v>123.83333333333333</v>
      </c>
      <c r="F474" s="33">
        <f t="shared" si="96"/>
        <v>127.17142857142858</v>
      </c>
      <c r="G474" s="2">
        <v>131.30000000000001</v>
      </c>
      <c r="H474" s="32">
        <f t="shared" si="97"/>
        <v>132.20000000000002</v>
      </c>
      <c r="I474" s="33">
        <f t="shared" si="93"/>
        <v>134.29999999999998</v>
      </c>
      <c r="J474" s="2">
        <v>126.7</v>
      </c>
      <c r="K474" s="32">
        <f t="shared" si="94"/>
        <v>130.16666666666666</v>
      </c>
      <c r="L474" s="33">
        <f t="shared" si="95"/>
        <v>131.18571428571428</v>
      </c>
      <c r="M474" s="54">
        <v>117.5</v>
      </c>
      <c r="N474" s="35">
        <f t="shared" si="98"/>
        <v>118.89999999999999</v>
      </c>
      <c r="O474" s="36">
        <f t="shared" si="99"/>
        <v>120.37142857142858</v>
      </c>
      <c r="P474" s="3">
        <v>33.299999999999997</v>
      </c>
      <c r="Q474" s="3">
        <v>16.7</v>
      </c>
      <c r="R474" s="34">
        <v>40</v>
      </c>
      <c r="S474" s="59">
        <v>25</v>
      </c>
      <c r="T474" s="49">
        <f t="shared" si="103"/>
        <v>-263.99999999999989</v>
      </c>
      <c r="U474" s="49">
        <f t="shared" si="103"/>
        <v>1193.3999999999999</v>
      </c>
      <c r="V474" s="50">
        <f t="shared" si="103"/>
        <v>2740</v>
      </c>
      <c r="X474" s="1" t="s">
        <v>99</v>
      </c>
      <c r="Y474">
        <f t="shared" si="102"/>
        <v>2019</v>
      </c>
      <c r="Z474" t="s">
        <v>100</v>
      </c>
      <c r="AA474">
        <v>1</v>
      </c>
      <c r="AC474" s="37"/>
      <c r="AD474" s="37"/>
    </row>
    <row r="475" spans="1:30" x14ac:dyDescent="0.15">
      <c r="A475" t="s">
        <v>98</v>
      </c>
      <c r="B475">
        <v>2019</v>
      </c>
      <c r="C475">
        <v>2</v>
      </c>
      <c r="D475" s="2">
        <v>120.3</v>
      </c>
      <c r="E475" s="32">
        <f t="shared" si="104"/>
        <v>122.03333333333335</v>
      </c>
      <c r="F475" s="33">
        <f t="shared" si="96"/>
        <v>125.1</v>
      </c>
      <c r="G475" s="2">
        <v>131.19999999999999</v>
      </c>
      <c r="H475" s="32">
        <f t="shared" si="97"/>
        <v>131.80000000000001</v>
      </c>
      <c r="I475" s="33">
        <f t="shared" si="93"/>
        <v>133.45714285714286</v>
      </c>
      <c r="J475" s="2">
        <v>127.8</v>
      </c>
      <c r="K475" s="32">
        <f t="shared" si="94"/>
        <v>127.2</v>
      </c>
      <c r="L475" s="33">
        <f t="shared" si="95"/>
        <v>130.52857142857141</v>
      </c>
      <c r="M475" s="54">
        <v>119.7</v>
      </c>
      <c r="N475" s="35">
        <f t="shared" si="98"/>
        <v>118.8</v>
      </c>
      <c r="O475" s="36">
        <f t="shared" si="99"/>
        <v>120.05714285714286</v>
      </c>
      <c r="P475" s="3">
        <v>33.299999999999997</v>
      </c>
      <c r="Q475" s="3">
        <v>44.4</v>
      </c>
      <c r="R475" s="3">
        <v>40</v>
      </c>
      <c r="S475" s="59">
        <v>35</v>
      </c>
      <c r="T475" s="49">
        <f t="shared" si="103"/>
        <v>-280.69999999999987</v>
      </c>
      <c r="U475" s="49">
        <f t="shared" si="103"/>
        <v>1187.8</v>
      </c>
      <c r="V475" s="50">
        <f t="shared" si="103"/>
        <v>2730</v>
      </c>
      <c r="Y475" t="str">
        <f t="shared" si="102"/>
        <v/>
      </c>
      <c r="Z475"/>
      <c r="AA475">
        <v>2</v>
      </c>
      <c r="AC475" s="37"/>
      <c r="AD475" s="37"/>
    </row>
    <row r="476" spans="1:30" x14ac:dyDescent="0.15">
      <c r="A476" t="s">
        <v>98</v>
      </c>
      <c r="B476">
        <v>2019</v>
      </c>
      <c r="C476">
        <v>3</v>
      </c>
      <c r="D476" s="2">
        <v>118.1</v>
      </c>
      <c r="E476" s="32">
        <f t="shared" si="104"/>
        <v>119.76666666666665</v>
      </c>
      <c r="F476" s="33">
        <f t="shared" si="96"/>
        <v>123.22857142857141</v>
      </c>
      <c r="G476" s="2">
        <v>130.1</v>
      </c>
      <c r="H476" s="32">
        <f t="shared" si="97"/>
        <v>130.86666666666667</v>
      </c>
      <c r="I476" s="33">
        <f t="shared" si="93"/>
        <v>132.32857142857145</v>
      </c>
      <c r="J476" s="2">
        <v>130.69999999999999</v>
      </c>
      <c r="K476" s="32">
        <f t="shared" si="94"/>
        <v>128.4</v>
      </c>
      <c r="L476" s="33">
        <f t="shared" si="95"/>
        <v>130.32857142857142</v>
      </c>
      <c r="M476" s="54">
        <v>119.4</v>
      </c>
      <c r="N476" s="35">
        <f t="shared" si="98"/>
        <v>118.86666666666667</v>
      </c>
      <c r="O476" s="35">
        <f t="shared" si="99"/>
        <v>119.67142857142856</v>
      </c>
      <c r="P476" s="54">
        <v>50</v>
      </c>
      <c r="Q476" s="3">
        <v>33.299999999999997</v>
      </c>
      <c r="R476" s="34">
        <v>80</v>
      </c>
      <c r="S476" s="59">
        <v>40</v>
      </c>
      <c r="T476" s="49">
        <f t="shared" si="103"/>
        <v>-280.69999999999987</v>
      </c>
      <c r="U476" s="49">
        <f t="shared" si="103"/>
        <v>1171.0999999999999</v>
      </c>
      <c r="V476" s="50">
        <f t="shared" si="103"/>
        <v>2760</v>
      </c>
      <c r="Y476" t="str">
        <f t="shared" si="102"/>
        <v/>
      </c>
      <c r="Z476"/>
      <c r="AA476">
        <v>3</v>
      </c>
      <c r="AC476" s="37"/>
      <c r="AD476" s="37"/>
    </row>
    <row r="477" spans="1:30" x14ac:dyDescent="0.15">
      <c r="A477" t="s">
        <v>98</v>
      </c>
      <c r="B477">
        <v>2019</v>
      </c>
      <c r="C477">
        <v>4</v>
      </c>
      <c r="D477" s="2">
        <v>116.5</v>
      </c>
      <c r="E477" s="32">
        <f t="shared" si="104"/>
        <v>118.3</v>
      </c>
      <c r="F477" s="32">
        <f t="shared" si="96"/>
        <v>121.94285714285715</v>
      </c>
      <c r="G477" s="26">
        <v>126.8</v>
      </c>
      <c r="H477" s="32">
        <f t="shared" si="97"/>
        <v>129.36666666666665</v>
      </c>
      <c r="I477" s="33">
        <f t="shared" si="93"/>
        <v>131.30000000000001</v>
      </c>
      <c r="J477" s="2">
        <v>127.7</v>
      </c>
      <c r="K477" s="32">
        <f t="shared" si="94"/>
        <v>128.73333333333332</v>
      </c>
      <c r="L477" s="33">
        <f t="shared" si="95"/>
        <v>129.72857142857146</v>
      </c>
      <c r="M477" s="54">
        <v>118.9</v>
      </c>
      <c r="N477" s="35">
        <f t="shared" si="98"/>
        <v>119.33333333333333</v>
      </c>
      <c r="O477" s="36">
        <f t="shared" si="99"/>
        <v>119.51428571428572</v>
      </c>
      <c r="P477" s="3">
        <v>50</v>
      </c>
      <c r="Q477" s="3">
        <v>33.299999999999997</v>
      </c>
      <c r="R477" s="3">
        <v>80</v>
      </c>
      <c r="S477" s="59">
        <v>65</v>
      </c>
      <c r="T477" s="49">
        <f t="shared" si="103"/>
        <v>-280.69999999999987</v>
      </c>
      <c r="U477" s="49">
        <f t="shared" si="103"/>
        <v>1154.3999999999999</v>
      </c>
      <c r="V477" s="50">
        <f t="shared" si="103"/>
        <v>2790</v>
      </c>
      <c r="Y477" t="str">
        <f t="shared" si="102"/>
        <v/>
      </c>
      <c r="Z477"/>
      <c r="AA477">
        <v>4</v>
      </c>
      <c r="AC477" s="37"/>
      <c r="AD477" s="37"/>
    </row>
    <row r="478" spans="1:30" x14ac:dyDescent="0.15">
      <c r="A478" t="s">
        <v>101</v>
      </c>
      <c r="B478">
        <v>2019</v>
      </c>
      <c r="C478">
        <v>5</v>
      </c>
      <c r="D478" s="2">
        <v>116.3</v>
      </c>
      <c r="E478" s="32">
        <f t="shared" si="104"/>
        <v>116.96666666666665</v>
      </c>
      <c r="F478" s="33">
        <f t="shared" si="96"/>
        <v>120.38571428571427</v>
      </c>
      <c r="G478" s="2">
        <v>130.4</v>
      </c>
      <c r="H478" s="32">
        <f t="shared" si="97"/>
        <v>129.1</v>
      </c>
      <c r="I478" s="33">
        <f t="shared" si="93"/>
        <v>130.72857142857143</v>
      </c>
      <c r="J478" s="2">
        <v>120.4</v>
      </c>
      <c r="K478" s="32">
        <f t="shared" si="94"/>
        <v>126.26666666666665</v>
      </c>
      <c r="L478" s="33">
        <f t="shared" si="95"/>
        <v>128.15714285714287</v>
      </c>
      <c r="M478" s="54">
        <v>119.1</v>
      </c>
      <c r="N478" s="35">
        <f t="shared" si="98"/>
        <v>119.13333333333333</v>
      </c>
      <c r="O478" s="36">
        <f t="shared" si="99"/>
        <v>119.11428571428571</v>
      </c>
      <c r="P478" s="3">
        <v>16.7</v>
      </c>
      <c r="Q478" s="3">
        <v>44.4</v>
      </c>
      <c r="R478" s="3">
        <v>40</v>
      </c>
      <c r="S478" s="59">
        <v>60</v>
      </c>
      <c r="T478" s="49">
        <f t="shared" si="103"/>
        <v>-313.99999999999989</v>
      </c>
      <c r="U478" s="49">
        <f t="shared" si="103"/>
        <v>1148.8</v>
      </c>
      <c r="V478" s="50">
        <f t="shared" si="103"/>
        <v>2780</v>
      </c>
      <c r="Y478" t="str">
        <f t="shared" si="102"/>
        <v/>
      </c>
      <c r="Z478"/>
      <c r="AA478">
        <v>5</v>
      </c>
      <c r="AC478" s="37"/>
      <c r="AD478" s="37"/>
    </row>
    <row r="479" spans="1:30" x14ac:dyDescent="0.15">
      <c r="A479" t="s">
        <v>101</v>
      </c>
      <c r="B479">
        <v>2019</v>
      </c>
      <c r="C479">
        <v>6</v>
      </c>
      <c r="D479" s="2">
        <v>113.2</v>
      </c>
      <c r="E479" s="32">
        <f t="shared" si="104"/>
        <v>115.33333333333333</v>
      </c>
      <c r="F479" s="33">
        <f t="shared" si="96"/>
        <v>118.60000000000001</v>
      </c>
      <c r="G479" s="2">
        <v>124.3</v>
      </c>
      <c r="H479" s="32">
        <f t="shared" si="97"/>
        <v>127.16666666666667</v>
      </c>
      <c r="I479" s="33">
        <f t="shared" si="93"/>
        <v>129.57142857142856</v>
      </c>
      <c r="J479" s="2">
        <v>123.2</v>
      </c>
      <c r="K479" s="32">
        <f t="shared" si="94"/>
        <v>123.76666666666667</v>
      </c>
      <c r="L479" s="33">
        <f t="shared" si="95"/>
        <v>126.22857142857143</v>
      </c>
      <c r="M479" s="54">
        <v>116.8</v>
      </c>
      <c r="N479" s="35">
        <f t="shared" si="98"/>
        <v>118.26666666666667</v>
      </c>
      <c r="O479" s="36">
        <f t="shared" si="99"/>
        <v>118.65714285714284</v>
      </c>
      <c r="P479" s="3">
        <v>16.7</v>
      </c>
      <c r="Q479" s="3">
        <v>16.7</v>
      </c>
      <c r="R479" s="34">
        <v>20</v>
      </c>
      <c r="S479" s="59">
        <v>25</v>
      </c>
      <c r="T479" s="49">
        <f t="shared" si="103"/>
        <v>-347.2999999999999</v>
      </c>
      <c r="U479" s="49">
        <f t="shared" si="103"/>
        <v>1115.5</v>
      </c>
      <c r="V479" s="50">
        <f t="shared" si="103"/>
        <v>2750</v>
      </c>
      <c r="Y479" t="str">
        <f t="shared" si="102"/>
        <v/>
      </c>
      <c r="Z479"/>
      <c r="AA479">
        <v>6</v>
      </c>
      <c r="AC479" s="37"/>
      <c r="AD479" s="37"/>
    </row>
    <row r="480" spans="1:30" x14ac:dyDescent="0.15">
      <c r="A480" t="s">
        <v>101</v>
      </c>
      <c r="B480">
        <v>2019</v>
      </c>
      <c r="C480">
        <v>7</v>
      </c>
      <c r="D480" s="2">
        <v>114.1</v>
      </c>
      <c r="E480" s="32">
        <f t="shared" si="104"/>
        <v>114.53333333333335</v>
      </c>
      <c r="F480" s="33">
        <f t="shared" si="96"/>
        <v>117.05714285714285</v>
      </c>
      <c r="G480" s="2">
        <v>121.7</v>
      </c>
      <c r="H480" s="32">
        <f t="shared" si="97"/>
        <v>125.46666666666665</v>
      </c>
      <c r="I480" s="33">
        <f t="shared" si="93"/>
        <v>127.97142857142856</v>
      </c>
      <c r="J480" s="2">
        <v>121.5</v>
      </c>
      <c r="K480" s="32">
        <f t="shared" si="94"/>
        <v>121.7</v>
      </c>
      <c r="L480" s="33">
        <f t="shared" si="95"/>
        <v>125.42857142857143</v>
      </c>
      <c r="M480" s="54">
        <v>116.7</v>
      </c>
      <c r="N480" s="35">
        <f t="shared" si="98"/>
        <v>117.53333333333332</v>
      </c>
      <c r="O480" s="36">
        <f t="shared" si="99"/>
        <v>118.3</v>
      </c>
      <c r="P480" s="3">
        <v>33.299999999999997</v>
      </c>
      <c r="Q480" s="3">
        <v>16.7</v>
      </c>
      <c r="R480" s="3">
        <v>20</v>
      </c>
      <c r="S480" s="59">
        <v>50</v>
      </c>
      <c r="T480" s="49">
        <f t="shared" si="103"/>
        <v>-363.99999999999989</v>
      </c>
      <c r="U480" s="49">
        <f t="shared" si="103"/>
        <v>1082.2</v>
      </c>
      <c r="V480" s="50">
        <f t="shared" si="103"/>
        <v>2720</v>
      </c>
      <c r="Y480" t="str">
        <f t="shared" si="102"/>
        <v/>
      </c>
      <c r="Z480"/>
      <c r="AA480">
        <v>7</v>
      </c>
      <c r="AC480" s="37"/>
      <c r="AD480" s="37"/>
    </row>
    <row r="481" spans="1:30" x14ac:dyDescent="0.15">
      <c r="A481" t="s">
        <v>101</v>
      </c>
      <c r="B481">
        <v>2019</v>
      </c>
      <c r="C481">
        <v>8</v>
      </c>
      <c r="D481" s="2">
        <v>114</v>
      </c>
      <c r="E481" s="32">
        <f t="shared" si="104"/>
        <v>113.76666666666667</v>
      </c>
      <c r="F481" s="33">
        <f t="shared" si="96"/>
        <v>116.07142857142857</v>
      </c>
      <c r="G481" s="2">
        <v>121</v>
      </c>
      <c r="H481" s="32">
        <f t="shared" si="97"/>
        <v>122.33333333333333</v>
      </c>
      <c r="I481" s="33">
        <f t="shared" si="93"/>
        <v>126.5</v>
      </c>
      <c r="J481" s="2">
        <v>121.9</v>
      </c>
      <c r="K481" s="32">
        <f t="shared" si="94"/>
        <v>122.2</v>
      </c>
      <c r="L481" s="33">
        <f t="shared" si="95"/>
        <v>124.74285714285715</v>
      </c>
      <c r="M481" s="54">
        <v>116.2</v>
      </c>
      <c r="N481" s="35">
        <f t="shared" si="98"/>
        <v>116.56666666666666</v>
      </c>
      <c r="O481" s="35">
        <f t="shared" si="99"/>
        <v>118.11428571428573</v>
      </c>
      <c r="P481" s="54">
        <v>33.299999999999997</v>
      </c>
      <c r="Q481" s="3">
        <v>0</v>
      </c>
      <c r="R481" s="34">
        <v>60</v>
      </c>
      <c r="S481" s="59">
        <v>20</v>
      </c>
      <c r="T481" s="49">
        <f t="shared" si="103"/>
        <v>-380.69999999999987</v>
      </c>
      <c r="U481" s="49">
        <f t="shared" si="103"/>
        <v>1032.2</v>
      </c>
      <c r="V481" s="50">
        <f t="shared" si="103"/>
        <v>2730</v>
      </c>
      <c r="Y481" t="str">
        <f t="shared" si="102"/>
        <v/>
      </c>
      <c r="Z481"/>
      <c r="AA481">
        <v>8</v>
      </c>
      <c r="AC481" s="37"/>
      <c r="AD481" s="37"/>
    </row>
    <row r="482" spans="1:30" x14ac:dyDescent="0.15">
      <c r="A482" t="s">
        <v>101</v>
      </c>
      <c r="B482">
        <v>2019</v>
      </c>
      <c r="C482">
        <v>9</v>
      </c>
      <c r="D482" s="2">
        <v>114.1</v>
      </c>
      <c r="E482" s="32">
        <f t="shared" si="104"/>
        <v>114.06666666666666</v>
      </c>
      <c r="F482" s="32">
        <f t="shared" si="96"/>
        <v>115.18571428571428</v>
      </c>
      <c r="G482" s="26">
        <v>125.4</v>
      </c>
      <c r="H482" s="32">
        <f t="shared" si="97"/>
        <v>122.7</v>
      </c>
      <c r="I482" s="33">
        <f t="shared" si="93"/>
        <v>125.67142857142856</v>
      </c>
      <c r="J482" s="2">
        <v>122</v>
      </c>
      <c r="K482" s="32">
        <f t="shared" si="94"/>
        <v>121.8</v>
      </c>
      <c r="L482" s="33">
        <f t="shared" si="95"/>
        <v>123.91428571428571</v>
      </c>
      <c r="M482" s="54">
        <v>117.6</v>
      </c>
      <c r="N482" s="35">
        <f t="shared" si="98"/>
        <v>116.83333333333333</v>
      </c>
      <c r="O482" s="36">
        <f t="shared" si="99"/>
        <v>117.81428571428572</v>
      </c>
      <c r="P482" s="3">
        <v>66.7</v>
      </c>
      <c r="Q482" s="3">
        <v>55.6</v>
      </c>
      <c r="R482" s="3">
        <v>40</v>
      </c>
      <c r="S482" s="59">
        <v>40</v>
      </c>
      <c r="T482" s="49">
        <f t="shared" si="103"/>
        <v>-363.99999999999989</v>
      </c>
      <c r="U482" s="49">
        <f t="shared" si="103"/>
        <v>1037.8</v>
      </c>
      <c r="V482" s="50">
        <f t="shared" si="103"/>
        <v>2720</v>
      </c>
      <c r="Y482" t="str">
        <f t="shared" si="102"/>
        <v/>
      </c>
      <c r="Z482"/>
      <c r="AA482">
        <v>9</v>
      </c>
      <c r="AC482" s="37"/>
      <c r="AD482" s="37"/>
    </row>
    <row r="483" spans="1:30" x14ac:dyDescent="0.15">
      <c r="A483" t="s">
        <v>101</v>
      </c>
      <c r="B483">
        <v>2019</v>
      </c>
      <c r="C483">
        <v>10</v>
      </c>
      <c r="D483" s="2">
        <v>112.4</v>
      </c>
      <c r="E483" s="32">
        <f t="shared" si="104"/>
        <v>113.5</v>
      </c>
      <c r="F483" s="33">
        <f t="shared" si="96"/>
        <v>114.37142857142858</v>
      </c>
      <c r="G483" s="2">
        <v>116.4</v>
      </c>
      <c r="H483" s="32">
        <f t="shared" si="97"/>
        <v>120.93333333333334</v>
      </c>
      <c r="I483" s="33">
        <f t="shared" si="93"/>
        <v>123.71428571428571</v>
      </c>
      <c r="J483" s="2">
        <v>115.3</v>
      </c>
      <c r="K483" s="32">
        <f t="shared" si="94"/>
        <v>119.73333333333333</v>
      </c>
      <c r="L483" s="33">
        <f t="shared" si="95"/>
        <v>121.71428571428571</v>
      </c>
      <c r="M483" s="54">
        <v>112.2</v>
      </c>
      <c r="N483" s="35">
        <f t="shared" si="98"/>
        <v>115.33333333333333</v>
      </c>
      <c r="O483" s="36">
        <f t="shared" si="99"/>
        <v>116.78571428571431</v>
      </c>
      <c r="P483" s="3">
        <v>33.299999999999997</v>
      </c>
      <c r="Q483" s="3">
        <v>11.1</v>
      </c>
      <c r="R483" s="3">
        <v>40</v>
      </c>
      <c r="S483" s="59">
        <v>5</v>
      </c>
      <c r="T483" s="49">
        <f t="shared" si="103"/>
        <v>-380.69999999999987</v>
      </c>
      <c r="U483" s="49">
        <f t="shared" si="103"/>
        <v>998.89999999999986</v>
      </c>
      <c r="V483" s="50">
        <f t="shared" si="103"/>
        <v>2710</v>
      </c>
      <c r="Y483" t="str">
        <f t="shared" si="102"/>
        <v/>
      </c>
      <c r="Z483"/>
      <c r="AA483">
        <v>10</v>
      </c>
      <c r="AC483" s="37"/>
      <c r="AD483" s="37"/>
    </row>
    <row r="484" spans="1:30" x14ac:dyDescent="0.15">
      <c r="A484" t="s">
        <v>101</v>
      </c>
      <c r="B484">
        <v>2019</v>
      </c>
      <c r="C484">
        <v>11</v>
      </c>
      <c r="D484" s="2">
        <v>112.4</v>
      </c>
      <c r="E484" s="32">
        <f t="shared" si="104"/>
        <v>112.96666666666665</v>
      </c>
      <c r="F484" s="33">
        <f t="shared" si="96"/>
        <v>113.78571428571429</v>
      </c>
      <c r="G484" s="2">
        <v>117</v>
      </c>
      <c r="H484" s="32">
        <f t="shared" si="97"/>
        <v>119.60000000000001</v>
      </c>
      <c r="I484" s="33">
        <f t="shared" si="93"/>
        <v>122.3142857142857</v>
      </c>
      <c r="J484" s="2">
        <v>110.8</v>
      </c>
      <c r="K484" s="32">
        <f t="shared" si="94"/>
        <v>116.03333333333335</v>
      </c>
      <c r="L484" s="33">
        <f t="shared" si="95"/>
        <v>119.29999999999998</v>
      </c>
      <c r="M484" s="54">
        <v>111.6</v>
      </c>
      <c r="N484" s="35">
        <f t="shared" si="98"/>
        <v>113.8</v>
      </c>
      <c r="O484" s="36">
        <f t="shared" si="99"/>
        <v>115.74285714285715</v>
      </c>
      <c r="P484" s="3">
        <v>16.7</v>
      </c>
      <c r="Q484" s="3">
        <v>16.7</v>
      </c>
      <c r="R484" s="34">
        <v>20</v>
      </c>
      <c r="S484" s="59">
        <v>0</v>
      </c>
      <c r="T484" s="49">
        <f t="shared" si="103"/>
        <v>-413.99999999999989</v>
      </c>
      <c r="U484" s="49">
        <f t="shared" si="103"/>
        <v>965.59999999999991</v>
      </c>
      <c r="V484" s="50">
        <f t="shared" si="103"/>
        <v>2680</v>
      </c>
      <c r="Y484" t="str">
        <f t="shared" si="102"/>
        <v/>
      </c>
      <c r="Z484"/>
      <c r="AA484">
        <v>11</v>
      </c>
      <c r="AC484" s="37"/>
      <c r="AD484" s="37"/>
    </row>
    <row r="485" spans="1:30" x14ac:dyDescent="0.15">
      <c r="A485" t="s">
        <v>101</v>
      </c>
      <c r="B485">
        <v>2019</v>
      </c>
      <c r="C485">
        <v>12</v>
      </c>
      <c r="D485" s="2">
        <v>114</v>
      </c>
      <c r="E485" s="32">
        <f t="shared" si="104"/>
        <v>112.93333333333334</v>
      </c>
      <c r="F485" s="33">
        <f t="shared" si="96"/>
        <v>113.45714285714284</v>
      </c>
      <c r="G485" s="2">
        <v>118.2</v>
      </c>
      <c r="H485" s="32">
        <f t="shared" si="97"/>
        <v>117.2</v>
      </c>
      <c r="I485" s="33">
        <f t="shared" si="93"/>
        <v>120.57142857142857</v>
      </c>
      <c r="J485" s="2">
        <v>110.8</v>
      </c>
      <c r="K485" s="32">
        <f>AVERAGE(J483:J485)</f>
        <v>112.3</v>
      </c>
      <c r="L485" s="33">
        <f t="shared" si="95"/>
        <v>117.92857142857142</v>
      </c>
      <c r="M485" s="54">
        <v>111.5</v>
      </c>
      <c r="N485" s="35">
        <f t="shared" si="98"/>
        <v>111.76666666666667</v>
      </c>
      <c r="O485" s="36">
        <f t="shared" si="99"/>
        <v>114.65714285714286</v>
      </c>
      <c r="P485" s="3">
        <v>50</v>
      </c>
      <c r="Q485" s="3">
        <v>33.299999999999997</v>
      </c>
      <c r="R485" s="3">
        <v>0</v>
      </c>
      <c r="S485" s="59">
        <v>10</v>
      </c>
      <c r="T485" s="49">
        <f t="shared" si="103"/>
        <v>-413.99999999999989</v>
      </c>
      <c r="U485" s="49">
        <f t="shared" si="103"/>
        <v>948.89999999999986</v>
      </c>
      <c r="V485" s="50">
        <f t="shared" si="103"/>
        <v>2630</v>
      </c>
      <c r="Y485" t="str">
        <f t="shared" si="102"/>
        <v/>
      </c>
      <c r="Z485"/>
      <c r="AA485">
        <v>12</v>
      </c>
      <c r="AC485" s="37"/>
      <c r="AD485" s="37"/>
    </row>
    <row r="486" spans="1:30" x14ac:dyDescent="0.15">
      <c r="A486" t="s">
        <v>102</v>
      </c>
      <c r="B486">
        <v>2020</v>
      </c>
      <c r="C486">
        <v>1</v>
      </c>
      <c r="D486" s="2">
        <v>106.3</v>
      </c>
      <c r="E486" s="32">
        <f t="shared" si="104"/>
        <v>110.89999999999999</v>
      </c>
      <c r="F486" s="33">
        <f t="shared" si="96"/>
        <v>112.47142857142856</v>
      </c>
      <c r="G486" s="2">
        <v>114.2</v>
      </c>
      <c r="H486" s="32">
        <f t="shared" si="97"/>
        <v>116.46666666666665</v>
      </c>
      <c r="I486" s="33">
        <f t="shared" si="93"/>
        <v>119.12857142857145</v>
      </c>
      <c r="J486" s="2">
        <v>111.8</v>
      </c>
      <c r="K486" s="32">
        <f>AVERAGE(J484:J486)</f>
        <v>111.13333333333333</v>
      </c>
      <c r="L486" s="33">
        <f t="shared" si="95"/>
        <v>116.29999999999998</v>
      </c>
      <c r="M486" s="54">
        <v>110.3</v>
      </c>
      <c r="N486" s="35">
        <f t="shared" si="98"/>
        <v>111.13333333333333</v>
      </c>
      <c r="O486" s="35">
        <f t="shared" si="99"/>
        <v>113.72857142857141</v>
      </c>
      <c r="P486" s="54">
        <v>33.299999999999997</v>
      </c>
      <c r="Q486" s="3">
        <v>66.7</v>
      </c>
      <c r="R486" s="34">
        <v>40</v>
      </c>
      <c r="S486" s="59">
        <v>50</v>
      </c>
      <c r="T486" s="49">
        <f t="shared" si="103"/>
        <v>-430.69999999999987</v>
      </c>
      <c r="U486" s="49">
        <f t="shared" si="103"/>
        <v>965.59999999999991</v>
      </c>
      <c r="V486" s="50">
        <f t="shared" si="103"/>
        <v>2620</v>
      </c>
      <c r="X486" s="1" t="s">
        <v>102</v>
      </c>
      <c r="Y486">
        <f t="shared" si="102"/>
        <v>2020</v>
      </c>
      <c r="Z486" t="s">
        <v>103</v>
      </c>
      <c r="AA486">
        <v>1</v>
      </c>
      <c r="AC486" s="37"/>
      <c r="AD486" s="37"/>
    </row>
    <row r="487" spans="1:30" x14ac:dyDescent="0.15">
      <c r="A487" t="s">
        <v>102</v>
      </c>
      <c r="B487">
        <v>2020</v>
      </c>
      <c r="C487">
        <v>2</v>
      </c>
      <c r="D487" s="2">
        <v>106.3</v>
      </c>
      <c r="E487" s="32">
        <f t="shared" si="104"/>
        <v>108.86666666666667</v>
      </c>
      <c r="F487" s="32">
        <f t="shared" si="96"/>
        <v>111.35714285714285</v>
      </c>
      <c r="G487" s="26">
        <v>114.8</v>
      </c>
      <c r="H487" s="32">
        <f t="shared" si="97"/>
        <v>115.73333333333333</v>
      </c>
      <c r="I487" s="33">
        <f t="shared" si="93"/>
        <v>118.14285714285714</v>
      </c>
      <c r="J487" s="2">
        <v>111.1</v>
      </c>
      <c r="K487" s="32">
        <f>AVERAGE(J485:J487)</f>
        <v>111.23333333333333</v>
      </c>
      <c r="L487" s="33">
        <f t="shared" si="95"/>
        <v>114.8142857142857</v>
      </c>
      <c r="M487" s="54">
        <v>108.7</v>
      </c>
      <c r="N487" s="35">
        <f t="shared" si="98"/>
        <v>110.16666666666667</v>
      </c>
      <c r="O487" s="36">
        <f t="shared" si="99"/>
        <v>112.58571428571429</v>
      </c>
      <c r="P487" s="3">
        <v>16.7</v>
      </c>
      <c r="Q487" s="3">
        <v>55.6</v>
      </c>
      <c r="R487" s="3">
        <v>100</v>
      </c>
      <c r="S487" s="59">
        <v>50</v>
      </c>
      <c r="T487" s="49">
        <f t="shared" ref="T487:V502" si="105">T486+P487-50</f>
        <v>-463.99999999999989</v>
      </c>
      <c r="U487" s="49">
        <f t="shared" si="105"/>
        <v>971.19999999999993</v>
      </c>
      <c r="V487" s="50">
        <f t="shared" si="105"/>
        <v>2670</v>
      </c>
      <c r="Y487" t="str">
        <f t="shared" si="102"/>
        <v/>
      </c>
      <c r="Z487"/>
      <c r="AA487">
        <v>2</v>
      </c>
      <c r="AC487" s="37"/>
      <c r="AD487" s="37"/>
    </row>
    <row r="488" spans="1:30" x14ac:dyDescent="0.15">
      <c r="A488" t="s">
        <v>102</v>
      </c>
      <c r="B488">
        <v>2020</v>
      </c>
      <c r="C488">
        <v>3</v>
      </c>
      <c r="D488" s="2">
        <v>103.7</v>
      </c>
      <c r="E488" s="32">
        <f t="shared" si="104"/>
        <v>105.43333333333334</v>
      </c>
      <c r="F488" s="33">
        <f t="shared" si="96"/>
        <v>109.88571428571427</v>
      </c>
      <c r="G488" s="2">
        <v>107.2</v>
      </c>
      <c r="H488" s="32">
        <f t="shared" si="97"/>
        <v>112.06666666666666</v>
      </c>
      <c r="I488" s="33">
        <f t="shared" si="93"/>
        <v>116.17142857142858</v>
      </c>
      <c r="J488" s="2">
        <v>108.4</v>
      </c>
      <c r="K488" s="32">
        <f t="shared" ref="K488:K491" si="106">AVERAGE(J486:J488)</f>
        <v>110.43333333333332</v>
      </c>
      <c r="L488" s="33">
        <f t="shared" si="95"/>
        <v>112.88571428571429</v>
      </c>
      <c r="M488" s="54">
        <v>106</v>
      </c>
      <c r="N488" s="35">
        <f t="shared" si="98"/>
        <v>108.33333333333333</v>
      </c>
      <c r="O488" s="36">
        <f t="shared" si="99"/>
        <v>111.12857142857142</v>
      </c>
      <c r="P488" s="3">
        <v>16.7</v>
      </c>
      <c r="Q488" s="3">
        <v>22.2</v>
      </c>
      <c r="R488" s="3">
        <v>40</v>
      </c>
      <c r="S488" s="59">
        <v>0</v>
      </c>
      <c r="T488" s="49">
        <f t="shared" si="105"/>
        <v>-497.2999999999999</v>
      </c>
      <c r="U488" s="49">
        <f t="shared" si="105"/>
        <v>943.4</v>
      </c>
      <c r="V488" s="50">
        <f t="shared" si="105"/>
        <v>2660</v>
      </c>
      <c r="Y488" t="str">
        <f t="shared" si="102"/>
        <v/>
      </c>
      <c r="Z488"/>
      <c r="AA488">
        <v>3</v>
      </c>
      <c r="AC488" s="37"/>
      <c r="AD488" s="37"/>
    </row>
    <row r="489" spans="1:30" x14ac:dyDescent="0.15">
      <c r="A489" t="s">
        <v>102</v>
      </c>
      <c r="B489">
        <v>2020</v>
      </c>
      <c r="C489">
        <v>4</v>
      </c>
      <c r="D489" s="2">
        <v>94.9</v>
      </c>
      <c r="E489" s="32">
        <f t="shared" si="104"/>
        <v>101.63333333333333</v>
      </c>
      <c r="F489" s="33">
        <f t="shared" si="96"/>
        <v>107.14285714285714</v>
      </c>
      <c r="G489" s="2">
        <v>99</v>
      </c>
      <c r="H489" s="32">
        <f t="shared" si="97"/>
        <v>107</v>
      </c>
      <c r="I489" s="33">
        <f t="shared" si="93"/>
        <v>112.4</v>
      </c>
      <c r="J489" s="2">
        <v>107.8</v>
      </c>
      <c r="K489" s="32">
        <f t="shared" si="106"/>
        <v>109.10000000000001</v>
      </c>
      <c r="L489" s="33">
        <f t="shared" si="95"/>
        <v>110.85714285714285</v>
      </c>
      <c r="M489" s="54">
        <v>94.4</v>
      </c>
      <c r="N489" s="35">
        <f t="shared" si="98"/>
        <v>103.03333333333335</v>
      </c>
      <c r="O489" s="36">
        <f t="shared" si="99"/>
        <v>107.81428571428572</v>
      </c>
      <c r="P489" s="3">
        <v>0</v>
      </c>
      <c r="Q489" s="3">
        <v>11.1</v>
      </c>
      <c r="R489" s="34">
        <v>40</v>
      </c>
      <c r="S489" s="59">
        <v>0</v>
      </c>
      <c r="T489" s="49">
        <f t="shared" si="105"/>
        <v>-547.29999999999995</v>
      </c>
      <c r="U489" s="49">
        <f t="shared" si="105"/>
        <v>904.5</v>
      </c>
      <c r="V489" s="50">
        <f t="shared" si="105"/>
        <v>2650</v>
      </c>
      <c r="Y489" t="str">
        <f t="shared" si="102"/>
        <v/>
      </c>
      <c r="Z489"/>
      <c r="AA489">
        <v>4</v>
      </c>
      <c r="AC489" s="37"/>
      <c r="AD489" s="37"/>
    </row>
    <row r="490" spans="1:30" x14ac:dyDescent="0.15">
      <c r="A490" t="s">
        <v>102</v>
      </c>
      <c r="B490">
        <v>2020</v>
      </c>
      <c r="C490">
        <v>5</v>
      </c>
      <c r="D490" s="2">
        <v>87.9</v>
      </c>
      <c r="E490" s="32">
        <f t="shared" si="104"/>
        <v>95.5</v>
      </c>
      <c r="F490" s="33">
        <f t="shared" si="96"/>
        <v>103.64285714285714</v>
      </c>
      <c r="G490" s="2">
        <v>88.7</v>
      </c>
      <c r="H490" s="32">
        <f t="shared" si="97"/>
        <v>98.3</v>
      </c>
      <c r="I490" s="33">
        <f t="shared" si="93"/>
        <v>108.44285714285715</v>
      </c>
      <c r="J490" s="2">
        <v>103.5</v>
      </c>
      <c r="K490" s="32">
        <f t="shared" si="106"/>
        <v>106.56666666666666</v>
      </c>
      <c r="L490" s="33">
        <f t="shared" si="95"/>
        <v>109.17142857142856</v>
      </c>
      <c r="M490" s="54">
        <v>87</v>
      </c>
      <c r="N490" s="35">
        <f t="shared" si="98"/>
        <v>95.8</v>
      </c>
      <c r="O490" s="36">
        <f t="shared" si="99"/>
        <v>104.21428571428569</v>
      </c>
      <c r="P490" s="3">
        <v>16.7</v>
      </c>
      <c r="Q490" s="3">
        <v>0</v>
      </c>
      <c r="R490" s="3">
        <v>40</v>
      </c>
      <c r="S490" s="59">
        <v>0</v>
      </c>
      <c r="T490" s="49">
        <f t="shared" si="105"/>
        <v>-580.59999999999991</v>
      </c>
      <c r="U490" s="49">
        <f t="shared" si="105"/>
        <v>854.5</v>
      </c>
      <c r="V490" s="50">
        <f t="shared" si="105"/>
        <v>2640</v>
      </c>
      <c r="Y490" t="str">
        <f t="shared" si="102"/>
        <v/>
      </c>
      <c r="Z490"/>
      <c r="AA490">
        <v>5</v>
      </c>
      <c r="AC490" s="37"/>
      <c r="AD490" s="37"/>
    </row>
    <row r="491" spans="1:30" x14ac:dyDescent="0.15">
      <c r="A491" t="s">
        <v>102</v>
      </c>
      <c r="B491">
        <v>2020</v>
      </c>
      <c r="C491">
        <v>6</v>
      </c>
      <c r="D491" s="2">
        <v>86.5</v>
      </c>
      <c r="E491" s="32">
        <f t="shared" si="104"/>
        <v>89.766666666666666</v>
      </c>
      <c r="F491" s="33">
        <f t="shared" si="96"/>
        <v>99.94285714285715</v>
      </c>
      <c r="G491" s="2">
        <v>91.2</v>
      </c>
      <c r="H491" s="32">
        <f t="shared" si="97"/>
        <v>92.966666666666654</v>
      </c>
      <c r="I491" s="33">
        <f t="shared" si="93"/>
        <v>104.75714285714287</v>
      </c>
      <c r="J491" s="2">
        <v>103</v>
      </c>
      <c r="K491" s="32">
        <f t="shared" si="106"/>
        <v>104.76666666666667</v>
      </c>
      <c r="L491" s="33">
        <f t="shared" si="95"/>
        <v>108.05714285714285</v>
      </c>
      <c r="M491" s="54">
        <v>89.9</v>
      </c>
      <c r="N491" s="35">
        <f t="shared" si="98"/>
        <v>90.433333333333337</v>
      </c>
      <c r="O491" s="35">
        <f t="shared" si="99"/>
        <v>101.11428571428571</v>
      </c>
      <c r="P491" s="54">
        <v>16.7</v>
      </c>
      <c r="Q491" s="3">
        <v>22.2</v>
      </c>
      <c r="R491" s="34">
        <v>40</v>
      </c>
      <c r="S491" s="59">
        <v>10</v>
      </c>
      <c r="T491" s="49">
        <f t="shared" si="105"/>
        <v>-613.89999999999986</v>
      </c>
      <c r="U491" s="49">
        <f t="shared" si="105"/>
        <v>826.7</v>
      </c>
      <c r="V491" s="50">
        <f t="shared" si="105"/>
        <v>2630</v>
      </c>
      <c r="Y491" t="str">
        <f t="shared" si="102"/>
        <v/>
      </c>
      <c r="Z491"/>
      <c r="AA491">
        <v>6</v>
      </c>
      <c r="AC491" s="37"/>
      <c r="AD491" s="37"/>
    </row>
    <row r="492" spans="1:30" x14ac:dyDescent="0.15">
      <c r="A492" t="s">
        <v>102</v>
      </c>
      <c r="B492">
        <v>2020</v>
      </c>
      <c r="C492">
        <v>7</v>
      </c>
      <c r="D492" s="2">
        <v>95.2</v>
      </c>
      <c r="E492" s="32">
        <f t="shared" si="104"/>
        <v>89.866666666666674</v>
      </c>
      <c r="F492" s="32">
        <f t="shared" si="96"/>
        <v>97.257142857142867</v>
      </c>
      <c r="G492" s="26">
        <v>91.4</v>
      </c>
      <c r="H492" s="32">
        <f t="shared" si="97"/>
        <v>90.433333333333337</v>
      </c>
      <c r="I492" s="33">
        <f t="shared" si="93"/>
        <v>100.92857142857143</v>
      </c>
      <c r="J492" s="2">
        <v>99.7</v>
      </c>
      <c r="K492" s="32">
        <f>AVERAGE(J490:J492)</f>
        <v>102.06666666666666</v>
      </c>
      <c r="L492" s="33">
        <f>AVERAGE(J486:J492)</f>
        <v>106.47142857142856</v>
      </c>
      <c r="M492" s="54">
        <v>95.2</v>
      </c>
      <c r="N492" s="35">
        <f t="shared" si="98"/>
        <v>90.7</v>
      </c>
      <c r="O492" s="36">
        <f t="shared" si="99"/>
        <v>98.785714285714292</v>
      </c>
      <c r="P492" s="3">
        <v>33.299999999999997</v>
      </c>
      <c r="Q492" s="3">
        <v>33.299999999999997</v>
      </c>
      <c r="R492" s="3">
        <v>40</v>
      </c>
      <c r="S492" s="59">
        <v>80</v>
      </c>
      <c r="T492" s="49">
        <f t="shared" si="105"/>
        <v>-630.59999999999991</v>
      </c>
      <c r="U492" s="49">
        <f t="shared" si="105"/>
        <v>810</v>
      </c>
      <c r="V492" s="50">
        <f t="shared" si="105"/>
        <v>2620</v>
      </c>
      <c r="Y492" t="str">
        <f t="shared" si="102"/>
        <v/>
      </c>
      <c r="Z492"/>
      <c r="AA492">
        <v>7</v>
      </c>
      <c r="AC492" s="37"/>
      <c r="AD492" s="37"/>
    </row>
    <row r="493" spans="1:30" x14ac:dyDescent="0.15">
      <c r="A493" t="s">
        <v>102</v>
      </c>
      <c r="B493">
        <v>2020</v>
      </c>
      <c r="C493">
        <v>8</v>
      </c>
      <c r="D493" s="2">
        <v>95.4</v>
      </c>
      <c r="E493" s="32">
        <f t="shared" si="104"/>
        <v>92.366666666666674</v>
      </c>
      <c r="F493" s="33">
        <f t="shared" si="96"/>
        <v>95.7</v>
      </c>
      <c r="G493" s="2">
        <v>92.1</v>
      </c>
      <c r="H493" s="32">
        <f t="shared" si="97"/>
        <v>91.566666666666677</v>
      </c>
      <c r="I493" s="33">
        <f t="shared" si="93"/>
        <v>97.771428571428572</v>
      </c>
      <c r="J493" s="2">
        <v>91.8</v>
      </c>
      <c r="K493" s="32">
        <f t="shared" ref="K493" si="107">AVERAGE(J491:J493)</f>
        <v>98.166666666666671</v>
      </c>
      <c r="L493" s="33">
        <f t="shared" ref="L493" si="108">AVERAGE(J487:J493)</f>
        <v>103.61428571428571</v>
      </c>
      <c r="M493" s="54">
        <v>96.9</v>
      </c>
      <c r="N493" s="35">
        <f t="shared" si="98"/>
        <v>94</v>
      </c>
      <c r="O493" s="36">
        <f t="shared" si="99"/>
        <v>96.871428571428581</v>
      </c>
      <c r="P493" s="3">
        <v>50</v>
      </c>
      <c r="Q493" s="3">
        <v>55.6</v>
      </c>
      <c r="R493" s="3">
        <v>40</v>
      </c>
      <c r="S493" s="59">
        <v>80</v>
      </c>
      <c r="T493" s="49">
        <f t="shared" si="105"/>
        <v>-630.59999999999991</v>
      </c>
      <c r="U493" s="49">
        <f t="shared" si="105"/>
        <v>815.6</v>
      </c>
      <c r="V493" s="50">
        <f t="shared" si="105"/>
        <v>2610</v>
      </c>
      <c r="Y493" t="str">
        <f t="shared" si="102"/>
        <v/>
      </c>
      <c r="Z493"/>
      <c r="AA493">
        <v>8</v>
      </c>
      <c r="AC493" s="37"/>
      <c r="AD493" s="37"/>
    </row>
    <row r="494" spans="1:30" x14ac:dyDescent="0.15">
      <c r="A494" t="s">
        <v>102</v>
      </c>
      <c r="B494">
        <v>2020</v>
      </c>
      <c r="C494">
        <v>9</v>
      </c>
      <c r="D494" s="2">
        <v>100.9</v>
      </c>
      <c r="E494" s="32">
        <f t="shared" si="104"/>
        <v>97.166666666666671</v>
      </c>
      <c r="F494" s="33">
        <f t="shared" si="96"/>
        <v>94.928571428571431</v>
      </c>
      <c r="G494" s="2">
        <v>93.6</v>
      </c>
      <c r="H494" s="32">
        <f t="shared" si="97"/>
        <v>92.366666666666674</v>
      </c>
      <c r="I494" s="33">
        <f t="shared" si="93"/>
        <v>94.742857142857147</v>
      </c>
      <c r="J494" s="2">
        <v>88.7</v>
      </c>
      <c r="K494" s="32">
        <f>AVERAGE(J492:J494)</f>
        <v>93.399999999999991</v>
      </c>
      <c r="L494" s="33">
        <f>AVERAGE(J488:J494)</f>
        <v>100.41428571428571</v>
      </c>
      <c r="M494" s="54">
        <v>99.7</v>
      </c>
      <c r="N494" s="35">
        <f t="shared" si="98"/>
        <v>97.266666666666666</v>
      </c>
      <c r="O494" s="36">
        <f t="shared" si="99"/>
        <v>95.585714285714289</v>
      </c>
      <c r="P494" s="3">
        <v>100</v>
      </c>
      <c r="Q494" s="3">
        <v>66.7</v>
      </c>
      <c r="R494" s="34">
        <v>0</v>
      </c>
      <c r="S494" s="59">
        <v>70</v>
      </c>
      <c r="T494" s="49">
        <f t="shared" si="105"/>
        <v>-580.59999999999991</v>
      </c>
      <c r="U494" s="49">
        <f t="shared" si="105"/>
        <v>832.30000000000007</v>
      </c>
      <c r="V494" s="50">
        <f t="shared" si="105"/>
        <v>2560</v>
      </c>
      <c r="Y494" t="str">
        <f t="shared" si="102"/>
        <v/>
      </c>
      <c r="Z494"/>
      <c r="AA494">
        <v>9</v>
      </c>
      <c r="AC494" s="37"/>
      <c r="AD494" s="37"/>
    </row>
    <row r="495" spans="1:30" x14ac:dyDescent="0.15">
      <c r="A495" t="s">
        <v>102</v>
      </c>
      <c r="B495">
        <v>2020</v>
      </c>
      <c r="C495">
        <v>10</v>
      </c>
      <c r="D495" s="2">
        <v>106.4</v>
      </c>
      <c r="E495" s="32">
        <f t="shared" si="104"/>
        <v>100.90000000000002</v>
      </c>
      <c r="F495" s="33">
        <f t="shared" si="96"/>
        <v>95.314285714285703</v>
      </c>
      <c r="G495" s="2">
        <v>103.6</v>
      </c>
      <c r="H495" s="32">
        <f t="shared" si="97"/>
        <v>96.433333333333323</v>
      </c>
      <c r="I495" s="33">
        <f t="shared" ref="I495:I546" si="109">AVERAGE(G489:G495)</f>
        <v>94.228571428571428</v>
      </c>
      <c r="J495" s="2">
        <v>89.3</v>
      </c>
      <c r="K495" s="32">
        <f t="shared" ref="K495:K543" si="110">AVERAGE(J493:J495)</f>
        <v>89.933333333333337</v>
      </c>
      <c r="L495" s="33">
        <f t="shared" ref="L495:L546" si="111">AVERAGE(J489:J495)</f>
        <v>97.685714285714283</v>
      </c>
      <c r="M495" s="54">
        <v>103.6</v>
      </c>
      <c r="N495" s="35">
        <f t="shared" si="98"/>
        <v>100.06666666666668</v>
      </c>
      <c r="O495" s="36">
        <f t="shared" si="99"/>
        <v>95.242857142857147</v>
      </c>
      <c r="P495" s="3">
        <v>100</v>
      </c>
      <c r="Q495" s="3">
        <v>77.8</v>
      </c>
      <c r="R495" s="3">
        <v>20</v>
      </c>
      <c r="S495" s="59">
        <v>90</v>
      </c>
      <c r="T495" s="49">
        <f t="shared" si="105"/>
        <v>-530.59999999999991</v>
      </c>
      <c r="U495" s="49">
        <f t="shared" si="105"/>
        <v>860.1</v>
      </c>
      <c r="V495" s="50">
        <f t="shared" si="105"/>
        <v>2530</v>
      </c>
      <c r="Y495" t="str">
        <f t="shared" si="102"/>
        <v/>
      </c>
      <c r="Z495"/>
      <c r="AA495">
        <v>10</v>
      </c>
      <c r="AC495" s="37"/>
      <c r="AD495" s="37"/>
    </row>
    <row r="496" spans="1:30" x14ac:dyDescent="0.15">
      <c r="A496" t="s">
        <v>102</v>
      </c>
      <c r="B496">
        <v>2020</v>
      </c>
      <c r="C496">
        <v>11</v>
      </c>
      <c r="D496" s="2">
        <v>106.2</v>
      </c>
      <c r="E496" s="32">
        <f t="shared" si="104"/>
        <v>104.5</v>
      </c>
      <c r="F496" s="33">
        <f t="shared" si="96"/>
        <v>96.928571428571431</v>
      </c>
      <c r="G496" s="2">
        <v>101.9</v>
      </c>
      <c r="H496" s="32">
        <f t="shared" si="97"/>
        <v>99.7</v>
      </c>
      <c r="I496" s="33">
        <f t="shared" si="109"/>
        <v>94.642857142857139</v>
      </c>
      <c r="J496" s="2">
        <v>91.5</v>
      </c>
      <c r="K496" s="32">
        <f t="shared" si="110"/>
        <v>89.833333333333329</v>
      </c>
      <c r="L496" s="33">
        <f t="shared" si="111"/>
        <v>95.357142857142861</v>
      </c>
      <c r="M496" s="54">
        <v>104.1</v>
      </c>
      <c r="N496" s="35">
        <f t="shared" si="98"/>
        <v>102.46666666666665</v>
      </c>
      <c r="O496" s="36">
        <f t="shared" si="99"/>
        <v>96.628571428571419</v>
      </c>
      <c r="P496" s="54">
        <v>100</v>
      </c>
      <c r="Q496" s="3">
        <v>100</v>
      </c>
      <c r="R496" s="34">
        <v>40</v>
      </c>
      <c r="S496" s="59">
        <v>95</v>
      </c>
      <c r="T496" s="49">
        <f t="shared" si="105"/>
        <v>-480.59999999999991</v>
      </c>
      <c r="U496" s="49">
        <f t="shared" si="105"/>
        <v>910.1</v>
      </c>
      <c r="V496" s="50">
        <f t="shared" si="105"/>
        <v>2520</v>
      </c>
      <c r="Y496" t="str">
        <f t="shared" si="102"/>
        <v/>
      </c>
      <c r="Z496"/>
      <c r="AA496">
        <v>11</v>
      </c>
      <c r="AC496" s="37"/>
      <c r="AD496" s="37"/>
    </row>
    <row r="497" spans="1:30" x14ac:dyDescent="0.15">
      <c r="A497" t="s">
        <v>102</v>
      </c>
      <c r="B497">
        <v>2020</v>
      </c>
      <c r="C497">
        <v>12</v>
      </c>
      <c r="D497" s="2">
        <v>110.2</v>
      </c>
      <c r="E497" s="32">
        <f t="shared" si="104"/>
        <v>107.60000000000001</v>
      </c>
      <c r="F497" s="33">
        <f t="shared" ref="F497:F546" si="112">AVERAGE(D491:D497)</f>
        <v>100.11428571428573</v>
      </c>
      <c r="G497" s="26">
        <v>102.4</v>
      </c>
      <c r="H497" s="32">
        <f t="shared" ref="H497:H543" si="113">AVERAGE(G495:G497)</f>
        <v>102.63333333333333</v>
      </c>
      <c r="I497" s="33">
        <f t="shared" si="109"/>
        <v>96.600000000000009</v>
      </c>
      <c r="J497" s="2">
        <v>93.3</v>
      </c>
      <c r="K497" s="32">
        <f t="shared" si="110"/>
        <v>91.366666666666674</v>
      </c>
      <c r="L497" s="33">
        <f t="shared" si="111"/>
        <v>93.899999999999991</v>
      </c>
      <c r="M497" s="54">
        <v>104.3</v>
      </c>
      <c r="N497" s="35">
        <f t="shared" si="98"/>
        <v>104</v>
      </c>
      <c r="O497" s="36">
        <f t="shared" si="99"/>
        <v>99.1</v>
      </c>
      <c r="P497" s="3">
        <v>83.3</v>
      </c>
      <c r="Q497" s="3">
        <v>100</v>
      </c>
      <c r="R497" s="3">
        <v>80</v>
      </c>
      <c r="S497" s="59">
        <v>80</v>
      </c>
      <c r="T497" s="49">
        <f t="shared" si="105"/>
        <v>-447.2999999999999</v>
      </c>
      <c r="U497" s="49">
        <f t="shared" si="105"/>
        <v>960.1</v>
      </c>
      <c r="V497" s="50">
        <f t="shared" si="105"/>
        <v>2550</v>
      </c>
      <c r="Y497" t="str">
        <f t="shared" si="102"/>
        <v/>
      </c>
      <c r="Z497"/>
      <c r="AA497">
        <v>12</v>
      </c>
      <c r="AC497" s="37"/>
      <c r="AD497" s="37"/>
    </row>
    <row r="498" spans="1:30" x14ac:dyDescent="0.15">
      <c r="A498" t="s">
        <v>104</v>
      </c>
      <c r="B498">
        <v>2021</v>
      </c>
      <c r="C498">
        <v>1</v>
      </c>
      <c r="D498" s="2">
        <v>114.1</v>
      </c>
      <c r="E498" s="32">
        <f t="shared" si="104"/>
        <v>110.16666666666667</v>
      </c>
      <c r="F498" s="33">
        <f t="shared" si="112"/>
        <v>104.05714285714285</v>
      </c>
      <c r="G498" s="2">
        <v>102.2</v>
      </c>
      <c r="H498" s="32">
        <f t="shared" si="113"/>
        <v>102.16666666666667</v>
      </c>
      <c r="I498" s="33">
        <f t="shared" si="109"/>
        <v>98.171428571428578</v>
      </c>
      <c r="J498" s="2">
        <v>94</v>
      </c>
      <c r="K498" s="32">
        <f t="shared" si="110"/>
        <v>92.933333333333337</v>
      </c>
      <c r="L498" s="33">
        <f t="shared" si="111"/>
        <v>92.614285714285714</v>
      </c>
      <c r="M498" s="3">
        <v>106.9</v>
      </c>
      <c r="N498" s="35">
        <f t="shared" ref="N498:N546" si="114">AVERAGE(M496:M498)</f>
        <v>105.09999999999998</v>
      </c>
      <c r="O498" s="36">
        <f t="shared" ref="O498:O546" si="115">AVERAGE(M492:M498)</f>
        <v>101.52857142857142</v>
      </c>
      <c r="P498" s="3">
        <v>66.7</v>
      </c>
      <c r="Q498" s="3">
        <v>33.299999999999997</v>
      </c>
      <c r="R498" s="3">
        <v>80</v>
      </c>
      <c r="S498" s="59">
        <v>90</v>
      </c>
      <c r="T498" s="49">
        <f t="shared" si="105"/>
        <v>-430.59999999999991</v>
      </c>
      <c r="U498" s="49">
        <f t="shared" si="105"/>
        <v>943.4</v>
      </c>
      <c r="V498" s="50">
        <f t="shared" si="105"/>
        <v>2580</v>
      </c>
      <c r="X498" t="s">
        <v>105</v>
      </c>
      <c r="Y498">
        <f t="shared" si="102"/>
        <v>2021</v>
      </c>
      <c r="Z498" t="s">
        <v>106</v>
      </c>
      <c r="AA498">
        <v>1</v>
      </c>
      <c r="AC498" s="37"/>
      <c r="AD498" s="37"/>
    </row>
    <row r="499" spans="1:30" x14ac:dyDescent="0.15">
      <c r="A499" t="s">
        <v>105</v>
      </c>
      <c r="B499">
        <v>2021</v>
      </c>
      <c r="C499">
        <v>2</v>
      </c>
      <c r="D499" s="2">
        <v>120.7</v>
      </c>
      <c r="E499" s="32">
        <f t="shared" si="104"/>
        <v>115</v>
      </c>
      <c r="F499" s="33">
        <f t="shared" si="112"/>
        <v>107.70000000000002</v>
      </c>
      <c r="G499" s="2">
        <v>104.5</v>
      </c>
      <c r="H499" s="32">
        <f t="shared" si="113"/>
        <v>103.03333333333335</v>
      </c>
      <c r="I499" s="33">
        <f t="shared" si="109"/>
        <v>100.04285714285713</v>
      </c>
      <c r="J499" s="2">
        <v>89.8</v>
      </c>
      <c r="K499" s="32">
        <f t="shared" si="110"/>
        <v>92.366666666666674</v>
      </c>
      <c r="L499" s="33">
        <f t="shared" si="111"/>
        <v>91.2</v>
      </c>
      <c r="M499" s="3">
        <v>106.3</v>
      </c>
      <c r="N499" s="35">
        <f t="shared" si="114"/>
        <v>105.83333333333333</v>
      </c>
      <c r="O499" s="36">
        <f t="shared" si="115"/>
        <v>103.11428571428573</v>
      </c>
      <c r="P499" s="3">
        <v>83.3</v>
      </c>
      <c r="Q499" s="3">
        <v>61.1</v>
      </c>
      <c r="R499" s="3">
        <v>60</v>
      </c>
      <c r="S499" s="59">
        <v>65</v>
      </c>
      <c r="T499" s="49">
        <f t="shared" si="105"/>
        <v>-397.2999999999999</v>
      </c>
      <c r="U499" s="49">
        <f t="shared" si="105"/>
        <v>954.5</v>
      </c>
      <c r="V499" s="50">
        <f t="shared" si="105"/>
        <v>2590</v>
      </c>
      <c r="AA499">
        <v>2</v>
      </c>
      <c r="AC499" s="37"/>
      <c r="AD499" s="37"/>
    </row>
    <row r="500" spans="1:30" x14ac:dyDescent="0.15">
      <c r="A500" t="s">
        <v>104</v>
      </c>
      <c r="B500">
        <v>2021</v>
      </c>
      <c r="C500">
        <v>3</v>
      </c>
      <c r="D500" s="2">
        <v>121.3</v>
      </c>
      <c r="E500" s="32">
        <f t="shared" si="104"/>
        <v>118.7</v>
      </c>
      <c r="F500" s="33">
        <f t="shared" si="112"/>
        <v>111.39999999999999</v>
      </c>
      <c r="G500" s="2">
        <v>106.8</v>
      </c>
      <c r="H500" s="32">
        <f t="shared" si="113"/>
        <v>104.5</v>
      </c>
      <c r="I500" s="33">
        <f t="shared" si="109"/>
        <v>102.14285714285714</v>
      </c>
      <c r="J500" s="2">
        <v>89</v>
      </c>
      <c r="K500" s="32">
        <f t="shared" si="110"/>
        <v>90.933333333333337</v>
      </c>
      <c r="L500" s="33">
        <f t="shared" si="111"/>
        <v>90.8</v>
      </c>
      <c r="M500" s="3">
        <v>108.7</v>
      </c>
      <c r="N500" s="35">
        <f t="shared" si="114"/>
        <v>107.3</v>
      </c>
      <c r="O500" s="36">
        <f t="shared" si="115"/>
        <v>104.8</v>
      </c>
      <c r="P500" s="3">
        <v>66.7</v>
      </c>
      <c r="Q500" s="3">
        <v>77.8</v>
      </c>
      <c r="R500" s="3">
        <v>40</v>
      </c>
      <c r="S500" s="59">
        <v>100</v>
      </c>
      <c r="T500" s="49">
        <f t="shared" si="105"/>
        <v>-380.59999999999991</v>
      </c>
      <c r="U500" s="49">
        <f t="shared" si="105"/>
        <v>982.3</v>
      </c>
      <c r="V500" s="50">
        <f t="shared" si="105"/>
        <v>2580</v>
      </c>
      <c r="AA500">
        <v>3</v>
      </c>
      <c r="AC500" s="37"/>
      <c r="AD500" s="37"/>
    </row>
    <row r="501" spans="1:30" x14ac:dyDescent="0.15">
      <c r="A501" t="s">
        <v>104</v>
      </c>
      <c r="B501">
        <v>2021</v>
      </c>
      <c r="C501">
        <v>4</v>
      </c>
      <c r="D501" s="2">
        <v>133.69999999999999</v>
      </c>
      <c r="E501" s="32">
        <f t="shared" si="104"/>
        <v>125.23333333333333</v>
      </c>
      <c r="F501" s="33">
        <f t="shared" si="112"/>
        <v>116.08571428571427</v>
      </c>
      <c r="G501" s="2">
        <v>111.5</v>
      </c>
      <c r="H501" s="32">
        <f t="shared" si="113"/>
        <v>107.60000000000001</v>
      </c>
      <c r="I501" s="33">
        <f t="shared" si="109"/>
        <v>104.69999999999997</v>
      </c>
      <c r="J501" s="2">
        <v>92.5</v>
      </c>
      <c r="K501" s="32">
        <f t="shared" si="110"/>
        <v>90.433333333333337</v>
      </c>
      <c r="L501" s="33">
        <f t="shared" si="111"/>
        <v>91.342857142857156</v>
      </c>
      <c r="M501" s="3">
        <v>111</v>
      </c>
      <c r="N501" s="35">
        <f t="shared" si="114"/>
        <v>108.66666666666667</v>
      </c>
      <c r="O501" s="36">
        <f t="shared" si="115"/>
        <v>106.41428571428571</v>
      </c>
      <c r="P501" s="3">
        <v>100</v>
      </c>
      <c r="Q501" s="3">
        <v>77.8</v>
      </c>
      <c r="R501" s="3">
        <v>60</v>
      </c>
      <c r="S501" s="59">
        <v>75</v>
      </c>
      <c r="T501" s="49">
        <f t="shared" si="105"/>
        <v>-330.59999999999991</v>
      </c>
      <c r="U501" s="49">
        <f t="shared" si="105"/>
        <v>1010.0999999999999</v>
      </c>
      <c r="V501" s="50">
        <f t="shared" si="105"/>
        <v>2590</v>
      </c>
      <c r="AA501">
        <v>4</v>
      </c>
      <c r="AC501" s="37"/>
      <c r="AD501" s="37"/>
    </row>
    <row r="502" spans="1:30" x14ac:dyDescent="0.15">
      <c r="A502" t="s">
        <v>104</v>
      </c>
      <c r="B502">
        <v>2021</v>
      </c>
      <c r="C502">
        <v>5</v>
      </c>
      <c r="D502" s="2">
        <v>136.6</v>
      </c>
      <c r="E502" s="32">
        <f t="shared" si="104"/>
        <v>130.53333333333333</v>
      </c>
      <c r="F502" s="33">
        <f t="shared" si="112"/>
        <v>120.4</v>
      </c>
      <c r="G502" s="2">
        <v>106.7</v>
      </c>
      <c r="H502" s="32">
        <f t="shared" si="113"/>
        <v>108.33333333333333</v>
      </c>
      <c r="I502" s="33">
        <f t="shared" si="109"/>
        <v>105.14285714285714</v>
      </c>
      <c r="J502" s="2">
        <v>94.3</v>
      </c>
      <c r="K502" s="32">
        <f t="shared" si="110"/>
        <v>91.933333333333337</v>
      </c>
      <c r="L502" s="33">
        <f t="shared" si="111"/>
        <v>92.05714285714285</v>
      </c>
      <c r="M502" s="3">
        <v>109.6</v>
      </c>
      <c r="N502" s="35">
        <f t="shared" si="114"/>
        <v>109.76666666666665</v>
      </c>
      <c r="O502" s="36">
        <f t="shared" si="115"/>
        <v>107.27142857142857</v>
      </c>
      <c r="P502" s="3">
        <v>50</v>
      </c>
      <c r="Q502" s="3">
        <v>44.4</v>
      </c>
      <c r="R502" s="3">
        <v>80</v>
      </c>
      <c r="S502" s="59">
        <v>50</v>
      </c>
      <c r="T502" s="49">
        <f t="shared" si="105"/>
        <v>-330.59999999999991</v>
      </c>
      <c r="U502" s="49">
        <f t="shared" si="105"/>
        <v>1004.5</v>
      </c>
      <c r="V502" s="50">
        <f t="shared" si="105"/>
        <v>2620</v>
      </c>
      <c r="AA502">
        <v>5</v>
      </c>
      <c r="AC502" s="37"/>
      <c r="AD502" s="37"/>
    </row>
    <row r="503" spans="1:30" x14ac:dyDescent="0.15">
      <c r="A503" t="s">
        <v>104</v>
      </c>
      <c r="B503">
        <v>2021</v>
      </c>
      <c r="C503">
        <v>6</v>
      </c>
      <c r="D503" s="2">
        <v>141.5</v>
      </c>
      <c r="E503" s="32">
        <f t="shared" si="104"/>
        <v>137.26666666666665</v>
      </c>
      <c r="F503" s="33">
        <f t="shared" si="112"/>
        <v>125.44285714285715</v>
      </c>
      <c r="G503" s="2">
        <v>109.9</v>
      </c>
      <c r="H503" s="32">
        <f t="shared" si="113"/>
        <v>109.36666666666667</v>
      </c>
      <c r="I503" s="33">
        <f t="shared" si="109"/>
        <v>106.28571428571431</v>
      </c>
      <c r="J503" s="2">
        <v>91.5</v>
      </c>
      <c r="K503" s="32">
        <f t="shared" si="110"/>
        <v>92.766666666666666</v>
      </c>
      <c r="L503" s="33">
        <f t="shared" si="111"/>
        <v>92.05714285714285</v>
      </c>
      <c r="M503" s="3">
        <v>110.3</v>
      </c>
      <c r="N503" s="35">
        <f t="shared" si="114"/>
        <v>110.3</v>
      </c>
      <c r="O503" s="36">
        <f t="shared" si="115"/>
        <v>108.15714285714286</v>
      </c>
      <c r="P503" s="3">
        <v>83.3</v>
      </c>
      <c r="Q503" s="3">
        <v>55.6</v>
      </c>
      <c r="R503" s="34">
        <v>60</v>
      </c>
      <c r="S503" s="59">
        <v>50</v>
      </c>
      <c r="T503" s="49">
        <f t="shared" ref="T503:V518" si="116">T502+P503-50</f>
        <v>-297.2999999999999</v>
      </c>
      <c r="U503" s="49">
        <f t="shared" si="116"/>
        <v>1010.0999999999999</v>
      </c>
      <c r="V503" s="50">
        <f t="shared" si="116"/>
        <v>2630</v>
      </c>
      <c r="AA503">
        <v>6</v>
      </c>
      <c r="AC503" s="37"/>
      <c r="AD503" s="37"/>
    </row>
    <row r="504" spans="1:30" x14ac:dyDescent="0.15">
      <c r="A504" t="s">
        <v>104</v>
      </c>
      <c r="B504">
        <v>2021</v>
      </c>
      <c r="C504">
        <v>7</v>
      </c>
      <c r="D504" s="2">
        <v>142.4</v>
      </c>
      <c r="E504" s="32">
        <f t="shared" si="104"/>
        <v>140.16666666666666</v>
      </c>
      <c r="F504" s="33">
        <f t="shared" si="112"/>
        <v>130.04285714285714</v>
      </c>
      <c r="G504" s="2">
        <v>114</v>
      </c>
      <c r="H504" s="32">
        <f t="shared" si="113"/>
        <v>110.2</v>
      </c>
      <c r="I504" s="33">
        <f t="shared" si="109"/>
        <v>107.94285714285715</v>
      </c>
      <c r="J504" s="2">
        <v>95.2</v>
      </c>
      <c r="K504" s="32">
        <f t="shared" si="110"/>
        <v>93.666666666666671</v>
      </c>
      <c r="L504" s="33">
        <f t="shared" si="111"/>
        <v>92.328571428571436</v>
      </c>
      <c r="M504" s="3">
        <v>109.7</v>
      </c>
      <c r="N504" s="35">
        <f t="shared" si="114"/>
        <v>109.86666666666666</v>
      </c>
      <c r="O504" s="36">
        <f t="shared" si="115"/>
        <v>108.92857142857143</v>
      </c>
      <c r="P504" s="3">
        <v>66.7</v>
      </c>
      <c r="Q504" s="3">
        <v>55.6</v>
      </c>
      <c r="R504" s="3">
        <v>60</v>
      </c>
      <c r="S504" s="59">
        <v>40</v>
      </c>
      <c r="T504" s="49">
        <f t="shared" si="116"/>
        <v>-280.59999999999991</v>
      </c>
      <c r="U504" s="49">
        <f t="shared" si="116"/>
        <v>1015.6999999999998</v>
      </c>
      <c r="V504" s="50">
        <f t="shared" si="116"/>
        <v>2640</v>
      </c>
      <c r="AA504">
        <v>7</v>
      </c>
      <c r="AC504" s="37"/>
      <c r="AD504" s="37"/>
    </row>
    <row r="505" spans="1:30" x14ac:dyDescent="0.15">
      <c r="A505" t="s">
        <v>104</v>
      </c>
      <c r="B505">
        <v>2021</v>
      </c>
      <c r="C505">
        <v>8</v>
      </c>
      <c r="D505" s="2">
        <v>142.80000000000001</v>
      </c>
      <c r="E505" s="32">
        <f t="shared" si="104"/>
        <v>142.23333333333332</v>
      </c>
      <c r="F505" s="33">
        <f t="shared" si="112"/>
        <v>134.14285714285714</v>
      </c>
      <c r="G505" s="2">
        <v>109.1</v>
      </c>
      <c r="H505" s="32">
        <f t="shared" si="113"/>
        <v>111</v>
      </c>
      <c r="I505" s="33">
        <f t="shared" si="109"/>
        <v>108.92857142857143</v>
      </c>
      <c r="J505" s="2">
        <v>97.3</v>
      </c>
      <c r="K505" s="32">
        <f t="shared" si="110"/>
        <v>94.666666666666671</v>
      </c>
      <c r="L505" s="33">
        <f t="shared" si="111"/>
        <v>92.8</v>
      </c>
      <c r="M505" s="2">
        <v>107</v>
      </c>
      <c r="N505" s="35">
        <f t="shared" si="114"/>
        <v>109</v>
      </c>
      <c r="O505" s="36">
        <f t="shared" si="115"/>
        <v>108.94285714285715</v>
      </c>
      <c r="P505" s="3">
        <v>83.3</v>
      </c>
      <c r="Q505" s="3">
        <v>66.7</v>
      </c>
      <c r="R505" s="34">
        <v>40</v>
      </c>
      <c r="S505" s="59">
        <v>10</v>
      </c>
      <c r="T505" s="49">
        <f t="shared" si="116"/>
        <v>-247.2999999999999</v>
      </c>
      <c r="U505" s="49">
        <f t="shared" si="116"/>
        <v>1032.3999999999999</v>
      </c>
      <c r="V505" s="50">
        <f t="shared" si="116"/>
        <v>2630</v>
      </c>
      <c r="AA505">
        <v>8</v>
      </c>
      <c r="AC505" s="37"/>
      <c r="AD505" s="37"/>
    </row>
    <row r="506" spans="1:30" x14ac:dyDescent="0.15">
      <c r="A506" t="s">
        <v>104</v>
      </c>
      <c r="B506">
        <v>2021</v>
      </c>
      <c r="C506">
        <v>9</v>
      </c>
      <c r="D506" s="2">
        <v>138.5</v>
      </c>
      <c r="E506" s="32">
        <f t="shared" si="104"/>
        <v>141.23333333333335</v>
      </c>
      <c r="F506" s="33">
        <f t="shared" si="112"/>
        <v>136.68571428571428</v>
      </c>
      <c r="G506" s="2">
        <v>110.5</v>
      </c>
      <c r="H506" s="32">
        <f t="shared" si="113"/>
        <v>111.2</v>
      </c>
      <c r="I506" s="33">
        <f t="shared" si="109"/>
        <v>109.78571428571429</v>
      </c>
      <c r="J506" s="2">
        <v>102.3</v>
      </c>
      <c r="K506" s="32">
        <f t="shared" si="110"/>
        <v>98.266666666666666</v>
      </c>
      <c r="L506" s="33">
        <f t="shared" si="111"/>
        <v>94.585714285714275</v>
      </c>
      <c r="M506" s="2">
        <v>105</v>
      </c>
      <c r="N506" s="35">
        <f t="shared" si="114"/>
        <v>107.23333333333333</v>
      </c>
      <c r="O506" s="36">
        <f t="shared" si="115"/>
        <v>108.75714285714285</v>
      </c>
      <c r="P506" s="3">
        <v>50</v>
      </c>
      <c r="Q506" s="3">
        <v>44.4</v>
      </c>
      <c r="R506" s="3">
        <v>100</v>
      </c>
      <c r="S506" s="59">
        <v>10</v>
      </c>
      <c r="T506" s="49">
        <f t="shared" si="116"/>
        <v>-247.2999999999999</v>
      </c>
      <c r="U506" s="49">
        <f t="shared" si="116"/>
        <v>1026.8</v>
      </c>
      <c r="V506" s="50">
        <f t="shared" si="116"/>
        <v>2680</v>
      </c>
      <c r="AA506">
        <v>9</v>
      </c>
      <c r="AC506" s="37"/>
      <c r="AD506" s="37"/>
    </row>
    <row r="507" spans="1:30" x14ac:dyDescent="0.15">
      <c r="A507" t="s">
        <v>104</v>
      </c>
      <c r="B507">
        <v>2021</v>
      </c>
      <c r="C507">
        <v>10</v>
      </c>
      <c r="D507" s="2">
        <v>141</v>
      </c>
      <c r="E507" s="32">
        <f t="shared" si="104"/>
        <v>140.76666666666668</v>
      </c>
      <c r="F507" s="33">
        <f t="shared" si="112"/>
        <v>139.5</v>
      </c>
      <c r="G507" s="2">
        <v>110</v>
      </c>
      <c r="H507" s="32">
        <f t="shared" si="113"/>
        <v>109.86666666666667</v>
      </c>
      <c r="I507" s="33">
        <f t="shared" si="109"/>
        <v>110.24285714285715</v>
      </c>
      <c r="J507" s="2">
        <v>101</v>
      </c>
      <c r="K507" s="32">
        <f t="shared" si="110"/>
        <v>100.2</v>
      </c>
      <c r="L507" s="33">
        <f t="shared" si="111"/>
        <v>96.3</v>
      </c>
      <c r="M507" s="2">
        <v>106.9</v>
      </c>
      <c r="N507" s="35">
        <f t="shared" si="114"/>
        <v>106.3</v>
      </c>
      <c r="O507" s="36">
        <f t="shared" si="115"/>
        <v>108.49999999999999</v>
      </c>
      <c r="P507" s="3">
        <v>58.3</v>
      </c>
      <c r="Q507" s="3">
        <v>38.9</v>
      </c>
      <c r="R507" s="3">
        <v>80</v>
      </c>
      <c r="S507" s="59">
        <v>20</v>
      </c>
      <c r="T507" s="49">
        <f t="shared" si="116"/>
        <v>-238.99999999999989</v>
      </c>
      <c r="U507" s="49">
        <f t="shared" si="116"/>
        <v>1015.7</v>
      </c>
      <c r="V507" s="50">
        <f t="shared" si="116"/>
        <v>2710</v>
      </c>
      <c r="AA507">
        <v>10</v>
      </c>
      <c r="AC507" s="37"/>
      <c r="AD507" s="37"/>
    </row>
    <row r="508" spans="1:30" x14ac:dyDescent="0.15">
      <c r="A508" t="s">
        <v>104</v>
      </c>
      <c r="B508">
        <v>2021</v>
      </c>
      <c r="C508">
        <v>11</v>
      </c>
      <c r="D508" s="2">
        <v>135.80000000000001</v>
      </c>
      <c r="E508" s="32">
        <f t="shared" si="104"/>
        <v>138.43333333333334</v>
      </c>
      <c r="F508" s="33">
        <f t="shared" si="112"/>
        <v>139.79999999999998</v>
      </c>
      <c r="G508" s="2">
        <v>109.9</v>
      </c>
      <c r="H508" s="32">
        <f t="shared" si="113"/>
        <v>110.13333333333333</v>
      </c>
      <c r="I508" s="33">
        <f t="shared" si="109"/>
        <v>110.01428571428572</v>
      </c>
      <c r="J508" s="2">
        <v>103</v>
      </c>
      <c r="K508" s="32">
        <f t="shared" si="110"/>
        <v>102.10000000000001</v>
      </c>
      <c r="L508" s="33">
        <f t="shared" si="111"/>
        <v>97.8</v>
      </c>
      <c r="M508" s="2">
        <v>111.5</v>
      </c>
      <c r="N508" s="35">
        <f t="shared" si="114"/>
        <v>107.8</v>
      </c>
      <c r="O508" s="36">
        <f t="shared" si="115"/>
        <v>108.57142857142856</v>
      </c>
      <c r="P508" s="3">
        <v>33.299999999999997</v>
      </c>
      <c r="Q508" s="3">
        <v>44.4</v>
      </c>
      <c r="R508" s="34">
        <v>80</v>
      </c>
      <c r="S508" s="34">
        <v>100</v>
      </c>
      <c r="T508" s="49">
        <f t="shared" si="116"/>
        <v>-255.69999999999987</v>
      </c>
      <c r="U508" s="49">
        <f t="shared" si="116"/>
        <v>1010.1000000000001</v>
      </c>
      <c r="V508" s="50">
        <f t="shared" si="116"/>
        <v>2740</v>
      </c>
      <c r="AA508">
        <v>11</v>
      </c>
      <c r="AC508" s="37"/>
      <c r="AD508" s="37"/>
    </row>
    <row r="509" spans="1:30" x14ac:dyDescent="0.15">
      <c r="A509" t="s">
        <v>104</v>
      </c>
      <c r="B509">
        <v>2021</v>
      </c>
      <c r="C509">
        <v>12</v>
      </c>
      <c r="D509" s="2">
        <v>133.1</v>
      </c>
      <c r="E509" s="32">
        <f t="shared" si="104"/>
        <v>136.63333333333333</v>
      </c>
      <c r="F509" s="33">
        <f t="shared" si="112"/>
        <v>139.30000000000001</v>
      </c>
      <c r="G509" s="2">
        <v>110.7</v>
      </c>
      <c r="H509" s="32">
        <f t="shared" si="113"/>
        <v>110.2</v>
      </c>
      <c r="I509" s="33">
        <f t="shared" si="109"/>
        <v>110.58571428571429</v>
      </c>
      <c r="J509" s="2">
        <v>102</v>
      </c>
      <c r="K509" s="32">
        <f t="shared" si="110"/>
        <v>102</v>
      </c>
      <c r="L509" s="33">
        <f t="shared" si="111"/>
        <v>98.899999999999991</v>
      </c>
      <c r="M509" s="2">
        <v>111.5</v>
      </c>
      <c r="N509" s="35">
        <f t="shared" si="114"/>
        <v>109.96666666666665</v>
      </c>
      <c r="O509" s="36">
        <f t="shared" si="115"/>
        <v>108.84285714285714</v>
      </c>
      <c r="P509" s="3">
        <v>33.299999999999997</v>
      </c>
      <c r="Q509" s="3">
        <v>55.6</v>
      </c>
      <c r="R509" s="34">
        <v>60</v>
      </c>
      <c r="S509" s="34">
        <v>90</v>
      </c>
      <c r="T509" s="49">
        <f t="shared" si="116"/>
        <v>-272.39999999999986</v>
      </c>
      <c r="U509" s="49">
        <f t="shared" si="116"/>
        <v>1015.7</v>
      </c>
      <c r="V509" s="50">
        <f t="shared" si="116"/>
        <v>2750</v>
      </c>
      <c r="AA509">
        <v>12</v>
      </c>
      <c r="AC509" s="37"/>
      <c r="AD509" s="37"/>
    </row>
    <row r="510" spans="1:30" x14ac:dyDescent="0.15">
      <c r="A510" t="s">
        <v>107</v>
      </c>
      <c r="B510">
        <v>2022</v>
      </c>
      <c r="C510">
        <v>1</v>
      </c>
      <c r="D510" s="2">
        <v>136.4</v>
      </c>
      <c r="E510" s="32">
        <f t="shared" si="104"/>
        <v>135.1</v>
      </c>
      <c r="F510" s="33">
        <f t="shared" si="112"/>
        <v>138.57142857142858</v>
      </c>
      <c r="G510" s="2">
        <v>113</v>
      </c>
      <c r="H510" s="32">
        <f t="shared" si="113"/>
        <v>111.2</v>
      </c>
      <c r="I510" s="33">
        <f t="shared" si="109"/>
        <v>111.02857142857144</v>
      </c>
      <c r="J510" s="2">
        <v>98</v>
      </c>
      <c r="K510" s="32">
        <f t="shared" si="110"/>
        <v>101</v>
      </c>
      <c r="L510" s="33">
        <f t="shared" si="111"/>
        <v>99.828571428571422</v>
      </c>
      <c r="M510" s="2">
        <v>111</v>
      </c>
      <c r="N510" s="35">
        <f t="shared" si="114"/>
        <v>111.33333333333333</v>
      </c>
      <c r="O510" s="36">
        <f t="shared" si="115"/>
        <v>108.94285714285715</v>
      </c>
      <c r="P510" s="3">
        <v>41.7</v>
      </c>
      <c r="Q510" s="3">
        <v>77.8</v>
      </c>
      <c r="R510" s="34">
        <v>60</v>
      </c>
      <c r="S510" s="34">
        <v>90</v>
      </c>
      <c r="T510" s="49">
        <f t="shared" si="116"/>
        <v>-280.69999999999987</v>
      </c>
      <c r="U510" s="49">
        <f t="shared" si="116"/>
        <v>1043.5</v>
      </c>
      <c r="V510" s="50">
        <f t="shared" si="116"/>
        <v>2760</v>
      </c>
      <c r="X510" t="s">
        <v>108</v>
      </c>
      <c r="Y510">
        <f t="shared" ref="Y510" si="117">IF(Y498="","",Y498+1)</f>
        <v>2022</v>
      </c>
      <c r="Z510" t="s">
        <v>109</v>
      </c>
      <c r="AA510">
        <v>1</v>
      </c>
      <c r="AC510" s="37"/>
      <c r="AD510" s="37"/>
    </row>
    <row r="511" spans="1:30" x14ac:dyDescent="0.15">
      <c r="A511" t="s">
        <v>107</v>
      </c>
      <c r="B511">
        <v>2022</v>
      </c>
      <c r="C511">
        <v>2</v>
      </c>
      <c r="D511" s="2">
        <v>132.69999999999999</v>
      </c>
      <c r="E511" s="32">
        <f t="shared" si="104"/>
        <v>134.06666666666666</v>
      </c>
      <c r="F511" s="33">
        <f t="shared" si="112"/>
        <v>137.18571428571428</v>
      </c>
      <c r="G511" s="2">
        <v>109.6</v>
      </c>
      <c r="H511" s="32">
        <f t="shared" si="113"/>
        <v>111.09999999999998</v>
      </c>
      <c r="I511" s="33">
        <f t="shared" si="109"/>
        <v>110.4</v>
      </c>
      <c r="J511" s="2">
        <v>104.6</v>
      </c>
      <c r="K511" s="32">
        <f t="shared" si="110"/>
        <v>101.53333333333335</v>
      </c>
      <c r="L511" s="33">
        <f t="shared" si="111"/>
        <v>101.17142857142858</v>
      </c>
      <c r="M511" s="2">
        <v>111.7</v>
      </c>
      <c r="N511" s="35">
        <f t="shared" si="114"/>
        <v>111.39999999999999</v>
      </c>
      <c r="O511" s="36">
        <f t="shared" si="115"/>
        <v>109.22857142857143</v>
      </c>
      <c r="P511" s="3">
        <v>50</v>
      </c>
      <c r="Q511" s="3">
        <v>38.9</v>
      </c>
      <c r="R511" s="34">
        <v>60</v>
      </c>
      <c r="S511" s="34">
        <v>30</v>
      </c>
      <c r="T511" s="49">
        <f t="shared" si="116"/>
        <v>-280.69999999999987</v>
      </c>
      <c r="U511" s="49">
        <f t="shared" si="116"/>
        <v>1032.4000000000001</v>
      </c>
      <c r="V511" s="50">
        <f t="shared" si="116"/>
        <v>2770</v>
      </c>
      <c r="X511"/>
      <c r="AA511">
        <v>2</v>
      </c>
      <c r="AC511" s="37"/>
      <c r="AD511" s="37"/>
    </row>
    <row r="512" spans="1:30" x14ac:dyDescent="0.15">
      <c r="A512" t="s">
        <v>107</v>
      </c>
      <c r="B512">
        <v>2022</v>
      </c>
      <c r="C512">
        <v>3</v>
      </c>
      <c r="D512" s="2">
        <v>130.69999999999999</v>
      </c>
      <c r="E512" s="32">
        <f t="shared" si="104"/>
        <v>133.26666666666668</v>
      </c>
      <c r="F512" s="33">
        <f t="shared" si="112"/>
        <v>135.45714285714286</v>
      </c>
      <c r="G512" s="2">
        <v>109.8</v>
      </c>
      <c r="H512" s="32">
        <f t="shared" si="113"/>
        <v>110.8</v>
      </c>
      <c r="I512" s="33">
        <f t="shared" si="109"/>
        <v>110.49999999999999</v>
      </c>
      <c r="J512" s="2">
        <v>109.4</v>
      </c>
      <c r="K512" s="32">
        <f t="shared" si="110"/>
        <v>104</v>
      </c>
      <c r="L512" s="33">
        <f t="shared" si="111"/>
        <v>102.89999999999999</v>
      </c>
      <c r="M512" s="2">
        <v>111.9</v>
      </c>
      <c r="N512" s="35">
        <f t="shared" si="114"/>
        <v>111.53333333333335</v>
      </c>
      <c r="O512" s="36">
        <f t="shared" si="115"/>
        <v>109.92857142857143</v>
      </c>
      <c r="P512" s="3">
        <v>50</v>
      </c>
      <c r="Q512" s="3">
        <v>44.4</v>
      </c>
      <c r="R512" s="34">
        <v>60</v>
      </c>
      <c r="S512" s="34">
        <v>40</v>
      </c>
      <c r="T512" s="49">
        <f t="shared" si="116"/>
        <v>-280.69999999999987</v>
      </c>
      <c r="U512" s="49">
        <f t="shared" si="116"/>
        <v>1026.8000000000002</v>
      </c>
      <c r="V512" s="50">
        <f t="shared" si="116"/>
        <v>2780</v>
      </c>
      <c r="X512"/>
      <c r="AA512">
        <v>3</v>
      </c>
      <c r="AC512" s="37"/>
      <c r="AD512" s="37"/>
    </row>
    <row r="513" spans="1:30" x14ac:dyDescent="0.15">
      <c r="A513" t="s">
        <v>107</v>
      </c>
      <c r="B513">
        <v>2022</v>
      </c>
      <c r="C513">
        <v>4</v>
      </c>
      <c r="D513" s="2">
        <v>133.19999999999999</v>
      </c>
      <c r="E513" s="32">
        <f t="shared" si="104"/>
        <v>132.19999999999999</v>
      </c>
      <c r="F513" s="33">
        <f t="shared" si="112"/>
        <v>134.70000000000002</v>
      </c>
      <c r="G513" s="2">
        <v>111.8</v>
      </c>
      <c r="H513" s="32">
        <f t="shared" si="113"/>
        <v>110.39999999999999</v>
      </c>
      <c r="I513" s="33">
        <f t="shared" si="109"/>
        <v>110.68571428571428</v>
      </c>
      <c r="J513" s="2">
        <v>106.8</v>
      </c>
      <c r="K513" s="32">
        <f t="shared" si="110"/>
        <v>106.93333333333334</v>
      </c>
      <c r="L513" s="33">
        <f t="shared" si="111"/>
        <v>103.54285714285713</v>
      </c>
      <c r="M513" s="2">
        <v>112.1</v>
      </c>
      <c r="N513" s="35">
        <f t="shared" si="114"/>
        <v>111.90000000000002</v>
      </c>
      <c r="O513" s="36">
        <f t="shared" si="115"/>
        <v>110.94285714285715</v>
      </c>
      <c r="P513" s="3">
        <v>50</v>
      </c>
      <c r="Q513" s="3">
        <v>66.7</v>
      </c>
      <c r="R513" s="34">
        <v>80</v>
      </c>
      <c r="S513" s="34">
        <v>80</v>
      </c>
      <c r="T513" s="49">
        <f t="shared" si="116"/>
        <v>-280.69999999999987</v>
      </c>
      <c r="U513" s="49">
        <f t="shared" si="116"/>
        <v>1043.5000000000002</v>
      </c>
      <c r="V513" s="50">
        <f t="shared" si="116"/>
        <v>2810</v>
      </c>
      <c r="X513"/>
      <c r="AA513">
        <v>4</v>
      </c>
      <c r="AC513" s="37"/>
      <c r="AD513" s="37"/>
    </row>
    <row r="514" spans="1:30" x14ac:dyDescent="0.15">
      <c r="A514" t="s">
        <v>107</v>
      </c>
      <c r="B514">
        <v>2022</v>
      </c>
      <c r="C514">
        <v>5</v>
      </c>
      <c r="D514" s="2">
        <v>126.8</v>
      </c>
      <c r="E514" s="32">
        <f t="shared" si="104"/>
        <v>130.23333333333332</v>
      </c>
      <c r="F514" s="33">
        <f t="shared" si="112"/>
        <v>132.67142857142858</v>
      </c>
      <c r="G514" s="2">
        <v>112.5</v>
      </c>
      <c r="H514" s="32">
        <f t="shared" si="113"/>
        <v>111.36666666666667</v>
      </c>
      <c r="I514" s="33">
        <f t="shared" si="109"/>
        <v>111.04285714285713</v>
      </c>
      <c r="J514" s="2">
        <v>108.9</v>
      </c>
      <c r="K514" s="32">
        <f t="shared" si="110"/>
        <v>108.36666666666667</v>
      </c>
      <c r="L514" s="33">
        <f t="shared" si="111"/>
        <v>104.67142857142856</v>
      </c>
      <c r="M514" s="2">
        <v>111.4</v>
      </c>
      <c r="N514" s="35">
        <f t="shared" si="114"/>
        <v>111.8</v>
      </c>
      <c r="O514" s="36">
        <f t="shared" si="115"/>
        <v>111.58571428571429</v>
      </c>
      <c r="P514" s="3">
        <v>0</v>
      </c>
      <c r="Q514" s="3">
        <v>55.6</v>
      </c>
      <c r="R514" s="34">
        <v>60</v>
      </c>
      <c r="S514" s="34">
        <v>60</v>
      </c>
      <c r="T514" s="49">
        <f t="shared" si="116"/>
        <v>-330.69999999999987</v>
      </c>
      <c r="U514" s="49">
        <f t="shared" si="116"/>
        <v>1049.1000000000001</v>
      </c>
      <c r="V514" s="50">
        <f t="shared" si="116"/>
        <v>2820</v>
      </c>
      <c r="X514"/>
      <c r="AA514">
        <v>5</v>
      </c>
      <c r="AC514" s="37"/>
      <c r="AD514" s="37"/>
    </row>
    <row r="515" spans="1:30" x14ac:dyDescent="0.15">
      <c r="A515" t="s">
        <v>107</v>
      </c>
      <c r="B515">
        <v>2022</v>
      </c>
      <c r="C515">
        <v>6</v>
      </c>
      <c r="D515" s="2">
        <v>126.2</v>
      </c>
      <c r="E515" s="32">
        <f t="shared" si="104"/>
        <v>128.73333333333332</v>
      </c>
      <c r="F515" s="33">
        <f t="shared" si="112"/>
        <v>131.29999999999998</v>
      </c>
      <c r="G515" s="2">
        <v>112.2</v>
      </c>
      <c r="H515" s="32">
        <f t="shared" si="113"/>
        <v>112.16666666666667</v>
      </c>
      <c r="I515" s="33">
        <f t="shared" si="109"/>
        <v>111.37142857142858</v>
      </c>
      <c r="J515" s="2">
        <v>109.5</v>
      </c>
      <c r="K515" s="32">
        <f t="shared" si="110"/>
        <v>108.39999999999999</v>
      </c>
      <c r="L515" s="33">
        <f t="shared" si="111"/>
        <v>105.6</v>
      </c>
      <c r="M515" s="2">
        <v>113.1</v>
      </c>
      <c r="N515" s="35">
        <f t="shared" si="114"/>
        <v>112.2</v>
      </c>
      <c r="O515" s="36">
        <f t="shared" si="115"/>
        <v>111.81428571428572</v>
      </c>
      <c r="P515" s="3">
        <v>50</v>
      </c>
      <c r="Q515" s="3">
        <v>66.7</v>
      </c>
      <c r="R515" s="34">
        <v>60</v>
      </c>
      <c r="S515" s="34">
        <v>60</v>
      </c>
      <c r="T515" s="49">
        <f t="shared" si="116"/>
        <v>-330.69999999999987</v>
      </c>
      <c r="U515" s="49">
        <f t="shared" si="116"/>
        <v>1065.8000000000002</v>
      </c>
      <c r="V515" s="50">
        <f t="shared" si="116"/>
        <v>2830</v>
      </c>
      <c r="X515"/>
      <c r="AA515">
        <v>6</v>
      </c>
      <c r="AC515" s="37"/>
      <c r="AD515" s="37"/>
    </row>
    <row r="516" spans="1:30" x14ac:dyDescent="0.15">
      <c r="A516" t="s">
        <v>107</v>
      </c>
      <c r="B516">
        <v>2022</v>
      </c>
      <c r="C516">
        <v>7</v>
      </c>
      <c r="D516" s="2">
        <v>123.2</v>
      </c>
      <c r="E516" s="32">
        <f t="shared" si="104"/>
        <v>125.39999999999999</v>
      </c>
      <c r="F516" s="33">
        <f t="shared" si="112"/>
        <v>129.8857142857143</v>
      </c>
      <c r="G516" s="2">
        <v>112.1</v>
      </c>
      <c r="H516" s="32">
        <f t="shared" si="113"/>
        <v>112.26666666666665</v>
      </c>
      <c r="I516" s="33">
        <f t="shared" si="109"/>
        <v>111.57142857142858</v>
      </c>
      <c r="J516" s="2">
        <v>106.6</v>
      </c>
      <c r="K516" s="32">
        <f t="shared" si="110"/>
        <v>108.33333333333333</v>
      </c>
      <c r="L516" s="33">
        <f t="shared" si="111"/>
        <v>106.25714285714287</v>
      </c>
      <c r="M516" s="2">
        <v>113.7</v>
      </c>
      <c r="N516" s="35">
        <f t="shared" si="114"/>
        <v>112.73333333333333</v>
      </c>
      <c r="O516" s="36">
        <f t="shared" si="115"/>
        <v>112.12857142857145</v>
      </c>
      <c r="P516" s="3">
        <v>33.299999999999997</v>
      </c>
      <c r="Q516" s="3">
        <v>55.6</v>
      </c>
      <c r="R516" s="34">
        <v>60</v>
      </c>
      <c r="S516" s="34">
        <v>50</v>
      </c>
      <c r="T516" s="49">
        <f t="shared" si="116"/>
        <v>-347.39999999999986</v>
      </c>
      <c r="U516" s="49">
        <f t="shared" si="116"/>
        <v>1071.4000000000001</v>
      </c>
      <c r="V516" s="50">
        <f t="shared" si="116"/>
        <v>2840</v>
      </c>
      <c r="X516"/>
      <c r="AA516">
        <v>7</v>
      </c>
      <c r="AC516" s="37"/>
      <c r="AD516" s="37"/>
    </row>
    <row r="517" spans="1:30" x14ac:dyDescent="0.15">
      <c r="A517" t="s">
        <v>107</v>
      </c>
      <c r="B517">
        <v>2022</v>
      </c>
      <c r="C517">
        <v>8</v>
      </c>
      <c r="D517" s="2">
        <v>122.9</v>
      </c>
      <c r="E517" s="32">
        <f t="shared" si="104"/>
        <v>124.10000000000001</v>
      </c>
      <c r="F517" s="33">
        <f t="shared" si="112"/>
        <v>127.95714285714287</v>
      </c>
      <c r="G517" s="2">
        <v>113.9</v>
      </c>
      <c r="H517" s="32">
        <f t="shared" si="113"/>
        <v>112.73333333333335</v>
      </c>
      <c r="I517" s="33">
        <f t="shared" si="109"/>
        <v>111.7</v>
      </c>
      <c r="J517" s="2">
        <v>106.6</v>
      </c>
      <c r="K517" s="32">
        <f t="shared" si="110"/>
        <v>107.56666666666666</v>
      </c>
      <c r="L517" s="33">
        <f t="shared" si="111"/>
        <v>107.48571428571429</v>
      </c>
      <c r="M517" s="2">
        <v>114.8</v>
      </c>
      <c r="N517" s="35">
        <f t="shared" si="114"/>
        <v>113.86666666666667</v>
      </c>
      <c r="O517" s="36">
        <f t="shared" si="115"/>
        <v>112.67142857142858</v>
      </c>
      <c r="P517" s="3">
        <v>41.7</v>
      </c>
      <c r="Q517" s="3">
        <v>55.6</v>
      </c>
      <c r="R517" s="34">
        <v>40</v>
      </c>
      <c r="S517" s="34">
        <v>70</v>
      </c>
      <c r="T517" s="49">
        <f t="shared" si="116"/>
        <v>-355.69999999999987</v>
      </c>
      <c r="U517" s="49">
        <f t="shared" si="116"/>
        <v>1077</v>
      </c>
      <c r="V517" s="50">
        <f t="shared" si="116"/>
        <v>2830</v>
      </c>
      <c r="X517"/>
      <c r="AA517">
        <v>8</v>
      </c>
      <c r="AC517" s="37"/>
      <c r="AD517" s="37"/>
    </row>
    <row r="518" spans="1:30" x14ac:dyDescent="0.15">
      <c r="A518" t="s">
        <v>107</v>
      </c>
      <c r="B518">
        <v>2022</v>
      </c>
      <c r="C518">
        <v>9</v>
      </c>
      <c r="D518" s="2">
        <v>123.6</v>
      </c>
      <c r="E518" s="32">
        <f t="shared" si="104"/>
        <v>123.23333333333335</v>
      </c>
      <c r="F518" s="33">
        <f t="shared" si="112"/>
        <v>126.65714285714286</v>
      </c>
      <c r="G518" s="2">
        <v>113.4</v>
      </c>
      <c r="H518" s="32">
        <f t="shared" si="113"/>
        <v>113.13333333333333</v>
      </c>
      <c r="I518" s="33">
        <f t="shared" si="109"/>
        <v>112.24285714285713</v>
      </c>
      <c r="J518" s="2">
        <v>107.8</v>
      </c>
      <c r="K518" s="32">
        <f t="shared" si="110"/>
        <v>107</v>
      </c>
      <c r="L518" s="33">
        <f t="shared" si="111"/>
        <v>107.94285714285715</v>
      </c>
      <c r="M518" s="2">
        <v>114.5</v>
      </c>
      <c r="N518" s="35">
        <f t="shared" si="114"/>
        <v>114.33333333333333</v>
      </c>
      <c r="O518" s="36">
        <f t="shared" si="115"/>
        <v>113.07142857142857</v>
      </c>
      <c r="P518" s="3">
        <v>25</v>
      </c>
      <c r="Q518" s="3">
        <v>44.4</v>
      </c>
      <c r="R518" s="34">
        <v>60</v>
      </c>
      <c r="S518" s="34">
        <v>60</v>
      </c>
      <c r="T518" s="49">
        <f t="shared" si="116"/>
        <v>-380.69999999999987</v>
      </c>
      <c r="U518" s="49">
        <f t="shared" si="116"/>
        <v>1071.4000000000001</v>
      </c>
      <c r="V518" s="50">
        <f t="shared" si="116"/>
        <v>2840</v>
      </c>
      <c r="X518"/>
      <c r="AA518">
        <v>9</v>
      </c>
      <c r="AC518" s="37"/>
      <c r="AD518" s="37"/>
    </row>
    <row r="519" spans="1:30" x14ac:dyDescent="0.15">
      <c r="A519" t="s">
        <v>107</v>
      </c>
      <c r="B519">
        <v>2022</v>
      </c>
      <c r="C519">
        <v>10</v>
      </c>
      <c r="D519" s="2">
        <v>120.4</v>
      </c>
      <c r="E519" s="32">
        <f t="shared" si="104"/>
        <v>122.3</v>
      </c>
      <c r="F519" s="33">
        <f t="shared" si="112"/>
        <v>125.18571428571428</v>
      </c>
      <c r="G519" s="2">
        <v>113.1</v>
      </c>
      <c r="H519" s="32">
        <f t="shared" si="113"/>
        <v>113.46666666666665</v>
      </c>
      <c r="I519" s="33">
        <f t="shared" si="109"/>
        <v>112.71428571428571</v>
      </c>
      <c r="J519" s="2">
        <v>105.5</v>
      </c>
      <c r="K519" s="32">
        <f t="shared" si="110"/>
        <v>106.63333333333333</v>
      </c>
      <c r="L519" s="33">
        <f t="shared" si="111"/>
        <v>107.38571428571427</v>
      </c>
      <c r="M519" s="2">
        <v>113.9</v>
      </c>
      <c r="N519" s="35">
        <f t="shared" si="114"/>
        <v>114.40000000000002</v>
      </c>
      <c r="O519" s="36">
        <f t="shared" si="115"/>
        <v>113.35714285714286</v>
      </c>
      <c r="P519" s="3">
        <v>41.7</v>
      </c>
      <c r="Q519" s="3">
        <v>55.6</v>
      </c>
      <c r="R519" s="34">
        <v>40</v>
      </c>
      <c r="S519" s="34">
        <v>40</v>
      </c>
      <c r="T519" s="49">
        <f t="shared" ref="T519:V534" si="118">T518+P519-50</f>
        <v>-388.99999999999989</v>
      </c>
      <c r="U519" s="49">
        <f t="shared" si="118"/>
        <v>1077</v>
      </c>
      <c r="V519" s="50">
        <f t="shared" si="118"/>
        <v>2830</v>
      </c>
      <c r="X519"/>
      <c r="AA519">
        <v>10</v>
      </c>
      <c r="AC519" s="37"/>
      <c r="AD519" s="37"/>
    </row>
    <row r="520" spans="1:30" x14ac:dyDescent="0.15">
      <c r="A520" t="s">
        <v>107</v>
      </c>
      <c r="B520">
        <v>2022</v>
      </c>
      <c r="C520">
        <v>11</v>
      </c>
      <c r="D520" s="2">
        <v>118.8</v>
      </c>
      <c r="E520" s="32">
        <f t="shared" si="104"/>
        <v>120.93333333333334</v>
      </c>
      <c r="F520" s="33">
        <f t="shared" si="112"/>
        <v>123.12857142857142</v>
      </c>
      <c r="G520" s="2">
        <v>112.3</v>
      </c>
      <c r="H520" s="32">
        <f t="shared" si="113"/>
        <v>112.93333333333334</v>
      </c>
      <c r="I520" s="33">
        <f t="shared" si="109"/>
        <v>112.78571428571426</v>
      </c>
      <c r="J520" s="2">
        <v>104.1</v>
      </c>
      <c r="K520" s="32">
        <f t="shared" si="110"/>
        <v>105.8</v>
      </c>
      <c r="L520" s="33">
        <f t="shared" si="111"/>
        <v>107</v>
      </c>
      <c r="M520" s="2">
        <v>113.7</v>
      </c>
      <c r="N520" s="35">
        <f t="shared" si="114"/>
        <v>114.03333333333335</v>
      </c>
      <c r="O520" s="36">
        <f t="shared" si="115"/>
        <v>113.58571428571429</v>
      </c>
      <c r="P520" s="3">
        <v>33.299999999999997</v>
      </c>
      <c r="Q520" s="3">
        <v>44.4</v>
      </c>
      <c r="R520" s="34">
        <v>40</v>
      </c>
      <c r="S520" s="34">
        <v>40</v>
      </c>
      <c r="T520" s="49">
        <f t="shared" si="118"/>
        <v>-405.69999999999987</v>
      </c>
      <c r="U520" s="49">
        <f t="shared" si="118"/>
        <v>1071.4000000000001</v>
      </c>
      <c r="V520" s="50">
        <f t="shared" si="118"/>
        <v>2820</v>
      </c>
      <c r="X520"/>
      <c r="AA520">
        <v>11</v>
      </c>
      <c r="AC520" s="37"/>
      <c r="AD520" s="37"/>
    </row>
    <row r="521" spans="1:30" x14ac:dyDescent="0.15">
      <c r="A521" t="s">
        <v>108</v>
      </c>
      <c r="B521">
        <v>2022</v>
      </c>
      <c r="C521">
        <v>12</v>
      </c>
      <c r="D521" s="2">
        <v>119.5</v>
      </c>
      <c r="E521" s="32">
        <f t="shared" si="104"/>
        <v>119.56666666666666</v>
      </c>
      <c r="F521" s="33">
        <f t="shared" si="112"/>
        <v>122.08571428571427</v>
      </c>
      <c r="G521" s="2">
        <v>111.3</v>
      </c>
      <c r="H521" s="32">
        <f t="shared" si="113"/>
        <v>112.23333333333333</v>
      </c>
      <c r="I521" s="33">
        <f t="shared" si="109"/>
        <v>112.61428571428571</v>
      </c>
      <c r="J521" s="2">
        <v>103.6</v>
      </c>
      <c r="K521" s="32">
        <f t="shared" si="110"/>
        <v>104.39999999999999</v>
      </c>
      <c r="L521" s="33">
        <f t="shared" si="111"/>
        <v>106.24285714285715</v>
      </c>
      <c r="M521" s="2">
        <v>113.2</v>
      </c>
      <c r="N521" s="35">
        <f t="shared" si="114"/>
        <v>113.60000000000001</v>
      </c>
      <c r="O521" s="36">
        <f t="shared" si="115"/>
        <v>113.84285714285716</v>
      </c>
      <c r="P521" s="3">
        <v>25</v>
      </c>
      <c r="Q521" s="3">
        <v>44.4</v>
      </c>
      <c r="R521" s="34">
        <v>20</v>
      </c>
      <c r="S521" s="34">
        <v>30</v>
      </c>
      <c r="T521" s="49">
        <f t="shared" si="118"/>
        <v>-430.69999999999987</v>
      </c>
      <c r="U521" s="49">
        <f t="shared" si="118"/>
        <v>1065.8000000000002</v>
      </c>
      <c r="V521" s="50">
        <f t="shared" si="118"/>
        <v>2790</v>
      </c>
      <c r="X521"/>
      <c r="AA521">
        <v>12</v>
      </c>
      <c r="AC521" s="37"/>
      <c r="AD521" s="37"/>
    </row>
    <row r="522" spans="1:30" x14ac:dyDescent="0.15">
      <c r="A522" t="s">
        <v>110</v>
      </c>
      <c r="B522">
        <v>2023</v>
      </c>
      <c r="C522">
        <v>1</v>
      </c>
      <c r="D522" s="2">
        <v>114.2</v>
      </c>
      <c r="E522" s="32">
        <f t="shared" si="104"/>
        <v>117.5</v>
      </c>
      <c r="F522" s="33">
        <f t="shared" si="112"/>
        <v>120.37142857142858</v>
      </c>
      <c r="G522" s="2">
        <v>109.9</v>
      </c>
      <c r="H522" s="32">
        <f t="shared" si="113"/>
        <v>111.16666666666667</v>
      </c>
      <c r="I522" s="33">
        <f t="shared" si="109"/>
        <v>112.28571428571426</v>
      </c>
      <c r="J522" s="2">
        <v>104.3</v>
      </c>
      <c r="K522" s="32">
        <f t="shared" si="110"/>
        <v>104</v>
      </c>
      <c r="L522" s="33">
        <f t="shared" si="111"/>
        <v>105.5</v>
      </c>
      <c r="M522" s="2">
        <v>112.6</v>
      </c>
      <c r="N522" s="35">
        <f t="shared" si="114"/>
        <v>113.16666666666667</v>
      </c>
      <c r="O522" s="36">
        <f t="shared" si="115"/>
        <v>113.77142857142859</v>
      </c>
      <c r="P522" s="3">
        <v>0</v>
      </c>
      <c r="Q522" s="3">
        <v>38.9</v>
      </c>
      <c r="R522" s="34">
        <v>40</v>
      </c>
      <c r="S522" s="34">
        <v>50</v>
      </c>
      <c r="T522" s="49">
        <f t="shared" si="118"/>
        <v>-480.69999999999987</v>
      </c>
      <c r="U522" s="49">
        <f t="shared" si="118"/>
        <v>1054.7000000000003</v>
      </c>
      <c r="V522" s="50">
        <f t="shared" si="118"/>
        <v>2780</v>
      </c>
      <c r="X522" t="s">
        <v>110</v>
      </c>
      <c r="Y522" s="1">
        <v>2023</v>
      </c>
      <c r="Z522" t="s">
        <v>111</v>
      </c>
      <c r="AA522">
        <v>1</v>
      </c>
      <c r="AC522" s="37"/>
      <c r="AD522" s="37"/>
    </row>
    <row r="523" spans="1:30" x14ac:dyDescent="0.15">
      <c r="A523" t="s">
        <v>110</v>
      </c>
      <c r="B523">
        <v>2023</v>
      </c>
      <c r="C523">
        <v>2</v>
      </c>
      <c r="D523" s="2">
        <v>112.6</v>
      </c>
      <c r="E523" s="32">
        <f t="shared" si="104"/>
        <v>115.43333333333332</v>
      </c>
      <c r="F523" s="33">
        <f t="shared" si="112"/>
        <v>118.85714285714288</v>
      </c>
      <c r="G523" s="2">
        <v>109.9</v>
      </c>
      <c r="H523" s="32">
        <f t="shared" si="113"/>
        <v>110.36666666666667</v>
      </c>
      <c r="I523" s="33">
        <f t="shared" si="109"/>
        <v>111.97142857142856</v>
      </c>
      <c r="J523" s="2">
        <v>104.3</v>
      </c>
      <c r="K523" s="32">
        <f t="shared" si="110"/>
        <v>104.06666666666666</v>
      </c>
      <c r="L523" s="33">
        <f t="shared" si="111"/>
        <v>105.17142857142856</v>
      </c>
      <c r="M523" s="2">
        <v>114.3</v>
      </c>
      <c r="N523" s="35">
        <f t="shared" si="114"/>
        <v>113.36666666666667</v>
      </c>
      <c r="O523" s="36">
        <f t="shared" si="115"/>
        <v>113.85714285714286</v>
      </c>
      <c r="P523" s="3">
        <v>33.299999999999997</v>
      </c>
      <c r="Q523" s="3">
        <v>44.4</v>
      </c>
      <c r="R523" s="34">
        <v>60</v>
      </c>
      <c r="S523" s="34">
        <v>30</v>
      </c>
      <c r="T523" s="49">
        <f t="shared" si="118"/>
        <v>-497.39999999999986</v>
      </c>
      <c r="U523" s="49">
        <f t="shared" si="118"/>
        <v>1049.1000000000004</v>
      </c>
      <c r="V523" s="50">
        <f t="shared" si="118"/>
        <v>2790</v>
      </c>
      <c r="AA523">
        <v>2</v>
      </c>
      <c r="AC523" s="37"/>
      <c r="AD523" s="37"/>
    </row>
    <row r="524" spans="1:30" x14ac:dyDescent="0.15">
      <c r="A524" t="s">
        <v>110</v>
      </c>
      <c r="B524">
        <v>2023</v>
      </c>
      <c r="C524">
        <v>3</v>
      </c>
      <c r="D524" s="2">
        <v>108.4</v>
      </c>
      <c r="E524" s="32">
        <f t="shared" si="104"/>
        <v>111.73333333333335</v>
      </c>
      <c r="F524" s="33">
        <f t="shared" si="112"/>
        <v>116.78571428571429</v>
      </c>
      <c r="G524" s="2">
        <v>106.8</v>
      </c>
      <c r="H524" s="32">
        <f t="shared" si="113"/>
        <v>108.86666666666667</v>
      </c>
      <c r="I524" s="33">
        <f t="shared" si="109"/>
        <v>110.95714285714284</v>
      </c>
      <c r="J524" s="2">
        <v>103.1</v>
      </c>
      <c r="K524" s="32">
        <f t="shared" si="110"/>
        <v>103.89999999999999</v>
      </c>
      <c r="L524" s="33">
        <f t="shared" si="111"/>
        <v>104.67142857142856</v>
      </c>
      <c r="M524" s="2">
        <v>114.4</v>
      </c>
      <c r="N524" s="35">
        <f t="shared" si="114"/>
        <v>113.76666666666665</v>
      </c>
      <c r="O524" s="36">
        <f t="shared" si="115"/>
        <v>113.79999999999998</v>
      </c>
      <c r="P524" s="3">
        <v>16.7</v>
      </c>
      <c r="Q524" s="3">
        <v>11.1</v>
      </c>
      <c r="R524" s="34">
        <v>40</v>
      </c>
      <c r="S524" s="34">
        <v>55</v>
      </c>
      <c r="T524" s="49">
        <f t="shared" si="118"/>
        <v>-530.69999999999982</v>
      </c>
      <c r="U524" s="49">
        <f t="shared" si="118"/>
        <v>1010.2000000000003</v>
      </c>
      <c r="V524" s="50">
        <f t="shared" si="118"/>
        <v>2780</v>
      </c>
      <c r="AA524">
        <v>3</v>
      </c>
      <c r="AC524" s="37"/>
      <c r="AD524" s="37"/>
    </row>
    <row r="525" spans="1:30" x14ac:dyDescent="0.15">
      <c r="A525" t="s">
        <v>112</v>
      </c>
      <c r="B525">
        <v>2023</v>
      </c>
      <c r="C525">
        <v>4</v>
      </c>
      <c r="D525" s="2">
        <v>109.1</v>
      </c>
      <c r="E525" s="32">
        <f t="shared" si="104"/>
        <v>110.03333333333335</v>
      </c>
      <c r="F525" s="33">
        <f t="shared" si="112"/>
        <v>114.71428571428571</v>
      </c>
      <c r="G525" s="2">
        <v>110.5</v>
      </c>
      <c r="H525" s="32">
        <f t="shared" si="113"/>
        <v>109.06666666666666</v>
      </c>
      <c r="I525" s="33">
        <f t="shared" si="109"/>
        <v>110.54285714285713</v>
      </c>
      <c r="J525" s="2">
        <v>104.9</v>
      </c>
      <c r="K525" s="32">
        <f t="shared" si="110"/>
        <v>104.09999999999998</v>
      </c>
      <c r="L525" s="33">
        <f t="shared" si="111"/>
        <v>104.25714285714285</v>
      </c>
      <c r="M525" s="2">
        <v>114.4</v>
      </c>
      <c r="N525" s="35">
        <f t="shared" si="114"/>
        <v>114.36666666666667</v>
      </c>
      <c r="O525" s="36">
        <f t="shared" si="115"/>
        <v>113.78571428571426</v>
      </c>
      <c r="P525" s="3">
        <v>66.7</v>
      </c>
      <c r="Q525" s="3">
        <v>55.6</v>
      </c>
      <c r="R525" s="34">
        <v>40</v>
      </c>
      <c r="S525" s="34">
        <v>80</v>
      </c>
      <c r="T525" s="49">
        <f t="shared" si="118"/>
        <v>-513.99999999999977</v>
      </c>
      <c r="U525" s="49">
        <f t="shared" si="118"/>
        <v>1015.8000000000002</v>
      </c>
      <c r="V525" s="50">
        <f t="shared" si="118"/>
        <v>2770</v>
      </c>
      <c r="AA525">
        <v>4</v>
      </c>
      <c r="AC525" s="37"/>
      <c r="AD525" s="37"/>
    </row>
    <row r="526" spans="1:30" x14ac:dyDescent="0.15">
      <c r="A526" t="s">
        <v>112</v>
      </c>
      <c r="B526">
        <v>2023</v>
      </c>
      <c r="C526">
        <v>5</v>
      </c>
      <c r="D526" s="2">
        <v>109.5</v>
      </c>
      <c r="E526" s="32">
        <f t="shared" si="104"/>
        <v>109</v>
      </c>
      <c r="F526" s="33">
        <f t="shared" si="112"/>
        <v>113.15714285714286</v>
      </c>
      <c r="G526" s="2">
        <v>110.9</v>
      </c>
      <c r="H526" s="32">
        <f t="shared" si="113"/>
        <v>109.40000000000002</v>
      </c>
      <c r="I526" s="33">
        <f t="shared" si="109"/>
        <v>110.22857142857141</v>
      </c>
      <c r="J526" s="2">
        <v>103.7</v>
      </c>
      <c r="K526" s="32">
        <f t="shared" si="110"/>
        <v>103.89999999999999</v>
      </c>
      <c r="L526" s="33">
        <f t="shared" si="111"/>
        <v>104</v>
      </c>
      <c r="M526" s="2">
        <v>114.9</v>
      </c>
      <c r="N526" s="35">
        <f t="shared" si="114"/>
        <v>114.56666666666668</v>
      </c>
      <c r="O526" s="36">
        <f t="shared" si="115"/>
        <v>113.92857142857143</v>
      </c>
      <c r="P526" s="3">
        <v>41.7</v>
      </c>
      <c r="Q526" s="3">
        <v>44.4</v>
      </c>
      <c r="R526" s="34">
        <v>40</v>
      </c>
      <c r="S526" s="34">
        <v>40</v>
      </c>
      <c r="T526" s="49">
        <f t="shared" si="118"/>
        <v>-522.29999999999973</v>
      </c>
      <c r="U526" s="49">
        <f t="shared" si="118"/>
        <v>1010.2000000000003</v>
      </c>
      <c r="V526" s="50">
        <f t="shared" si="118"/>
        <v>2760</v>
      </c>
      <c r="AA526">
        <v>5</v>
      </c>
      <c r="AC526" s="37"/>
      <c r="AD526" s="37"/>
    </row>
    <row r="527" spans="1:30" x14ac:dyDescent="0.15">
      <c r="A527" t="s">
        <v>112</v>
      </c>
      <c r="B527">
        <v>2023</v>
      </c>
      <c r="C527">
        <v>6</v>
      </c>
      <c r="D527" s="2">
        <v>113.2</v>
      </c>
      <c r="E527" s="32">
        <f t="shared" si="104"/>
        <v>110.60000000000001</v>
      </c>
      <c r="F527" s="33">
        <f t="shared" si="112"/>
        <v>112.35714285714286</v>
      </c>
      <c r="G527" s="2">
        <v>110.9</v>
      </c>
      <c r="H527" s="32">
        <f t="shared" si="113"/>
        <v>110.76666666666667</v>
      </c>
      <c r="I527" s="33">
        <f t="shared" si="109"/>
        <v>110.02857142857144</v>
      </c>
      <c r="J527" s="2">
        <v>97.1</v>
      </c>
      <c r="K527" s="32">
        <f t="shared" si="110"/>
        <v>101.90000000000002</v>
      </c>
      <c r="L527" s="33">
        <f t="shared" si="111"/>
        <v>103</v>
      </c>
      <c r="M527" s="2">
        <v>114.8</v>
      </c>
      <c r="N527" s="35">
        <f t="shared" si="114"/>
        <v>114.7</v>
      </c>
      <c r="O527" s="36">
        <f t="shared" si="115"/>
        <v>114.08571428571427</v>
      </c>
      <c r="P527" s="3">
        <v>50</v>
      </c>
      <c r="Q527" s="3">
        <v>83.3</v>
      </c>
      <c r="R527" s="34">
        <v>40</v>
      </c>
      <c r="S527" s="34">
        <v>50</v>
      </c>
      <c r="T527" s="49">
        <f t="shared" si="118"/>
        <v>-522.29999999999973</v>
      </c>
      <c r="U527" s="49">
        <f t="shared" si="118"/>
        <v>1043.5000000000002</v>
      </c>
      <c r="V527" s="50">
        <f t="shared" si="118"/>
        <v>2750</v>
      </c>
      <c r="AA527">
        <v>6</v>
      </c>
      <c r="AC527" s="37"/>
      <c r="AD527" s="37"/>
    </row>
    <row r="528" spans="1:30" x14ac:dyDescent="0.15">
      <c r="A528" t="s">
        <v>112</v>
      </c>
      <c r="B528">
        <v>2023</v>
      </c>
      <c r="C528">
        <v>7</v>
      </c>
      <c r="D528" s="2">
        <v>115.2</v>
      </c>
      <c r="E528" s="32">
        <f t="shared" si="104"/>
        <v>112.63333333333333</v>
      </c>
      <c r="F528" s="33">
        <f t="shared" si="112"/>
        <v>111.74285714285716</v>
      </c>
      <c r="G528" s="2">
        <v>114.1</v>
      </c>
      <c r="H528" s="32">
        <f t="shared" si="113"/>
        <v>111.96666666666665</v>
      </c>
      <c r="I528" s="33">
        <f t="shared" si="109"/>
        <v>110.42857142857143</v>
      </c>
      <c r="J528" s="2">
        <v>95.7</v>
      </c>
      <c r="K528" s="32">
        <f t="shared" si="110"/>
        <v>98.833333333333329</v>
      </c>
      <c r="L528" s="33">
        <f t="shared" si="111"/>
        <v>101.87142857142859</v>
      </c>
      <c r="M528" s="2">
        <v>114.8</v>
      </c>
      <c r="N528" s="35">
        <f t="shared" si="114"/>
        <v>114.83333333333333</v>
      </c>
      <c r="O528" s="36">
        <f t="shared" si="115"/>
        <v>114.31428571428569</v>
      </c>
      <c r="P528" s="3">
        <v>75</v>
      </c>
      <c r="Q528" s="3">
        <v>77.8</v>
      </c>
      <c r="R528" s="34">
        <v>40</v>
      </c>
      <c r="S528" s="34">
        <v>35</v>
      </c>
      <c r="T528" s="49">
        <f t="shared" si="118"/>
        <v>-497.29999999999973</v>
      </c>
      <c r="U528" s="49">
        <f t="shared" si="118"/>
        <v>1071.3000000000002</v>
      </c>
      <c r="V528" s="50">
        <f t="shared" si="118"/>
        <v>2740</v>
      </c>
      <c r="AA528">
        <v>7</v>
      </c>
      <c r="AC528" s="37"/>
      <c r="AD528" s="37"/>
    </row>
    <row r="529" spans="1:30" x14ac:dyDescent="0.15">
      <c r="A529" t="s">
        <v>112</v>
      </c>
      <c r="B529">
        <v>2023</v>
      </c>
      <c r="C529">
        <v>8</v>
      </c>
      <c r="D529" s="2">
        <v>114.5</v>
      </c>
      <c r="E529" s="32">
        <f t="shared" si="104"/>
        <v>114.3</v>
      </c>
      <c r="F529" s="33">
        <f t="shared" si="112"/>
        <v>111.78571428571431</v>
      </c>
      <c r="G529" s="2">
        <v>115.1</v>
      </c>
      <c r="H529" s="32">
        <f t="shared" si="113"/>
        <v>113.36666666666667</v>
      </c>
      <c r="I529" s="33">
        <f t="shared" si="109"/>
        <v>111.17142857142858</v>
      </c>
      <c r="J529" s="2">
        <v>96.6</v>
      </c>
      <c r="K529" s="32">
        <f t="shared" si="110"/>
        <v>96.466666666666654</v>
      </c>
      <c r="L529" s="33">
        <f t="shared" si="111"/>
        <v>100.77142857142857</v>
      </c>
      <c r="M529" s="2">
        <v>115.1</v>
      </c>
      <c r="N529" s="35">
        <f t="shared" si="114"/>
        <v>114.89999999999999</v>
      </c>
      <c r="O529" s="36">
        <f t="shared" si="115"/>
        <v>114.67142857142856</v>
      </c>
      <c r="P529" s="3">
        <v>50</v>
      </c>
      <c r="Q529" s="3">
        <v>88.9</v>
      </c>
      <c r="R529" s="34">
        <v>40</v>
      </c>
      <c r="S529" s="34">
        <v>30</v>
      </c>
      <c r="T529" s="49">
        <f t="shared" si="118"/>
        <v>-497.29999999999973</v>
      </c>
      <c r="U529" s="49">
        <f t="shared" si="118"/>
        <v>1110.2000000000003</v>
      </c>
      <c r="V529" s="50">
        <f t="shared" si="118"/>
        <v>2730</v>
      </c>
      <c r="AA529">
        <v>8</v>
      </c>
      <c r="AC529" s="37"/>
      <c r="AD529" s="37"/>
    </row>
    <row r="530" spans="1:30" x14ac:dyDescent="0.15">
      <c r="A530" t="s">
        <v>112</v>
      </c>
      <c r="B530">
        <v>2023</v>
      </c>
      <c r="C530">
        <v>9</v>
      </c>
      <c r="D530" s="2">
        <v>118.2</v>
      </c>
      <c r="E530" s="32">
        <f t="shared" si="104"/>
        <v>115.96666666666665</v>
      </c>
      <c r="F530" s="33">
        <f t="shared" si="112"/>
        <v>112.58571428571429</v>
      </c>
      <c r="G530" s="2">
        <v>112.1</v>
      </c>
      <c r="H530" s="32">
        <f t="shared" si="113"/>
        <v>113.76666666666665</v>
      </c>
      <c r="I530" s="33">
        <f t="shared" si="109"/>
        <v>111.48571428571429</v>
      </c>
      <c r="J530" s="2">
        <v>92.6</v>
      </c>
      <c r="K530" s="32">
        <f t="shared" si="110"/>
        <v>94.966666666666654</v>
      </c>
      <c r="L530" s="33">
        <f t="shared" si="111"/>
        <v>99.1</v>
      </c>
      <c r="M530" s="2">
        <v>115.8</v>
      </c>
      <c r="N530" s="35">
        <f t="shared" si="114"/>
        <v>115.23333333333333</v>
      </c>
      <c r="O530" s="36">
        <f t="shared" si="115"/>
        <v>114.88571428571429</v>
      </c>
      <c r="P530" s="3">
        <v>50</v>
      </c>
      <c r="Q530" s="3">
        <v>44.4</v>
      </c>
      <c r="R530" s="34">
        <v>40</v>
      </c>
      <c r="S530" s="34">
        <v>50</v>
      </c>
      <c r="T530" s="49">
        <f t="shared" si="118"/>
        <v>-497.29999999999973</v>
      </c>
      <c r="U530" s="49">
        <f t="shared" si="118"/>
        <v>1104.6000000000004</v>
      </c>
      <c r="V530" s="50">
        <f t="shared" si="118"/>
        <v>2720</v>
      </c>
      <c r="AA530">
        <v>9</v>
      </c>
      <c r="AC530" s="37"/>
      <c r="AD530" s="37"/>
    </row>
    <row r="531" spans="1:30" x14ac:dyDescent="0.15">
      <c r="A531" t="s">
        <v>112</v>
      </c>
      <c r="B531">
        <v>2023</v>
      </c>
      <c r="C531">
        <v>10</v>
      </c>
      <c r="D531" s="2">
        <v>115.7</v>
      </c>
      <c r="E531" s="32">
        <f t="shared" si="104"/>
        <v>116.13333333333333</v>
      </c>
      <c r="F531" s="33">
        <f t="shared" si="112"/>
        <v>113.62857142857145</v>
      </c>
      <c r="G531" s="2">
        <v>113</v>
      </c>
      <c r="H531" s="32">
        <f t="shared" si="113"/>
        <v>113.39999999999999</v>
      </c>
      <c r="I531" s="33">
        <f t="shared" si="109"/>
        <v>112.37142857142858</v>
      </c>
      <c r="J531" s="2">
        <v>92.4</v>
      </c>
      <c r="K531" s="32">
        <f t="shared" si="110"/>
        <v>93.866666666666674</v>
      </c>
      <c r="L531" s="33">
        <f t="shared" si="111"/>
        <v>97.571428571428569</v>
      </c>
      <c r="M531" s="2">
        <v>115.6</v>
      </c>
      <c r="N531" s="35">
        <f t="shared" si="114"/>
        <v>115.5</v>
      </c>
      <c r="O531" s="36">
        <f t="shared" si="115"/>
        <v>115.05714285714285</v>
      </c>
      <c r="P531" s="3">
        <v>66.7</v>
      </c>
      <c r="Q531" s="3">
        <v>55.6</v>
      </c>
      <c r="R531" s="34">
        <v>40</v>
      </c>
      <c r="S531" s="34">
        <v>60</v>
      </c>
      <c r="T531" s="49">
        <f t="shared" si="118"/>
        <v>-480.59999999999974</v>
      </c>
      <c r="U531" s="49">
        <f t="shared" si="118"/>
        <v>1110.2000000000003</v>
      </c>
      <c r="V531" s="50">
        <f t="shared" si="118"/>
        <v>2710</v>
      </c>
      <c r="AA531">
        <v>10</v>
      </c>
      <c r="AC531" s="37"/>
      <c r="AD531" s="37"/>
    </row>
    <row r="532" spans="1:30" x14ac:dyDescent="0.15">
      <c r="A532" t="s">
        <v>112</v>
      </c>
      <c r="B532">
        <v>2023</v>
      </c>
      <c r="C532">
        <v>11</v>
      </c>
      <c r="D532" s="2">
        <v>117.2</v>
      </c>
      <c r="E532" s="32">
        <f t="shared" si="104"/>
        <v>117.03333333333335</v>
      </c>
      <c r="F532" s="33">
        <f t="shared" si="112"/>
        <v>114.78571428571431</v>
      </c>
      <c r="G532" s="2">
        <v>112.6</v>
      </c>
      <c r="H532" s="32">
        <f t="shared" si="113"/>
        <v>112.56666666666666</v>
      </c>
      <c r="I532" s="33">
        <f t="shared" si="109"/>
        <v>112.67142857142858</v>
      </c>
      <c r="J532" s="2">
        <v>91.4</v>
      </c>
      <c r="K532" s="32">
        <f t="shared" si="110"/>
        <v>92.133333333333326</v>
      </c>
      <c r="L532" s="33">
        <f t="shared" si="111"/>
        <v>95.642857142857139</v>
      </c>
      <c r="M532" s="2">
        <v>114.7</v>
      </c>
      <c r="N532" s="35">
        <f t="shared" si="114"/>
        <v>115.36666666666666</v>
      </c>
      <c r="O532" s="36">
        <f t="shared" si="115"/>
        <v>115.10000000000001</v>
      </c>
      <c r="P532" s="3">
        <v>66.7</v>
      </c>
      <c r="Q532" s="3">
        <v>27.8</v>
      </c>
      <c r="R532" s="34">
        <v>20</v>
      </c>
      <c r="S532" s="34">
        <v>25</v>
      </c>
      <c r="T532" s="49">
        <f t="shared" si="118"/>
        <v>-463.89999999999975</v>
      </c>
      <c r="U532" s="49">
        <f t="shared" si="118"/>
        <v>1088.0000000000002</v>
      </c>
      <c r="V532" s="50">
        <f t="shared" si="118"/>
        <v>2680</v>
      </c>
      <c r="AA532">
        <v>11</v>
      </c>
      <c r="AC532" s="37"/>
      <c r="AD532" s="37"/>
    </row>
    <row r="533" spans="1:30" x14ac:dyDescent="0.15">
      <c r="A533" t="s">
        <v>112</v>
      </c>
      <c r="B533">
        <v>2023</v>
      </c>
      <c r="C533">
        <v>12</v>
      </c>
      <c r="D533" s="2">
        <v>117.8</v>
      </c>
      <c r="E533" s="32">
        <f t="shared" si="104"/>
        <v>116.89999999999999</v>
      </c>
      <c r="F533" s="33">
        <f t="shared" si="112"/>
        <v>115.97142857142856</v>
      </c>
      <c r="G533" s="2">
        <v>112.9</v>
      </c>
      <c r="H533" s="32">
        <f t="shared" si="113"/>
        <v>112.83333333333333</v>
      </c>
      <c r="I533" s="33">
        <f t="shared" si="109"/>
        <v>112.95714285714287</v>
      </c>
      <c r="J533" s="2">
        <v>91.5</v>
      </c>
      <c r="K533" s="32">
        <f t="shared" si="110"/>
        <v>91.766666666666666</v>
      </c>
      <c r="L533" s="33">
        <f t="shared" si="111"/>
        <v>93.899999999999991</v>
      </c>
      <c r="M533" s="2">
        <v>115.9</v>
      </c>
      <c r="N533" s="35">
        <f t="shared" si="114"/>
        <v>115.40000000000002</v>
      </c>
      <c r="O533" s="36">
        <f t="shared" si="115"/>
        <v>115.24285714285715</v>
      </c>
      <c r="P533" s="3">
        <v>25</v>
      </c>
      <c r="Q533" s="3">
        <v>44.4</v>
      </c>
      <c r="R533" s="34">
        <v>40</v>
      </c>
      <c r="S533" s="34">
        <v>65</v>
      </c>
      <c r="T533" s="49">
        <f t="shared" si="118"/>
        <v>-488.89999999999975</v>
      </c>
      <c r="U533" s="49">
        <f t="shared" si="118"/>
        <v>1082.4000000000003</v>
      </c>
      <c r="V533" s="50">
        <f t="shared" si="118"/>
        <v>2670</v>
      </c>
      <c r="AA533">
        <v>12</v>
      </c>
      <c r="AC533" s="37"/>
      <c r="AD533" s="37"/>
    </row>
    <row r="534" spans="1:30" x14ac:dyDescent="0.15">
      <c r="A534" t="s">
        <v>113</v>
      </c>
      <c r="B534">
        <v>2024</v>
      </c>
      <c r="C534">
        <v>1</v>
      </c>
      <c r="D534" s="2">
        <v>113.2</v>
      </c>
      <c r="E534" s="32">
        <f t="shared" si="104"/>
        <v>116.06666666666666</v>
      </c>
      <c r="F534" s="33">
        <f t="shared" si="112"/>
        <v>115.97142857142856</v>
      </c>
      <c r="G534" s="2">
        <v>109.5</v>
      </c>
      <c r="H534" s="32">
        <f t="shared" si="113"/>
        <v>111.66666666666667</v>
      </c>
      <c r="I534" s="33">
        <f t="shared" si="109"/>
        <v>112.75714285714285</v>
      </c>
      <c r="J534" s="2">
        <v>92.7</v>
      </c>
      <c r="K534" s="32">
        <f t="shared" si="110"/>
        <v>91.866666666666674</v>
      </c>
      <c r="L534" s="33">
        <f t="shared" si="111"/>
        <v>93.271428571428572</v>
      </c>
      <c r="M534" s="2">
        <v>112.7</v>
      </c>
      <c r="N534" s="35">
        <f t="shared" si="114"/>
        <v>114.43333333333334</v>
      </c>
      <c r="O534" s="36">
        <f t="shared" si="115"/>
        <v>114.94285714285715</v>
      </c>
      <c r="P534" s="3">
        <v>33.299999999999997</v>
      </c>
      <c r="Q534" s="3">
        <v>33.299999999999997</v>
      </c>
      <c r="R534" s="34">
        <v>40</v>
      </c>
      <c r="S534" s="34">
        <v>20</v>
      </c>
      <c r="T534" s="49">
        <f t="shared" si="118"/>
        <v>-505.59999999999974</v>
      </c>
      <c r="U534" s="49">
        <f t="shared" si="118"/>
        <v>1065.7000000000003</v>
      </c>
      <c r="V534" s="50">
        <f t="shared" si="118"/>
        <v>2660</v>
      </c>
      <c r="X534" t="s">
        <v>113</v>
      </c>
      <c r="Y534" s="1">
        <v>2024</v>
      </c>
      <c r="Z534" t="s">
        <v>114</v>
      </c>
      <c r="AA534">
        <v>1</v>
      </c>
      <c r="AC534" s="37"/>
      <c r="AD534" s="37"/>
    </row>
    <row r="535" spans="1:30" x14ac:dyDescent="0.15">
      <c r="A535" t="s">
        <v>113</v>
      </c>
      <c r="B535">
        <v>2024</v>
      </c>
      <c r="C535">
        <v>2</v>
      </c>
      <c r="D535" s="2">
        <v>111.3</v>
      </c>
      <c r="E535" s="32">
        <f t="shared" si="104"/>
        <v>114.10000000000001</v>
      </c>
      <c r="F535" s="33">
        <f t="shared" si="112"/>
        <v>115.41428571428571</v>
      </c>
      <c r="G535" s="2">
        <v>109.8</v>
      </c>
      <c r="H535" s="32">
        <f t="shared" si="113"/>
        <v>110.73333333333333</v>
      </c>
      <c r="I535" s="33">
        <f t="shared" si="109"/>
        <v>112.14285714285712</v>
      </c>
      <c r="J535" s="2">
        <v>89.3</v>
      </c>
      <c r="K535" s="32">
        <f t="shared" si="110"/>
        <v>91.166666666666671</v>
      </c>
      <c r="L535" s="33">
        <f t="shared" si="111"/>
        <v>92.357142857142861</v>
      </c>
      <c r="M535" s="2">
        <v>112.5</v>
      </c>
      <c r="N535" s="35">
        <f t="shared" si="114"/>
        <v>113.7</v>
      </c>
      <c r="O535" s="36">
        <f t="shared" si="115"/>
        <v>114.61428571428573</v>
      </c>
      <c r="P535" s="3">
        <v>8.3000000000000007</v>
      </c>
      <c r="Q535" s="3">
        <v>44.4</v>
      </c>
      <c r="R535" s="34">
        <v>40</v>
      </c>
      <c r="S535" s="34">
        <v>20</v>
      </c>
      <c r="T535" s="49">
        <f t="shared" ref="T535:V546" si="119">T534+P535-50</f>
        <v>-547.29999999999973</v>
      </c>
      <c r="U535" s="49">
        <f t="shared" si="119"/>
        <v>1060.1000000000004</v>
      </c>
      <c r="V535" s="50">
        <f t="shared" si="119"/>
        <v>2650</v>
      </c>
      <c r="AA535">
        <v>2</v>
      </c>
      <c r="AC535" s="37"/>
      <c r="AD535" s="37"/>
    </row>
    <row r="536" spans="1:30" x14ac:dyDescent="0.15">
      <c r="A536" t="s">
        <v>113</v>
      </c>
      <c r="B536">
        <v>2024</v>
      </c>
      <c r="C536">
        <v>3</v>
      </c>
      <c r="D536" s="2">
        <v>110.9</v>
      </c>
      <c r="E536" s="32">
        <f t="shared" si="104"/>
        <v>111.8</v>
      </c>
      <c r="F536" s="33">
        <f t="shared" si="112"/>
        <v>114.89999999999999</v>
      </c>
      <c r="G536" s="2">
        <v>109.2</v>
      </c>
      <c r="H536" s="32">
        <f t="shared" si="113"/>
        <v>109.5</v>
      </c>
      <c r="I536" s="33">
        <f t="shared" si="109"/>
        <v>111.3</v>
      </c>
      <c r="J536" s="2">
        <v>88.1</v>
      </c>
      <c r="K536" s="32">
        <f t="shared" si="110"/>
        <v>90.033333333333346</v>
      </c>
      <c r="L536" s="33">
        <f t="shared" si="111"/>
        <v>91.142857142857139</v>
      </c>
      <c r="M536" s="2">
        <v>113.6</v>
      </c>
      <c r="N536" s="35">
        <f t="shared" si="114"/>
        <v>112.93333333333332</v>
      </c>
      <c r="O536" s="36">
        <f t="shared" si="115"/>
        <v>114.4</v>
      </c>
      <c r="P536" s="3">
        <v>33.299999999999997</v>
      </c>
      <c r="Q536" s="3">
        <v>38.9</v>
      </c>
      <c r="R536" s="34">
        <v>40</v>
      </c>
      <c r="S536" s="34">
        <v>15</v>
      </c>
      <c r="T536" s="49">
        <f t="shared" si="119"/>
        <v>-563.99999999999977</v>
      </c>
      <c r="U536" s="49">
        <f t="shared" si="119"/>
        <v>1049.0000000000005</v>
      </c>
      <c r="V536" s="50">
        <f t="shared" si="119"/>
        <v>2640</v>
      </c>
      <c r="AA536">
        <v>3</v>
      </c>
      <c r="AC536" s="37"/>
      <c r="AD536" s="37"/>
    </row>
    <row r="537" spans="1:30" x14ac:dyDescent="0.15">
      <c r="A537" t="s">
        <v>115</v>
      </c>
      <c r="B537">
        <v>2024</v>
      </c>
      <c r="C537">
        <v>4</v>
      </c>
      <c r="D537" s="2">
        <v>114.4</v>
      </c>
      <c r="E537" s="32">
        <f t="shared" si="104"/>
        <v>112.2</v>
      </c>
      <c r="F537" s="33">
        <f t="shared" si="112"/>
        <v>114.35714285714285</v>
      </c>
      <c r="G537" s="2">
        <v>110.2</v>
      </c>
      <c r="H537" s="32">
        <f t="shared" si="113"/>
        <v>109.73333333333333</v>
      </c>
      <c r="I537" s="33">
        <f t="shared" si="109"/>
        <v>111.02857142857144</v>
      </c>
      <c r="J537" s="2">
        <v>87.8</v>
      </c>
      <c r="K537" s="32">
        <f t="shared" si="110"/>
        <v>88.399999999999991</v>
      </c>
      <c r="L537" s="33">
        <f t="shared" si="111"/>
        <v>90.457142857142841</v>
      </c>
      <c r="M537" s="2">
        <v>114.3</v>
      </c>
      <c r="N537" s="35">
        <f t="shared" si="114"/>
        <v>113.46666666666665</v>
      </c>
      <c r="O537" s="36">
        <f t="shared" si="115"/>
        <v>114.1857142857143</v>
      </c>
      <c r="P537" s="3">
        <v>66.7</v>
      </c>
      <c r="Q537" s="3">
        <v>38.9</v>
      </c>
      <c r="R537" s="34">
        <v>20</v>
      </c>
      <c r="S537" s="34">
        <v>60</v>
      </c>
      <c r="T537" s="49">
        <f t="shared" si="119"/>
        <v>-547.29999999999973</v>
      </c>
      <c r="U537" s="49">
        <f t="shared" si="119"/>
        <v>1037.9000000000005</v>
      </c>
      <c r="V537" s="50">
        <f t="shared" si="119"/>
        <v>2610</v>
      </c>
      <c r="AA537">
        <v>4</v>
      </c>
      <c r="AC537" s="37"/>
      <c r="AD537" s="37"/>
    </row>
    <row r="538" spans="1:30" x14ac:dyDescent="0.15">
      <c r="A538" t="s">
        <v>113</v>
      </c>
      <c r="B538">
        <v>2024</v>
      </c>
      <c r="C538">
        <v>5</v>
      </c>
      <c r="D538" s="2">
        <v>119.6</v>
      </c>
      <c r="E538" s="32">
        <f t="shared" ref="E538:E546" si="120">AVERAGE(D536:D538)</f>
        <v>114.96666666666665</v>
      </c>
      <c r="F538" s="33">
        <f t="shared" si="112"/>
        <v>114.91428571428571</v>
      </c>
      <c r="G538" s="2">
        <v>114.2</v>
      </c>
      <c r="H538" s="32">
        <f t="shared" si="113"/>
        <v>111.2</v>
      </c>
      <c r="I538" s="33">
        <f t="shared" si="109"/>
        <v>111.20000000000002</v>
      </c>
      <c r="J538" s="2">
        <v>87.1</v>
      </c>
      <c r="K538" s="32">
        <f t="shared" si="110"/>
        <v>87.666666666666671</v>
      </c>
      <c r="L538" s="33">
        <f t="shared" si="111"/>
        <v>89.7</v>
      </c>
      <c r="M538" s="2">
        <v>115.2</v>
      </c>
      <c r="N538" s="35">
        <f t="shared" si="114"/>
        <v>114.36666666666666</v>
      </c>
      <c r="O538" s="36">
        <f t="shared" si="115"/>
        <v>114.12857142857142</v>
      </c>
      <c r="P538" s="3">
        <v>66.7</v>
      </c>
      <c r="Q538" s="3">
        <v>55.6</v>
      </c>
      <c r="R538" s="34">
        <v>40</v>
      </c>
      <c r="S538" s="34">
        <v>70</v>
      </c>
      <c r="T538" s="49">
        <f t="shared" si="119"/>
        <v>-530.59999999999968</v>
      </c>
      <c r="U538" s="49">
        <f t="shared" si="119"/>
        <v>1043.5000000000005</v>
      </c>
      <c r="V538" s="50">
        <f t="shared" si="119"/>
        <v>2600</v>
      </c>
      <c r="AA538">
        <v>5</v>
      </c>
      <c r="AC538" s="37"/>
      <c r="AD538" s="37"/>
    </row>
    <row r="539" spans="1:30" x14ac:dyDescent="0.15">
      <c r="A539" t="s">
        <v>113</v>
      </c>
      <c r="B539">
        <v>2024</v>
      </c>
      <c r="C539">
        <v>6</v>
      </c>
      <c r="D539" s="2">
        <v>117.6</v>
      </c>
      <c r="E539" s="32">
        <f t="shared" si="120"/>
        <v>117.2</v>
      </c>
      <c r="F539" s="33">
        <f t="shared" si="112"/>
        <v>114.97142857142858</v>
      </c>
      <c r="G539" s="2">
        <v>111.3</v>
      </c>
      <c r="H539" s="32">
        <f t="shared" si="113"/>
        <v>111.89999999999999</v>
      </c>
      <c r="I539" s="33">
        <f t="shared" si="109"/>
        <v>111.01428571428572</v>
      </c>
      <c r="J539" s="2">
        <v>90.1</v>
      </c>
      <c r="K539" s="32">
        <f t="shared" si="110"/>
        <v>88.333333333333329</v>
      </c>
      <c r="L539" s="33">
        <f t="shared" si="111"/>
        <v>89.51428571428572</v>
      </c>
      <c r="M539" s="2">
        <v>114.2</v>
      </c>
      <c r="N539" s="35">
        <f t="shared" si="114"/>
        <v>114.56666666666666</v>
      </c>
      <c r="O539" s="36">
        <f t="shared" si="115"/>
        <v>114.05714285714286</v>
      </c>
      <c r="P539" s="3">
        <v>66.7</v>
      </c>
      <c r="Q539" s="3">
        <v>55.6</v>
      </c>
      <c r="R539" s="34">
        <v>60</v>
      </c>
      <c r="S539" s="34">
        <v>50</v>
      </c>
      <c r="T539" s="49">
        <f t="shared" si="119"/>
        <v>-513.89999999999964</v>
      </c>
      <c r="U539" s="49">
        <f t="shared" si="119"/>
        <v>1049.1000000000004</v>
      </c>
      <c r="V539" s="50">
        <f t="shared" si="119"/>
        <v>2610</v>
      </c>
      <c r="AA539">
        <v>6</v>
      </c>
      <c r="AC539" s="37"/>
      <c r="AD539" s="37"/>
    </row>
    <row r="540" spans="1:30" x14ac:dyDescent="0.15">
      <c r="A540" t="s">
        <v>113</v>
      </c>
      <c r="B540">
        <v>2024</v>
      </c>
      <c r="C540">
        <v>7</v>
      </c>
      <c r="D540" s="2">
        <v>119</v>
      </c>
      <c r="E540" s="32">
        <f t="shared" si="120"/>
        <v>118.73333333333333</v>
      </c>
      <c r="F540" s="33">
        <f t="shared" si="112"/>
        <v>115.14285714285714</v>
      </c>
      <c r="G540" s="2">
        <v>114.2</v>
      </c>
      <c r="H540" s="32">
        <f t="shared" si="113"/>
        <v>113.23333333333333</v>
      </c>
      <c r="I540" s="33">
        <f t="shared" si="109"/>
        <v>111.2</v>
      </c>
      <c r="J540" s="2">
        <v>87.5</v>
      </c>
      <c r="K540" s="32">
        <f t="shared" si="110"/>
        <v>88.233333333333334</v>
      </c>
      <c r="L540" s="33">
        <f t="shared" si="111"/>
        <v>88.94285714285715</v>
      </c>
      <c r="M540" s="2">
        <v>115.3</v>
      </c>
      <c r="N540" s="35">
        <f t="shared" si="114"/>
        <v>114.89999999999999</v>
      </c>
      <c r="O540" s="36">
        <f t="shared" si="115"/>
        <v>113.97142857142856</v>
      </c>
      <c r="P540" s="3">
        <v>58.3</v>
      </c>
      <c r="Q540" s="3">
        <v>66.7</v>
      </c>
      <c r="R540" s="34">
        <v>40</v>
      </c>
      <c r="S540" s="34">
        <v>60</v>
      </c>
      <c r="T540" s="49">
        <f t="shared" si="119"/>
        <v>-505.59999999999962</v>
      </c>
      <c r="U540" s="49">
        <f t="shared" si="119"/>
        <v>1065.8000000000004</v>
      </c>
      <c r="V540" s="50">
        <f t="shared" si="119"/>
        <v>2600</v>
      </c>
      <c r="AA540">
        <v>7</v>
      </c>
      <c r="AC540" s="37"/>
      <c r="AD540" s="37"/>
    </row>
    <row r="541" spans="1:30" x14ac:dyDescent="0.15">
      <c r="A541" t="s">
        <v>113</v>
      </c>
      <c r="B541">
        <v>2024</v>
      </c>
      <c r="C541">
        <v>8</v>
      </c>
      <c r="D541" s="2">
        <v>114.8</v>
      </c>
      <c r="E541" s="32">
        <f t="shared" si="120"/>
        <v>117.13333333333333</v>
      </c>
      <c r="F541" s="33">
        <f t="shared" si="112"/>
        <v>115.37142857142858</v>
      </c>
      <c r="G541" s="2">
        <v>112</v>
      </c>
      <c r="H541" s="32">
        <f t="shared" si="113"/>
        <v>112.5</v>
      </c>
      <c r="I541" s="33">
        <f t="shared" si="109"/>
        <v>111.55714285714285</v>
      </c>
      <c r="J541" s="2">
        <v>89.2</v>
      </c>
      <c r="K541" s="32">
        <f t="shared" si="110"/>
        <v>88.933333333333337</v>
      </c>
      <c r="L541" s="33">
        <f t="shared" si="111"/>
        <v>88.44285714285715</v>
      </c>
      <c r="M541" s="2">
        <v>113.5</v>
      </c>
      <c r="N541" s="35">
        <f t="shared" si="114"/>
        <v>114.33333333333333</v>
      </c>
      <c r="O541" s="36">
        <f t="shared" si="115"/>
        <v>114.08571428571427</v>
      </c>
      <c r="P541" s="3">
        <v>41.7</v>
      </c>
      <c r="Q541" s="3">
        <v>33.299999999999997</v>
      </c>
      <c r="R541" s="34">
        <v>40</v>
      </c>
      <c r="S541" s="34">
        <v>20</v>
      </c>
      <c r="T541" s="49">
        <f t="shared" si="119"/>
        <v>-513.89999999999964</v>
      </c>
      <c r="U541" s="49">
        <f t="shared" si="119"/>
        <v>1049.1000000000004</v>
      </c>
      <c r="V541" s="50">
        <f t="shared" si="119"/>
        <v>2590</v>
      </c>
      <c r="AA541">
        <v>8</v>
      </c>
      <c r="AC541" s="37"/>
      <c r="AD541" s="37"/>
    </row>
    <row r="542" spans="1:30" x14ac:dyDescent="0.15">
      <c r="A542" t="s">
        <v>113</v>
      </c>
      <c r="B542">
        <v>2024</v>
      </c>
      <c r="C542">
        <v>9</v>
      </c>
      <c r="D542" s="2">
        <v>115.3</v>
      </c>
      <c r="E542" s="32">
        <f t="shared" si="120"/>
        <v>116.36666666666667</v>
      </c>
      <c r="F542" s="33">
        <f t="shared" si="112"/>
        <v>115.94285714285714</v>
      </c>
      <c r="G542" s="2">
        <v>112.8</v>
      </c>
      <c r="H542" s="32">
        <f t="shared" si="113"/>
        <v>113</v>
      </c>
      <c r="I542" s="33">
        <f t="shared" si="109"/>
        <v>111.98571428571428</v>
      </c>
      <c r="J542" s="2">
        <v>91.3</v>
      </c>
      <c r="K542" s="32">
        <f t="shared" si="110"/>
        <v>89.333333333333329</v>
      </c>
      <c r="L542" s="33">
        <f t="shared" si="111"/>
        <v>88.728571428571428</v>
      </c>
      <c r="M542" s="2">
        <v>114.1</v>
      </c>
      <c r="N542" s="35">
        <f t="shared" si="114"/>
        <v>114.3</v>
      </c>
      <c r="O542" s="36">
        <f t="shared" si="115"/>
        <v>114.3142857142857</v>
      </c>
      <c r="P542" s="3">
        <v>50</v>
      </c>
      <c r="Q542" s="3">
        <v>55.6</v>
      </c>
      <c r="R542" s="3">
        <v>60</v>
      </c>
      <c r="S542" s="59">
        <v>50</v>
      </c>
      <c r="T542" s="49">
        <f t="shared" si="119"/>
        <v>-513.89999999999964</v>
      </c>
      <c r="U542" s="49">
        <f t="shared" si="119"/>
        <v>1054.7000000000003</v>
      </c>
      <c r="V542" s="50">
        <f t="shared" si="119"/>
        <v>2600</v>
      </c>
      <c r="AA542">
        <v>9</v>
      </c>
      <c r="AC542" s="37"/>
      <c r="AD542" s="37"/>
    </row>
    <row r="543" spans="1:30" x14ac:dyDescent="0.15">
      <c r="A543" t="s">
        <v>113</v>
      </c>
      <c r="B543">
        <v>2024</v>
      </c>
      <c r="C543">
        <v>10</v>
      </c>
      <c r="D543" s="2">
        <v>116</v>
      </c>
      <c r="E543" s="32">
        <f t="shared" si="120"/>
        <v>115.36666666666667</v>
      </c>
      <c r="F543" s="33">
        <f t="shared" si="112"/>
        <v>116.67142857142856</v>
      </c>
      <c r="G543" s="2">
        <v>111.7</v>
      </c>
      <c r="H543" s="32">
        <f t="shared" si="113"/>
        <v>112.16666666666667</v>
      </c>
      <c r="I543" s="33">
        <f t="shared" si="109"/>
        <v>112.34285714285714</v>
      </c>
      <c r="J543" s="2">
        <v>96.1</v>
      </c>
      <c r="K543" s="32">
        <f t="shared" si="110"/>
        <v>92.2</v>
      </c>
      <c r="L543" s="33">
        <f t="shared" si="111"/>
        <v>89.871428571428581</v>
      </c>
      <c r="M543" s="2">
        <v>115.5</v>
      </c>
      <c r="N543" s="35">
        <f t="shared" si="114"/>
        <v>114.36666666666667</v>
      </c>
      <c r="O543" s="36">
        <f t="shared" si="115"/>
        <v>114.58571428571429</v>
      </c>
      <c r="P543" s="3">
        <v>50</v>
      </c>
      <c r="Q543" s="3">
        <v>22.2</v>
      </c>
      <c r="R543" s="3">
        <v>100</v>
      </c>
      <c r="S543" s="59">
        <v>65</v>
      </c>
      <c r="T543" s="49">
        <f t="shared" si="119"/>
        <v>-513.89999999999964</v>
      </c>
      <c r="U543" s="49">
        <f t="shared" si="119"/>
        <v>1026.9000000000003</v>
      </c>
      <c r="V543" s="50">
        <f t="shared" si="119"/>
        <v>2650</v>
      </c>
      <c r="AA543">
        <v>10</v>
      </c>
      <c r="AC543" s="37"/>
      <c r="AD543" s="37"/>
    </row>
    <row r="544" spans="1:30" x14ac:dyDescent="0.15">
      <c r="A544" t="s">
        <v>113</v>
      </c>
      <c r="B544">
        <v>2024</v>
      </c>
      <c r="C544">
        <v>11</v>
      </c>
      <c r="D544" s="2">
        <v>112.7</v>
      </c>
      <c r="E544" s="32">
        <f t="shared" si="120"/>
        <v>114.66666666666667</v>
      </c>
      <c r="F544" s="33">
        <f t="shared" si="112"/>
        <v>116.42857142857143</v>
      </c>
      <c r="G544" s="2">
        <v>113.6</v>
      </c>
      <c r="H544" s="32">
        <f>AVERAGE(G542:G544)</f>
        <v>112.7</v>
      </c>
      <c r="I544" s="33">
        <f t="shared" si="109"/>
        <v>112.82857142857144</v>
      </c>
      <c r="J544" s="2">
        <v>94</v>
      </c>
      <c r="K544" s="32">
        <f>AVERAGE(J542:J544)</f>
        <v>93.8</v>
      </c>
      <c r="L544" s="33">
        <f t="shared" si="111"/>
        <v>90.757142857142853</v>
      </c>
      <c r="M544" s="2">
        <v>114.8</v>
      </c>
      <c r="N544" s="35">
        <f t="shared" si="114"/>
        <v>114.8</v>
      </c>
      <c r="O544" s="36">
        <f t="shared" si="115"/>
        <v>114.65714285714284</v>
      </c>
      <c r="P544" s="3">
        <v>33.299999999999997</v>
      </c>
      <c r="Q544" s="3">
        <v>66.7</v>
      </c>
      <c r="R544" s="3">
        <v>80</v>
      </c>
      <c r="S544" s="59">
        <v>80</v>
      </c>
      <c r="T544" s="49">
        <f>T543+P544-50</f>
        <v>-530.59999999999968</v>
      </c>
      <c r="U544" s="49">
        <f t="shared" si="119"/>
        <v>1043.6000000000004</v>
      </c>
      <c r="V544" s="50">
        <f t="shared" si="119"/>
        <v>2680</v>
      </c>
      <c r="AA544">
        <v>11</v>
      </c>
      <c r="AC544" s="37"/>
      <c r="AD544" s="37"/>
    </row>
    <row r="545" spans="1:30" x14ac:dyDescent="0.15">
      <c r="A545" t="s">
        <v>113</v>
      </c>
      <c r="B545">
        <v>2024</v>
      </c>
      <c r="C545">
        <v>12</v>
      </c>
      <c r="D545" s="2">
        <v>114.4</v>
      </c>
      <c r="E545" s="32">
        <f t="shared" si="120"/>
        <v>114.36666666666667</v>
      </c>
      <c r="F545" s="33">
        <f t="shared" si="112"/>
        <v>115.6857142857143</v>
      </c>
      <c r="G545" s="2">
        <v>113.5</v>
      </c>
      <c r="H545" s="32">
        <f>AVERAGE(G543:G545)</f>
        <v>112.93333333333334</v>
      </c>
      <c r="I545" s="33">
        <f t="shared" si="109"/>
        <v>112.72857142857143</v>
      </c>
      <c r="J545" s="2">
        <v>91.7</v>
      </c>
      <c r="K545" s="32">
        <f>AVERAGE(J543:J545)</f>
        <v>93.933333333333337</v>
      </c>
      <c r="L545" s="33">
        <f t="shared" si="111"/>
        <v>91.414285714285725</v>
      </c>
      <c r="M545" s="2">
        <v>116</v>
      </c>
      <c r="N545" s="35">
        <f t="shared" si="114"/>
        <v>115.43333333333334</v>
      </c>
      <c r="O545" s="36">
        <f t="shared" si="115"/>
        <v>114.77142857142857</v>
      </c>
      <c r="P545" s="3">
        <v>50</v>
      </c>
      <c r="Q545" s="3">
        <v>55.6</v>
      </c>
      <c r="R545" s="3">
        <v>40</v>
      </c>
      <c r="S545" s="59">
        <v>75</v>
      </c>
      <c r="T545" s="49">
        <f>T544+P545-50</f>
        <v>-530.59999999999968</v>
      </c>
      <c r="U545" s="49">
        <f t="shared" si="119"/>
        <v>1049.2000000000003</v>
      </c>
      <c r="V545" s="50">
        <f t="shared" si="119"/>
        <v>2670</v>
      </c>
      <c r="AA545">
        <v>12</v>
      </c>
      <c r="AC545" s="37"/>
      <c r="AD545" s="37"/>
    </row>
    <row r="546" spans="1:30" x14ac:dyDescent="0.15">
      <c r="A546" t="s">
        <v>116</v>
      </c>
      <c r="B546">
        <v>2025</v>
      </c>
      <c r="C546">
        <v>1</v>
      </c>
      <c r="D546" s="2">
        <v>111.8</v>
      </c>
      <c r="E546" s="32">
        <f t="shared" si="120"/>
        <v>112.96666666666668</v>
      </c>
      <c r="F546" s="33">
        <f t="shared" si="112"/>
        <v>114.85714285714286</v>
      </c>
      <c r="G546" s="2">
        <v>113.4</v>
      </c>
      <c r="H546" s="32">
        <f>AVERAGE(G544:G546)</f>
        <v>113.5</v>
      </c>
      <c r="I546" s="33">
        <f t="shared" si="109"/>
        <v>113.02857142857142</v>
      </c>
      <c r="J546" s="2">
        <v>90.9</v>
      </c>
      <c r="K546" s="32">
        <f>AVERAGE(J544:J546)</f>
        <v>92.2</v>
      </c>
      <c r="L546" s="33">
        <f t="shared" si="111"/>
        <v>91.528571428571439</v>
      </c>
      <c r="M546" s="2">
        <v>116.1</v>
      </c>
      <c r="N546" s="35">
        <f t="shared" si="114"/>
        <v>115.63333333333333</v>
      </c>
      <c r="O546" s="36">
        <f t="shared" si="115"/>
        <v>115.04285714285713</v>
      </c>
      <c r="P546" s="3">
        <v>20</v>
      </c>
      <c r="Q546" s="3">
        <v>87.5</v>
      </c>
      <c r="R546" s="3">
        <v>20</v>
      </c>
      <c r="S546" s="59">
        <v>55.6</v>
      </c>
      <c r="T546" s="49">
        <f>T545+P546-50</f>
        <v>-560.59999999999968</v>
      </c>
      <c r="U546" s="49">
        <f t="shared" si="119"/>
        <v>1086.7000000000003</v>
      </c>
      <c r="V546" s="50">
        <f t="shared" si="119"/>
        <v>2640</v>
      </c>
      <c r="X546" t="s">
        <v>116</v>
      </c>
      <c r="Y546" s="1">
        <v>2025</v>
      </c>
      <c r="Z546" t="s">
        <v>117</v>
      </c>
      <c r="AA546">
        <v>1</v>
      </c>
      <c r="AC546" s="37"/>
      <c r="AD546" s="37"/>
    </row>
    <row r="547" spans="1:30" x14ac:dyDescent="0.15">
      <c r="B547"/>
      <c r="C547"/>
      <c r="M547"/>
      <c r="T547" s="52"/>
      <c r="U547" s="52"/>
      <c r="V547" s="52"/>
      <c r="AA547">
        <v>2</v>
      </c>
      <c r="AC547" s="37"/>
      <c r="AD547" s="37"/>
    </row>
    <row r="548" spans="1:30" x14ac:dyDescent="0.15">
      <c r="B548"/>
      <c r="C548"/>
      <c r="M548"/>
      <c r="T548" s="52"/>
      <c r="U548" s="52"/>
      <c r="V548" s="52"/>
      <c r="AA548">
        <v>3</v>
      </c>
      <c r="AC548" s="37"/>
      <c r="AD548" s="37"/>
    </row>
    <row r="549" spans="1:30" x14ac:dyDescent="0.15">
      <c r="B549"/>
      <c r="C549"/>
      <c r="M549"/>
      <c r="T549" s="52"/>
      <c r="U549" s="52"/>
      <c r="V549" s="52"/>
      <c r="AA549">
        <v>4</v>
      </c>
      <c r="AC549" s="37"/>
      <c r="AD549" s="37"/>
    </row>
    <row r="550" spans="1:30" x14ac:dyDescent="0.15">
      <c r="B550"/>
      <c r="C550"/>
      <c r="M550"/>
      <c r="T550" s="52"/>
      <c r="U550" s="52"/>
      <c r="V550" s="52"/>
      <c r="AA550">
        <v>5</v>
      </c>
      <c r="AC550" s="37"/>
      <c r="AD550" s="37"/>
    </row>
    <row r="551" spans="1:30" x14ac:dyDescent="0.15">
      <c r="B551"/>
      <c r="C551"/>
      <c r="M551"/>
      <c r="T551" s="52"/>
      <c r="U551" s="52"/>
      <c r="V551" s="52"/>
      <c r="AA551">
        <v>6</v>
      </c>
      <c r="AC551" s="37"/>
      <c r="AD551" s="37"/>
    </row>
    <row r="552" spans="1:30" x14ac:dyDescent="0.15">
      <c r="B552"/>
      <c r="C552"/>
      <c r="M552"/>
      <c r="T552" s="52"/>
      <c r="U552" s="52"/>
      <c r="V552" s="52"/>
      <c r="AA552">
        <v>7</v>
      </c>
      <c r="AC552" s="37"/>
      <c r="AD552" s="37"/>
    </row>
    <row r="553" spans="1:30" x14ac:dyDescent="0.15">
      <c r="B553"/>
      <c r="C553"/>
      <c r="M553"/>
      <c r="T553" s="52"/>
      <c r="U553" s="52"/>
      <c r="V553" s="52"/>
      <c r="AA553">
        <v>8</v>
      </c>
      <c r="AC553" s="37"/>
      <c r="AD553" s="37"/>
    </row>
    <row r="554" spans="1:30" x14ac:dyDescent="0.15">
      <c r="B554"/>
      <c r="C554"/>
      <c r="M554"/>
      <c r="T554" s="52"/>
      <c r="U554" s="52"/>
      <c r="V554" s="52"/>
      <c r="AA554">
        <v>9</v>
      </c>
      <c r="AC554" s="37"/>
      <c r="AD554" s="37"/>
    </row>
    <row r="555" spans="1:30" x14ac:dyDescent="0.15">
      <c r="B555"/>
      <c r="C555"/>
      <c r="M555"/>
      <c r="T555" s="52"/>
      <c r="U555" s="52"/>
      <c r="V555" s="52"/>
      <c r="AA555">
        <v>10</v>
      </c>
      <c r="AC555" s="37"/>
      <c r="AD555" s="37"/>
    </row>
    <row r="556" spans="1:30" x14ac:dyDescent="0.15">
      <c r="B556"/>
      <c r="C556"/>
      <c r="M556"/>
      <c r="T556" s="52"/>
      <c r="U556" s="52"/>
      <c r="V556" s="52"/>
      <c r="AA556">
        <v>11</v>
      </c>
      <c r="AC556" s="37"/>
      <c r="AD556" s="37"/>
    </row>
    <row r="557" spans="1:30" x14ac:dyDescent="0.15">
      <c r="B557"/>
      <c r="C557"/>
      <c r="M557"/>
      <c r="T557" s="52"/>
      <c r="U557" s="52"/>
      <c r="V557" s="52"/>
      <c r="AA557">
        <v>12</v>
      </c>
      <c r="AC557" s="37"/>
      <c r="AD557" s="37"/>
    </row>
    <row r="558" spans="1:30" x14ac:dyDescent="0.15">
      <c r="B558"/>
      <c r="C558"/>
      <c r="M558"/>
      <c r="T558" s="52"/>
      <c r="U558" s="52"/>
      <c r="V558" s="52"/>
      <c r="AA558"/>
      <c r="AC558" s="37"/>
      <c r="AD558" s="37"/>
    </row>
    <row r="559" spans="1:30" x14ac:dyDescent="0.15">
      <c r="B559"/>
      <c r="C559"/>
      <c r="M559"/>
      <c r="T559" s="52"/>
      <c r="U559" s="52"/>
      <c r="V559" s="52"/>
      <c r="AA559"/>
      <c r="AC559" s="37"/>
      <c r="AD559" s="37"/>
    </row>
    <row r="560" spans="1:30" x14ac:dyDescent="0.15">
      <c r="B560" t="s">
        <v>118</v>
      </c>
      <c r="C560"/>
      <c r="M560"/>
      <c r="O560" s="61"/>
      <c r="T560" s="61"/>
      <c r="U560" s="61"/>
      <c r="AA560"/>
      <c r="AC560" s="37"/>
      <c r="AD560" s="37"/>
    </row>
    <row r="561" spans="4:30" x14ac:dyDescent="0.15">
      <c r="M561"/>
      <c r="O561" s="61"/>
      <c r="T561" s="61"/>
      <c r="U561" s="61"/>
      <c r="AC561" s="37"/>
      <c r="AD561" s="37"/>
    </row>
    <row r="562" spans="4:30" x14ac:dyDescent="0.15">
      <c r="M562"/>
      <c r="O562" s="61"/>
      <c r="T562" s="61"/>
      <c r="U562" s="61"/>
      <c r="AA562"/>
      <c r="AC562" s="37"/>
      <c r="AD562" s="37"/>
    </row>
    <row r="563" spans="4:30" x14ac:dyDescent="0.15">
      <c r="M563"/>
      <c r="O563" s="61"/>
      <c r="T563" s="61"/>
      <c r="U563" s="61"/>
      <c r="AA563"/>
      <c r="AC563" s="37"/>
    </row>
    <row r="564" spans="4:30" x14ac:dyDescent="0.15">
      <c r="M564"/>
      <c r="O564" s="61"/>
      <c r="T564" s="61"/>
      <c r="U564" s="61"/>
      <c r="AA564"/>
      <c r="AC564" s="37"/>
    </row>
    <row r="565" spans="4:30" x14ac:dyDescent="0.15">
      <c r="D565" s="1"/>
      <c r="E565" s="1"/>
      <c r="F565" s="1"/>
      <c r="G565" s="1"/>
      <c r="H565" s="1"/>
      <c r="I565" s="1"/>
      <c r="J565" s="1"/>
      <c r="K565" s="1"/>
      <c r="L565" s="1"/>
      <c r="M565"/>
      <c r="O565" s="61"/>
      <c r="T565" s="61"/>
      <c r="U565" s="61"/>
      <c r="AA565"/>
      <c r="AC565" s="37"/>
    </row>
    <row r="566" spans="4:30" x14ac:dyDescent="0.15">
      <c r="D566" s="1"/>
      <c r="E566" s="1"/>
      <c r="F566" s="1"/>
      <c r="G566" s="1"/>
      <c r="H566" s="1"/>
      <c r="I566" s="1"/>
      <c r="J566" s="1"/>
      <c r="K566" s="1"/>
      <c r="L566" s="1"/>
      <c r="M566"/>
      <c r="O566" s="61"/>
      <c r="T566" s="61"/>
      <c r="U566" s="61"/>
      <c r="AA566"/>
      <c r="AC566" s="37"/>
    </row>
    <row r="567" spans="4:30" x14ac:dyDescent="0.15">
      <c r="D567" s="1"/>
      <c r="E567" s="1"/>
      <c r="F567" s="1"/>
      <c r="G567" s="1"/>
      <c r="H567" s="1"/>
      <c r="I567" s="1"/>
      <c r="J567" s="1"/>
      <c r="K567" s="1"/>
      <c r="L567" s="1"/>
      <c r="M567"/>
      <c r="O567" s="61"/>
      <c r="T567" s="61"/>
      <c r="U567" s="61"/>
      <c r="AC567" s="37"/>
    </row>
    <row r="568" spans="4:30" x14ac:dyDescent="0.15">
      <c r="D568" s="1"/>
      <c r="E568" s="1"/>
      <c r="F568" s="1"/>
      <c r="G568" s="1"/>
      <c r="H568" s="1"/>
      <c r="I568" s="1"/>
      <c r="J568" s="1"/>
      <c r="K568" s="1"/>
      <c r="L568" s="1"/>
      <c r="M568"/>
      <c r="O568" s="61"/>
      <c r="T568" s="61"/>
      <c r="U568" s="61"/>
      <c r="AC568" s="37"/>
    </row>
    <row r="569" spans="4:30" x14ac:dyDescent="0.15">
      <c r="D569" s="1"/>
      <c r="E569" s="1"/>
      <c r="F569" s="1"/>
      <c r="G569" s="1"/>
      <c r="H569" s="1"/>
      <c r="I569" s="1"/>
      <c r="J569" s="1"/>
      <c r="K569" s="1"/>
      <c r="L569" s="1"/>
      <c r="M569"/>
      <c r="O569" s="61"/>
      <c r="T569" s="61"/>
      <c r="U569" s="61"/>
      <c r="AC569" s="37"/>
    </row>
    <row r="570" spans="4:30" x14ac:dyDescent="0.15">
      <c r="D570" s="1"/>
      <c r="E570" s="1"/>
      <c r="F570" s="1"/>
      <c r="G570" s="1"/>
      <c r="H570" s="1"/>
      <c r="I570" s="1"/>
      <c r="J570" s="1"/>
      <c r="K570" s="1"/>
      <c r="L570" s="1"/>
      <c r="M570"/>
      <c r="O570" s="61"/>
      <c r="T570" s="61"/>
      <c r="U570" s="61"/>
      <c r="AC570" s="37"/>
    </row>
    <row r="571" spans="4:30" x14ac:dyDescent="0.15">
      <c r="D571" s="1"/>
      <c r="E571" s="1"/>
      <c r="F571" s="1"/>
      <c r="G571" s="1"/>
      <c r="H571" s="1"/>
      <c r="I571" s="1"/>
      <c r="J571" s="1"/>
      <c r="K571" s="1"/>
      <c r="L571" s="1"/>
      <c r="M571"/>
      <c r="O571" s="61"/>
      <c r="T571" s="61"/>
      <c r="U571" s="61"/>
      <c r="AC571" s="37"/>
    </row>
    <row r="572" spans="4:30" x14ac:dyDescent="0.15">
      <c r="D572" s="1"/>
      <c r="E572" s="1"/>
      <c r="F572" s="1"/>
      <c r="G572" s="1"/>
      <c r="H572" s="1"/>
      <c r="I572" s="1"/>
      <c r="J572" s="1"/>
      <c r="K572" s="1"/>
      <c r="L572" s="1"/>
      <c r="M572"/>
      <c r="O572" s="61"/>
      <c r="T572" s="61"/>
      <c r="U572" s="61"/>
      <c r="AC572" s="37"/>
    </row>
    <row r="573" spans="4:30" x14ac:dyDescent="0.15">
      <c r="D573" s="1"/>
      <c r="E573" s="1"/>
      <c r="F573" s="1"/>
      <c r="G573" s="1"/>
      <c r="H573" s="1"/>
      <c r="I573" s="1"/>
      <c r="J573" s="1"/>
      <c r="K573" s="1"/>
      <c r="L573" s="1"/>
      <c r="M573"/>
      <c r="O573" s="61"/>
      <c r="T573" s="61"/>
      <c r="U573" s="61"/>
      <c r="AC573" s="37"/>
    </row>
    <row r="574" spans="4:30" x14ac:dyDescent="0.15">
      <c r="D574" s="1"/>
      <c r="E574" s="1"/>
      <c r="F574" s="1"/>
      <c r="G574" s="1"/>
      <c r="H574" s="1"/>
      <c r="I574" s="1"/>
      <c r="J574" s="1"/>
      <c r="K574" s="1"/>
      <c r="L574" s="1"/>
      <c r="M574"/>
      <c r="O574" s="61"/>
      <c r="T574" s="61"/>
      <c r="U574" s="61"/>
      <c r="AC574" s="37"/>
    </row>
    <row r="575" spans="4:30" x14ac:dyDescent="0.15">
      <c r="D575" s="1"/>
      <c r="E575" s="1"/>
      <c r="F575" s="1"/>
      <c r="G575" s="1"/>
      <c r="H575" s="1"/>
      <c r="I575" s="1"/>
      <c r="J575" s="1"/>
      <c r="K575" s="1"/>
      <c r="L575" s="1"/>
      <c r="M575"/>
      <c r="O575" s="61"/>
      <c r="T575" s="61"/>
      <c r="U575" s="61"/>
      <c r="AC575" s="37"/>
    </row>
    <row r="576" spans="4:30" x14ac:dyDescent="0.15">
      <c r="D576" s="1"/>
      <c r="E576" s="1"/>
      <c r="F576" s="1"/>
      <c r="G576" s="1"/>
      <c r="H576" s="1"/>
      <c r="I576" s="1"/>
      <c r="J576" s="1"/>
      <c r="K576" s="1"/>
      <c r="L576" s="1"/>
      <c r="M576"/>
      <c r="O576" s="61"/>
      <c r="T576" s="61"/>
      <c r="U576" s="61"/>
      <c r="AC576" s="37"/>
    </row>
    <row r="577" spans="4:29" x14ac:dyDescent="0.15">
      <c r="D577" s="1"/>
      <c r="E577" s="1"/>
      <c r="F577" s="1"/>
      <c r="G577" s="1"/>
      <c r="H577" s="1"/>
      <c r="I577" s="1"/>
      <c r="J577" s="1"/>
      <c r="K577" s="1"/>
      <c r="L577" s="1"/>
      <c r="M577"/>
      <c r="O577" s="61"/>
      <c r="T577" s="61"/>
      <c r="U577" s="61"/>
      <c r="AC577" s="37"/>
    </row>
    <row r="578" spans="4:29" x14ac:dyDescent="0.15">
      <c r="D578" s="1"/>
      <c r="E578" s="1"/>
      <c r="F578" s="1"/>
      <c r="G578" s="1"/>
      <c r="H578" s="1"/>
      <c r="I578" s="1"/>
      <c r="J578" s="1"/>
      <c r="K578" s="1"/>
      <c r="L578" s="1"/>
      <c r="M578"/>
      <c r="O578" s="61"/>
      <c r="T578" s="61"/>
      <c r="U578" s="61"/>
      <c r="AC578" s="37"/>
    </row>
    <row r="579" spans="4:29" x14ac:dyDescent="0.15">
      <c r="D579" s="1"/>
      <c r="E579" s="1"/>
      <c r="F579" s="1"/>
      <c r="G579" s="1"/>
      <c r="H579" s="1"/>
      <c r="I579" s="1"/>
      <c r="J579" s="1"/>
      <c r="K579" s="1"/>
      <c r="L579" s="1"/>
      <c r="M579"/>
      <c r="O579" s="61"/>
      <c r="T579" s="61"/>
      <c r="U579" s="61"/>
      <c r="AC579" s="37"/>
    </row>
    <row r="580" spans="4:29" x14ac:dyDescent="0.15">
      <c r="D580" s="1"/>
      <c r="E580" s="1"/>
      <c r="F580" s="1"/>
      <c r="G580" s="1"/>
      <c r="H580" s="1"/>
      <c r="I580" s="1"/>
      <c r="J580" s="1"/>
      <c r="K580" s="1"/>
      <c r="L580" s="1"/>
      <c r="M580"/>
      <c r="O580" s="61"/>
      <c r="T580" s="61"/>
      <c r="U580" s="61"/>
      <c r="AC580" s="37"/>
    </row>
    <row r="581" spans="4:29" x14ac:dyDescent="0.15">
      <c r="M581"/>
      <c r="O581" s="61"/>
      <c r="T581" s="61"/>
      <c r="U581" s="61"/>
      <c r="AC581" s="37"/>
    </row>
    <row r="582" spans="4:29" x14ac:dyDescent="0.15">
      <c r="M582"/>
      <c r="O582" s="61"/>
      <c r="T582" s="61"/>
      <c r="U582" s="61"/>
      <c r="AC582" s="37"/>
    </row>
    <row r="583" spans="4:29" x14ac:dyDescent="0.15">
      <c r="M583"/>
      <c r="O583" s="61"/>
      <c r="T583" s="61"/>
      <c r="U583" s="61"/>
      <c r="AC583" s="37"/>
    </row>
    <row r="584" spans="4:29" x14ac:dyDescent="0.15">
      <c r="M584"/>
      <c r="O584" s="61"/>
      <c r="T584" s="61"/>
      <c r="U584" s="61"/>
      <c r="AC584" s="37"/>
    </row>
    <row r="585" spans="4:29" x14ac:dyDescent="0.15">
      <c r="D585" s="62"/>
      <c r="E585" s="62"/>
      <c r="F585" s="62"/>
      <c r="G585" s="62"/>
      <c r="H585" s="62"/>
      <c r="I585" s="62"/>
      <c r="J585" s="62"/>
      <c r="K585" s="62"/>
      <c r="L585" s="62"/>
      <c r="M585"/>
      <c r="O585" s="61"/>
      <c r="T585" s="61"/>
      <c r="U585" s="61"/>
      <c r="AC585" s="37"/>
    </row>
    <row r="586" spans="4:29" x14ac:dyDescent="0.15">
      <c r="M586"/>
      <c r="O586" s="61"/>
      <c r="T586" s="61"/>
      <c r="U586" s="61"/>
      <c r="AC586" s="37"/>
    </row>
    <row r="587" spans="4:29" x14ac:dyDescent="0.15">
      <c r="M587"/>
      <c r="O587" s="61"/>
      <c r="T587" s="61"/>
      <c r="U587" s="61"/>
      <c r="AC587" s="37"/>
    </row>
    <row r="588" spans="4:29" x14ac:dyDescent="0.15">
      <c r="M588"/>
      <c r="O588" s="61"/>
      <c r="T588" s="61"/>
      <c r="U588" s="61"/>
      <c r="AC588" s="37"/>
    </row>
    <row r="589" spans="4:29" x14ac:dyDescent="0.15">
      <c r="M589"/>
      <c r="O589" s="61"/>
      <c r="T589" s="61"/>
      <c r="U589" s="61"/>
      <c r="AC589" s="37"/>
    </row>
    <row r="590" spans="4:29" x14ac:dyDescent="0.15">
      <c r="M590"/>
      <c r="O590" s="61"/>
      <c r="T590" s="61"/>
      <c r="U590" s="61"/>
      <c r="AC590" s="37"/>
    </row>
    <row r="591" spans="4:29" x14ac:dyDescent="0.15">
      <c r="M591"/>
      <c r="O591" s="61"/>
      <c r="T591" s="61"/>
      <c r="U591" s="61"/>
      <c r="AC591" s="37"/>
    </row>
    <row r="592" spans="4:29" x14ac:dyDescent="0.15">
      <c r="M592"/>
      <c r="O592" s="61"/>
      <c r="T592" s="61"/>
      <c r="U592" s="61"/>
      <c r="AC592" s="37"/>
    </row>
    <row r="593" spans="4:29" x14ac:dyDescent="0.15">
      <c r="M593"/>
      <c r="O593" s="61"/>
      <c r="T593" s="61"/>
      <c r="U593" s="61"/>
      <c r="AC593" s="37"/>
    </row>
    <row r="594" spans="4:29" x14ac:dyDescent="0.15">
      <c r="M594"/>
      <c r="O594" s="61"/>
      <c r="T594" s="61"/>
      <c r="U594" s="61"/>
      <c r="AC594" s="37"/>
    </row>
    <row r="595" spans="4:29" x14ac:dyDescent="0.15">
      <c r="M595"/>
      <c r="O595" s="61"/>
      <c r="T595" s="61"/>
      <c r="U595" s="61"/>
      <c r="AC595" s="37"/>
    </row>
    <row r="596" spans="4:29" x14ac:dyDescent="0.15">
      <c r="M596"/>
      <c r="O596" s="61"/>
      <c r="T596" s="61"/>
      <c r="U596" s="61"/>
      <c r="AC596" s="37"/>
    </row>
    <row r="597" spans="4:29" x14ac:dyDescent="0.15">
      <c r="D597" s="1"/>
      <c r="E597" s="1"/>
      <c r="F597" s="1"/>
      <c r="G597" s="1"/>
      <c r="H597" s="1"/>
      <c r="I597" s="1"/>
      <c r="J597" s="1"/>
      <c r="K597" s="1"/>
      <c r="L597" s="1"/>
      <c r="M597"/>
      <c r="O597" s="61"/>
      <c r="T597" s="61"/>
      <c r="U597" s="61"/>
      <c r="AC597" s="37"/>
    </row>
    <row r="598" spans="4:29" x14ac:dyDescent="0.15">
      <c r="D598" s="1"/>
      <c r="E598" s="1"/>
      <c r="F598" s="1"/>
      <c r="G598" s="1"/>
      <c r="H598" s="1"/>
      <c r="I598" s="1"/>
      <c r="J598" s="1"/>
      <c r="K598" s="1"/>
      <c r="L598" s="1"/>
      <c r="M598"/>
      <c r="O598" s="61"/>
      <c r="T598" s="61"/>
      <c r="U598" s="61"/>
      <c r="AC598" s="37"/>
    </row>
    <row r="599" spans="4:29" x14ac:dyDescent="0.15">
      <c r="D599" s="1"/>
      <c r="E599" s="1"/>
      <c r="F599" s="1"/>
      <c r="G599" s="1"/>
      <c r="H599" s="1"/>
      <c r="I599" s="1"/>
      <c r="J599" s="1"/>
      <c r="K599" s="1"/>
      <c r="L599" s="1"/>
      <c r="M599"/>
      <c r="O599" s="61"/>
      <c r="T599" s="61"/>
      <c r="U599" s="61"/>
      <c r="AC599" s="37"/>
    </row>
    <row r="600" spans="4:29" x14ac:dyDescent="0.15">
      <c r="D600" s="1"/>
      <c r="E600" s="1"/>
      <c r="F600" s="1"/>
      <c r="G600" s="1"/>
      <c r="H600" s="1"/>
      <c r="I600" s="1"/>
      <c r="J600" s="1"/>
      <c r="K600" s="1"/>
      <c r="L600" s="1"/>
      <c r="M600"/>
      <c r="O600" s="61"/>
      <c r="T600" s="61"/>
      <c r="U600" s="61"/>
      <c r="AC600" s="37"/>
    </row>
    <row r="601" spans="4:29" x14ac:dyDescent="0.15">
      <c r="D601" s="1"/>
      <c r="E601" s="1"/>
      <c r="F601" s="1"/>
      <c r="G601" s="1"/>
      <c r="H601" s="1"/>
      <c r="I601" s="1"/>
      <c r="J601" s="1"/>
      <c r="K601" s="1"/>
      <c r="L601" s="1"/>
      <c r="M601"/>
      <c r="O601" s="61"/>
      <c r="T601" s="61"/>
      <c r="U601" s="61"/>
      <c r="AC601" s="37"/>
    </row>
    <row r="602" spans="4:29" x14ac:dyDescent="0.15">
      <c r="D602" s="1"/>
      <c r="E602" s="1"/>
      <c r="F602" s="1"/>
      <c r="G602" s="1"/>
      <c r="H602" s="1"/>
      <c r="I602" s="1"/>
      <c r="J602" s="1"/>
      <c r="K602" s="1"/>
      <c r="L602" s="1"/>
      <c r="M602"/>
      <c r="O602" s="61"/>
      <c r="T602" s="61"/>
      <c r="U602" s="61"/>
      <c r="AC602" s="37"/>
    </row>
    <row r="603" spans="4:29" x14ac:dyDescent="0.15">
      <c r="D603" s="1"/>
      <c r="E603" s="1"/>
      <c r="F603" s="1"/>
      <c r="G603" s="1"/>
      <c r="H603" s="1"/>
      <c r="I603" s="1"/>
      <c r="J603" s="1"/>
      <c r="K603" s="1"/>
      <c r="L603" s="1"/>
      <c r="M603"/>
      <c r="O603" s="61"/>
      <c r="P603" s="63"/>
      <c r="T603" s="61"/>
      <c r="U603" s="61"/>
      <c r="AC603" s="37"/>
    </row>
    <row r="604" spans="4:29" x14ac:dyDescent="0.15">
      <c r="D604" s="1"/>
      <c r="E604" s="1"/>
      <c r="F604" s="1"/>
      <c r="G604" s="1"/>
      <c r="H604" s="1"/>
      <c r="I604" s="1"/>
      <c r="J604" s="1"/>
      <c r="K604" s="1"/>
      <c r="L604" s="1"/>
      <c r="M604"/>
      <c r="O604" s="61"/>
      <c r="P604" s="64"/>
      <c r="T604" s="61"/>
      <c r="U604" s="61"/>
      <c r="AC604" s="37"/>
    </row>
    <row r="605" spans="4:29" x14ac:dyDescent="0.15">
      <c r="D605" s="1"/>
      <c r="E605" s="1"/>
      <c r="F605" s="1"/>
      <c r="G605" s="1"/>
      <c r="H605" s="1"/>
      <c r="I605" s="1"/>
      <c r="J605" s="1"/>
      <c r="K605" s="1"/>
      <c r="L605" s="1"/>
      <c r="M605"/>
      <c r="O605" s="61"/>
      <c r="T605" s="61"/>
      <c r="U605" s="61"/>
      <c r="AC605" s="37"/>
    </row>
    <row r="606" spans="4:29" x14ac:dyDescent="0.15">
      <c r="D606" s="1"/>
      <c r="E606" s="1"/>
      <c r="F606" s="1"/>
      <c r="G606" s="1"/>
      <c r="H606" s="1"/>
      <c r="I606" s="1"/>
      <c r="J606" s="1"/>
      <c r="K606" s="1"/>
      <c r="L606" s="1"/>
      <c r="M606"/>
      <c r="O606" s="61"/>
      <c r="T606" s="61"/>
      <c r="U606" s="61"/>
      <c r="AC606" s="37"/>
    </row>
    <row r="607" spans="4:29" x14ac:dyDescent="0.15">
      <c r="D607" s="1"/>
      <c r="E607" s="1"/>
      <c r="F607" s="1"/>
      <c r="G607" s="1"/>
      <c r="H607" s="1"/>
      <c r="I607" s="1"/>
      <c r="J607" s="1"/>
      <c r="K607" s="1"/>
      <c r="L607" s="1"/>
      <c r="M607"/>
      <c r="O607" s="61"/>
      <c r="T607" s="61"/>
      <c r="U607" s="61"/>
      <c r="AC607" s="37"/>
    </row>
    <row r="608" spans="4:29" x14ac:dyDescent="0.15">
      <c r="D608" s="1"/>
      <c r="E608" s="1"/>
      <c r="F608" s="1"/>
      <c r="G608" s="1"/>
      <c r="H608" s="1"/>
      <c r="I608" s="1"/>
      <c r="J608" s="1"/>
      <c r="K608" s="1"/>
      <c r="L608" s="1"/>
      <c r="M608"/>
      <c r="O608" s="61"/>
      <c r="T608" s="61"/>
      <c r="U608" s="61"/>
      <c r="AC608" s="37"/>
    </row>
    <row r="609" spans="4:29" x14ac:dyDescent="0.15">
      <c r="D609" s="1"/>
      <c r="E609" s="1"/>
      <c r="F609" s="1"/>
      <c r="G609" s="1"/>
      <c r="H609" s="1"/>
      <c r="I609" s="1"/>
      <c r="J609" s="1"/>
      <c r="K609" s="1"/>
      <c r="L609" s="1"/>
      <c r="M609"/>
      <c r="O609" s="61"/>
      <c r="T609" s="61"/>
      <c r="U609" s="61"/>
      <c r="AC609" s="37"/>
    </row>
    <row r="610" spans="4:29" x14ac:dyDescent="0.15">
      <c r="D610" s="1"/>
      <c r="E610" s="1"/>
      <c r="F610" s="1"/>
      <c r="G610" s="1"/>
      <c r="H610" s="1"/>
      <c r="I610" s="1"/>
      <c r="J610" s="1"/>
      <c r="K610" s="1"/>
      <c r="L610" s="1"/>
      <c r="M610"/>
      <c r="O610" s="61"/>
      <c r="T610" s="61"/>
      <c r="U610" s="61"/>
      <c r="AC610" s="37"/>
    </row>
    <row r="611" spans="4:29" x14ac:dyDescent="0.15">
      <c r="D611" s="1"/>
      <c r="E611" s="1"/>
      <c r="F611" s="1"/>
      <c r="G611" s="1"/>
      <c r="H611" s="1"/>
      <c r="I611" s="1"/>
      <c r="J611" s="1"/>
      <c r="K611" s="1"/>
      <c r="L611" s="1"/>
      <c r="M611"/>
      <c r="O611" s="61"/>
      <c r="T611" s="61"/>
      <c r="U611" s="61"/>
      <c r="AC611" s="37"/>
    </row>
    <row r="612" spans="4:29" x14ac:dyDescent="0.15">
      <c r="D612" s="1"/>
      <c r="E612" s="1"/>
      <c r="F612" s="1"/>
      <c r="G612" s="1"/>
      <c r="H612" s="1"/>
      <c r="I612" s="1"/>
      <c r="J612" s="1"/>
      <c r="K612" s="1"/>
      <c r="L612" s="1"/>
      <c r="M612"/>
      <c r="O612" s="61"/>
      <c r="T612" s="61"/>
      <c r="U612" s="61"/>
      <c r="AC612" s="37"/>
    </row>
    <row r="613" spans="4:29" x14ac:dyDescent="0.15">
      <c r="D613" s="1"/>
      <c r="E613" s="1"/>
      <c r="F613" s="1"/>
      <c r="G613" s="1"/>
      <c r="H613" s="1"/>
      <c r="I613" s="1"/>
      <c r="J613" s="1"/>
      <c r="K613" s="1"/>
      <c r="L613" s="1"/>
      <c r="M613"/>
      <c r="O613" s="61"/>
      <c r="T613" s="61"/>
      <c r="U613" s="61"/>
      <c r="AC613" s="37"/>
    </row>
    <row r="614" spans="4:29" x14ac:dyDescent="0.15">
      <c r="D614" s="1"/>
      <c r="E614" s="1"/>
      <c r="F614" s="1"/>
      <c r="G614" s="1"/>
      <c r="H614" s="1"/>
      <c r="I614" s="1"/>
      <c r="J614" s="1"/>
      <c r="K614" s="1"/>
      <c r="L614" s="1"/>
      <c r="M614"/>
      <c r="O614" s="61"/>
      <c r="T614" s="61"/>
      <c r="U614" s="61"/>
      <c r="AC614" s="37"/>
    </row>
    <row r="615" spans="4:29" x14ac:dyDescent="0.15">
      <c r="D615" s="1"/>
      <c r="E615" s="1"/>
      <c r="F615" s="1"/>
      <c r="G615" s="1"/>
      <c r="H615" s="1"/>
      <c r="I615" s="1"/>
      <c r="J615" s="1"/>
      <c r="K615" s="1"/>
      <c r="L615" s="1"/>
      <c r="M615"/>
      <c r="O615" s="61"/>
      <c r="T615" s="61"/>
      <c r="U615" s="61"/>
      <c r="AC615" s="37"/>
    </row>
    <row r="616" spans="4:29" x14ac:dyDescent="0.15">
      <c r="D616" s="1"/>
      <c r="E616" s="1"/>
      <c r="F616" s="1"/>
      <c r="G616" s="1"/>
      <c r="H616" s="1"/>
      <c r="I616" s="1"/>
      <c r="J616" s="1"/>
      <c r="K616" s="1"/>
      <c r="L616" s="1"/>
      <c r="M616"/>
      <c r="O616" s="61"/>
      <c r="T616" s="61"/>
      <c r="U616" s="61"/>
      <c r="AC616" s="37"/>
    </row>
    <row r="617" spans="4:29" x14ac:dyDescent="0.15">
      <c r="D617" s="1"/>
      <c r="E617" s="1"/>
      <c r="F617" s="1"/>
      <c r="G617" s="1"/>
      <c r="H617" s="1"/>
      <c r="I617" s="1"/>
      <c r="J617" s="1"/>
      <c r="K617" s="1"/>
      <c r="L617" s="1"/>
      <c r="M617"/>
      <c r="O617" s="61"/>
      <c r="T617" s="61"/>
      <c r="U617" s="61"/>
      <c r="AC617" s="37"/>
    </row>
    <row r="618" spans="4:29" x14ac:dyDescent="0.15">
      <c r="D618" s="1"/>
      <c r="E618" s="1"/>
      <c r="F618" s="1"/>
      <c r="G618" s="1"/>
      <c r="H618" s="1"/>
      <c r="I618" s="1"/>
      <c r="J618" s="1"/>
      <c r="K618" s="1"/>
      <c r="L618" s="1"/>
      <c r="M618"/>
      <c r="O618" s="61"/>
      <c r="T618" s="61"/>
      <c r="U618" s="61"/>
      <c r="AC618" s="37"/>
    </row>
    <row r="619" spans="4:29" x14ac:dyDescent="0.15">
      <c r="D619" s="1"/>
      <c r="E619" s="1"/>
      <c r="F619" s="1"/>
      <c r="G619" s="1"/>
      <c r="H619" s="1"/>
      <c r="I619" s="1"/>
      <c r="J619" s="1"/>
      <c r="K619" s="1"/>
      <c r="L619" s="1"/>
      <c r="M619"/>
      <c r="O619" s="61"/>
      <c r="T619" s="61"/>
      <c r="U619" s="61"/>
      <c r="AC619" s="37"/>
    </row>
    <row r="620" spans="4:29" x14ac:dyDescent="0.15">
      <c r="D620" s="1"/>
      <c r="E620" s="1"/>
      <c r="F620" s="1"/>
      <c r="G620" s="1"/>
      <c r="H620" s="1"/>
      <c r="I620" s="1"/>
      <c r="J620" s="1"/>
      <c r="K620" s="1"/>
      <c r="L620" s="1"/>
      <c r="M620"/>
      <c r="O620" s="61"/>
      <c r="T620" s="61"/>
      <c r="U620" s="61"/>
      <c r="AC620" s="37"/>
    </row>
    <row r="621" spans="4:29" x14ac:dyDescent="0.15">
      <c r="D621" s="1"/>
      <c r="E621" s="1"/>
      <c r="F621" s="1"/>
      <c r="G621" s="1"/>
      <c r="H621" s="1"/>
      <c r="I621" s="1"/>
      <c r="J621" s="1"/>
      <c r="K621" s="1"/>
      <c r="L621" s="1"/>
      <c r="M621"/>
      <c r="O621" s="61"/>
      <c r="T621" s="61"/>
      <c r="U621" s="61"/>
      <c r="AC621" s="37"/>
    </row>
    <row r="622" spans="4:29" x14ac:dyDescent="0.15">
      <c r="D622" s="1"/>
      <c r="E622" s="1"/>
      <c r="F622" s="1"/>
      <c r="G622" s="1"/>
      <c r="H622" s="1"/>
      <c r="I622" s="1"/>
      <c r="J622" s="1"/>
      <c r="K622" s="1"/>
      <c r="L622" s="1"/>
      <c r="M622"/>
      <c r="O622" s="61"/>
      <c r="T622" s="61"/>
      <c r="U622" s="61"/>
      <c r="AC622" s="37"/>
    </row>
    <row r="623" spans="4:29" x14ac:dyDescent="0.15">
      <c r="D623" s="1"/>
      <c r="E623" s="1"/>
      <c r="F623" s="1"/>
      <c r="G623" s="1"/>
      <c r="H623" s="1"/>
      <c r="I623" s="1"/>
      <c r="J623" s="1"/>
      <c r="K623" s="1"/>
      <c r="L623" s="1"/>
      <c r="M623"/>
      <c r="O623" s="61"/>
      <c r="T623" s="61"/>
      <c r="U623" s="61"/>
      <c r="AC623" s="37"/>
    </row>
    <row r="624" spans="4:29" x14ac:dyDescent="0.15">
      <c r="D624" s="1"/>
      <c r="E624" s="1"/>
      <c r="F624" s="1"/>
      <c r="G624" s="1"/>
      <c r="H624" s="1"/>
      <c r="I624" s="1"/>
      <c r="J624" s="1"/>
      <c r="K624" s="1"/>
      <c r="L624" s="1"/>
      <c r="M624"/>
      <c r="O624" s="61"/>
      <c r="T624" s="61"/>
      <c r="U624" s="61"/>
      <c r="AC624" s="37"/>
    </row>
    <row r="625" spans="4:29" x14ac:dyDescent="0.15">
      <c r="D625" s="1"/>
      <c r="E625" s="1"/>
      <c r="F625" s="1"/>
      <c r="G625" s="1"/>
      <c r="H625" s="1"/>
      <c r="I625" s="1"/>
      <c r="J625" s="1"/>
      <c r="K625" s="1"/>
      <c r="L625" s="1"/>
      <c r="M625"/>
      <c r="O625" s="61"/>
      <c r="T625" s="61"/>
      <c r="U625" s="61"/>
      <c r="AC625" s="37"/>
    </row>
    <row r="626" spans="4:29" x14ac:dyDescent="0.15">
      <c r="D626" s="1"/>
      <c r="E626" s="1"/>
      <c r="F626" s="1"/>
      <c r="G626" s="1"/>
      <c r="H626" s="1"/>
      <c r="I626" s="1"/>
      <c r="J626" s="1"/>
      <c r="K626" s="1"/>
      <c r="L626" s="1"/>
      <c r="M626"/>
      <c r="O626" s="61"/>
      <c r="T626" s="61"/>
      <c r="U626" s="61"/>
      <c r="AC626" s="37"/>
    </row>
    <row r="627" spans="4:29" x14ac:dyDescent="0.15">
      <c r="D627" s="1"/>
      <c r="E627" s="1"/>
      <c r="F627" s="1"/>
      <c r="G627" s="1"/>
      <c r="H627" s="1"/>
      <c r="I627" s="1"/>
      <c r="J627" s="1"/>
      <c r="K627" s="1"/>
      <c r="L627" s="1"/>
      <c r="M627"/>
      <c r="O627" s="61"/>
      <c r="T627" s="61"/>
      <c r="U627" s="61"/>
      <c r="AC627" s="37"/>
    </row>
    <row r="628" spans="4:29" x14ac:dyDescent="0.15">
      <c r="D628" s="1"/>
      <c r="E628" s="1"/>
      <c r="F628" s="1"/>
      <c r="G628" s="1"/>
      <c r="H628" s="1"/>
      <c r="I628" s="1"/>
      <c r="J628" s="1"/>
      <c r="K628" s="1"/>
      <c r="L628" s="1"/>
      <c r="M628"/>
      <c r="O628" s="61"/>
      <c r="T628" s="61"/>
      <c r="U628" s="61"/>
      <c r="AC628" s="37"/>
    </row>
    <row r="629" spans="4:29" x14ac:dyDescent="0.15">
      <c r="D629" s="1"/>
      <c r="E629" s="1"/>
      <c r="F629" s="1"/>
      <c r="G629" s="1"/>
      <c r="H629" s="1"/>
      <c r="I629" s="1"/>
      <c r="J629" s="1"/>
      <c r="K629" s="1"/>
      <c r="L629" s="1"/>
      <c r="M629"/>
      <c r="O629" s="61"/>
      <c r="T629" s="61"/>
      <c r="U629" s="61"/>
      <c r="AC629" s="37"/>
    </row>
    <row r="630" spans="4:29" x14ac:dyDescent="0.15">
      <c r="D630" s="1"/>
      <c r="E630" s="1"/>
      <c r="F630" s="1"/>
      <c r="G630" s="1"/>
      <c r="H630" s="1"/>
      <c r="I630" s="1"/>
      <c r="J630" s="1"/>
      <c r="K630" s="1"/>
      <c r="L630" s="1"/>
      <c r="M630"/>
      <c r="O630" s="61"/>
      <c r="T630" s="61"/>
      <c r="U630" s="61"/>
      <c r="AC630" s="37"/>
    </row>
    <row r="631" spans="4:29" x14ac:dyDescent="0.15">
      <c r="D631" s="1"/>
      <c r="E631" s="1"/>
      <c r="F631" s="1"/>
      <c r="G631" s="1"/>
      <c r="H631" s="1"/>
      <c r="I631" s="1"/>
      <c r="J631" s="1"/>
      <c r="K631" s="1"/>
      <c r="L631" s="1"/>
      <c r="M631"/>
      <c r="O631" s="61"/>
      <c r="T631" s="61"/>
      <c r="U631" s="61"/>
      <c r="AC631" s="37"/>
    </row>
    <row r="632" spans="4:29" x14ac:dyDescent="0.15">
      <c r="D632" s="1"/>
      <c r="E632" s="1"/>
      <c r="F632" s="1"/>
      <c r="G632" s="1"/>
      <c r="H632" s="1"/>
      <c r="I632" s="1"/>
      <c r="J632" s="1"/>
      <c r="K632" s="1"/>
      <c r="L632" s="1"/>
      <c r="M632"/>
      <c r="O632" s="61"/>
      <c r="T632" s="61"/>
      <c r="U632" s="61"/>
      <c r="AC632" s="37"/>
    </row>
    <row r="633" spans="4:29" x14ac:dyDescent="0.15">
      <c r="D633" s="1"/>
      <c r="E633" s="1"/>
      <c r="F633" s="1"/>
      <c r="G633" s="1"/>
      <c r="H633" s="1"/>
      <c r="I633" s="1"/>
      <c r="J633" s="1"/>
      <c r="K633" s="1"/>
      <c r="L633" s="1"/>
      <c r="M633"/>
      <c r="O633" s="61"/>
      <c r="T633" s="61"/>
      <c r="U633" s="61"/>
      <c r="AC633" s="37"/>
    </row>
    <row r="634" spans="4:29" x14ac:dyDescent="0.15">
      <c r="D634" s="1"/>
      <c r="E634" s="1"/>
      <c r="F634" s="1"/>
      <c r="G634" s="1"/>
      <c r="H634" s="1"/>
      <c r="I634" s="1"/>
      <c r="J634" s="1"/>
      <c r="K634" s="1"/>
      <c r="L634" s="1"/>
      <c r="M634"/>
      <c r="O634" s="61"/>
      <c r="T634" s="61"/>
      <c r="U634" s="61"/>
      <c r="AC634" s="37"/>
    </row>
    <row r="635" spans="4:29" x14ac:dyDescent="0.15">
      <c r="D635" s="1"/>
      <c r="E635" s="1"/>
      <c r="F635" s="1"/>
      <c r="G635" s="1"/>
      <c r="H635" s="1"/>
      <c r="I635" s="1"/>
      <c r="J635" s="1"/>
      <c r="K635" s="1"/>
      <c r="L635" s="1"/>
      <c r="M635"/>
      <c r="O635" s="61"/>
      <c r="T635" s="61"/>
      <c r="U635" s="61"/>
      <c r="AC635" s="37"/>
    </row>
    <row r="636" spans="4:29" x14ac:dyDescent="0.15">
      <c r="D636" s="1"/>
      <c r="E636" s="1"/>
      <c r="F636" s="1"/>
      <c r="G636" s="1"/>
      <c r="H636" s="1"/>
      <c r="I636" s="1"/>
      <c r="J636" s="1"/>
      <c r="K636" s="1"/>
      <c r="L636" s="1"/>
      <c r="M636"/>
      <c r="O636" s="61"/>
      <c r="T636" s="61"/>
      <c r="U636" s="61"/>
      <c r="AC636" s="37"/>
    </row>
    <row r="637" spans="4:29" x14ac:dyDescent="0.15">
      <c r="D637" s="1"/>
      <c r="E637" s="1"/>
      <c r="F637" s="1"/>
      <c r="G637" s="1"/>
      <c r="H637" s="1"/>
      <c r="I637" s="1"/>
      <c r="J637" s="1"/>
      <c r="K637" s="1"/>
      <c r="L637" s="1"/>
      <c r="M637"/>
      <c r="O637" s="61"/>
      <c r="T637" s="61"/>
      <c r="U637" s="61"/>
      <c r="AC637" s="37"/>
    </row>
    <row r="638" spans="4:29" x14ac:dyDescent="0.15">
      <c r="D638" s="1"/>
      <c r="E638" s="1"/>
      <c r="F638" s="1"/>
      <c r="G638" s="1"/>
      <c r="H638" s="1"/>
      <c r="I638" s="1"/>
      <c r="J638" s="1"/>
      <c r="K638" s="1"/>
      <c r="L638" s="1"/>
      <c r="M638"/>
      <c r="O638" s="61"/>
      <c r="T638" s="61"/>
      <c r="U638" s="61"/>
      <c r="AC638" s="37"/>
    </row>
    <row r="639" spans="4:29" x14ac:dyDescent="0.15">
      <c r="D639" s="1"/>
      <c r="E639" s="1"/>
      <c r="F639" s="1"/>
      <c r="G639" s="1"/>
      <c r="H639" s="1"/>
      <c r="I639" s="1"/>
      <c r="J639" s="1"/>
      <c r="K639" s="1"/>
      <c r="L639" s="1"/>
      <c r="M639"/>
      <c r="O639" s="61"/>
      <c r="T639" s="61"/>
      <c r="U639" s="61"/>
      <c r="AC639" s="37"/>
    </row>
    <row r="640" spans="4:29" x14ac:dyDescent="0.15">
      <c r="D640" s="1"/>
      <c r="E640" s="1"/>
      <c r="F640" s="1"/>
      <c r="G640" s="1"/>
      <c r="H640" s="1"/>
      <c r="I640" s="1"/>
      <c r="J640" s="1"/>
      <c r="K640" s="1"/>
      <c r="L640" s="1"/>
      <c r="M640"/>
      <c r="O640" s="61"/>
      <c r="T640" s="61"/>
      <c r="U640" s="61"/>
      <c r="AC640" s="37"/>
    </row>
    <row r="641" spans="4:29" x14ac:dyDescent="0.15">
      <c r="D641" s="1"/>
      <c r="E641" s="1"/>
      <c r="F641" s="1"/>
      <c r="G641" s="1"/>
      <c r="H641" s="1"/>
      <c r="I641" s="1"/>
      <c r="J641" s="1"/>
      <c r="K641" s="1"/>
      <c r="L641" s="1"/>
      <c r="M641"/>
      <c r="O641" s="61"/>
      <c r="T641" s="61"/>
      <c r="U641" s="61"/>
      <c r="AC641" s="37"/>
    </row>
    <row r="642" spans="4:29" x14ac:dyDescent="0.15">
      <c r="D642" s="1"/>
      <c r="E642" s="1"/>
      <c r="F642" s="1"/>
      <c r="G642" s="1"/>
      <c r="H642" s="1"/>
      <c r="I642" s="1"/>
      <c r="J642" s="1"/>
      <c r="K642" s="1"/>
      <c r="L642" s="1"/>
      <c r="M642"/>
      <c r="O642" s="61"/>
      <c r="T642" s="61"/>
      <c r="U642" s="61"/>
      <c r="AC642" s="37"/>
    </row>
    <row r="643" spans="4:29" x14ac:dyDescent="0.15">
      <c r="D643" s="1"/>
      <c r="E643" s="1"/>
      <c r="F643" s="1"/>
      <c r="G643" s="1"/>
      <c r="H643" s="1"/>
      <c r="I643" s="1"/>
      <c r="J643" s="1"/>
      <c r="K643" s="1"/>
      <c r="L643" s="1"/>
      <c r="M643"/>
      <c r="O643" s="61"/>
      <c r="T643" s="61"/>
      <c r="U643" s="61"/>
      <c r="AC643" s="37"/>
    </row>
    <row r="644" spans="4:29" x14ac:dyDescent="0.15">
      <c r="D644" s="1"/>
      <c r="E644" s="1"/>
      <c r="F644" s="1"/>
      <c r="G644" s="1"/>
      <c r="H644" s="1"/>
      <c r="I644" s="1"/>
      <c r="J644" s="1"/>
      <c r="K644" s="1"/>
      <c r="L644" s="1"/>
      <c r="M644"/>
      <c r="O644" s="61"/>
      <c r="T644" s="61"/>
      <c r="U644" s="61"/>
      <c r="AC644" s="37"/>
    </row>
    <row r="645" spans="4:29" x14ac:dyDescent="0.15">
      <c r="D645" s="1"/>
      <c r="E645" s="1"/>
      <c r="F645" s="1"/>
      <c r="G645" s="1"/>
      <c r="H645" s="1"/>
      <c r="I645" s="1"/>
      <c r="J645" s="1"/>
      <c r="K645" s="1"/>
      <c r="L645" s="1"/>
      <c r="M645"/>
      <c r="O645" s="61"/>
      <c r="T645" s="61"/>
      <c r="U645" s="61"/>
      <c r="AC645" s="37"/>
    </row>
    <row r="646" spans="4:29" x14ac:dyDescent="0.15">
      <c r="D646" s="1"/>
      <c r="E646" s="1"/>
      <c r="F646" s="1"/>
      <c r="G646" s="1"/>
      <c r="H646" s="1"/>
      <c r="I646" s="1"/>
      <c r="J646" s="1"/>
      <c r="K646" s="1"/>
      <c r="L646" s="1"/>
      <c r="M646"/>
      <c r="O646" s="61"/>
      <c r="T646" s="61"/>
      <c r="U646" s="61"/>
      <c r="AC646" s="37"/>
    </row>
    <row r="647" spans="4:29" x14ac:dyDescent="0.15">
      <c r="D647" s="1"/>
      <c r="E647" s="1"/>
      <c r="F647" s="1"/>
      <c r="G647" s="1"/>
      <c r="H647" s="1"/>
      <c r="I647" s="1"/>
      <c r="J647" s="1"/>
      <c r="K647" s="1"/>
      <c r="L647" s="1"/>
      <c r="M647"/>
      <c r="O647" s="61"/>
      <c r="T647" s="61"/>
      <c r="U647" s="61"/>
      <c r="AC647" s="37"/>
    </row>
    <row r="648" spans="4:29" x14ac:dyDescent="0.15">
      <c r="D648" s="1"/>
      <c r="E648" s="1"/>
      <c r="F648" s="1"/>
      <c r="G648" s="1"/>
      <c r="H648" s="1"/>
      <c r="I648" s="1"/>
      <c r="J648" s="1"/>
      <c r="K648" s="1"/>
      <c r="L648" s="1"/>
      <c r="M648"/>
      <c r="O648" s="61"/>
      <c r="T648" s="61"/>
      <c r="U648" s="61"/>
      <c r="AC648" s="37"/>
    </row>
    <row r="649" spans="4:29" x14ac:dyDescent="0.15">
      <c r="D649" s="1"/>
      <c r="E649" s="1"/>
      <c r="F649" s="1"/>
      <c r="G649" s="1"/>
      <c r="H649" s="1"/>
      <c r="I649" s="1"/>
      <c r="J649" s="1"/>
      <c r="K649" s="1"/>
      <c r="L649" s="1"/>
      <c r="M649"/>
      <c r="O649" s="61"/>
      <c r="T649" s="61"/>
      <c r="U649" s="61"/>
      <c r="AC649" s="37"/>
    </row>
    <row r="650" spans="4:29" x14ac:dyDescent="0.15">
      <c r="D650" s="1"/>
      <c r="E650" s="1"/>
      <c r="F650" s="1"/>
      <c r="G650" s="1"/>
      <c r="H650" s="1"/>
      <c r="I650" s="1"/>
      <c r="J650" s="1"/>
      <c r="K650" s="1"/>
      <c r="L650" s="1"/>
      <c r="M650"/>
      <c r="O650" s="61"/>
      <c r="T650" s="61"/>
      <c r="U650" s="61"/>
      <c r="AC650" s="37"/>
    </row>
    <row r="651" spans="4:29" x14ac:dyDescent="0.15">
      <c r="D651" s="1"/>
      <c r="E651" s="1"/>
      <c r="F651" s="1"/>
      <c r="G651" s="1"/>
      <c r="H651" s="1"/>
      <c r="I651" s="1"/>
      <c r="J651" s="1"/>
      <c r="K651" s="1"/>
      <c r="L651" s="1"/>
      <c r="M651"/>
      <c r="O651" s="61"/>
      <c r="T651" s="61"/>
      <c r="U651" s="61"/>
      <c r="AC651" s="37"/>
    </row>
    <row r="652" spans="4:29" x14ac:dyDescent="0.15">
      <c r="D652" s="1"/>
      <c r="E652" s="1"/>
      <c r="F652" s="1"/>
      <c r="G652" s="1"/>
      <c r="H652" s="1"/>
      <c r="I652" s="1"/>
      <c r="J652" s="1"/>
      <c r="K652" s="1"/>
      <c r="L652" s="1"/>
      <c r="M652"/>
      <c r="O652" s="61"/>
      <c r="T652" s="61"/>
      <c r="U652" s="61"/>
      <c r="AC652" s="37"/>
    </row>
    <row r="653" spans="4:29" x14ac:dyDescent="0.15">
      <c r="D653" s="1"/>
      <c r="E653" s="1"/>
      <c r="F653" s="1"/>
      <c r="G653" s="1"/>
      <c r="H653" s="1"/>
      <c r="I653" s="1"/>
      <c r="J653" s="1"/>
      <c r="K653" s="1"/>
      <c r="L653" s="1"/>
      <c r="M653"/>
      <c r="O653" s="61"/>
      <c r="T653" s="61"/>
      <c r="U653" s="61"/>
      <c r="AC653" s="37"/>
    </row>
    <row r="654" spans="4:29" x14ac:dyDescent="0.15">
      <c r="D654" s="1"/>
      <c r="E654" s="1"/>
      <c r="F654" s="1"/>
      <c r="G654" s="1"/>
      <c r="H654" s="1"/>
      <c r="I654" s="1"/>
      <c r="J654" s="1"/>
      <c r="K654" s="1"/>
      <c r="L654" s="1"/>
      <c r="M654"/>
      <c r="O654" s="61"/>
      <c r="T654" s="61"/>
      <c r="U654" s="61"/>
      <c r="AC654" s="37"/>
    </row>
    <row r="655" spans="4:29" x14ac:dyDescent="0.15">
      <c r="D655" s="1"/>
      <c r="E655" s="1"/>
      <c r="F655" s="1"/>
      <c r="G655" s="1"/>
      <c r="H655" s="1"/>
      <c r="I655" s="1"/>
      <c r="J655" s="1"/>
      <c r="K655" s="1"/>
      <c r="L655" s="1"/>
      <c r="M655"/>
      <c r="O655" s="61"/>
      <c r="T655" s="61"/>
      <c r="U655" s="61"/>
      <c r="AC655" s="37"/>
    </row>
    <row r="656" spans="4:29" x14ac:dyDescent="0.15">
      <c r="D656" s="1"/>
      <c r="E656" s="1"/>
      <c r="F656" s="1"/>
      <c r="G656" s="1"/>
      <c r="H656" s="1"/>
      <c r="I656" s="1"/>
      <c r="J656" s="1"/>
      <c r="K656" s="1"/>
      <c r="L656" s="1"/>
      <c r="M656"/>
      <c r="O656" s="61"/>
      <c r="T656" s="61"/>
      <c r="U656" s="61"/>
      <c r="AC656" s="37"/>
    </row>
    <row r="657" spans="4:29" x14ac:dyDescent="0.15">
      <c r="D657" s="1"/>
      <c r="E657" s="1"/>
      <c r="F657" s="1"/>
      <c r="G657" s="1"/>
      <c r="H657" s="1"/>
      <c r="I657" s="1"/>
      <c r="J657" s="1"/>
      <c r="K657" s="1"/>
      <c r="L657" s="1"/>
      <c r="M657"/>
      <c r="O657" s="61"/>
      <c r="T657" s="61"/>
      <c r="U657" s="61"/>
      <c r="AC657" s="37"/>
    </row>
    <row r="658" spans="4:29" x14ac:dyDescent="0.15">
      <c r="D658" s="1"/>
      <c r="E658" s="1"/>
      <c r="F658" s="1"/>
      <c r="G658" s="1"/>
      <c r="H658" s="1"/>
      <c r="I658" s="1"/>
      <c r="J658" s="1"/>
      <c r="K658" s="1"/>
      <c r="L658" s="1"/>
      <c r="M658"/>
      <c r="O658" s="61"/>
      <c r="T658" s="61"/>
      <c r="U658" s="61"/>
      <c r="AC658" s="37"/>
    </row>
    <row r="659" spans="4:29" x14ac:dyDescent="0.15">
      <c r="D659" s="1"/>
      <c r="E659" s="1"/>
      <c r="F659" s="1"/>
      <c r="G659" s="1"/>
      <c r="H659" s="1"/>
      <c r="I659" s="1"/>
      <c r="J659" s="1"/>
      <c r="K659" s="1"/>
      <c r="L659" s="1"/>
      <c r="M659"/>
      <c r="O659" s="61"/>
      <c r="T659" s="61"/>
      <c r="U659" s="61"/>
      <c r="AC659" s="37"/>
    </row>
    <row r="660" spans="4:29" x14ac:dyDescent="0.15">
      <c r="D660" s="1"/>
      <c r="E660" s="1"/>
      <c r="F660" s="1"/>
      <c r="G660" s="1"/>
      <c r="H660" s="1"/>
      <c r="I660" s="1"/>
      <c r="J660" s="1"/>
      <c r="K660" s="1"/>
      <c r="L660" s="1"/>
      <c r="M660"/>
      <c r="O660" s="61"/>
      <c r="T660" s="61"/>
      <c r="U660" s="61"/>
      <c r="AC660" s="37"/>
    </row>
    <row r="661" spans="4:29" x14ac:dyDescent="0.15">
      <c r="D661" s="1"/>
      <c r="E661" s="1"/>
      <c r="F661" s="1"/>
      <c r="G661" s="1"/>
      <c r="H661" s="1"/>
      <c r="I661" s="1"/>
      <c r="J661" s="1"/>
      <c r="K661" s="1"/>
      <c r="L661" s="1"/>
      <c r="M661"/>
      <c r="O661" s="61"/>
      <c r="T661" s="61"/>
      <c r="U661" s="61"/>
      <c r="AC661" s="37"/>
    </row>
    <row r="662" spans="4:29" x14ac:dyDescent="0.15">
      <c r="D662" s="1"/>
      <c r="E662" s="1"/>
      <c r="F662" s="1"/>
      <c r="G662" s="1"/>
      <c r="H662" s="1"/>
      <c r="I662" s="1"/>
      <c r="J662" s="1"/>
      <c r="K662" s="1"/>
      <c r="L662" s="1"/>
      <c r="M662"/>
      <c r="O662" s="61"/>
      <c r="T662" s="61"/>
      <c r="U662" s="61"/>
      <c r="AC662" s="37"/>
    </row>
    <row r="663" spans="4:29" x14ac:dyDescent="0.15">
      <c r="D663" s="1"/>
      <c r="E663" s="1"/>
      <c r="F663" s="1"/>
      <c r="G663" s="1"/>
      <c r="H663" s="1"/>
      <c r="I663" s="1"/>
      <c r="J663" s="1"/>
      <c r="K663" s="1"/>
      <c r="L663" s="1"/>
      <c r="M663"/>
      <c r="O663" s="61"/>
      <c r="T663" s="61"/>
      <c r="U663" s="61"/>
      <c r="AC663" s="37"/>
    </row>
    <row r="664" spans="4:29" x14ac:dyDescent="0.15">
      <c r="D664" s="1"/>
      <c r="E664" s="1"/>
      <c r="F664" s="1"/>
      <c r="G664" s="1"/>
      <c r="H664" s="1"/>
      <c r="I664" s="1"/>
      <c r="J664" s="1"/>
      <c r="K664" s="1"/>
      <c r="L664" s="1"/>
      <c r="M664"/>
      <c r="O664" s="61"/>
      <c r="T664" s="61"/>
      <c r="U664" s="61"/>
      <c r="AC664" s="37"/>
    </row>
    <row r="665" spans="4:29" x14ac:dyDescent="0.15">
      <c r="D665" s="1"/>
      <c r="E665" s="1"/>
      <c r="F665" s="1"/>
      <c r="G665" s="1"/>
      <c r="H665" s="1"/>
      <c r="I665" s="1"/>
      <c r="J665" s="1"/>
      <c r="K665" s="1"/>
      <c r="L665" s="1"/>
      <c r="M665"/>
      <c r="O665" s="61"/>
      <c r="T665" s="61"/>
      <c r="U665" s="61"/>
      <c r="AC665" s="37"/>
    </row>
    <row r="666" spans="4:29" x14ac:dyDescent="0.15">
      <c r="D666" s="1"/>
      <c r="E666" s="1"/>
      <c r="F666" s="1"/>
      <c r="G666" s="1"/>
      <c r="H666" s="1"/>
      <c r="I666" s="1"/>
      <c r="J666" s="1"/>
      <c r="K666" s="1"/>
      <c r="L666" s="1"/>
      <c r="M666"/>
      <c r="O666" s="61"/>
      <c r="T666" s="61"/>
      <c r="U666" s="61"/>
      <c r="AC666" s="37"/>
    </row>
    <row r="667" spans="4:29" x14ac:dyDescent="0.15">
      <c r="D667" s="1"/>
      <c r="E667" s="1"/>
      <c r="F667" s="1"/>
      <c r="G667" s="1"/>
      <c r="H667" s="1"/>
      <c r="I667" s="1"/>
      <c r="J667" s="1"/>
      <c r="K667" s="1"/>
      <c r="L667" s="1"/>
      <c r="M667"/>
      <c r="O667" s="61"/>
      <c r="T667" s="61"/>
      <c r="U667" s="61"/>
      <c r="AC667" s="37"/>
    </row>
    <row r="668" spans="4:29" x14ac:dyDescent="0.15">
      <c r="D668" s="1"/>
      <c r="E668" s="1"/>
      <c r="F668" s="1"/>
      <c r="G668" s="1"/>
      <c r="H668" s="1"/>
      <c r="I668" s="1"/>
      <c r="J668" s="1"/>
      <c r="K668" s="1"/>
      <c r="L668" s="1"/>
      <c r="M668"/>
      <c r="O668" s="61"/>
      <c r="T668" s="61"/>
      <c r="U668" s="61"/>
      <c r="AC668" s="37"/>
    </row>
    <row r="669" spans="4:29" x14ac:dyDescent="0.15">
      <c r="D669" s="1"/>
      <c r="E669" s="1"/>
      <c r="F669" s="1"/>
      <c r="G669" s="1"/>
      <c r="H669" s="1"/>
      <c r="I669" s="1"/>
      <c r="J669" s="1"/>
      <c r="K669" s="1"/>
      <c r="L669" s="1"/>
      <c r="M669"/>
      <c r="O669" s="61"/>
      <c r="T669" s="61"/>
      <c r="U669" s="61"/>
      <c r="AC669" s="37"/>
    </row>
    <row r="670" spans="4:29" x14ac:dyDescent="0.15">
      <c r="D670" s="1"/>
      <c r="E670" s="1"/>
      <c r="F670" s="1"/>
      <c r="G670" s="1"/>
      <c r="H670" s="1"/>
      <c r="I670" s="1"/>
      <c r="J670" s="1"/>
      <c r="K670" s="1"/>
      <c r="L670" s="1"/>
      <c r="M670"/>
      <c r="O670" s="61"/>
      <c r="T670" s="61"/>
      <c r="U670" s="61"/>
      <c r="AC670" s="37"/>
    </row>
    <row r="671" spans="4:29" x14ac:dyDescent="0.15">
      <c r="D671" s="1"/>
      <c r="E671" s="1"/>
      <c r="F671" s="1"/>
      <c r="G671" s="1"/>
      <c r="H671" s="1"/>
      <c r="I671" s="1"/>
      <c r="J671" s="1"/>
      <c r="K671" s="1"/>
      <c r="L671" s="1"/>
      <c r="M671"/>
      <c r="O671" s="61"/>
      <c r="T671" s="61"/>
      <c r="U671" s="61"/>
      <c r="AC671" s="37"/>
    </row>
    <row r="672" spans="4:29" x14ac:dyDescent="0.15">
      <c r="D672" s="1"/>
      <c r="E672" s="1"/>
      <c r="F672" s="1"/>
      <c r="G672" s="1"/>
      <c r="H672" s="1"/>
      <c r="I672" s="1"/>
      <c r="J672" s="1"/>
      <c r="K672" s="1"/>
      <c r="L672" s="1"/>
      <c r="M672"/>
      <c r="O672" s="61"/>
      <c r="T672" s="61"/>
      <c r="U672" s="61"/>
    </row>
    <row r="673" spans="4:21" x14ac:dyDescent="0.15">
      <c r="D673" s="1"/>
      <c r="E673" s="1"/>
      <c r="F673" s="1"/>
      <c r="G673" s="1"/>
      <c r="H673" s="1"/>
      <c r="I673" s="1"/>
      <c r="J673" s="1"/>
      <c r="K673" s="1"/>
      <c r="L673" s="1"/>
      <c r="M673"/>
      <c r="O673" s="61"/>
      <c r="T673" s="61"/>
      <c r="U673" s="61"/>
    </row>
    <row r="674" spans="4:21" x14ac:dyDescent="0.15">
      <c r="D674" s="1"/>
      <c r="E674" s="1"/>
      <c r="F674" s="1"/>
      <c r="G674" s="1"/>
      <c r="H674" s="1"/>
      <c r="I674" s="1"/>
      <c r="J674" s="1"/>
      <c r="K674" s="1"/>
      <c r="L674" s="1"/>
      <c r="M674"/>
      <c r="O674" s="61"/>
      <c r="T674" s="61"/>
      <c r="U674" s="61"/>
    </row>
    <row r="675" spans="4:21" x14ac:dyDescent="0.15">
      <c r="D675" s="1"/>
      <c r="E675" s="1"/>
      <c r="F675" s="1"/>
      <c r="G675" s="1"/>
      <c r="H675" s="1"/>
      <c r="I675" s="1"/>
      <c r="J675" s="1"/>
      <c r="K675" s="1"/>
      <c r="L675" s="1"/>
      <c r="M675"/>
      <c r="O675" s="61"/>
      <c r="T675" s="61"/>
      <c r="U675" s="61"/>
    </row>
    <row r="676" spans="4:21" x14ac:dyDescent="0.15">
      <c r="D676" s="1"/>
      <c r="E676" s="1"/>
      <c r="F676" s="1"/>
      <c r="G676" s="1"/>
      <c r="H676" s="1"/>
      <c r="I676" s="1"/>
      <c r="J676" s="1"/>
      <c r="K676" s="1"/>
      <c r="L676" s="1"/>
      <c r="M676"/>
      <c r="O676" s="61"/>
      <c r="T676" s="61"/>
      <c r="U676" s="61"/>
    </row>
    <row r="677" spans="4:21" x14ac:dyDescent="0.15">
      <c r="D677" s="1"/>
      <c r="E677" s="1"/>
      <c r="F677" s="1"/>
      <c r="G677" s="1"/>
      <c r="H677" s="1"/>
      <c r="I677" s="1"/>
      <c r="J677" s="1"/>
      <c r="K677" s="1"/>
      <c r="L677" s="1"/>
      <c r="M677"/>
      <c r="O677" s="61"/>
      <c r="T677" s="61"/>
      <c r="U677" s="61"/>
    </row>
    <row r="678" spans="4:21" x14ac:dyDescent="0.15">
      <c r="D678" s="1"/>
      <c r="E678" s="1"/>
      <c r="F678" s="1"/>
      <c r="G678" s="1"/>
      <c r="H678" s="1"/>
      <c r="I678" s="1"/>
      <c r="J678" s="1"/>
      <c r="K678" s="1"/>
      <c r="L678" s="1"/>
      <c r="M678"/>
      <c r="O678" s="61"/>
      <c r="T678" s="61"/>
      <c r="U678" s="61"/>
    </row>
    <row r="679" spans="4:21" x14ac:dyDescent="0.15">
      <c r="D679" s="1"/>
      <c r="E679" s="1"/>
      <c r="F679" s="1"/>
      <c r="G679" s="1"/>
      <c r="H679" s="1"/>
      <c r="I679" s="1"/>
      <c r="J679" s="1"/>
      <c r="K679" s="1"/>
      <c r="L679" s="1"/>
      <c r="M679"/>
      <c r="O679" s="61"/>
      <c r="T679" s="61"/>
      <c r="U679" s="61"/>
    </row>
    <row r="680" spans="4:21" x14ac:dyDescent="0.15">
      <c r="D680" s="1"/>
      <c r="E680" s="1"/>
      <c r="F680" s="1"/>
      <c r="G680" s="1"/>
      <c r="H680" s="1"/>
      <c r="I680" s="1"/>
      <c r="J680" s="1"/>
      <c r="K680" s="1"/>
      <c r="L680" s="1"/>
      <c r="M680"/>
      <c r="O680" s="61"/>
      <c r="T680" s="61"/>
      <c r="U680" s="61"/>
    </row>
    <row r="681" spans="4:21" x14ac:dyDescent="0.15">
      <c r="D681" s="1"/>
      <c r="E681" s="1"/>
      <c r="F681" s="1"/>
      <c r="G681" s="1"/>
      <c r="H681" s="1"/>
      <c r="I681" s="1"/>
      <c r="J681" s="1"/>
      <c r="K681" s="1"/>
      <c r="L681" s="1"/>
      <c r="M681"/>
      <c r="O681" s="61"/>
      <c r="T681" s="61"/>
      <c r="U681" s="61"/>
    </row>
    <row r="682" spans="4:21" x14ac:dyDescent="0.15">
      <c r="D682" s="1"/>
      <c r="E682" s="1"/>
      <c r="F682" s="1"/>
      <c r="G682" s="1"/>
      <c r="H682" s="1"/>
      <c r="I682" s="1"/>
      <c r="J682" s="1"/>
      <c r="K682" s="1"/>
      <c r="L682" s="1"/>
      <c r="M682"/>
      <c r="O682" s="61"/>
      <c r="T682" s="61"/>
      <c r="U682" s="61"/>
    </row>
    <row r="683" spans="4:21" x14ac:dyDescent="0.15">
      <c r="D683" s="1"/>
      <c r="E683" s="1"/>
      <c r="F683" s="1"/>
      <c r="G683" s="1"/>
      <c r="H683" s="1"/>
      <c r="I683" s="1"/>
      <c r="J683" s="1"/>
      <c r="K683" s="1"/>
      <c r="L683" s="1"/>
      <c r="M683"/>
      <c r="O683" s="61"/>
      <c r="T683" s="61"/>
      <c r="U683" s="61"/>
    </row>
    <row r="684" spans="4:21" x14ac:dyDescent="0.15">
      <c r="D684" s="1"/>
      <c r="E684" s="1"/>
      <c r="F684" s="1"/>
      <c r="G684" s="1"/>
      <c r="H684" s="1"/>
      <c r="I684" s="1"/>
      <c r="J684" s="1"/>
      <c r="K684" s="1"/>
      <c r="L684" s="1"/>
      <c r="M684"/>
      <c r="O684" s="61"/>
      <c r="T684" s="61"/>
      <c r="U684" s="61"/>
    </row>
    <row r="685" spans="4:21" x14ac:dyDescent="0.15">
      <c r="D685" s="1"/>
      <c r="E685" s="1"/>
      <c r="F685" s="1"/>
      <c r="G685" s="1"/>
      <c r="H685" s="1"/>
      <c r="I685" s="1"/>
      <c r="J685" s="1"/>
      <c r="K685" s="1"/>
      <c r="L685" s="1"/>
      <c r="M685"/>
      <c r="O685" s="61"/>
      <c r="T685" s="61"/>
      <c r="U685" s="61"/>
    </row>
    <row r="686" spans="4:21" x14ac:dyDescent="0.15">
      <c r="D686" s="1"/>
      <c r="E686" s="1"/>
      <c r="F686" s="1"/>
      <c r="G686" s="1"/>
      <c r="H686" s="1"/>
      <c r="I686" s="1"/>
      <c r="J686" s="1"/>
      <c r="K686" s="1"/>
      <c r="L686" s="1"/>
      <c r="M686"/>
      <c r="O686" s="61"/>
      <c r="T686" s="61"/>
      <c r="U686" s="61"/>
    </row>
    <row r="687" spans="4:21" x14ac:dyDescent="0.15">
      <c r="D687" s="1"/>
      <c r="E687" s="1"/>
      <c r="F687" s="1"/>
      <c r="G687" s="1"/>
      <c r="H687" s="1"/>
      <c r="I687" s="1"/>
      <c r="J687" s="1"/>
      <c r="K687" s="1"/>
      <c r="L687" s="1"/>
      <c r="M687"/>
      <c r="O687" s="61"/>
      <c r="T687" s="61"/>
      <c r="U687" s="61"/>
    </row>
    <row r="688" spans="4:21" x14ac:dyDescent="0.15">
      <c r="D688" s="1"/>
      <c r="E688" s="1"/>
      <c r="F688" s="1"/>
      <c r="G688" s="1"/>
      <c r="H688" s="1"/>
      <c r="I688" s="1"/>
      <c r="J688" s="1"/>
      <c r="K688" s="1"/>
      <c r="L688" s="1"/>
      <c r="M688"/>
      <c r="O688" s="61"/>
      <c r="T688" s="61"/>
      <c r="U688" s="61"/>
    </row>
    <row r="689" spans="4:21" x14ac:dyDescent="0.15">
      <c r="D689" s="1"/>
      <c r="E689" s="1"/>
      <c r="F689" s="1"/>
      <c r="G689" s="1"/>
      <c r="H689" s="1"/>
      <c r="I689" s="1"/>
      <c r="J689" s="1"/>
      <c r="K689" s="1"/>
      <c r="L689" s="1"/>
      <c r="M689"/>
      <c r="O689" s="61"/>
      <c r="T689" s="61"/>
      <c r="U689" s="61"/>
    </row>
    <row r="690" spans="4:21" x14ac:dyDescent="0.15">
      <c r="D690" s="1"/>
      <c r="E690" s="1"/>
      <c r="F690" s="1"/>
      <c r="G690" s="1"/>
      <c r="H690" s="1"/>
      <c r="I690" s="1"/>
      <c r="J690" s="1"/>
      <c r="K690" s="1"/>
      <c r="L690" s="1"/>
      <c r="M690"/>
      <c r="O690" s="61"/>
      <c r="T690" s="61"/>
      <c r="U690" s="61"/>
    </row>
    <row r="691" spans="4:21" x14ac:dyDescent="0.15">
      <c r="D691" s="1"/>
      <c r="E691" s="1"/>
      <c r="F691" s="1"/>
      <c r="G691" s="1"/>
      <c r="H691" s="1"/>
      <c r="I691" s="1"/>
      <c r="J691" s="1"/>
      <c r="K691" s="1"/>
      <c r="L691" s="1"/>
      <c r="M691"/>
      <c r="O691" s="61"/>
      <c r="T691" s="61"/>
      <c r="U691" s="61"/>
    </row>
    <row r="692" spans="4:21" x14ac:dyDescent="0.15">
      <c r="D692" s="1"/>
      <c r="E692" s="1"/>
      <c r="F692" s="1"/>
      <c r="G692" s="1"/>
      <c r="H692" s="1"/>
      <c r="I692" s="1"/>
      <c r="J692" s="1"/>
      <c r="K692" s="1"/>
      <c r="L692" s="1"/>
      <c r="M692"/>
      <c r="O692" s="61"/>
      <c r="T692" s="61"/>
      <c r="U692" s="61"/>
    </row>
    <row r="693" spans="4:21" x14ac:dyDescent="0.15">
      <c r="D693" s="1"/>
      <c r="E693" s="1"/>
      <c r="F693" s="1"/>
      <c r="G693" s="1"/>
      <c r="H693" s="1"/>
      <c r="I693" s="1"/>
      <c r="J693" s="1"/>
      <c r="K693" s="1"/>
      <c r="L693" s="1"/>
      <c r="M693"/>
      <c r="O693" s="61"/>
      <c r="T693" s="61"/>
      <c r="U693" s="61"/>
    </row>
    <row r="694" spans="4:21" x14ac:dyDescent="0.15">
      <c r="D694" s="1"/>
      <c r="E694" s="1"/>
      <c r="F694" s="1"/>
      <c r="G694" s="1"/>
      <c r="H694" s="1"/>
      <c r="I694" s="1"/>
      <c r="J694" s="1"/>
      <c r="K694" s="1"/>
      <c r="L694" s="1"/>
      <c r="M694"/>
      <c r="O694" s="61"/>
      <c r="T694" s="61"/>
      <c r="U694" s="61"/>
    </row>
    <row r="695" spans="4:21" x14ac:dyDescent="0.15">
      <c r="D695" s="1"/>
      <c r="E695" s="1"/>
      <c r="F695" s="1"/>
      <c r="G695" s="1"/>
      <c r="H695" s="1"/>
      <c r="I695" s="1"/>
      <c r="J695" s="1"/>
      <c r="K695" s="1"/>
      <c r="L695" s="1"/>
      <c r="M695"/>
      <c r="O695" s="61"/>
      <c r="T695" s="61"/>
      <c r="U695" s="61"/>
    </row>
    <row r="696" spans="4:21" x14ac:dyDescent="0.15">
      <c r="D696" s="1"/>
      <c r="E696" s="1"/>
      <c r="F696" s="1"/>
      <c r="G696" s="1"/>
      <c r="H696" s="1"/>
      <c r="I696" s="1"/>
      <c r="J696" s="1"/>
      <c r="K696" s="1"/>
      <c r="L696" s="1"/>
      <c r="M696"/>
      <c r="O696" s="61"/>
      <c r="T696" s="61"/>
      <c r="U696" s="61"/>
    </row>
    <row r="697" spans="4:21" x14ac:dyDescent="0.15">
      <c r="D697" s="1"/>
      <c r="E697" s="1"/>
      <c r="F697" s="1"/>
      <c r="G697" s="1"/>
      <c r="H697" s="1"/>
      <c r="I697" s="1"/>
      <c r="J697" s="1"/>
      <c r="K697" s="1"/>
      <c r="L697" s="1"/>
      <c r="M697"/>
      <c r="O697" s="61"/>
      <c r="T697" s="61"/>
      <c r="U697" s="61"/>
    </row>
    <row r="698" spans="4:21" x14ac:dyDescent="0.15">
      <c r="D698" s="1"/>
      <c r="E698" s="1"/>
      <c r="F698" s="1"/>
      <c r="G698" s="1"/>
      <c r="H698" s="1"/>
      <c r="I698" s="1"/>
      <c r="J698" s="1"/>
      <c r="K698" s="1"/>
      <c r="L698" s="1"/>
      <c r="M698"/>
      <c r="O698" s="61"/>
      <c r="T698" s="61"/>
      <c r="U698" s="61"/>
    </row>
    <row r="699" spans="4:21" x14ac:dyDescent="0.15">
      <c r="D699" s="1"/>
      <c r="E699" s="1"/>
      <c r="F699" s="1"/>
      <c r="G699" s="1"/>
      <c r="H699" s="1"/>
      <c r="I699" s="1"/>
      <c r="J699" s="1"/>
      <c r="K699" s="1"/>
      <c r="L699" s="1"/>
      <c r="M699"/>
      <c r="O699" s="61"/>
      <c r="T699" s="61"/>
      <c r="U699" s="61"/>
    </row>
    <row r="700" spans="4:21" x14ac:dyDescent="0.15">
      <c r="D700" s="1"/>
      <c r="E700" s="1"/>
      <c r="F700" s="1"/>
      <c r="G700" s="1"/>
      <c r="H700" s="1"/>
      <c r="I700" s="1"/>
      <c r="J700" s="1"/>
      <c r="K700" s="1"/>
      <c r="L700" s="1"/>
      <c r="M700"/>
      <c r="O700" s="61"/>
      <c r="T700" s="61"/>
      <c r="U700" s="61"/>
    </row>
    <row r="701" spans="4:21" x14ac:dyDescent="0.15">
      <c r="D701" s="1"/>
      <c r="E701" s="1"/>
      <c r="F701" s="1"/>
      <c r="G701" s="1"/>
      <c r="H701" s="1"/>
      <c r="I701" s="1"/>
      <c r="J701" s="1"/>
      <c r="K701" s="1"/>
      <c r="L701" s="1"/>
      <c r="M701"/>
      <c r="O701" s="61"/>
      <c r="T701" s="61"/>
      <c r="U701" s="61"/>
    </row>
    <row r="702" spans="4:21" x14ac:dyDescent="0.15">
      <c r="D702" s="1"/>
      <c r="E702" s="1"/>
      <c r="F702" s="1"/>
      <c r="G702" s="1"/>
      <c r="H702" s="1"/>
      <c r="I702" s="1"/>
      <c r="J702" s="1"/>
      <c r="K702" s="1"/>
      <c r="L702" s="1"/>
      <c r="M702"/>
      <c r="O702" s="61"/>
      <c r="T702" s="61"/>
      <c r="U702" s="61"/>
    </row>
    <row r="703" spans="4:21" x14ac:dyDescent="0.15">
      <c r="D703" s="1"/>
      <c r="E703" s="1"/>
      <c r="F703" s="1"/>
      <c r="G703" s="1"/>
      <c r="H703" s="1"/>
      <c r="I703" s="1"/>
      <c r="J703" s="1"/>
      <c r="K703" s="1"/>
      <c r="L703" s="1"/>
      <c r="M703"/>
      <c r="O703" s="61"/>
      <c r="T703" s="61"/>
      <c r="U703" s="61"/>
    </row>
    <row r="704" spans="4:21" x14ac:dyDescent="0.15">
      <c r="D704" s="1"/>
      <c r="E704" s="1"/>
      <c r="F704" s="1"/>
      <c r="G704" s="1"/>
      <c r="H704" s="1"/>
      <c r="I704" s="1"/>
      <c r="J704" s="1"/>
      <c r="K704" s="1"/>
      <c r="L704" s="1"/>
      <c r="M704"/>
      <c r="O704" s="61"/>
      <c r="T704" s="61"/>
      <c r="U704" s="61"/>
    </row>
    <row r="705" spans="4:21" x14ac:dyDescent="0.15">
      <c r="D705" s="1"/>
      <c r="E705" s="1"/>
      <c r="F705" s="1"/>
      <c r="G705" s="1"/>
      <c r="H705" s="1"/>
      <c r="I705" s="1"/>
      <c r="J705" s="1"/>
      <c r="K705" s="1"/>
      <c r="L705" s="1"/>
      <c r="M705"/>
      <c r="O705" s="61"/>
      <c r="T705" s="61"/>
      <c r="U705" s="61"/>
    </row>
    <row r="706" spans="4:21" x14ac:dyDescent="0.15">
      <c r="D706" s="1"/>
      <c r="E706" s="1"/>
      <c r="F706" s="1"/>
      <c r="G706" s="1"/>
      <c r="H706" s="1"/>
      <c r="I706" s="1"/>
      <c r="J706" s="1"/>
      <c r="K706" s="1"/>
      <c r="L706" s="1"/>
      <c r="M706"/>
      <c r="O706" s="61"/>
      <c r="T706" s="61"/>
      <c r="U706" s="61"/>
    </row>
    <row r="707" spans="4:21" x14ac:dyDescent="0.15">
      <c r="D707" s="1"/>
      <c r="E707" s="1"/>
      <c r="F707" s="1"/>
      <c r="G707" s="1"/>
      <c r="H707" s="1"/>
      <c r="I707" s="1"/>
      <c r="J707" s="1"/>
      <c r="K707" s="1"/>
      <c r="L707" s="1"/>
      <c r="M707"/>
      <c r="O707" s="61"/>
      <c r="T707" s="61"/>
      <c r="U707" s="61"/>
    </row>
    <row r="708" spans="4:21" x14ac:dyDescent="0.15">
      <c r="D708" s="1"/>
      <c r="E708" s="1"/>
      <c r="F708" s="1"/>
      <c r="G708" s="1"/>
      <c r="H708" s="1"/>
      <c r="I708" s="1"/>
      <c r="J708" s="1"/>
      <c r="K708" s="1"/>
      <c r="L708" s="1"/>
      <c r="M708"/>
      <c r="O708" s="61"/>
      <c r="T708" s="61"/>
      <c r="U708" s="61"/>
    </row>
    <row r="709" spans="4:21" x14ac:dyDescent="0.15">
      <c r="D709" s="1"/>
      <c r="E709" s="1"/>
      <c r="F709" s="1"/>
      <c r="G709" s="1"/>
      <c r="H709" s="1"/>
      <c r="I709" s="1"/>
      <c r="J709" s="1"/>
      <c r="K709" s="1"/>
      <c r="L709" s="1"/>
      <c r="M709"/>
      <c r="O709" s="61"/>
      <c r="T709" s="61"/>
      <c r="U709" s="61"/>
    </row>
    <row r="710" spans="4:21" x14ac:dyDescent="0.15">
      <c r="D710" s="1"/>
      <c r="E710" s="1"/>
      <c r="F710" s="1"/>
      <c r="G710" s="1"/>
      <c r="H710" s="1"/>
      <c r="I710" s="1"/>
      <c r="J710" s="1"/>
      <c r="K710" s="1"/>
      <c r="L710" s="1"/>
      <c r="M710"/>
      <c r="O710" s="61"/>
      <c r="T710" s="61"/>
      <c r="U710" s="61"/>
    </row>
    <row r="711" spans="4:21" x14ac:dyDescent="0.15">
      <c r="D711" s="1"/>
      <c r="E711" s="1"/>
      <c r="F711" s="1"/>
      <c r="G711" s="1"/>
      <c r="H711" s="1"/>
      <c r="I711" s="1"/>
      <c r="J711" s="1"/>
      <c r="K711" s="1"/>
      <c r="L711" s="1"/>
      <c r="M711"/>
      <c r="O711" s="61"/>
      <c r="T711" s="61"/>
      <c r="U711" s="61"/>
    </row>
    <row r="712" spans="4:21" x14ac:dyDescent="0.15">
      <c r="D712" s="1"/>
      <c r="E712" s="1"/>
      <c r="F712" s="1"/>
      <c r="G712" s="1"/>
      <c r="H712" s="1"/>
      <c r="I712" s="1"/>
      <c r="J712" s="1"/>
      <c r="K712" s="1"/>
      <c r="L712" s="1"/>
      <c r="M712"/>
      <c r="O712" s="61"/>
      <c r="T712" s="61"/>
      <c r="U712" s="61"/>
    </row>
    <row r="713" spans="4:21" x14ac:dyDescent="0.15">
      <c r="D713" s="1"/>
      <c r="E713" s="1"/>
      <c r="F713" s="1"/>
      <c r="G713" s="1"/>
      <c r="H713" s="1"/>
      <c r="I713" s="1"/>
      <c r="J713" s="1"/>
      <c r="K713" s="1"/>
      <c r="L713" s="1"/>
      <c r="M713"/>
      <c r="O713" s="61"/>
      <c r="T713" s="61"/>
      <c r="U713" s="61"/>
    </row>
    <row r="714" spans="4:21" x14ac:dyDescent="0.15">
      <c r="D714" s="1"/>
      <c r="E714" s="1"/>
      <c r="F714" s="1"/>
      <c r="G714" s="1"/>
      <c r="H714" s="1"/>
      <c r="I714" s="1"/>
      <c r="J714" s="1"/>
      <c r="K714" s="1"/>
      <c r="L714" s="1"/>
      <c r="M714"/>
      <c r="O714" s="61"/>
      <c r="T714" s="61"/>
      <c r="U714" s="61"/>
    </row>
    <row r="715" spans="4:21" x14ac:dyDescent="0.15">
      <c r="D715" s="1"/>
      <c r="E715" s="1"/>
      <c r="F715" s="1"/>
      <c r="G715" s="1"/>
      <c r="H715" s="1"/>
      <c r="I715" s="1"/>
      <c r="J715" s="1"/>
      <c r="K715" s="1"/>
      <c r="L715" s="1"/>
      <c r="M715"/>
      <c r="O715" s="61"/>
      <c r="T715" s="61"/>
      <c r="U715" s="61"/>
    </row>
    <row r="716" spans="4:21" x14ac:dyDescent="0.15">
      <c r="D716" s="1"/>
      <c r="E716" s="1"/>
      <c r="F716" s="1"/>
      <c r="G716" s="1"/>
      <c r="H716" s="1"/>
      <c r="I716" s="1"/>
      <c r="J716" s="1"/>
      <c r="K716" s="1"/>
      <c r="L716" s="1"/>
      <c r="M716"/>
      <c r="O716" s="61"/>
      <c r="T716" s="61"/>
      <c r="U716" s="61"/>
    </row>
    <row r="717" spans="4:21" x14ac:dyDescent="0.15">
      <c r="D717" s="1"/>
      <c r="E717" s="1"/>
      <c r="F717" s="1"/>
      <c r="G717" s="1"/>
      <c r="H717" s="1"/>
      <c r="I717" s="1"/>
      <c r="J717" s="1"/>
      <c r="K717" s="1"/>
      <c r="L717" s="1"/>
      <c r="M717"/>
      <c r="O717" s="61"/>
      <c r="T717" s="61"/>
      <c r="U717" s="61"/>
    </row>
    <row r="718" spans="4:21" x14ac:dyDescent="0.15">
      <c r="D718" s="1"/>
      <c r="E718" s="1"/>
      <c r="F718" s="1"/>
      <c r="G718" s="1"/>
      <c r="H718" s="1"/>
      <c r="I718" s="1"/>
      <c r="J718" s="1"/>
      <c r="K718" s="1"/>
      <c r="L718" s="1"/>
      <c r="M718"/>
      <c r="O718" s="61"/>
      <c r="T718" s="61"/>
      <c r="U718" s="61"/>
    </row>
    <row r="719" spans="4:21" x14ac:dyDescent="0.15">
      <c r="D719" s="1"/>
      <c r="E719" s="1"/>
      <c r="F719" s="1"/>
      <c r="G719" s="1"/>
      <c r="H719" s="1"/>
      <c r="I719" s="1"/>
      <c r="J719" s="1"/>
      <c r="K719" s="1"/>
      <c r="L719" s="1"/>
      <c r="M719"/>
      <c r="O719" s="61"/>
      <c r="T719" s="61"/>
      <c r="U719" s="61"/>
    </row>
    <row r="720" spans="4:21" x14ac:dyDescent="0.15">
      <c r="D720" s="1"/>
      <c r="E720" s="1"/>
      <c r="F720" s="1"/>
      <c r="G720" s="1"/>
      <c r="H720" s="1"/>
      <c r="I720" s="1"/>
      <c r="J720" s="1"/>
      <c r="K720" s="1"/>
      <c r="L720" s="1"/>
      <c r="M720"/>
      <c r="O720" s="61"/>
      <c r="T720" s="61"/>
      <c r="U720" s="61"/>
    </row>
    <row r="721" spans="4:21" x14ac:dyDescent="0.15">
      <c r="D721" s="1"/>
      <c r="E721" s="1"/>
      <c r="F721" s="1"/>
      <c r="G721" s="1"/>
      <c r="H721" s="1"/>
      <c r="I721" s="1"/>
      <c r="J721" s="1"/>
      <c r="K721" s="1"/>
      <c r="L721" s="1"/>
      <c r="M721"/>
      <c r="O721" s="61"/>
      <c r="T721" s="61"/>
      <c r="U721" s="61"/>
    </row>
    <row r="722" spans="4:21" x14ac:dyDescent="0.15">
      <c r="D722" s="1"/>
      <c r="E722" s="1"/>
      <c r="F722" s="1"/>
      <c r="G722" s="1"/>
      <c r="H722" s="1"/>
      <c r="I722" s="1"/>
      <c r="J722" s="1"/>
      <c r="K722" s="1"/>
      <c r="L722" s="1"/>
      <c r="M722"/>
      <c r="O722" s="61"/>
      <c r="T722" s="61"/>
      <c r="U722" s="61"/>
    </row>
    <row r="723" spans="4:21" x14ac:dyDescent="0.15">
      <c r="D723" s="1"/>
      <c r="E723" s="1"/>
      <c r="F723" s="1"/>
      <c r="G723" s="1"/>
      <c r="H723" s="1"/>
      <c r="I723" s="1"/>
      <c r="J723" s="1"/>
      <c r="K723" s="1"/>
      <c r="L723" s="1"/>
      <c r="M723"/>
      <c r="O723" s="61"/>
      <c r="T723" s="61"/>
      <c r="U723" s="61"/>
    </row>
    <row r="724" spans="4:21" x14ac:dyDescent="0.15">
      <c r="D724" s="1"/>
      <c r="E724" s="1"/>
      <c r="F724" s="1"/>
      <c r="G724" s="1"/>
      <c r="H724" s="1"/>
      <c r="I724" s="1"/>
      <c r="J724" s="1"/>
      <c r="K724" s="1"/>
      <c r="L724" s="1"/>
      <c r="M724"/>
      <c r="O724" s="61"/>
      <c r="T724" s="61"/>
      <c r="U724" s="61"/>
    </row>
    <row r="725" spans="4:21" x14ac:dyDescent="0.15">
      <c r="D725" s="1"/>
      <c r="E725" s="1"/>
      <c r="F725" s="1"/>
      <c r="G725" s="1"/>
      <c r="H725" s="1"/>
      <c r="I725" s="1"/>
      <c r="J725" s="1"/>
      <c r="K725" s="1"/>
      <c r="L725" s="1"/>
      <c r="M725"/>
      <c r="O725" s="61"/>
      <c r="T725" s="61"/>
      <c r="U725" s="61"/>
    </row>
    <row r="726" spans="4:21" x14ac:dyDescent="0.15">
      <c r="D726" s="1"/>
      <c r="E726" s="1"/>
      <c r="F726" s="1"/>
      <c r="G726" s="1"/>
      <c r="H726" s="1"/>
      <c r="I726" s="1"/>
      <c r="J726" s="1"/>
      <c r="K726" s="1"/>
      <c r="L726" s="1"/>
      <c r="M726"/>
      <c r="O726" s="61"/>
      <c r="T726" s="61"/>
      <c r="U726" s="61"/>
    </row>
    <row r="727" spans="4:21" x14ac:dyDescent="0.15">
      <c r="D727" s="1"/>
      <c r="E727" s="1"/>
      <c r="F727" s="1"/>
      <c r="G727" s="1"/>
      <c r="H727" s="1"/>
      <c r="I727" s="1"/>
      <c r="J727" s="1"/>
      <c r="K727" s="1"/>
      <c r="L727" s="1"/>
      <c r="M727"/>
      <c r="O727" s="61"/>
      <c r="T727" s="61"/>
      <c r="U727" s="61"/>
    </row>
    <row r="728" spans="4:21" x14ac:dyDescent="0.15">
      <c r="D728" s="1"/>
      <c r="E728" s="1"/>
      <c r="F728" s="1"/>
      <c r="G728" s="1"/>
      <c r="H728" s="1"/>
      <c r="I728" s="1"/>
      <c r="J728" s="1"/>
      <c r="K728" s="1"/>
      <c r="L728" s="1"/>
      <c r="M728"/>
      <c r="O728" s="61"/>
      <c r="T728" s="61"/>
      <c r="U728" s="61"/>
    </row>
    <row r="729" spans="4:21" x14ac:dyDescent="0.15">
      <c r="D729" s="1"/>
      <c r="E729" s="1"/>
      <c r="F729" s="1"/>
      <c r="G729" s="1"/>
      <c r="H729" s="1"/>
      <c r="I729" s="1"/>
      <c r="J729" s="1"/>
      <c r="K729" s="1"/>
      <c r="L729" s="1"/>
      <c r="M729"/>
      <c r="O729" s="61"/>
      <c r="T729" s="61"/>
      <c r="U729" s="61"/>
    </row>
    <row r="730" spans="4:21" x14ac:dyDescent="0.15">
      <c r="D730" s="1"/>
      <c r="E730" s="1"/>
      <c r="F730" s="1"/>
      <c r="G730" s="1"/>
      <c r="H730" s="1"/>
      <c r="I730" s="1"/>
      <c r="J730" s="1"/>
      <c r="K730" s="1"/>
      <c r="L730" s="1"/>
      <c r="M730"/>
      <c r="O730" s="61"/>
      <c r="T730" s="61"/>
      <c r="U730" s="61"/>
    </row>
    <row r="731" spans="4:21" x14ac:dyDescent="0.15">
      <c r="D731" s="1"/>
      <c r="E731" s="1"/>
      <c r="F731" s="1"/>
      <c r="G731" s="1"/>
      <c r="H731" s="1"/>
      <c r="I731" s="1"/>
      <c r="J731" s="1"/>
      <c r="K731" s="1"/>
      <c r="L731" s="1"/>
      <c r="O731" s="61"/>
      <c r="T731" s="61"/>
      <c r="U731" s="61"/>
    </row>
    <row r="732" spans="4:21" x14ac:dyDescent="0.15">
      <c r="D732" s="1"/>
      <c r="E732" s="1"/>
      <c r="F732" s="1"/>
      <c r="G732" s="1"/>
      <c r="H732" s="1"/>
      <c r="I732" s="1"/>
      <c r="J732" s="1"/>
      <c r="K732" s="1"/>
      <c r="L732" s="1"/>
      <c r="O732" s="61"/>
      <c r="T732" s="61"/>
      <c r="U732" s="61"/>
    </row>
    <row r="733" spans="4:21" x14ac:dyDescent="0.15">
      <c r="D733" s="1"/>
      <c r="E733" s="1"/>
      <c r="F733" s="1"/>
      <c r="G733" s="1"/>
      <c r="H733" s="1"/>
      <c r="I733" s="1"/>
      <c r="J733" s="1"/>
      <c r="K733" s="1"/>
      <c r="L733" s="1"/>
      <c r="O733" s="61"/>
      <c r="T733" s="61"/>
      <c r="U733" s="61"/>
    </row>
    <row r="734" spans="4:21" x14ac:dyDescent="0.15">
      <c r="D734" s="1"/>
      <c r="E734" s="1"/>
      <c r="F734" s="1"/>
      <c r="G734" s="1"/>
      <c r="H734" s="1"/>
      <c r="I734" s="1"/>
      <c r="J734" s="1"/>
      <c r="K734" s="1"/>
      <c r="L734" s="1"/>
      <c r="O734" s="61"/>
      <c r="T734" s="61"/>
      <c r="U734" s="61"/>
    </row>
    <row r="735" spans="4:21" x14ac:dyDescent="0.15">
      <c r="D735" s="1"/>
      <c r="E735" s="1"/>
      <c r="F735" s="1"/>
      <c r="G735" s="1"/>
      <c r="H735" s="1"/>
      <c r="I735" s="1"/>
      <c r="J735" s="1"/>
      <c r="K735" s="1"/>
      <c r="L735" s="1"/>
      <c r="O735" s="61"/>
      <c r="T735" s="61"/>
      <c r="U735" s="61"/>
    </row>
    <row r="736" spans="4:21" x14ac:dyDescent="0.15">
      <c r="D736" s="1"/>
      <c r="E736" s="1"/>
      <c r="F736" s="1"/>
      <c r="G736" s="1"/>
      <c r="H736" s="1"/>
      <c r="I736" s="1"/>
      <c r="J736" s="1"/>
      <c r="K736" s="1"/>
      <c r="L736" s="1"/>
      <c r="O736" s="61"/>
      <c r="T736" s="61"/>
      <c r="U736" s="61"/>
    </row>
    <row r="737" spans="4:21" x14ac:dyDescent="0.15">
      <c r="D737" s="1"/>
      <c r="E737" s="1"/>
      <c r="F737" s="1"/>
      <c r="G737" s="1"/>
      <c r="H737" s="1"/>
      <c r="I737" s="1"/>
      <c r="J737" s="1"/>
      <c r="K737" s="1"/>
      <c r="L737" s="1"/>
      <c r="O737" s="61"/>
      <c r="T737" s="61"/>
      <c r="U737" s="61"/>
    </row>
    <row r="738" spans="4:21" x14ac:dyDescent="0.15">
      <c r="D738" s="1"/>
      <c r="E738" s="1"/>
      <c r="F738" s="1"/>
      <c r="G738" s="1"/>
      <c r="H738" s="1"/>
      <c r="I738" s="1"/>
      <c r="J738" s="1"/>
      <c r="K738" s="1"/>
      <c r="L738" s="1"/>
      <c r="O738" s="61"/>
      <c r="T738" s="61"/>
      <c r="U738" s="61"/>
    </row>
    <row r="739" spans="4:21" x14ac:dyDescent="0.15">
      <c r="D739" s="1"/>
      <c r="E739" s="1"/>
      <c r="F739" s="1"/>
      <c r="G739" s="1"/>
      <c r="H739" s="1"/>
      <c r="I739" s="1"/>
      <c r="J739" s="1"/>
      <c r="K739" s="1"/>
      <c r="L739" s="1"/>
      <c r="O739" s="61"/>
      <c r="T739" s="61"/>
      <c r="U739" s="61"/>
    </row>
    <row r="740" spans="4:21" x14ac:dyDescent="0.15">
      <c r="D740" s="1"/>
      <c r="E740" s="1"/>
      <c r="F740" s="1"/>
      <c r="G740" s="1"/>
      <c r="H740" s="1"/>
      <c r="I740" s="1"/>
      <c r="J740" s="1"/>
      <c r="K740" s="1"/>
      <c r="L740" s="1"/>
      <c r="O740" s="61"/>
      <c r="T740" s="61"/>
      <c r="U740" s="61"/>
    </row>
    <row r="741" spans="4:21" x14ac:dyDescent="0.15"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61"/>
      <c r="T741" s="61"/>
      <c r="U741" s="61"/>
    </row>
    <row r="742" spans="4:21" x14ac:dyDescent="0.15"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61"/>
      <c r="T742" s="61"/>
      <c r="U742" s="61"/>
    </row>
    <row r="743" spans="4:21" x14ac:dyDescent="0.15"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61"/>
      <c r="T743" s="61"/>
      <c r="U743" s="61"/>
    </row>
    <row r="744" spans="4:21" x14ac:dyDescent="0.15"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61"/>
      <c r="T744" s="61"/>
      <c r="U744" s="61"/>
    </row>
    <row r="745" spans="4:21" x14ac:dyDescent="0.15"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61"/>
      <c r="T745" s="61"/>
      <c r="U745" s="61"/>
    </row>
    <row r="746" spans="4:21" x14ac:dyDescent="0.15"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61"/>
      <c r="T746" s="61"/>
      <c r="U746" s="61"/>
    </row>
    <row r="747" spans="4:21" x14ac:dyDescent="0.15"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61"/>
      <c r="T747" s="61"/>
      <c r="U747" s="61"/>
    </row>
    <row r="748" spans="4:21" x14ac:dyDescent="0.15"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61"/>
      <c r="T748" s="61"/>
      <c r="U748" s="61"/>
    </row>
    <row r="749" spans="4:21" x14ac:dyDescent="0.15"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61"/>
      <c r="T749" s="61"/>
      <c r="U749" s="61"/>
    </row>
    <row r="750" spans="4:21" x14ac:dyDescent="0.15"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61"/>
      <c r="T750" s="61"/>
      <c r="U750" s="61"/>
    </row>
    <row r="751" spans="4:21" x14ac:dyDescent="0.15"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61"/>
      <c r="T751" s="61"/>
      <c r="U751" s="61"/>
    </row>
    <row r="752" spans="4:21" x14ac:dyDescent="0.15"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61"/>
      <c r="T752" s="61"/>
      <c r="U752" s="61"/>
    </row>
    <row r="753" spans="4:21" x14ac:dyDescent="0.15"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61"/>
      <c r="T753" s="61"/>
      <c r="U753" s="61"/>
    </row>
    <row r="754" spans="4:21" x14ac:dyDescent="0.15"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61"/>
      <c r="T754" s="61"/>
      <c r="U754" s="61"/>
    </row>
    <row r="755" spans="4:21" x14ac:dyDescent="0.15"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61"/>
      <c r="T755" s="61"/>
      <c r="U755" s="61"/>
    </row>
    <row r="756" spans="4:21" x14ac:dyDescent="0.15"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61"/>
      <c r="T756" s="61"/>
      <c r="U756" s="61"/>
    </row>
    <row r="757" spans="4:21" x14ac:dyDescent="0.15"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61"/>
      <c r="T757" s="61"/>
      <c r="U757" s="61"/>
    </row>
    <row r="758" spans="4:21" x14ac:dyDescent="0.15"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61"/>
      <c r="T758" s="61"/>
      <c r="U758" s="61"/>
    </row>
    <row r="759" spans="4:21" x14ac:dyDescent="0.15"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61"/>
      <c r="T759" s="61"/>
      <c r="U759" s="61"/>
    </row>
    <row r="760" spans="4:21" x14ac:dyDescent="0.15"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61"/>
      <c r="T760" s="61"/>
      <c r="U760" s="61"/>
    </row>
    <row r="761" spans="4:21" x14ac:dyDescent="0.15"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61"/>
      <c r="T761" s="61"/>
      <c r="U761" s="61"/>
    </row>
    <row r="762" spans="4:21" x14ac:dyDescent="0.15"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61"/>
      <c r="T762" s="61"/>
      <c r="U762" s="61"/>
    </row>
    <row r="763" spans="4:21" x14ac:dyDescent="0.15"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61"/>
      <c r="T763" s="61"/>
      <c r="U763" s="61"/>
    </row>
    <row r="764" spans="4:21" x14ac:dyDescent="0.15"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61"/>
      <c r="T764" s="61"/>
      <c r="U764" s="61"/>
    </row>
    <row r="765" spans="4:21" x14ac:dyDescent="0.15"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61"/>
      <c r="T765" s="61"/>
      <c r="U765" s="61"/>
    </row>
    <row r="766" spans="4:21" x14ac:dyDescent="0.15"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61"/>
      <c r="T766" s="61"/>
      <c r="U766" s="61"/>
    </row>
    <row r="767" spans="4:21" x14ac:dyDescent="0.15"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61"/>
      <c r="T767" s="61"/>
      <c r="U767" s="61"/>
    </row>
    <row r="768" spans="4:21" x14ac:dyDescent="0.15"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61"/>
      <c r="T768" s="61"/>
      <c r="U768" s="61"/>
    </row>
    <row r="769" spans="4:21" x14ac:dyDescent="0.15"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61"/>
      <c r="T769" s="61"/>
      <c r="U769" s="61"/>
    </row>
    <row r="770" spans="4:21" x14ac:dyDescent="0.15"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61"/>
      <c r="T770" s="61"/>
      <c r="U770" s="61"/>
    </row>
    <row r="771" spans="4:21" x14ac:dyDescent="0.15"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61"/>
      <c r="T771" s="61"/>
      <c r="U771" s="61"/>
    </row>
    <row r="772" spans="4:21" x14ac:dyDescent="0.15"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61"/>
      <c r="T772" s="61"/>
      <c r="U772" s="61"/>
    </row>
    <row r="773" spans="4:21" x14ac:dyDescent="0.15"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61"/>
      <c r="T773" s="61"/>
      <c r="U773" s="61"/>
    </row>
    <row r="774" spans="4:21" x14ac:dyDescent="0.15"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61"/>
      <c r="T774" s="61"/>
      <c r="U774" s="61"/>
    </row>
    <row r="775" spans="4:21" x14ac:dyDescent="0.15"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61"/>
      <c r="T775" s="61"/>
      <c r="U775" s="61"/>
    </row>
  </sheetData>
  <phoneticPr fontId="2"/>
  <pageMargins left="0.70866141732283472" right="0.70866141732283472" top="0.74803149606299213" bottom="0.74803149606299213" header="0.31496062992125984" footer="0.31496062992125984"/>
  <pageSetup paperSize="9" scale="29" fitToHeight="3" orientation="portrait" r:id="rId1"/>
  <headerFooter>
    <oddHeader>&amp;L指標一覧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D1DB-4656-45D5-A03D-6B8CDD258BB1}">
  <sheetPr>
    <tabColor rgb="FFFFC000"/>
    <pageSetUpPr fitToPage="1"/>
  </sheetPr>
  <dimension ref="A1:P313"/>
  <sheetViews>
    <sheetView view="pageBreakPreview" zoomScaleNormal="100" zoomScaleSheetLayoutView="100" workbookViewId="0">
      <pane xSplit="3" ySplit="5" topLeftCell="D280" activePane="bottomRight" state="frozen"/>
      <selection activeCell="X474" sqref="X474"/>
      <selection pane="topRight" activeCell="X474" sqref="X474"/>
      <selection pane="bottomLeft" activeCell="X474" sqref="X474"/>
      <selection pane="bottomRight" activeCell="X474" sqref="X474"/>
    </sheetView>
  </sheetViews>
  <sheetFormatPr defaultColWidth="9" defaultRowHeight="13.5" x14ac:dyDescent="0.15"/>
  <cols>
    <col min="1" max="3" width="5.625" style="1" customWidth="1"/>
    <col min="4" max="5" width="14.375" style="3" customWidth="1"/>
    <col min="6" max="8" width="14.375" style="66" customWidth="1"/>
    <col min="9" max="9" width="14.375" style="87" customWidth="1"/>
    <col min="10" max="16384" width="9" style="1"/>
  </cols>
  <sheetData>
    <row r="1" spans="1:16" x14ac:dyDescent="0.15">
      <c r="A1" s="65"/>
      <c r="B1" s="65"/>
      <c r="C1" s="65"/>
      <c r="D1" s="3" t="s">
        <v>119</v>
      </c>
      <c r="E1" s="3" t="s">
        <v>120</v>
      </c>
      <c r="F1" s="66" t="s">
        <v>121</v>
      </c>
      <c r="G1" s="66" t="s">
        <v>122</v>
      </c>
      <c r="H1" s="66" t="s">
        <v>123</v>
      </c>
      <c r="I1" s="66" t="s">
        <v>124</v>
      </c>
    </row>
    <row r="2" spans="1:16" s="10" customFormat="1" ht="43.5" customHeight="1" x14ac:dyDescent="0.15">
      <c r="A2" s="23" t="s">
        <v>8</v>
      </c>
      <c r="B2" s="23" t="s">
        <v>9</v>
      </c>
      <c r="C2" s="23" t="s">
        <v>10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129</v>
      </c>
      <c r="I2" s="67" t="s">
        <v>130</v>
      </c>
    </row>
    <row r="3" spans="1:16" s="70" customFormat="1" x14ac:dyDescent="0.15">
      <c r="A3" s="23"/>
      <c r="B3" s="23"/>
      <c r="C3" s="23"/>
      <c r="D3" s="68" t="s">
        <v>131</v>
      </c>
      <c r="E3" s="68" t="s">
        <v>131</v>
      </c>
      <c r="F3" s="68" t="s">
        <v>132</v>
      </c>
      <c r="G3" s="68" t="s">
        <v>131</v>
      </c>
      <c r="H3" s="68" t="s">
        <v>133</v>
      </c>
      <c r="I3" s="69" t="s">
        <v>134</v>
      </c>
      <c r="J3" s="69"/>
      <c r="K3" s="69"/>
      <c r="L3" s="69"/>
      <c r="M3" s="69"/>
      <c r="N3" s="69"/>
      <c r="O3" s="69"/>
      <c r="P3" s="69"/>
    </row>
    <row r="4" spans="1:16" s="71" customFormat="1" ht="12" x14ac:dyDescent="0.15">
      <c r="D4" s="71" t="s">
        <v>135</v>
      </c>
      <c r="E4" s="71" t="s">
        <v>136</v>
      </c>
      <c r="F4" s="71" t="s">
        <v>137</v>
      </c>
      <c r="G4" s="71" t="s">
        <v>138</v>
      </c>
      <c r="H4" s="71" t="s">
        <v>139</v>
      </c>
    </row>
    <row r="5" spans="1:16" s="71" customFormat="1" ht="12" x14ac:dyDescent="0.15">
      <c r="D5" s="71" t="s">
        <v>140</v>
      </c>
    </row>
    <row r="6" spans="1:16" customFormat="1" x14ac:dyDescent="0.15">
      <c r="A6" s="72" t="s">
        <v>60</v>
      </c>
      <c r="B6" s="72">
        <v>2000</v>
      </c>
      <c r="C6" s="72">
        <v>1</v>
      </c>
      <c r="D6" s="73">
        <v>76.206747669166802</v>
      </c>
      <c r="E6" s="73">
        <v>10.4</v>
      </c>
      <c r="F6" s="74">
        <v>103.5</v>
      </c>
      <c r="G6" s="75">
        <v>900</v>
      </c>
      <c r="H6" s="75">
        <v>4</v>
      </c>
      <c r="I6" s="76"/>
    </row>
    <row r="7" spans="1:16" customFormat="1" x14ac:dyDescent="0.15">
      <c r="A7" s="72" t="s">
        <v>60</v>
      </c>
      <c r="B7" s="72">
        <v>2000</v>
      </c>
      <c r="C7" s="72">
        <v>2</v>
      </c>
      <c r="D7" s="73">
        <v>72.236034015139182</v>
      </c>
      <c r="E7" s="73">
        <v>10.199999999999999</v>
      </c>
      <c r="F7" s="74">
        <v>104.8</v>
      </c>
      <c r="G7" s="75">
        <v>599</v>
      </c>
      <c r="H7" s="75">
        <v>9</v>
      </c>
      <c r="I7" s="76"/>
    </row>
    <row r="8" spans="1:16" customFormat="1" x14ac:dyDescent="0.15">
      <c r="A8" s="72" t="s">
        <v>60</v>
      </c>
      <c r="B8" s="72">
        <v>2000</v>
      </c>
      <c r="C8" s="72">
        <v>3</v>
      </c>
      <c r="D8" s="73">
        <v>70.442808493965444</v>
      </c>
      <c r="E8" s="73">
        <v>10.5</v>
      </c>
      <c r="F8" s="74">
        <v>103.9</v>
      </c>
      <c r="G8" s="75">
        <v>512</v>
      </c>
      <c r="H8" s="75">
        <v>12</v>
      </c>
      <c r="I8" s="76"/>
    </row>
    <row r="9" spans="1:16" customFormat="1" x14ac:dyDescent="0.15">
      <c r="A9" s="72" t="s">
        <v>60</v>
      </c>
      <c r="B9" s="72">
        <v>2000</v>
      </c>
      <c r="C9" s="72">
        <v>4</v>
      </c>
      <c r="D9" s="73">
        <v>67.176576294684679</v>
      </c>
      <c r="E9" s="73">
        <v>10</v>
      </c>
      <c r="F9" s="74">
        <v>103.6</v>
      </c>
      <c r="G9" s="75">
        <v>543</v>
      </c>
      <c r="H9" s="75">
        <v>11</v>
      </c>
      <c r="I9" s="76"/>
    </row>
    <row r="10" spans="1:16" customFormat="1" x14ac:dyDescent="0.15">
      <c r="A10" s="72" t="s">
        <v>60</v>
      </c>
      <c r="B10" s="72">
        <v>2000</v>
      </c>
      <c r="C10" s="72">
        <v>5</v>
      </c>
      <c r="D10" s="73">
        <v>73.516909387406145</v>
      </c>
      <c r="E10" s="73">
        <v>9.6999999999999993</v>
      </c>
      <c r="F10" s="74">
        <v>103.1</v>
      </c>
      <c r="G10" s="75">
        <v>604</v>
      </c>
      <c r="H10" s="75">
        <v>13</v>
      </c>
      <c r="I10" s="76"/>
    </row>
    <row r="11" spans="1:16" customFormat="1" x14ac:dyDescent="0.15">
      <c r="A11" s="72" t="s">
        <v>60</v>
      </c>
      <c r="B11" s="72">
        <v>2000</v>
      </c>
      <c r="C11" s="72">
        <v>6</v>
      </c>
      <c r="D11" s="73">
        <v>71.01920241148558</v>
      </c>
      <c r="E11" s="73">
        <v>9</v>
      </c>
      <c r="F11" s="74">
        <v>102.2</v>
      </c>
      <c r="G11" s="75">
        <v>601</v>
      </c>
      <c r="H11" s="75">
        <v>11</v>
      </c>
      <c r="I11" s="76"/>
    </row>
    <row r="12" spans="1:16" customFormat="1" x14ac:dyDescent="0.15">
      <c r="A12" s="72" t="s">
        <v>60</v>
      </c>
      <c r="B12" s="72">
        <v>2000</v>
      </c>
      <c r="C12" s="72">
        <v>7</v>
      </c>
      <c r="D12" s="73">
        <v>75.694397520259997</v>
      </c>
      <c r="E12" s="73">
        <v>9.5</v>
      </c>
      <c r="F12" s="74">
        <v>103.5</v>
      </c>
      <c r="G12" s="75">
        <v>516</v>
      </c>
      <c r="H12" s="75">
        <v>13</v>
      </c>
      <c r="I12" s="76"/>
    </row>
    <row r="13" spans="1:16" customFormat="1" x14ac:dyDescent="0.15">
      <c r="A13" s="72" t="s">
        <v>60</v>
      </c>
      <c r="B13" s="72">
        <v>2000</v>
      </c>
      <c r="C13" s="72">
        <v>8</v>
      </c>
      <c r="D13" s="73">
        <v>75.694397520259997</v>
      </c>
      <c r="E13" s="73">
        <v>10.1</v>
      </c>
      <c r="F13" s="74">
        <v>103.8</v>
      </c>
      <c r="G13" s="75">
        <v>549</v>
      </c>
      <c r="H13" s="75">
        <v>13</v>
      </c>
      <c r="I13" s="76"/>
    </row>
    <row r="14" spans="1:16" customFormat="1" x14ac:dyDescent="0.15">
      <c r="A14" s="72" t="s">
        <v>60</v>
      </c>
      <c r="B14" s="72">
        <v>2000</v>
      </c>
      <c r="C14" s="72">
        <v>9</v>
      </c>
      <c r="D14" s="73">
        <v>76.911229123913614</v>
      </c>
      <c r="E14" s="73">
        <v>9.4</v>
      </c>
      <c r="F14" s="74">
        <v>105.1</v>
      </c>
      <c r="G14" s="75">
        <v>592</v>
      </c>
      <c r="H14" s="75">
        <v>10</v>
      </c>
      <c r="I14" s="76"/>
    </row>
    <row r="15" spans="1:16" customFormat="1" x14ac:dyDescent="0.15">
      <c r="A15" s="72" t="s">
        <v>60</v>
      </c>
      <c r="B15" s="72">
        <v>2000</v>
      </c>
      <c r="C15" s="72">
        <v>10</v>
      </c>
      <c r="D15" s="73">
        <v>78.96062971954079</v>
      </c>
      <c r="E15" s="73">
        <v>9.4</v>
      </c>
      <c r="F15" s="74">
        <v>104</v>
      </c>
      <c r="G15" s="75">
        <v>585</v>
      </c>
      <c r="H15" s="75">
        <v>18</v>
      </c>
      <c r="I15" s="76"/>
    </row>
    <row r="16" spans="1:16" customFormat="1" x14ac:dyDescent="0.15">
      <c r="A16" s="72" t="s">
        <v>60</v>
      </c>
      <c r="B16" s="72">
        <v>2000</v>
      </c>
      <c r="C16" s="72">
        <v>11</v>
      </c>
      <c r="D16" s="73">
        <v>79.665111174287617</v>
      </c>
      <c r="E16" s="73">
        <v>9.6</v>
      </c>
      <c r="F16" s="74">
        <v>104.4</v>
      </c>
      <c r="G16" s="75">
        <v>633</v>
      </c>
      <c r="H16" s="75">
        <v>10</v>
      </c>
      <c r="I16" s="76"/>
    </row>
    <row r="17" spans="1:9" customFormat="1" x14ac:dyDescent="0.15">
      <c r="A17" s="72" t="s">
        <v>60</v>
      </c>
      <c r="B17" s="72">
        <v>2000</v>
      </c>
      <c r="C17" s="72">
        <v>12</v>
      </c>
      <c r="D17" s="73">
        <v>76.911229123913614</v>
      </c>
      <c r="E17" s="73">
        <v>9.1999999999999993</v>
      </c>
      <c r="F17" s="74">
        <v>103.4</v>
      </c>
      <c r="G17" s="75">
        <v>660</v>
      </c>
      <c r="H17" s="75">
        <v>16</v>
      </c>
      <c r="I17" s="76"/>
    </row>
    <row r="18" spans="1:9" customFormat="1" x14ac:dyDescent="0.15">
      <c r="A18" s="72" t="s">
        <v>62</v>
      </c>
      <c r="B18" s="72">
        <v>2001</v>
      </c>
      <c r="C18" s="72">
        <v>1</v>
      </c>
      <c r="D18" s="73">
        <v>76.334835206393493</v>
      </c>
      <c r="E18" s="73">
        <v>8.3000000000000007</v>
      </c>
      <c r="F18" s="74">
        <v>102.5</v>
      </c>
      <c r="G18" s="75">
        <v>482</v>
      </c>
      <c r="H18" s="75">
        <v>10</v>
      </c>
      <c r="I18" s="76"/>
    </row>
    <row r="19" spans="1:9" customFormat="1" x14ac:dyDescent="0.15">
      <c r="A19" s="72" t="s">
        <v>62</v>
      </c>
      <c r="B19" s="72">
        <v>2001</v>
      </c>
      <c r="C19" s="72">
        <v>2</v>
      </c>
      <c r="D19" s="73">
        <v>83.891999902768603</v>
      </c>
      <c r="E19" s="73">
        <v>8.6</v>
      </c>
      <c r="F19" s="74">
        <v>100.2</v>
      </c>
      <c r="G19" s="75">
        <v>474</v>
      </c>
      <c r="H19" s="75">
        <v>11</v>
      </c>
      <c r="I19" s="76"/>
    </row>
    <row r="20" spans="1:9" customFormat="1" x14ac:dyDescent="0.15">
      <c r="A20" s="72" t="s">
        <v>62</v>
      </c>
      <c r="B20" s="72">
        <v>2001</v>
      </c>
      <c r="C20" s="72">
        <v>3</v>
      </c>
      <c r="D20" s="73">
        <v>88.823370085996416</v>
      </c>
      <c r="E20" s="73">
        <v>8.5</v>
      </c>
      <c r="F20" s="74">
        <v>102.5</v>
      </c>
      <c r="G20" s="75">
        <v>581</v>
      </c>
      <c r="H20" s="75">
        <v>14</v>
      </c>
      <c r="I20" s="76"/>
    </row>
    <row r="21" spans="1:9" customFormat="1" x14ac:dyDescent="0.15">
      <c r="A21" s="72" t="s">
        <v>62</v>
      </c>
      <c r="B21" s="72">
        <v>2001</v>
      </c>
      <c r="C21" s="72">
        <v>4</v>
      </c>
      <c r="D21" s="73">
        <v>109.18928850504122</v>
      </c>
      <c r="E21" s="73">
        <v>8.1999999999999993</v>
      </c>
      <c r="F21" s="74">
        <v>102.5</v>
      </c>
      <c r="G21" s="75">
        <v>512</v>
      </c>
      <c r="H21" s="75">
        <v>7</v>
      </c>
      <c r="I21" s="76"/>
    </row>
    <row r="22" spans="1:9" customFormat="1" x14ac:dyDescent="0.15">
      <c r="A22" s="72" t="s">
        <v>62</v>
      </c>
      <c r="B22" s="72">
        <v>2001</v>
      </c>
      <c r="C22" s="72">
        <v>5</v>
      </c>
      <c r="D22" s="73">
        <v>123.02274252552445</v>
      </c>
      <c r="E22" s="73">
        <v>7.6</v>
      </c>
      <c r="F22" s="74">
        <v>101.2</v>
      </c>
      <c r="G22" s="75">
        <v>561</v>
      </c>
      <c r="H22" s="75">
        <v>9</v>
      </c>
      <c r="I22" s="76"/>
    </row>
    <row r="23" spans="1:9" customFormat="1" x14ac:dyDescent="0.15">
      <c r="A23" s="72" t="s">
        <v>62</v>
      </c>
      <c r="B23" s="72">
        <v>2001</v>
      </c>
      <c r="C23" s="72">
        <v>6</v>
      </c>
      <c r="D23" s="73">
        <v>88.88741385460979</v>
      </c>
      <c r="E23" s="73">
        <v>7.9</v>
      </c>
      <c r="F23" s="74">
        <v>100.5</v>
      </c>
      <c r="G23" s="75">
        <v>507</v>
      </c>
      <c r="H23" s="75">
        <v>10</v>
      </c>
      <c r="I23" s="76"/>
    </row>
    <row r="24" spans="1:9" customFormat="1" x14ac:dyDescent="0.15">
      <c r="A24" s="72" t="s">
        <v>62</v>
      </c>
      <c r="B24" s="72">
        <v>2001</v>
      </c>
      <c r="C24" s="72">
        <v>7</v>
      </c>
      <c r="D24" s="73">
        <v>84.148174977221998</v>
      </c>
      <c r="E24" s="73">
        <v>6.6</v>
      </c>
      <c r="F24" s="74">
        <v>97.5</v>
      </c>
      <c r="G24" s="75">
        <v>446</v>
      </c>
      <c r="H24" s="75">
        <v>11</v>
      </c>
      <c r="I24" s="76"/>
    </row>
    <row r="25" spans="1:9" customFormat="1" x14ac:dyDescent="0.15">
      <c r="A25" s="72" t="s">
        <v>62</v>
      </c>
      <c r="B25" s="72">
        <v>2001</v>
      </c>
      <c r="C25" s="72">
        <v>8</v>
      </c>
      <c r="D25" s="73">
        <v>82.739212067728332</v>
      </c>
      <c r="E25" s="73">
        <v>7.1</v>
      </c>
      <c r="F25" s="74">
        <v>96.5</v>
      </c>
      <c r="G25" s="75">
        <v>562</v>
      </c>
      <c r="H25" s="75">
        <v>7</v>
      </c>
      <c r="I25" s="76"/>
    </row>
    <row r="26" spans="1:9" customFormat="1" x14ac:dyDescent="0.15">
      <c r="A26" s="72" t="s">
        <v>62</v>
      </c>
      <c r="B26" s="72">
        <v>2001</v>
      </c>
      <c r="C26" s="72">
        <v>9</v>
      </c>
      <c r="D26" s="73">
        <v>85.300962812262256</v>
      </c>
      <c r="E26" s="73">
        <v>7.1</v>
      </c>
      <c r="F26" s="74">
        <v>93.4</v>
      </c>
      <c r="G26" s="75">
        <v>656</v>
      </c>
      <c r="H26" s="75">
        <v>21</v>
      </c>
      <c r="I26" s="76"/>
    </row>
    <row r="27" spans="1:9" customFormat="1" x14ac:dyDescent="0.15">
      <c r="A27" s="72" t="s">
        <v>62</v>
      </c>
      <c r="B27" s="72">
        <v>2001</v>
      </c>
      <c r="C27" s="72">
        <v>10</v>
      </c>
      <c r="D27" s="73">
        <v>84.91670020058217</v>
      </c>
      <c r="E27" s="73">
        <v>7.1</v>
      </c>
      <c r="F27" s="74">
        <v>93.6</v>
      </c>
      <c r="G27" s="75">
        <v>515</v>
      </c>
      <c r="H27" s="75">
        <v>12</v>
      </c>
      <c r="I27" s="76"/>
    </row>
    <row r="28" spans="1:9" customFormat="1" x14ac:dyDescent="0.15">
      <c r="A28" s="72" t="s">
        <v>62</v>
      </c>
      <c r="B28" s="72">
        <v>2001</v>
      </c>
      <c r="C28" s="72">
        <v>11</v>
      </c>
      <c r="D28" s="73">
        <v>81.138117852394615</v>
      </c>
      <c r="E28" s="73">
        <v>7.4</v>
      </c>
      <c r="F28" s="74">
        <v>92.6</v>
      </c>
      <c r="G28" s="75">
        <v>396</v>
      </c>
      <c r="H28" s="75">
        <v>17</v>
      </c>
      <c r="I28" s="76"/>
    </row>
    <row r="29" spans="1:9" x14ac:dyDescent="0.15">
      <c r="A29" s="72" t="s">
        <v>62</v>
      </c>
      <c r="B29" s="72">
        <v>2001</v>
      </c>
      <c r="C29" s="72">
        <v>12</v>
      </c>
      <c r="D29" s="73">
        <v>81.778555538528096</v>
      </c>
      <c r="E29" s="73">
        <v>7.7</v>
      </c>
      <c r="F29" s="77">
        <v>93.9</v>
      </c>
      <c r="G29" s="78">
        <v>446</v>
      </c>
      <c r="H29" s="78">
        <v>12</v>
      </c>
      <c r="I29" s="79"/>
    </row>
    <row r="30" spans="1:9" x14ac:dyDescent="0.15">
      <c r="A30" s="72" t="s">
        <v>64</v>
      </c>
      <c r="B30" s="72">
        <v>2002</v>
      </c>
      <c r="C30" s="72">
        <v>1</v>
      </c>
      <c r="D30" s="73">
        <v>87.286319639276073</v>
      </c>
      <c r="E30" s="73">
        <v>8.1</v>
      </c>
      <c r="F30" s="77">
        <v>95.4</v>
      </c>
      <c r="G30" s="78">
        <v>324</v>
      </c>
      <c r="H30" s="78">
        <v>15</v>
      </c>
      <c r="I30" s="79"/>
    </row>
    <row r="31" spans="1:9" x14ac:dyDescent="0.15">
      <c r="A31" s="72" t="s">
        <v>64</v>
      </c>
      <c r="B31" s="72">
        <v>2002</v>
      </c>
      <c r="C31" s="72">
        <v>2</v>
      </c>
      <c r="D31" s="73">
        <v>85.877356729782406</v>
      </c>
      <c r="E31" s="73">
        <v>8.6</v>
      </c>
      <c r="F31" s="77">
        <v>95.6</v>
      </c>
      <c r="G31" s="78">
        <v>628</v>
      </c>
      <c r="H31" s="78">
        <v>16</v>
      </c>
      <c r="I31" s="79"/>
    </row>
    <row r="32" spans="1:9" x14ac:dyDescent="0.15">
      <c r="A32" s="72" t="s">
        <v>64</v>
      </c>
      <c r="B32" s="72">
        <v>2002</v>
      </c>
      <c r="C32" s="72">
        <v>3</v>
      </c>
      <c r="D32" s="73">
        <v>79.152761025380812</v>
      </c>
      <c r="E32" s="73">
        <v>8.6</v>
      </c>
      <c r="F32" s="77">
        <v>95.1</v>
      </c>
      <c r="G32" s="78">
        <v>433</v>
      </c>
      <c r="H32" s="78">
        <v>12</v>
      </c>
      <c r="I32" s="79"/>
    </row>
    <row r="33" spans="1:9" x14ac:dyDescent="0.15">
      <c r="A33" s="72" t="s">
        <v>64</v>
      </c>
      <c r="B33" s="72">
        <v>2002</v>
      </c>
      <c r="C33" s="72">
        <v>4</v>
      </c>
      <c r="D33" s="73">
        <v>66.792313683004579</v>
      </c>
      <c r="E33" s="73">
        <v>9</v>
      </c>
      <c r="F33" s="77">
        <v>95.5</v>
      </c>
      <c r="G33" s="78">
        <v>506</v>
      </c>
      <c r="H33" s="78">
        <v>15</v>
      </c>
      <c r="I33" s="79"/>
    </row>
    <row r="34" spans="1:9" x14ac:dyDescent="0.15">
      <c r="A34" s="72" t="s">
        <v>64</v>
      </c>
      <c r="B34" s="72">
        <v>2002</v>
      </c>
      <c r="C34" s="72">
        <v>5</v>
      </c>
      <c r="D34" s="73">
        <v>68.585539204178346</v>
      </c>
      <c r="E34" s="73">
        <v>9.6</v>
      </c>
      <c r="F34" s="77">
        <v>97.2</v>
      </c>
      <c r="G34" s="78">
        <v>447</v>
      </c>
      <c r="H34" s="78">
        <v>10</v>
      </c>
      <c r="I34" s="79"/>
    </row>
    <row r="35" spans="1:9" x14ac:dyDescent="0.15">
      <c r="A35" s="72" t="s">
        <v>64</v>
      </c>
      <c r="B35" s="72">
        <v>2002</v>
      </c>
      <c r="C35" s="72">
        <v>6</v>
      </c>
      <c r="D35" s="73">
        <v>74.029259536312949</v>
      </c>
      <c r="E35" s="73">
        <v>9.6999999999999993</v>
      </c>
      <c r="F35" s="77">
        <v>98.9</v>
      </c>
      <c r="G35" s="78">
        <v>405</v>
      </c>
      <c r="H35" s="78">
        <v>12</v>
      </c>
      <c r="I35" s="79"/>
    </row>
    <row r="36" spans="1:9" x14ac:dyDescent="0.15">
      <c r="A36" s="72" t="s">
        <v>64</v>
      </c>
      <c r="B36" s="72">
        <v>2002</v>
      </c>
      <c r="C36" s="72">
        <v>7</v>
      </c>
      <c r="D36" s="73">
        <v>73.516909387406145</v>
      </c>
      <c r="E36" s="73">
        <v>10.199999999999999</v>
      </c>
      <c r="F36" s="77">
        <v>98.5</v>
      </c>
      <c r="G36" s="78">
        <v>513</v>
      </c>
      <c r="H36" s="78">
        <v>13</v>
      </c>
      <c r="I36" s="79"/>
    </row>
    <row r="37" spans="1:9" x14ac:dyDescent="0.15">
      <c r="A37" s="72" t="s">
        <v>64</v>
      </c>
      <c r="B37" s="72">
        <v>2002</v>
      </c>
      <c r="C37" s="72">
        <v>8</v>
      </c>
      <c r="D37" s="73">
        <v>72.300077783752556</v>
      </c>
      <c r="E37" s="73">
        <v>9.9</v>
      </c>
      <c r="F37" s="77">
        <v>100.1</v>
      </c>
      <c r="G37" s="78">
        <v>381</v>
      </c>
      <c r="H37" s="78">
        <v>10</v>
      </c>
      <c r="I37" s="79"/>
    </row>
    <row r="38" spans="1:9" x14ac:dyDescent="0.15">
      <c r="A38" s="72" t="s">
        <v>64</v>
      </c>
      <c r="B38" s="72">
        <v>2002</v>
      </c>
      <c r="C38" s="72">
        <v>9</v>
      </c>
      <c r="D38" s="73">
        <v>72.236034015139182</v>
      </c>
      <c r="E38" s="73">
        <v>10.199999999999999</v>
      </c>
      <c r="F38" s="77">
        <v>101.9</v>
      </c>
      <c r="G38" s="78">
        <v>491</v>
      </c>
      <c r="H38" s="78">
        <v>20</v>
      </c>
      <c r="I38" s="79"/>
    </row>
    <row r="39" spans="1:9" x14ac:dyDescent="0.15">
      <c r="A39" s="72" t="s">
        <v>64</v>
      </c>
      <c r="B39" s="72">
        <v>2002</v>
      </c>
      <c r="C39" s="72">
        <v>10</v>
      </c>
      <c r="D39" s="73">
        <v>72.620296626819282</v>
      </c>
      <c r="E39" s="73">
        <v>10.4</v>
      </c>
      <c r="F39" s="77">
        <v>103.8</v>
      </c>
      <c r="G39" s="78">
        <v>423</v>
      </c>
      <c r="H39" s="78">
        <v>14</v>
      </c>
      <c r="I39" s="79"/>
    </row>
    <row r="40" spans="1:9" x14ac:dyDescent="0.15">
      <c r="A40" s="72" t="s">
        <v>64</v>
      </c>
      <c r="B40" s="72">
        <v>2002</v>
      </c>
      <c r="C40" s="72">
        <v>11</v>
      </c>
      <c r="D40" s="73">
        <v>78.704454645087381</v>
      </c>
      <c r="E40" s="73">
        <v>10.5</v>
      </c>
      <c r="F40" s="77">
        <v>105.8</v>
      </c>
      <c r="G40" s="78">
        <v>513</v>
      </c>
      <c r="H40" s="78">
        <v>17</v>
      </c>
      <c r="I40" s="79"/>
    </row>
    <row r="41" spans="1:9" x14ac:dyDescent="0.15">
      <c r="A41" s="72" t="s">
        <v>64</v>
      </c>
      <c r="B41" s="72">
        <v>2002</v>
      </c>
      <c r="C41" s="72">
        <v>12</v>
      </c>
      <c r="D41" s="73">
        <v>82.739212067728332</v>
      </c>
      <c r="E41" s="73">
        <v>10.4</v>
      </c>
      <c r="F41" s="77">
        <v>105.3</v>
      </c>
      <c r="G41" s="78">
        <v>431</v>
      </c>
      <c r="H41" s="78">
        <v>5</v>
      </c>
      <c r="I41" s="79"/>
    </row>
    <row r="42" spans="1:9" x14ac:dyDescent="0.15">
      <c r="A42" s="72" t="s">
        <v>66</v>
      </c>
      <c r="B42" s="72">
        <v>2003</v>
      </c>
      <c r="C42" s="72">
        <v>1</v>
      </c>
      <c r="D42" s="73">
        <v>71.275377485938961</v>
      </c>
      <c r="E42" s="73">
        <v>12.1</v>
      </c>
      <c r="F42" s="77">
        <v>105.8</v>
      </c>
      <c r="G42" s="78">
        <v>533</v>
      </c>
      <c r="H42" s="78">
        <v>12</v>
      </c>
      <c r="I42" s="79"/>
    </row>
    <row r="43" spans="1:9" x14ac:dyDescent="0.15">
      <c r="A43" s="72" t="s">
        <v>66</v>
      </c>
      <c r="B43" s="72">
        <v>2003</v>
      </c>
      <c r="C43" s="72">
        <v>2</v>
      </c>
      <c r="D43" s="73">
        <v>68.713626741405022</v>
      </c>
      <c r="E43" s="73">
        <v>12.2</v>
      </c>
      <c r="F43" s="77">
        <v>107.4</v>
      </c>
      <c r="G43" s="78">
        <v>528</v>
      </c>
      <c r="H43" s="78">
        <v>11</v>
      </c>
      <c r="I43" s="79"/>
    </row>
    <row r="44" spans="1:9" x14ac:dyDescent="0.15">
      <c r="A44" s="72" t="s">
        <v>66</v>
      </c>
      <c r="B44" s="72">
        <v>2003</v>
      </c>
      <c r="C44" s="72">
        <v>3</v>
      </c>
      <c r="D44" s="73">
        <v>75.182047371353221</v>
      </c>
      <c r="E44" s="73">
        <v>12.2</v>
      </c>
      <c r="F44" s="77">
        <v>107.7</v>
      </c>
      <c r="G44" s="78">
        <v>469</v>
      </c>
      <c r="H44" s="78">
        <v>14</v>
      </c>
      <c r="I44" s="79"/>
    </row>
    <row r="45" spans="1:9" x14ac:dyDescent="0.15">
      <c r="A45" s="72" t="s">
        <v>66</v>
      </c>
      <c r="B45" s="72">
        <v>2003</v>
      </c>
      <c r="C45" s="72">
        <v>4</v>
      </c>
      <c r="D45" s="73">
        <v>73.965215767699604</v>
      </c>
      <c r="E45" s="73">
        <v>12.5</v>
      </c>
      <c r="F45" s="77">
        <v>106.3</v>
      </c>
      <c r="G45" s="78">
        <v>549</v>
      </c>
      <c r="H45" s="78">
        <v>10</v>
      </c>
      <c r="I45" s="79"/>
    </row>
    <row r="46" spans="1:9" x14ac:dyDescent="0.15">
      <c r="A46" s="72" t="s">
        <v>66</v>
      </c>
      <c r="B46" s="72">
        <v>2003</v>
      </c>
      <c r="C46" s="72">
        <v>5</v>
      </c>
      <c r="D46" s="73">
        <v>70.378764725352099</v>
      </c>
      <c r="E46" s="73">
        <v>11.6</v>
      </c>
      <c r="F46" s="77">
        <v>104.4</v>
      </c>
      <c r="G46" s="78">
        <v>469</v>
      </c>
      <c r="H46" s="78">
        <v>14</v>
      </c>
      <c r="I46" s="79"/>
    </row>
    <row r="47" spans="1:9" x14ac:dyDescent="0.15">
      <c r="A47" s="72" t="s">
        <v>66</v>
      </c>
      <c r="B47" s="72">
        <v>2003</v>
      </c>
      <c r="C47" s="72">
        <v>6</v>
      </c>
      <c r="D47" s="73">
        <v>72.940515469886023</v>
      </c>
      <c r="E47" s="73">
        <v>10.5</v>
      </c>
      <c r="F47" s="77">
        <v>103.5</v>
      </c>
      <c r="G47" s="78">
        <v>590</v>
      </c>
      <c r="H47" s="78">
        <v>13</v>
      </c>
      <c r="I47" s="79"/>
    </row>
    <row r="48" spans="1:9" x14ac:dyDescent="0.15">
      <c r="A48" s="72" t="s">
        <v>66</v>
      </c>
      <c r="B48" s="72">
        <v>2003</v>
      </c>
      <c r="C48" s="72">
        <v>7</v>
      </c>
      <c r="D48" s="73">
        <v>66.344007302711148</v>
      </c>
      <c r="E48" s="73">
        <v>9.9</v>
      </c>
      <c r="F48" s="77">
        <v>107.3</v>
      </c>
      <c r="G48" s="78">
        <v>519</v>
      </c>
      <c r="H48" s="78">
        <v>15</v>
      </c>
      <c r="I48" s="79"/>
    </row>
    <row r="49" spans="1:9" x14ac:dyDescent="0.15">
      <c r="A49" s="72" t="s">
        <v>66</v>
      </c>
      <c r="B49" s="72">
        <v>2003</v>
      </c>
      <c r="C49" s="72">
        <v>8</v>
      </c>
      <c r="D49" s="73">
        <v>66.600182377164543</v>
      </c>
      <c r="E49" s="73">
        <v>9.9</v>
      </c>
      <c r="F49" s="77">
        <v>105.9</v>
      </c>
      <c r="G49" s="78">
        <v>597</v>
      </c>
      <c r="H49" s="78">
        <v>16</v>
      </c>
      <c r="I49" s="79"/>
    </row>
    <row r="50" spans="1:9" x14ac:dyDescent="0.15">
      <c r="A50" s="72" t="s">
        <v>66</v>
      </c>
      <c r="B50" s="72">
        <v>2003</v>
      </c>
      <c r="C50" s="72">
        <v>9</v>
      </c>
      <c r="D50" s="73">
        <v>62.053074805616809</v>
      </c>
      <c r="E50" s="73">
        <v>11.5</v>
      </c>
      <c r="F50" s="77">
        <v>105.8</v>
      </c>
      <c r="G50" s="78">
        <v>498</v>
      </c>
      <c r="H50" s="78">
        <v>17</v>
      </c>
      <c r="I50" s="79"/>
    </row>
    <row r="51" spans="1:9" x14ac:dyDescent="0.15">
      <c r="A51" s="72" t="s">
        <v>66</v>
      </c>
      <c r="B51" s="72">
        <v>2003</v>
      </c>
      <c r="C51" s="72">
        <v>10</v>
      </c>
      <c r="D51" s="73">
        <v>62.565424954523586</v>
      </c>
      <c r="E51" s="73">
        <v>11.9</v>
      </c>
      <c r="F51" s="77">
        <v>107</v>
      </c>
      <c r="G51" s="78">
        <v>448</v>
      </c>
      <c r="H51" s="78">
        <v>13</v>
      </c>
      <c r="I51" s="79"/>
    </row>
    <row r="52" spans="1:9" x14ac:dyDescent="0.15">
      <c r="A52" s="72" t="s">
        <v>66</v>
      </c>
      <c r="B52" s="72">
        <v>2003</v>
      </c>
      <c r="C52" s="72">
        <v>11</v>
      </c>
      <c r="D52" s="73">
        <v>64.806956855990776</v>
      </c>
      <c r="E52" s="73">
        <v>12.4</v>
      </c>
      <c r="F52" s="77">
        <v>105.2</v>
      </c>
      <c r="G52" s="78">
        <v>489</v>
      </c>
      <c r="H52" s="78">
        <v>9</v>
      </c>
      <c r="I52" s="79"/>
    </row>
    <row r="53" spans="1:9" x14ac:dyDescent="0.15">
      <c r="A53" s="72" t="s">
        <v>66</v>
      </c>
      <c r="B53" s="72">
        <v>2003</v>
      </c>
      <c r="C53" s="72">
        <v>12</v>
      </c>
      <c r="D53" s="73">
        <v>63.910344095403893</v>
      </c>
      <c r="E53" s="73">
        <v>12.4</v>
      </c>
      <c r="F53" s="77">
        <v>105.4</v>
      </c>
      <c r="G53" s="78">
        <v>480</v>
      </c>
      <c r="H53" s="78">
        <v>5</v>
      </c>
      <c r="I53" s="79"/>
    </row>
    <row r="54" spans="1:9" x14ac:dyDescent="0.15">
      <c r="A54" s="72" t="s">
        <v>68</v>
      </c>
      <c r="B54" s="72">
        <v>2004</v>
      </c>
      <c r="C54" s="72">
        <v>1</v>
      </c>
      <c r="D54" s="73">
        <v>63.782256558177203</v>
      </c>
      <c r="E54" s="73">
        <v>13.1</v>
      </c>
      <c r="F54" s="77">
        <v>106.4</v>
      </c>
      <c r="G54" s="78">
        <v>562</v>
      </c>
      <c r="H54" s="78">
        <v>5</v>
      </c>
      <c r="I54" s="79"/>
    </row>
    <row r="55" spans="1:9" x14ac:dyDescent="0.15">
      <c r="A55" s="72" t="s">
        <v>68</v>
      </c>
      <c r="B55" s="72">
        <v>2004</v>
      </c>
      <c r="C55" s="72">
        <v>2</v>
      </c>
      <c r="D55" s="73">
        <v>65.063131930444172</v>
      </c>
      <c r="E55" s="73">
        <v>13</v>
      </c>
      <c r="F55" s="77">
        <v>107.9</v>
      </c>
      <c r="G55" s="78">
        <v>510</v>
      </c>
      <c r="H55" s="78">
        <v>11</v>
      </c>
      <c r="I55" s="79"/>
    </row>
    <row r="56" spans="1:9" x14ac:dyDescent="0.15">
      <c r="A56" s="72" t="s">
        <v>68</v>
      </c>
      <c r="B56" s="72">
        <v>2004</v>
      </c>
      <c r="C56" s="72">
        <v>3</v>
      </c>
      <c r="D56" s="73">
        <v>68.457451666951641</v>
      </c>
      <c r="E56" s="73">
        <v>13.1</v>
      </c>
      <c r="F56" s="77">
        <v>109.9</v>
      </c>
      <c r="G56" s="78">
        <v>515</v>
      </c>
      <c r="H56" s="78">
        <v>10</v>
      </c>
      <c r="I56" s="79"/>
    </row>
    <row r="57" spans="1:9" x14ac:dyDescent="0.15">
      <c r="A57" s="72" t="s">
        <v>68</v>
      </c>
      <c r="B57" s="72">
        <v>2004</v>
      </c>
      <c r="C57" s="72">
        <v>4</v>
      </c>
      <c r="D57" s="73">
        <v>66.856357451617939</v>
      </c>
      <c r="E57" s="73">
        <v>12.6</v>
      </c>
      <c r="F57" s="77">
        <v>110.9</v>
      </c>
      <c r="G57" s="78">
        <v>505</v>
      </c>
      <c r="H57" s="78">
        <v>12</v>
      </c>
      <c r="I57" s="79"/>
    </row>
    <row r="58" spans="1:9" x14ac:dyDescent="0.15">
      <c r="A58" s="72" t="s">
        <v>68</v>
      </c>
      <c r="B58" s="72">
        <v>2004</v>
      </c>
      <c r="C58" s="72">
        <v>5</v>
      </c>
      <c r="D58" s="73">
        <v>73.388821850179468</v>
      </c>
      <c r="E58" s="73">
        <v>13.6</v>
      </c>
      <c r="F58" s="77">
        <v>114.6</v>
      </c>
      <c r="G58" s="78">
        <v>436</v>
      </c>
      <c r="H58" s="78">
        <v>13</v>
      </c>
      <c r="I58" s="79"/>
    </row>
    <row r="59" spans="1:9" x14ac:dyDescent="0.15">
      <c r="A59" s="72" t="s">
        <v>68</v>
      </c>
      <c r="B59" s="72">
        <v>2004</v>
      </c>
      <c r="C59" s="72">
        <v>6</v>
      </c>
      <c r="D59" s="73">
        <v>67.432751369138046</v>
      </c>
      <c r="E59" s="73">
        <v>13.4</v>
      </c>
      <c r="F59" s="77">
        <v>114.3</v>
      </c>
      <c r="G59" s="78">
        <v>458</v>
      </c>
      <c r="H59" s="78">
        <v>12</v>
      </c>
      <c r="I59" s="79"/>
    </row>
    <row r="60" spans="1:9" x14ac:dyDescent="0.15">
      <c r="A60" s="72" t="s">
        <v>68</v>
      </c>
      <c r="B60" s="72">
        <v>2004</v>
      </c>
      <c r="C60" s="72">
        <v>7</v>
      </c>
      <c r="D60" s="73">
        <v>63.97438786401726</v>
      </c>
      <c r="E60" s="73">
        <v>12.8</v>
      </c>
      <c r="F60" s="77">
        <v>113.4</v>
      </c>
      <c r="G60" s="78">
        <v>483</v>
      </c>
      <c r="H60" s="78">
        <v>7</v>
      </c>
      <c r="I60" s="79"/>
    </row>
    <row r="61" spans="1:9" x14ac:dyDescent="0.15">
      <c r="A61" s="72" t="s">
        <v>68</v>
      </c>
      <c r="B61" s="72">
        <v>2004</v>
      </c>
      <c r="C61" s="72">
        <v>8</v>
      </c>
      <c r="D61" s="73">
        <v>71.851771403459097</v>
      </c>
      <c r="E61" s="73">
        <v>12.7</v>
      </c>
      <c r="F61" s="77">
        <v>115.5</v>
      </c>
      <c r="G61" s="78">
        <v>450</v>
      </c>
      <c r="H61" s="78">
        <v>6</v>
      </c>
      <c r="I61" s="79"/>
    </row>
    <row r="62" spans="1:9" x14ac:dyDescent="0.15">
      <c r="A62" s="72" t="s">
        <v>68</v>
      </c>
      <c r="B62" s="72">
        <v>2004</v>
      </c>
      <c r="C62" s="72">
        <v>9</v>
      </c>
      <c r="D62" s="73">
        <v>84.980743969195515</v>
      </c>
      <c r="E62" s="73">
        <v>12.6</v>
      </c>
      <c r="F62" s="77">
        <v>116.5</v>
      </c>
      <c r="G62" s="78">
        <v>516</v>
      </c>
      <c r="H62" s="78">
        <v>4</v>
      </c>
      <c r="I62" s="79"/>
    </row>
    <row r="63" spans="1:9" x14ac:dyDescent="0.15">
      <c r="A63" s="72" t="s">
        <v>68</v>
      </c>
      <c r="B63" s="72">
        <v>2004</v>
      </c>
      <c r="C63" s="72">
        <v>10</v>
      </c>
      <c r="D63" s="73">
        <v>65.959744691031062</v>
      </c>
      <c r="E63" s="73">
        <v>12.6</v>
      </c>
      <c r="F63" s="77">
        <v>113.5</v>
      </c>
      <c r="G63" s="78">
        <v>470</v>
      </c>
      <c r="H63" s="78">
        <v>3</v>
      </c>
      <c r="I63" s="79"/>
    </row>
    <row r="64" spans="1:9" x14ac:dyDescent="0.15">
      <c r="A64" s="72" t="s">
        <v>68</v>
      </c>
      <c r="B64" s="72">
        <v>2004</v>
      </c>
      <c r="C64" s="72">
        <v>11</v>
      </c>
      <c r="D64" s="73">
        <v>61.732855962550069</v>
      </c>
      <c r="E64" s="73">
        <v>12</v>
      </c>
      <c r="F64" s="77">
        <v>115</v>
      </c>
      <c r="G64" s="78">
        <v>490</v>
      </c>
      <c r="H64" s="78">
        <v>4</v>
      </c>
      <c r="I64" s="79"/>
    </row>
    <row r="65" spans="1:9" x14ac:dyDescent="0.15">
      <c r="A65" s="72" t="s">
        <v>68</v>
      </c>
      <c r="B65" s="72">
        <v>2004</v>
      </c>
      <c r="C65" s="72">
        <v>12</v>
      </c>
      <c r="D65" s="73">
        <v>74.989916065513171</v>
      </c>
      <c r="E65" s="73">
        <v>11.2</v>
      </c>
      <c r="F65" s="77">
        <v>114</v>
      </c>
      <c r="G65" s="78">
        <v>455</v>
      </c>
      <c r="H65" s="78">
        <v>8</v>
      </c>
      <c r="I65" s="79"/>
    </row>
    <row r="66" spans="1:9" x14ac:dyDescent="0.15">
      <c r="A66" s="72" t="s">
        <v>70</v>
      </c>
      <c r="B66" s="72">
        <v>2005</v>
      </c>
      <c r="C66" s="72">
        <v>1</v>
      </c>
      <c r="D66" s="73">
        <v>61.033711488521007</v>
      </c>
      <c r="E66" s="73">
        <v>12.3</v>
      </c>
      <c r="F66" s="77">
        <v>111.1</v>
      </c>
      <c r="G66" s="78">
        <v>438</v>
      </c>
      <c r="H66" s="78">
        <v>6</v>
      </c>
      <c r="I66" s="79"/>
    </row>
    <row r="67" spans="1:9" x14ac:dyDescent="0.15">
      <c r="A67" s="72" t="s">
        <v>70</v>
      </c>
      <c r="B67" s="72">
        <v>2005</v>
      </c>
      <c r="C67" s="72">
        <v>2</v>
      </c>
      <c r="D67" s="73">
        <v>62.570761935241372</v>
      </c>
      <c r="E67" s="73">
        <v>11.8</v>
      </c>
      <c r="F67" s="77">
        <v>109.1</v>
      </c>
      <c r="G67" s="78">
        <v>385</v>
      </c>
      <c r="H67" s="78">
        <v>4</v>
      </c>
      <c r="I67" s="79"/>
    </row>
    <row r="68" spans="1:9" x14ac:dyDescent="0.15">
      <c r="A68" s="72" t="s">
        <v>70</v>
      </c>
      <c r="B68" s="72">
        <v>2005</v>
      </c>
      <c r="C68" s="72">
        <v>3</v>
      </c>
      <c r="D68" s="73">
        <v>61.866280480494524</v>
      </c>
      <c r="E68" s="73">
        <v>12.3</v>
      </c>
      <c r="F68" s="77">
        <v>108</v>
      </c>
      <c r="G68" s="78">
        <v>419</v>
      </c>
      <c r="H68" s="78">
        <v>7</v>
      </c>
      <c r="I68" s="79"/>
    </row>
    <row r="69" spans="1:9" x14ac:dyDescent="0.15">
      <c r="A69" s="72" t="s">
        <v>70</v>
      </c>
      <c r="B69" s="72">
        <v>2005</v>
      </c>
      <c r="C69" s="72">
        <v>4</v>
      </c>
      <c r="D69" s="73">
        <v>59.816879884867383</v>
      </c>
      <c r="E69" s="73">
        <v>12.5</v>
      </c>
      <c r="F69" s="77">
        <v>108.4</v>
      </c>
      <c r="G69" s="78">
        <v>386</v>
      </c>
      <c r="H69" s="78">
        <v>3</v>
      </c>
      <c r="I69" s="79"/>
    </row>
    <row r="70" spans="1:9" x14ac:dyDescent="0.15">
      <c r="A70" s="72" t="s">
        <v>70</v>
      </c>
      <c r="B70" s="72">
        <v>2005</v>
      </c>
      <c r="C70" s="72">
        <v>5</v>
      </c>
      <c r="D70" s="73">
        <v>59.112398430120557</v>
      </c>
      <c r="E70" s="73">
        <v>12.7</v>
      </c>
      <c r="F70" s="77">
        <v>104.7</v>
      </c>
      <c r="G70" s="78">
        <v>458</v>
      </c>
      <c r="H70" s="78">
        <v>5</v>
      </c>
      <c r="I70" s="79"/>
    </row>
    <row r="71" spans="1:9" x14ac:dyDescent="0.15">
      <c r="A71" s="72" t="s">
        <v>70</v>
      </c>
      <c r="B71" s="72">
        <v>2005</v>
      </c>
      <c r="C71" s="72">
        <v>6</v>
      </c>
      <c r="D71" s="73">
        <v>57.639391752013537</v>
      </c>
      <c r="E71" s="73">
        <v>12.5</v>
      </c>
      <c r="F71" s="77">
        <v>104.7</v>
      </c>
      <c r="G71" s="78">
        <v>342</v>
      </c>
      <c r="H71" s="78">
        <v>2</v>
      </c>
      <c r="I71" s="79">
        <v>-5</v>
      </c>
    </row>
    <row r="72" spans="1:9" x14ac:dyDescent="0.15">
      <c r="A72" s="72" t="s">
        <v>70</v>
      </c>
      <c r="B72" s="72">
        <v>2005</v>
      </c>
      <c r="C72" s="72">
        <v>7</v>
      </c>
      <c r="D72" s="73">
        <v>59.240485967347254</v>
      </c>
      <c r="E72" s="73">
        <v>13.2</v>
      </c>
      <c r="F72" s="77">
        <v>106</v>
      </c>
      <c r="G72" s="78">
        <v>532</v>
      </c>
      <c r="H72" s="78">
        <v>7</v>
      </c>
      <c r="I72" s="79">
        <v>-5</v>
      </c>
    </row>
    <row r="73" spans="1:9" x14ac:dyDescent="0.15">
      <c r="A73" s="72" t="s">
        <v>70</v>
      </c>
      <c r="B73" s="72">
        <v>2005</v>
      </c>
      <c r="C73" s="72">
        <v>8</v>
      </c>
      <c r="D73" s="73">
        <v>63.21119962137486</v>
      </c>
      <c r="E73" s="73">
        <v>13.6</v>
      </c>
      <c r="F73" s="77">
        <v>105.2</v>
      </c>
      <c r="G73" s="78">
        <v>458</v>
      </c>
      <c r="H73" s="78">
        <v>6</v>
      </c>
      <c r="I73" s="79">
        <v>-5</v>
      </c>
    </row>
    <row r="74" spans="1:9" x14ac:dyDescent="0.15">
      <c r="A74" s="72" t="s">
        <v>70</v>
      </c>
      <c r="B74" s="72">
        <v>2005</v>
      </c>
      <c r="C74" s="72">
        <v>9</v>
      </c>
      <c r="D74" s="73">
        <v>61.930324249107883</v>
      </c>
      <c r="E74" s="73">
        <v>13.7</v>
      </c>
      <c r="F74" s="77">
        <v>104.8</v>
      </c>
      <c r="G74" s="78">
        <v>426</v>
      </c>
      <c r="H74" s="78">
        <v>8</v>
      </c>
      <c r="I74" s="79">
        <v>-5</v>
      </c>
    </row>
    <row r="75" spans="1:9" x14ac:dyDescent="0.15">
      <c r="A75" s="72" t="s">
        <v>70</v>
      </c>
      <c r="B75" s="72">
        <v>2005</v>
      </c>
      <c r="C75" s="72">
        <v>10</v>
      </c>
      <c r="D75" s="73">
        <v>60.201142496547476</v>
      </c>
      <c r="E75" s="73">
        <v>13.9</v>
      </c>
      <c r="F75" s="77">
        <v>106.8</v>
      </c>
      <c r="G75" s="78">
        <v>449</v>
      </c>
      <c r="H75" s="78">
        <v>8</v>
      </c>
      <c r="I75" s="79">
        <v>-5.7</v>
      </c>
    </row>
    <row r="76" spans="1:9" x14ac:dyDescent="0.15">
      <c r="A76" s="72" t="s">
        <v>70</v>
      </c>
      <c r="B76" s="72">
        <v>2005</v>
      </c>
      <c r="C76" s="72">
        <v>11</v>
      </c>
      <c r="D76" s="73">
        <v>55.141684776092951</v>
      </c>
      <c r="E76" s="73">
        <v>13.8</v>
      </c>
      <c r="F76" s="77">
        <v>106.9</v>
      </c>
      <c r="G76" s="78">
        <v>436</v>
      </c>
      <c r="H76" s="78">
        <v>10</v>
      </c>
      <c r="I76" s="79">
        <v>-6.3</v>
      </c>
    </row>
    <row r="77" spans="1:9" x14ac:dyDescent="0.15">
      <c r="A77" s="72" t="s">
        <v>70</v>
      </c>
      <c r="B77" s="72">
        <v>2005</v>
      </c>
      <c r="C77" s="72">
        <v>12</v>
      </c>
      <c r="D77" s="73">
        <v>59.112398430120557</v>
      </c>
      <c r="E77" s="73">
        <v>14.2</v>
      </c>
      <c r="F77" s="77">
        <v>109.1</v>
      </c>
      <c r="G77" s="78">
        <v>463</v>
      </c>
      <c r="H77" s="78">
        <v>4</v>
      </c>
      <c r="I77" s="79">
        <v>-7</v>
      </c>
    </row>
    <row r="78" spans="1:9" x14ac:dyDescent="0.15">
      <c r="A78" s="72" t="s">
        <v>72</v>
      </c>
      <c r="B78" s="72">
        <v>2006</v>
      </c>
      <c r="C78" s="72">
        <v>1</v>
      </c>
      <c r="D78" s="73">
        <v>58.343873206760364</v>
      </c>
      <c r="E78" s="73">
        <v>14.1</v>
      </c>
      <c r="F78" s="77">
        <v>112.6</v>
      </c>
      <c r="G78" s="78">
        <v>395</v>
      </c>
      <c r="H78" s="78">
        <v>9</v>
      </c>
      <c r="I78" s="79">
        <v>-3</v>
      </c>
    </row>
    <row r="79" spans="1:9" x14ac:dyDescent="0.15">
      <c r="A79" s="72" t="s">
        <v>72</v>
      </c>
      <c r="B79" s="72">
        <v>2006</v>
      </c>
      <c r="C79" s="72">
        <v>2</v>
      </c>
      <c r="D79" s="73">
        <v>57.639391752013537</v>
      </c>
      <c r="E79" s="73">
        <v>14.8</v>
      </c>
      <c r="F79" s="77">
        <v>111.8</v>
      </c>
      <c r="G79" s="78">
        <v>400</v>
      </c>
      <c r="H79" s="78">
        <v>5</v>
      </c>
      <c r="I79" s="79">
        <v>1</v>
      </c>
    </row>
    <row r="80" spans="1:9" x14ac:dyDescent="0.15">
      <c r="A80" s="72" t="s">
        <v>72</v>
      </c>
      <c r="B80" s="72">
        <v>2006</v>
      </c>
      <c r="C80" s="72">
        <v>3</v>
      </c>
      <c r="D80" s="73">
        <v>58.087698132306976</v>
      </c>
      <c r="E80" s="73">
        <v>14.4</v>
      </c>
      <c r="F80" s="77">
        <v>111</v>
      </c>
      <c r="G80" s="78">
        <v>527</v>
      </c>
      <c r="H80" s="78">
        <v>6</v>
      </c>
      <c r="I80" s="79">
        <v>5</v>
      </c>
    </row>
    <row r="81" spans="1:9" x14ac:dyDescent="0.15">
      <c r="A81" s="72" t="s">
        <v>72</v>
      </c>
      <c r="B81" s="72">
        <v>2006</v>
      </c>
      <c r="C81" s="72">
        <v>4</v>
      </c>
      <c r="D81" s="73">
        <v>55.846166230839792</v>
      </c>
      <c r="E81" s="73">
        <v>15.1</v>
      </c>
      <c r="F81" s="77">
        <v>114.3</v>
      </c>
      <c r="G81" s="78">
        <v>464</v>
      </c>
      <c r="H81" s="78">
        <v>12</v>
      </c>
      <c r="I81" s="79">
        <v>4</v>
      </c>
    </row>
    <row r="82" spans="1:9" x14ac:dyDescent="0.15">
      <c r="A82" s="72" t="s">
        <v>72</v>
      </c>
      <c r="B82" s="72">
        <v>2006</v>
      </c>
      <c r="C82" s="72">
        <v>5</v>
      </c>
      <c r="D82" s="73">
        <v>58.087698132306976</v>
      </c>
      <c r="E82" s="73">
        <v>14.7</v>
      </c>
      <c r="F82" s="77">
        <v>117</v>
      </c>
      <c r="G82" s="78">
        <v>563</v>
      </c>
      <c r="H82" s="78">
        <v>11</v>
      </c>
      <c r="I82" s="79">
        <v>3</v>
      </c>
    </row>
    <row r="83" spans="1:9" x14ac:dyDescent="0.15">
      <c r="A83" s="72" t="s">
        <v>72</v>
      </c>
      <c r="B83" s="72">
        <v>2006</v>
      </c>
      <c r="C83" s="72">
        <v>6</v>
      </c>
      <c r="D83" s="73">
        <v>58.21578566953368</v>
      </c>
      <c r="E83" s="73">
        <v>14.1</v>
      </c>
      <c r="F83" s="77">
        <v>116.4</v>
      </c>
      <c r="G83" s="78">
        <v>611</v>
      </c>
      <c r="H83" s="78">
        <v>10</v>
      </c>
      <c r="I83" s="79">
        <v>2</v>
      </c>
    </row>
    <row r="84" spans="1:9" x14ac:dyDescent="0.15">
      <c r="A84" s="72" t="s">
        <v>72</v>
      </c>
      <c r="B84" s="72">
        <v>2006</v>
      </c>
      <c r="C84" s="72">
        <v>7</v>
      </c>
      <c r="D84" s="73">
        <v>57.959610595080278</v>
      </c>
      <c r="E84" s="73">
        <v>15.2</v>
      </c>
      <c r="F84" s="77">
        <v>115.9</v>
      </c>
      <c r="G84" s="78">
        <v>415</v>
      </c>
      <c r="H84" s="78">
        <v>7</v>
      </c>
      <c r="I84" s="79">
        <v>0.3</v>
      </c>
    </row>
    <row r="85" spans="1:9" x14ac:dyDescent="0.15">
      <c r="A85" s="72" t="s">
        <v>72</v>
      </c>
      <c r="B85" s="72">
        <v>2006</v>
      </c>
      <c r="C85" s="72">
        <v>8</v>
      </c>
      <c r="D85" s="73">
        <v>58.984310892893852</v>
      </c>
      <c r="E85" s="73">
        <v>15.4</v>
      </c>
      <c r="F85" s="77">
        <v>116</v>
      </c>
      <c r="G85" s="78">
        <v>450</v>
      </c>
      <c r="H85" s="78">
        <v>6</v>
      </c>
      <c r="I85" s="79">
        <v>-1.3</v>
      </c>
    </row>
    <row r="86" spans="1:9" x14ac:dyDescent="0.15">
      <c r="A86" s="72" t="s">
        <v>72</v>
      </c>
      <c r="B86" s="72">
        <v>2006</v>
      </c>
      <c r="C86" s="72">
        <v>9</v>
      </c>
      <c r="D86" s="73">
        <v>58.21578566953368</v>
      </c>
      <c r="E86" s="73">
        <v>14.9</v>
      </c>
      <c r="F86" s="77">
        <v>115.3</v>
      </c>
      <c r="G86" s="78">
        <v>513</v>
      </c>
      <c r="H86" s="78">
        <v>3</v>
      </c>
      <c r="I86" s="79">
        <v>-3</v>
      </c>
    </row>
    <row r="87" spans="1:9" x14ac:dyDescent="0.15">
      <c r="A87" s="72" t="s">
        <v>72</v>
      </c>
      <c r="B87" s="72">
        <v>2006</v>
      </c>
      <c r="C87" s="72">
        <v>10</v>
      </c>
      <c r="D87" s="73">
        <v>58.664092049827111</v>
      </c>
      <c r="E87" s="73">
        <v>14.6</v>
      </c>
      <c r="F87" s="77">
        <v>115.3</v>
      </c>
      <c r="G87" s="78">
        <v>459</v>
      </c>
      <c r="H87" s="78">
        <v>7</v>
      </c>
      <c r="I87" s="79">
        <v>-2</v>
      </c>
    </row>
    <row r="88" spans="1:9" x14ac:dyDescent="0.15">
      <c r="A88" s="72" t="s">
        <v>72</v>
      </c>
      <c r="B88" s="72">
        <v>2006</v>
      </c>
      <c r="C88" s="72">
        <v>11</v>
      </c>
      <c r="D88" s="73">
        <v>58.407916975373723</v>
      </c>
      <c r="E88" s="73">
        <v>14.8</v>
      </c>
      <c r="F88" s="77">
        <v>115.3</v>
      </c>
      <c r="G88" s="78">
        <v>428</v>
      </c>
      <c r="H88" s="78">
        <v>9</v>
      </c>
      <c r="I88" s="80">
        <v>-1</v>
      </c>
    </row>
    <row r="89" spans="1:9" x14ac:dyDescent="0.15">
      <c r="A89" s="72" t="s">
        <v>72</v>
      </c>
      <c r="B89" s="72">
        <v>2006</v>
      </c>
      <c r="C89" s="72">
        <v>12</v>
      </c>
      <c r="D89" s="73">
        <v>58.920267124280514</v>
      </c>
      <c r="E89" s="73">
        <v>15.6</v>
      </c>
      <c r="F89" s="77">
        <v>114.8</v>
      </c>
      <c r="G89" s="78">
        <v>493</v>
      </c>
      <c r="H89" s="78">
        <v>9</v>
      </c>
      <c r="I89" s="80">
        <v>0</v>
      </c>
    </row>
    <row r="90" spans="1:9" x14ac:dyDescent="0.15">
      <c r="A90" s="72" t="s">
        <v>74</v>
      </c>
      <c r="B90" s="72">
        <v>2007</v>
      </c>
      <c r="C90" s="72">
        <v>1</v>
      </c>
      <c r="D90" s="73">
        <v>58.279829438147026</v>
      </c>
      <c r="E90" s="73">
        <v>13.6</v>
      </c>
      <c r="F90" s="77">
        <v>111.7</v>
      </c>
      <c r="G90" s="78">
        <v>472</v>
      </c>
      <c r="H90" s="78">
        <v>9</v>
      </c>
      <c r="I90" s="80">
        <v>0.3</v>
      </c>
    </row>
    <row r="91" spans="1:9" x14ac:dyDescent="0.15">
      <c r="A91" s="72" t="s">
        <v>74</v>
      </c>
      <c r="B91" s="72">
        <v>2007</v>
      </c>
      <c r="C91" s="72">
        <v>2</v>
      </c>
      <c r="D91" s="73">
        <v>58.536004512600421</v>
      </c>
      <c r="E91" s="73">
        <v>14.4</v>
      </c>
      <c r="F91" s="77">
        <v>111.8</v>
      </c>
      <c r="G91" s="78">
        <v>523</v>
      </c>
      <c r="H91" s="78">
        <v>8</v>
      </c>
      <c r="I91" s="79">
        <v>0.7</v>
      </c>
    </row>
    <row r="92" spans="1:9" x14ac:dyDescent="0.15">
      <c r="A92" s="72" t="s">
        <v>74</v>
      </c>
      <c r="B92" s="72">
        <v>2007</v>
      </c>
      <c r="C92" s="72">
        <v>3</v>
      </c>
      <c r="D92" s="73">
        <v>58.471960743987069</v>
      </c>
      <c r="E92" s="73">
        <v>13.8</v>
      </c>
      <c r="F92" s="77">
        <v>113.7</v>
      </c>
      <c r="G92" s="78">
        <v>493</v>
      </c>
      <c r="H92" s="78">
        <v>18</v>
      </c>
      <c r="I92" s="79">
        <v>1</v>
      </c>
    </row>
    <row r="93" spans="1:9" x14ac:dyDescent="0.15">
      <c r="A93" s="72" t="s">
        <v>74</v>
      </c>
      <c r="B93" s="72">
        <v>2007</v>
      </c>
      <c r="C93" s="72">
        <v>4</v>
      </c>
      <c r="D93" s="73">
        <v>61.994368017721222</v>
      </c>
      <c r="E93" s="73">
        <v>14</v>
      </c>
      <c r="F93" s="77">
        <v>113.3</v>
      </c>
      <c r="G93" s="78">
        <v>530</v>
      </c>
      <c r="H93" s="78">
        <v>25</v>
      </c>
      <c r="I93" s="79">
        <v>0</v>
      </c>
    </row>
    <row r="94" spans="1:9" x14ac:dyDescent="0.15">
      <c r="A94" s="72" t="s">
        <v>74</v>
      </c>
      <c r="B94" s="72">
        <v>2007</v>
      </c>
      <c r="C94" s="72">
        <v>5</v>
      </c>
      <c r="D94" s="73">
        <v>60.777536414067619</v>
      </c>
      <c r="E94" s="73">
        <v>13.7</v>
      </c>
      <c r="F94" s="77">
        <v>112.7</v>
      </c>
      <c r="G94" s="78">
        <v>393</v>
      </c>
      <c r="H94" s="78">
        <v>11</v>
      </c>
      <c r="I94" s="79">
        <v>-1</v>
      </c>
    </row>
    <row r="95" spans="1:9" x14ac:dyDescent="0.15">
      <c r="A95" s="72" t="s">
        <v>74</v>
      </c>
      <c r="B95" s="72">
        <v>2007</v>
      </c>
      <c r="C95" s="72">
        <v>6</v>
      </c>
      <c r="D95" s="73">
        <v>61.73819294326784</v>
      </c>
      <c r="E95" s="73">
        <v>13.5</v>
      </c>
      <c r="F95" s="77">
        <v>114.8</v>
      </c>
      <c r="G95" s="78">
        <v>446</v>
      </c>
      <c r="H95" s="78">
        <v>10</v>
      </c>
      <c r="I95" s="79">
        <v>-2</v>
      </c>
    </row>
    <row r="96" spans="1:9" x14ac:dyDescent="0.15">
      <c r="A96" s="72" t="s">
        <v>74</v>
      </c>
      <c r="B96" s="72">
        <v>2007</v>
      </c>
      <c r="C96" s="72">
        <v>7</v>
      </c>
      <c r="D96" s="73">
        <v>63.083112084148155</v>
      </c>
      <c r="E96" s="73">
        <v>13.7</v>
      </c>
      <c r="F96" s="77">
        <v>115.5</v>
      </c>
      <c r="G96" s="78">
        <v>265</v>
      </c>
      <c r="H96" s="78">
        <v>9</v>
      </c>
      <c r="I96" s="79">
        <v>-3</v>
      </c>
    </row>
    <row r="97" spans="1:9" x14ac:dyDescent="0.15">
      <c r="A97" s="72" t="s">
        <v>74</v>
      </c>
      <c r="B97" s="72">
        <v>2007</v>
      </c>
      <c r="C97" s="72">
        <v>8</v>
      </c>
      <c r="D97" s="73">
        <v>60.777536414067619</v>
      </c>
      <c r="E97" s="73">
        <v>13.6</v>
      </c>
      <c r="F97" s="77">
        <v>112.1</v>
      </c>
      <c r="G97" s="78">
        <v>292</v>
      </c>
      <c r="H97" s="78">
        <v>12</v>
      </c>
      <c r="I97" s="79">
        <v>-4</v>
      </c>
    </row>
    <row r="98" spans="1:9" x14ac:dyDescent="0.15">
      <c r="A98" s="72" t="s">
        <v>74</v>
      </c>
      <c r="B98" s="72">
        <v>2007</v>
      </c>
      <c r="C98" s="72">
        <v>9</v>
      </c>
      <c r="D98" s="73">
        <v>59.560704810413988</v>
      </c>
      <c r="E98" s="73">
        <v>14.1</v>
      </c>
      <c r="F98" s="77">
        <v>113.7</v>
      </c>
      <c r="G98" s="78">
        <v>365</v>
      </c>
      <c r="H98" s="78">
        <v>5</v>
      </c>
      <c r="I98" s="79">
        <v>-5</v>
      </c>
    </row>
    <row r="99" spans="1:9" x14ac:dyDescent="0.15">
      <c r="A99" s="72" t="s">
        <v>74</v>
      </c>
      <c r="B99" s="72">
        <v>2007</v>
      </c>
      <c r="C99" s="72">
        <v>10</v>
      </c>
      <c r="D99" s="73">
        <v>60.329230033774174</v>
      </c>
      <c r="E99" s="73">
        <v>13.8</v>
      </c>
      <c r="F99" s="77">
        <v>113</v>
      </c>
      <c r="G99" s="78">
        <v>498</v>
      </c>
      <c r="H99" s="78">
        <v>15</v>
      </c>
      <c r="I99" s="79">
        <v>-7.7</v>
      </c>
    </row>
    <row r="100" spans="1:9" x14ac:dyDescent="0.15">
      <c r="A100" s="72" t="s">
        <v>74</v>
      </c>
      <c r="B100" s="72">
        <v>2007</v>
      </c>
      <c r="C100" s="72">
        <v>11</v>
      </c>
      <c r="D100" s="73">
        <v>61.22584279436105</v>
      </c>
      <c r="E100" s="73">
        <v>14.7</v>
      </c>
      <c r="F100" s="77">
        <v>110.6</v>
      </c>
      <c r="G100" s="78">
        <v>455</v>
      </c>
      <c r="H100" s="78">
        <v>10</v>
      </c>
      <c r="I100" s="79">
        <v>-10.3</v>
      </c>
    </row>
    <row r="101" spans="1:9" x14ac:dyDescent="0.15">
      <c r="A101" s="72" t="s">
        <v>74</v>
      </c>
      <c r="B101" s="72">
        <v>2007</v>
      </c>
      <c r="C101" s="72">
        <v>12</v>
      </c>
      <c r="D101" s="73">
        <v>60.649448876840921</v>
      </c>
      <c r="E101" s="73">
        <v>13.5</v>
      </c>
      <c r="F101" s="77">
        <v>108.4</v>
      </c>
      <c r="G101" s="78">
        <v>542</v>
      </c>
      <c r="H101" s="78">
        <v>3</v>
      </c>
      <c r="I101" s="79">
        <v>-13</v>
      </c>
    </row>
    <row r="102" spans="1:9" x14ac:dyDescent="0.15">
      <c r="A102" s="72" t="s">
        <v>76</v>
      </c>
      <c r="B102" s="72">
        <v>2008</v>
      </c>
      <c r="C102" s="72">
        <v>1</v>
      </c>
      <c r="D102" s="73">
        <v>63.536379601446853</v>
      </c>
      <c r="E102" s="73">
        <v>14.4</v>
      </c>
      <c r="F102" s="77">
        <v>109</v>
      </c>
      <c r="G102" s="78">
        <v>559</v>
      </c>
      <c r="H102" s="78">
        <v>9</v>
      </c>
      <c r="I102" s="79">
        <v>-16.3</v>
      </c>
    </row>
    <row r="103" spans="1:9" x14ac:dyDescent="0.15">
      <c r="A103" s="72" t="s">
        <v>76</v>
      </c>
      <c r="B103" s="72">
        <v>2008</v>
      </c>
      <c r="C103" s="72">
        <v>2</v>
      </c>
      <c r="D103" s="73">
        <v>64.65849937665277</v>
      </c>
      <c r="E103" s="73">
        <v>14</v>
      </c>
      <c r="F103" s="77">
        <v>113.3</v>
      </c>
      <c r="G103" s="78">
        <v>471</v>
      </c>
      <c r="H103" s="78">
        <v>11</v>
      </c>
      <c r="I103" s="79">
        <v>-19.7</v>
      </c>
    </row>
    <row r="104" spans="1:9" x14ac:dyDescent="0.15">
      <c r="A104" s="72" t="s">
        <v>76</v>
      </c>
      <c r="B104" s="72">
        <v>2008</v>
      </c>
      <c r="C104" s="72">
        <v>3</v>
      </c>
      <c r="D104" s="73">
        <v>69.08346393305483</v>
      </c>
      <c r="E104" s="73">
        <v>14</v>
      </c>
      <c r="F104" s="77">
        <v>111.7</v>
      </c>
      <c r="G104" s="78">
        <v>328</v>
      </c>
      <c r="H104" s="78">
        <v>10</v>
      </c>
      <c r="I104" s="79">
        <v>-23</v>
      </c>
    </row>
    <row r="105" spans="1:9" x14ac:dyDescent="0.15">
      <c r="A105" s="72" t="s">
        <v>76</v>
      </c>
      <c r="B105" s="72">
        <v>2008</v>
      </c>
      <c r="C105" s="72">
        <v>4</v>
      </c>
      <c r="D105" s="73">
        <v>67.940611677123542</v>
      </c>
      <c r="E105" s="73">
        <v>13</v>
      </c>
      <c r="F105" s="77">
        <v>111.6</v>
      </c>
      <c r="G105" s="78">
        <v>342</v>
      </c>
      <c r="H105" s="78">
        <v>7</v>
      </c>
      <c r="I105" s="79">
        <v>-25.7</v>
      </c>
    </row>
    <row r="106" spans="1:9" x14ac:dyDescent="0.15">
      <c r="A106" s="72" t="s">
        <v>76</v>
      </c>
      <c r="B106" s="72">
        <v>2008</v>
      </c>
      <c r="C106" s="72">
        <v>5</v>
      </c>
      <c r="D106" s="73">
        <v>67.821149067754988</v>
      </c>
      <c r="E106" s="73">
        <v>13.1</v>
      </c>
      <c r="F106" s="77">
        <v>113.9</v>
      </c>
      <c r="G106" s="78">
        <v>424</v>
      </c>
      <c r="H106" s="78">
        <v>11</v>
      </c>
      <c r="I106" s="79">
        <v>-28.3</v>
      </c>
    </row>
    <row r="107" spans="1:9" x14ac:dyDescent="0.15">
      <c r="A107" s="72" t="s">
        <v>76</v>
      </c>
      <c r="B107" s="72">
        <v>2008</v>
      </c>
      <c r="C107" s="72">
        <v>6</v>
      </c>
      <c r="D107" s="73">
        <v>68.100064395282146</v>
      </c>
      <c r="E107" s="73">
        <v>11.2</v>
      </c>
      <c r="F107" s="77">
        <v>115.3</v>
      </c>
      <c r="G107" s="78">
        <v>407</v>
      </c>
      <c r="H107" s="78">
        <v>9</v>
      </c>
      <c r="I107" s="79">
        <v>-31</v>
      </c>
    </row>
    <row r="108" spans="1:9" x14ac:dyDescent="0.15">
      <c r="A108" s="72" t="s">
        <v>76</v>
      </c>
      <c r="B108" s="72">
        <v>2008</v>
      </c>
      <c r="C108" s="72">
        <v>7</v>
      </c>
      <c r="D108" s="73">
        <v>68.755435514057936</v>
      </c>
      <c r="E108" s="73">
        <v>12.5</v>
      </c>
      <c r="F108" s="77">
        <v>115.2</v>
      </c>
      <c r="G108" s="78">
        <v>396</v>
      </c>
      <c r="H108" s="78">
        <v>16</v>
      </c>
      <c r="I108" s="79">
        <v>-31.3</v>
      </c>
    </row>
    <row r="109" spans="1:9" x14ac:dyDescent="0.15">
      <c r="A109" s="72" t="s">
        <v>76</v>
      </c>
      <c r="B109" s="72">
        <v>2008</v>
      </c>
      <c r="C109" s="72">
        <v>8</v>
      </c>
      <c r="D109" s="73">
        <v>70.892726982880944</v>
      </c>
      <c r="E109" s="73">
        <v>11.6</v>
      </c>
      <c r="F109" s="77">
        <v>116.3</v>
      </c>
      <c r="G109" s="78">
        <v>386</v>
      </c>
      <c r="H109" s="78">
        <v>6</v>
      </c>
      <c r="I109" s="79">
        <v>-31.7</v>
      </c>
    </row>
    <row r="110" spans="1:9" x14ac:dyDescent="0.15">
      <c r="A110" s="72" t="s">
        <v>76</v>
      </c>
      <c r="B110" s="72">
        <v>2008</v>
      </c>
      <c r="C110" s="72">
        <v>9</v>
      </c>
      <c r="D110" s="73">
        <v>71.205779705968666</v>
      </c>
      <c r="E110" s="73">
        <v>11.6</v>
      </c>
      <c r="F110" s="77">
        <v>110.5</v>
      </c>
      <c r="G110" s="78">
        <v>384</v>
      </c>
      <c r="H110" s="78">
        <v>17</v>
      </c>
      <c r="I110" s="79">
        <v>-32</v>
      </c>
    </row>
    <row r="111" spans="1:9" x14ac:dyDescent="0.15">
      <c r="A111" s="72" t="s">
        <v>76</v>
      </c>
      <c r="B111" s="72">
        <v>2008</v>
      </c>
      <c r="C111" s="72">
        <v>10</v>
      </c>
      <c r="D111" s="73">
        <v>73.986918803077486</v>
      </c>
      <c r="E111" s="73">
        <v>10.9</v>
      </c>
      <c r="F111" s="77">
        <v>98.8</v>
      </c>
      <c r="G111" s="78">
        <v>365</v>
      </c>
      <c r="H111" s="78">
        <v>15</v>
      </c>
      <c r="I111" s="79">
        <v>-37</v>
      </c>
    </row>
    <row r="112" spans="1:9" x14ac:dyDescent="0.15">
      <c r="A112" s="72" t="s">
        <v>76</v>
      </c>
      <c r="B112" s="72">
        <v>2008</v>
      </c>
      <c r="C112" s="72">
        <v>11</v>
      </c>
      <c r="D112" s="73">
        <v>83.410716108869678</v>
      </c>
      <c r="E112" s="73">
        <v>9.8000000000000007</v>
      </c>
      <c r="F112" s="77">
        <v>91.6</v>
      </c>
      <c r="G112" s="78">
        <v>386</v>
      </c>
      <c r="H112" s="78">
        <v>11</v>
      </c>
      <c r="I112" s="79">
        <v>-42</v>
      </c>
    </row>
    <row r="113" spans="1:9" x14ac:dyDescent="0.15">
      <c r="A113" s="72" t="s">
        <v>76</v>
      </c>
      <c r="B113" s="72">
        <v>2008</v>
      </c>
      <c r="C113" s="72">
        <v>12</v>
      </c>
      <c r="D113" s="73">
        <v>89.558335443235748</v>
      </c>
      <c r="E113" s="73">
        <v>7.9</v>
      </c>
      <c r="F113" s="77">
        <v>85.8</v>
      </c>
      <c r="G113" s="78">
        <v>298</v>
      </c>
      <c r="H113" s="78">
        <v>12</v>
      </c>
      <c r="I113" s="79">
        <v>-47</v>
      </c>
    </row>
    <row r="114" spans="1:9" x14ac:dyDescent="0.15">
      <c r="A114" s="72" t="s">
        <v>78</v>
      </c>
      <c r="B114" s="72">
        <v>2009</v>
      </c>
      <c r="C114" s="72">
        <v>1</v>
      </c>
      <c r="D114" s="73">
        <v>90.382454358862518</v>
      </c>
      <c r="E114" s="81">
        <v>7.4</v>
      </c>
      <c r="F114" s="77">
        <v>82.8</v>
      </c>
      <c r="G114" s="78">
        <v>365</v>
      </c>
      <c r="H114" s="78">
        <v>10</v>
      </c>
      <c r="I114" s="79">
        <v>-55.3</v>
      </c>
    </row>
    <row r="115" spans="1:9" x14ac:dyDescent="0.15">
      <c r="A115" s="72" t="s">
        <v>78</v>
      </c>
      <c r="B115" s="72">
        <v>2009</v>
      </c>
      <c r="C115" s="72">
        <v>2</v>
      </c>
      <c r="D115" s="73">
        <v>90.272749226352886</v>
      </c>
      <c r="E115" s="81">
        <v>7</v>
      </c>
      <c r="F115" s="77">
        <v>77.3</v>
      </c>
      <c r="G115" s="78">
        <v>342</v>
      </c>
      <c r="H115" s="78">
        <v>7</v>
      </c>
      <c r="I115" s="80">
        <v>-63.7</v>
      </c>
    </row>
    <row r="116" spans="1:9" x14ac:dyDescent="0.15">
      <c r="A116" s="72" t="s">
        <v>78</v>
      </c>
      <c r="B116" s="72">
        <v>2009</v>
      </c>
      <c r="C116" s="72">
        <v>3</v>
      </c>
      <c r="D116" s="73">
        <v>86.369458944210294</v>
      </c>
      <c r="E116" s="81">
        <v>7</v>
      </c>
      <c r="F116" s="77">
        <v>76.8</v>
      </c>
      <c r="G116" s="78">
        <v>358</v>
      </c>
      <c r="H116" s="78">
        <v>9</v>
      </c>
      <c r="I116" s="80">
        <v>-72</v>
      </c>
    </row>
    <row r="117" spans="1:9" x14ac:dyDescent="0.15">
      <c r="A117" s="72" t="s">
        <v>78</v>
      </c>
      <c r="B117" s="72">
        <v>2009</v>
      </c>
      <c r="C117" s="72">
        <v>4</v>
      </c>
      <c r="D117" s="73">
        <v>76.96015892192284</v>
      </c>
      <c r="E117" s="81">
        <v>7.6</v>
      </c>
      <c r="F117" s="77">
        <v>76.400000000000006</v>
      </c>
      <c r="G117" s="78">
        <v>478</v>
      </c>
      <c r="H117" s="78">
        <v>12</v>
      </c>
      <c r="I117" s="80">
        <v>-65</v>
      </c>
    </row>
    <row r="118" spans="1:9" x14ac:dyDescent="0.15">
      <c r="A118" s="72" t="s">
        <v>78</v>
      </c>
      <c r="B118" s="72">
        <v>2009</v>
      </c>
      <c r="C118" s="72">
        <v>5</v>
      </c>
      <c r="D118" s="73">
        <v>76.228076554056756</v>
      </c>
      <c r="E118" s="81">
        <v>8.3000000000000007</v>
      </c>
      <c r="F118" s="77">
        <v>73.400000000000006</v>
      </c>
      <c r="G118" s="78">
        <v>304</v>
      </c>
      <c r="H118" s="78">
        <v>11</v>
      </c>
      <c r="I118" s="80">
        <v>-58</v>
      </c>
    </row>
    <row r="119" spans="1:9" x14ac:dyDescent="0.15">
      <c r="A119" s="72" t="s">
        <v>78</v>
      </c>
      <c r="B119" s="72">
        <v>2009</v>
      </c>
      <c r="C119" s="72">
        <v>6</v>
      </c>
      <c r="D119" s="73">
        <v>75.618861157021328</v>
      </c>
      <c r="E119" s="81">
        <v>8.5</v>
      </c>
      <c r="F119" s="77">
        <v>73.2</v>
      </c>
      <c r="G119" s="78">
        <v>293</v>
      </c>
      <c r="H119" s="78">
        <v>10</v>
      </c>
      <c r="I119" s="80">
        <v>-51</v>
      </c>
    </row>
    <row r="120" spans="1:9" x14ac:dyDescent="0.15">
      <c r="A120" s="72" t="s">
        <v>78</v>
      </c>
      <c r="B120" s="72">
        <v>2009</v>
      </c>
      <c r="C120" s="72">
        <v>7</v>
      </c>
      <c r="D120" s="73">
        <v>70.716505547015487</v>
      </c>
      <c r="E120" s="81">
        <v>8.6</v>
      </c>
      <c r="F120" s="77">
        <v>72.5</v>
      </c>
      <c r="G120" s="78">
        <v>293</v>
      </c>
      <c r="H120" s="78">
        <v>8</v>
      </c>
      <c r="I120" s="80">
        <v>-50</v>
      </c>
    </row>
    <row r="121" spans="1:9" x14ac:dyDescent="0.15">
      <c r="A121" s="72" t="s">
        <v>78</v>
      </c>
      <c r="B121" s="72">
        <v>2009</v>
      </c>
      <c r="C121" s="72">
        <v>8</v>
      </c>
      <c r="D121" s="73">
        <v>73.623931880598363</v>
      </c>
      <c r="E121" s="81">
        <v>8.3000000000000007</v>
      </c>
      <c r="F121" s="77">
        <v>75.400000000000006</v>
      </c>
      <c r="G121" s="78">
        <v>316</v>
      </c>
      <c r="H121" s="78">
        <v>6</v>
      </c>
      <c r="I121" s="80">
        <v>-49</v>
      </c>
    </row>
    <row r="122" spans="1:9" x14ac:dyDescent="0.15">
      <c r="A122" s="72" t="s">
        <v>78</v>
      </c>
      <c r="B122" s="72">
        <v>2009</v>
      </c>
      <c r="C122" s="72">
        <v>9</v>
      </c>
      <c r="D122" s="73">
        <v>70.150098424382733</v>
      </c>
      <c r="E122" s="81">
        <v>9.1999999999999993</v>
      </c>
      <c r="F122" s="77">
        <v>77.7</v>
      </c>
      <c r="G122" s="78">
        <v>312</v>
      </c>
      <c r="H122" s="78">
        <v>6</v>
      </c>
      <c r="I122" s="80">
        <v>-48</v>
      </c>
    </row>
    <row r="123" spans="1:9" x14ac:dyDescent="0.15">
      <c r="A123" s="72" t="s">
        <v>78</v>
      </c>
      <c r="B123" s="72">
        <v>2009</v>
      </c>
      <c r="C123" s="72">
        <v>10</v>
      </c>
      <c r="D123" s="73">
        <v>67.477187280803591</v>
      </c>
      <c r="E123" s="81">
        <v>10</v>
      </c>
      <c r="F123" s="77">
        <v>87.4</v>
      </c>
      <c r="G123" s="78">
        <v>374</v>
      </c>
      <c r="H123" s="78">
        <v>9</v>
      </c>
      <c r="I123" s="80">
        <v>-46.7</v>
      </c>
    </row>
    <row r="124" spans="1:9" x14ac:dyDescent="0.15">
      <c r="A124" s="72" t="s">
        <v>78</v>
      </c>
      <c r="B124" s="72">
        <v>2009</v>
      </c>
      <c r="C124" s="72">
        <v>11</v>
      </c>
      <c r="D124" s="73">
        <v>66.107477591222121</v>
      </c>
      <c r="E124" s="81">
        <v>10.199999999999999</v>
      </c>
      <c r="F124" s="77">
        <v>95.4</v>
      </c>
      <c r="G124" s="78">
        <v>280</v>
      </c>
      <c r="H124" s="78">
        <v>7</v>
      </c>
      <c r="I124" s="80">
        <v>-45.3</v>
      </c>
    </row>
    <row r="125" spans="1:9" x14ac:dyDescent="0.15">
      <c r="A125" s="72" t="s">
        <v>78</v>
      </c>
      <c r="B125" s="72">
        <v>2009</v>
      </c>
      <c r="C125" s="72">
        <v>12</v>
      </c>
      <c r="D125" s="73">
        <v>68.407190211180904</v>
      </c>
      <c r="E125" s="81">
        <v>10.6</v>
      </c>
      <c r="F125" s="77">
        <v>103.6</v>
      </c>
      <c r="G125" s="78">
        <v>297</v>
      </c>
      <c r="H125" s="78">
        <v>9</v>
      </c>
      <c r="I125" s="80">
        <v>-44</v>
      </c>
    </row>
    <row r="126" spans="1:9" x14ac:dyDescent="0.15">
      <c r="A126" s="72" t="s">
        <v>80</v>
      </c>
      <c r="B126" s="72">
        <v>2010</v>
      </c>
      <c r="C126" s="72">
        <v>1</v>
      </c>
      <c r="D126" s="73">
        <v>64.761894459165731</v>
      </c>
      <c r="E126" s="81">
        <v>10.4</v>
      </c>
      <c r="F126" s="77">
        <v>107.2</v>
      </c>
      <c r="G126" s="78">
        <v>260</v>
      </c>
      <c r="H126" s="78">
        <v>4</v>
      </c>
      <c r="I126" s="80">
        <v>-42.3</v>
      </c>
    </row>
    <row r="127" spans="1:9" x14ac:dyDescent="0.15">
      <c r="A127" s="72" t="s">
        <v>80</v>
      </c>
      <c r="B127" s="72">
        <v>2010</v>
      </c>
      <c r="C127" s="72">
        <v>2</v>
      </c>
      <c r="D127" s="73">
        <v>65.931237403782418</v>
      </c>
      <c r="E127" s="81">
        <v>11.7</v>
      </c>
      <c r="F127" s="77">
        <v>110.9</v>
      </c>
      <c r="G127" s="78">
        <v>308</v>
      </c>
      <c r="H127" s="78">
        <v>9</v>
      </c>
      <c r="I127" s="80">
        <v>-40.700000000000003</v>
      </c>
    </row>
    <row r="128" spans="1:9" x14ac:dyDescent="0.15">
      <c r="A128" s="72" t="s">
        <v>80</v>
      </c>
      <c r="B128" s="72">
        <v>2010</v>
      </c>
      <c r="C128" s="72">
        <v>3</v>
      </c>
      <c r="D128" s="73">
        <v>64.043768613348377</v>
      </c>
      <c r="E128" s="81">
        <v>12.2</v>
      </c>
      <c r="F128" s="77">
        <v>114.3</v>
      </c>
      <c r="G128" s="78">
        <v>272</v>
      </c>
      <c r="H128" s="78">
        <v>9</v>
      </c>
      <c r="I128" s="80">
        <v>-39</v>
      </c>
    </row>
    <row r="129" spans="1:9" x14ac:dyDescent="0.15">
      <c r="A129" s="72" t="s">
        <v>80</v>
      </c>
      <c r="B129" s="72">
        <v>2010</v>
      </c>
      <c r="C129" s="72">
        <v>4</v>
      </c>
      <c r="D129" s="73">
        <v>64.49614639366466</v>
      </c>
      <c r="E129" s="81">
        <v>12.5</v>
      </c>
      <c r="F129" s="77">
        <v>115.7</v>
      </c>
      <c r="G129" s="78">
        <v>313</v>
      </c>
      <c r="H129" s="78">
        <v>6</v>
      </c>
      <c r="I129" s="80">
        <v>-35</v>
      </c>
    </row>
    <row r="130" spans="1:9" x14ac:dyDescent="0.15">
      <c r="A130" s="72" t="s">
        <v>80</v>
      </c>
      <c r="B130" s="72">
        <v>2010</v>
      </c>
      <c r="C130" s="72">
        <v>5</v>
      </c>
      <c r="D130" s="73">
        <v>63.790380804789152</v>
      </c>
      <c r="E130" s="81">
        <v>11.8</v>
      </c>
      <c r="F130" s="77">
        <v>114.5</v>
      </c>
      <c r="G130" s="78">
        <v>460</v>
      </c>
      <c r="H130" s="78">
        <v>5</v>
      </c>
      <c r="I130" s="80">
        <v>-31</v>
      </c>
    </row>
    <row r="131" spans="1:9" x14ac:dyDescent="0.15">
      <c r="A131" s="72" t="s">
        <v>80</v>
      </c>
      <c r="B131" s="72">
        <v>2010</v>
      </c>
      <c r="C131" s="72">
        <v>6</v>
      </c>
      <c r="D131" s="73">
        <v>64.043768613348377</v>
      </c>
      <c r="E131" s="81">
        <v>11.9</v>
      </c>
      <c r="F131" s="77">
        <v>110.7</v>
      </c>
      <c r="G131" s="78">
        <v>268</v>
      </c>
      <c r="H131" s="78">
        <v>4</v>
      </c>
      <c r="I131" s="80">
        <v>-27</v>
      </c>
    </row>
    <row r="132" spans="1:9" x14ac:dyDescent="0.15">
      <c r="A132" s="72" t="s">
        <v>80</v>
      </c>
      <c r="B132" s="72">
        <v>2010</v>
      </c>
      <c r="C132" s="72">
        <v>7</v>
      </c>
      <c r="D132" s="73">
        <v>62.82693700969476</v>
      </c>
      <c r="E132" s="81">
        <v>11.7</v>
      </c>
      <c r="F132" s="77">
        <v>109.3</v>
      </c>
      <c r="G132" s="78">
        <v>339</v>
      </c>
      <c r="H132" s="78">
        <v>4</v>
      </c>
      <c r="I132" s="80">
        <v>-26.3</v>
      </c>
    </row>
    <row r="133" spans="1:9" x14ac:dyDescent="0.15">
      <c r="A133" s="72" t="s">
        <v>80</v>
      </c>
      <c r="B133" s="72">
        <v>2010</v>
      </c>
      <c r="C133" s="72">
        <v>8</v>
      </c>
      <c r="D133" s="73">
        <v>62.398375348578554</v>
      </c>
      <c r="E133" s="81">
        <v>12.2</v>
      </c>
      <c r="F133" s="77">
        <v>106.2</v>
      </c>
      <c r="G133" s="78">
        <v>338</v>
      </c>
      <c r="H133" s="78">
        <v>10</v>
      </c>
      <c r="I133" s="80">
        <v>-25.7</v>
      </c>
    </row>
    <row r="134" spans="1:9" x14ac:dyDescent="0.15">
      <c r="A134" s="72" t="s">
        <v>80</v>
      </c>
      <c r="B134" s="72">
        <v>2010</v>
      </c>
      <c r="C134" s="72">
        <v>9</v>
      </c>
      <c r="D134" s="73">
        <v>63.212031358629559</v>
      </c>
      <c r="E134" s="81">
        <v>12</v>
      </c>
      <c r="F134" s="77">
        <v>108.7</v>
      </c>
      <c r="G134" s="78">
        <v>357</v>
      </c>
      <c r="H134" s="78">
        <v>10</v>
      </c>
      <c r="I134" s="80">
        <v>-25</v>
      </c>
    </row>
    <row r="135" spans="1:9" x14ac:dyDescent="0.15">
      <c r="A135" s="72" t="s">
        <v>80</v>
      </c>
      <c r="B135" s="72">
        <v>2010</v>
      </c>
      <c r="C135" s="72">
        <v>10</v>
      </c>
      <c r="D135" s="73">
        <v>63.979467640845023</v>
      </c>
      <c r="E135" s="81">
        <v>11.7</v>
      </c>
      <c r="F135" s="77">
        <v>107.8</v>
      </c>
      <c r="G135" s="78">
        <v>263</v>
      </c>
      <c r="H135" s="78">
        <v>3</v>
      </c>
      <c r="I135" s="80">
        <v>-24.7</v>
      </c>
    </row>
    <row r="136" spans="1:9" x14ac:dyDescent="0.15">
      <c r="A136" s="72" t="s">
        <v>80</v>
      </c>
      <c r="B136" s="72">
        <v>2010</v>
      </c>
      <c r="C136" s="72">
        <v>11</v>
      </c>
      <c r="D136" s="73">
        <v>62.807402423901493</v>
      </c>
      <c r="E136" s="81">
        <v>12.6</v>
      </c>
      <c r="F136" s="77">
        <v>108.7</v>
      </c>
      <c r="G136" s="78">
        <v>365</v>
      </c>
      <c r="H136" s="78">
        <v>8</v>
      </c>
      <c r="I136" s="80">
        <v>-24.3</v>
      </c>
    </row>
    <row r="137" spans="1:9" x14ac:dyDescent="0.15">
      <c r="A137" s="72" t="s">
        <v>80</v>
      </c>
      <c r="B137" s="72">
        <v>2010</v>
      </c>
      <c r="C137" s="72">
        <v>12</v>
      </c>
      <c r="D137" s="73">
        <v>64.043768613348377</v>
      </c>
      <c r="E137" s="81">
        <v>12.5</v>
      </c>
      <c r="F137" s="77">
        <v>109.8</v>
      </c>
      <c r="G137" s="78">
        <v>266</v>
      </c>
      <c r="H137" s="78">
        <v>5</v>
      </c>
      <c r="I137" s="80">
        <v>-24</v>
      </c>
    </row>
    <row r="138" spans="1:9" x14ac:dyDescent="0.15">
      <c r="A138" s="72" t="s">
        <v>82</v>
      </c>
      <c r="B138" s="72">
        <v>2011</v>
      </c>
      <c r="C138" s="72">
        <v>1</v>
      </c>
      <c r="D138" s="73">
        <v>63.134055990999677</v>
      </c>
      <c r="E138" s="81">
        <v>12</v>
      </c>
      <c r="F138" s="77">
        <v>112</v>
      </c>
      <c r="G138" s="78">
        <v>668</v>
      </c>
      <c r="H138" s="78">
        <v>13</v>
      </c>
      <c r="I138" s="80">
        <v>-22.7</v>
      </c>
    </row>
    <row r="139" spans="1:9" x14ac:dyDescent="0.15">
      <c r="A139" s="72" t="s">
        <v>82</v>
      </c>
      <c r="B139" s="72">
        <v>2011</v>
      </c>
      <c r="C139" s="72">
        <v>2</v>
      </c>
      <c r="D139" s="73">
        <v>65.555661167959997</v>
      </c>
      <c r="E139" s="81">
        <v>12.4</v>
      </c>
      <c r="F139" s="77">
        <v>113.7</v>
      </c>
      <c r="G139" s="78">
        <v>314</v>
      </c>
      <c r="H139" s="78">
        <v>11</v>
      </c>
      <c r="I139" s="80">
        <v>-21.3</v>
      </c>
    </row>
    <row r="140" spans="1:9" x14ac:dyDescent="0.15">
      <c r="A140" s="72" t="s">
        <v>82</v>
      </c>
      <c r="B140" s="72">
        <v>2011</v>
      </c>
      <c r="C140" s="72">
        <v>3</v>
      </c>
      <c r="D140" s="73">
        <v>68.970212352836725</v>
      </c>
      <c r="E140" s="81">
        <v>12.8</v>
      </c>
      <c r="F140" s="77">
        <v>112</v>
      </c>
      <c r="G140" s="78">
        <v>420</v>
      </c>
      <c r="H140" s="78">
        <v>9</v>
      </c>
      <c r="I140" s="80">
        <v>-20</v>
      </c>
    </row>
    <row r="141" spans="1:9" x14ac:dyDescent="0.15">
      <c r="A141" s="72" t="s">
        <v>82</v>
      </c>
      <c r="B141" s="72">
        <v>2011</v>
      </c>
      <c r="C141" s="72">
        <v>4</v>
      </c>
      <c r="D141" s="73">
        <v>68.821349085921113</v>
      </c>
      <c r="E141" s="81">
        <v>11.8</v>
      </c>
      <c r="F141" s="77">
        <v>109.1</v>
      </c>
      <c r="G141" s="78">
        <v>287</v>
      </c>
      <c r="H141" s="78">
        <v>8</v>
      </c>
      <c r="I141" s="80">
        <v>-14.8</v>
      </c>
    </row>
    <row r="142" spans="1:9" x14ac:dyDescent="0.15">
      <c r="A142" s="72" t="s">
        <v>82</v>
      </c>
      <c r="B142" s="72">
        <v>2011</v>
      </c>
      <c r="C142" s="72">
        <v>5</v>
      </c>
      <c r="D142" s="73">
        <v>72.103911199808806</v>
      </c>
      <c r="E142" s="81">
        <v>11.1</v>
      </c>
      <c r="F142" s="77">
        <v>110.7</v>
      </c>
      <c r="G142" s="78">
        <v>249</v>
      </c>
      <c r="H142" s="78">
        <v>8</v>
      </c>
      <c r="I142" s="80">
        <v>-9.6</v>
      </c>
    </row>
    <row r="143" spans="1:9" x14ac:dyDescent="0.15">
      <c r="A143" s="72" t="s">
        <v>82</v>
      </c>
      <c r="B143" s="72">
        <v>2011</v>
      </c>
      <c r="C143" s="72">
        <v>6</v>
      </c>
      <c r="D143" s="73">
        <v>70.90778974702782</v>
      </c>
      <c r="E143" s="81">
        <v>11</v>
      </c>
      <c r="F143" s="77">
        <v>110.9</v>
      </c>
      <c r="G143" s="78">
        <v>377</v>
      </c>
      <c r="H143" s="78">
        <v>11</v>
      </c>
      <c r="I143" s="80">
        <v>-4.4000000000000004</v>
      </c>
    </row>
    <row r="144" spans="1:9" x14ac:dyDescent="0.15">
      <c r="A144" s="72" t="s">
        <v>82</v>
      </c>
      <c r="B144" s="72">
        <v>2011</v>
      </c>
      <c r="C144" s="72">
        <v>7</v>
      </c>
      <c r="D144" s="73">
        <v>70.280240463337364</v>
      </c>
      <c r="E144" s="81">
        <v>10.1</v>
      </c>
      <c r="F144" s="77">
        <v>111</v>
      </c>
      <c r="G144" s="78">
        <v>415</v>
      </c>
      <c r="H144" s="78">
        <v>5</v>
      </c>
      <c r="I144" s="80">
        <v>-7.1</v>
      </c>
    </row>
    <row r="145" spans="1:9" x14ac:dyDescent="0.15">
      <c r="A145" s="72" t="s">
        <v>82</v>
      </c>
      <c r="B145" s="72">
        <v>2011</v>
      </c>
      <c r="C145" s="72">
        <v>8</v>
      </c>
      <c r="D145" s="73">
        <v>68.870596762516186</v>
      </c>
      <c r="E145" s="81">
        <v>10.1</v>
      </c>
      <c r="F145" s="77">
        <v>109.4</v>
      </c>
      <c r="G145" s="78">
        <v>271</v>
      </c>
      <c r="H145" s="78">
        <v>6</v>
      </c>
      <c r="I145" s="80">
        <v>-9.8000000000000007</v>
      </c>
    </row>
    <row r="146" spans="1:9" x14ac:dyDescent="0.15">
      <c r="A146" s="72" t="s">
        <v>82</v>
      </c>
      <c r="B146" s="72">
        <v>2011</v>
      </c>
      <c r="C146" s="72">
        <v>9</v>
      </c>
      <c r="D146" s="73">
        <v>71.617535005655412</v>
      </c>
      <c r="E146" s="81">
        <v>9.9</v>
      </c>
      <c r="F146" s="77">
        <v>104.3</v>
      </c>
      <c r="G146" s="78">
        <v>265</v>
      </c>
      <c r="H146" s="78">
        <v>7</v>
      </c>
      <c r="I146" s="80">
        <v>-12.5</v>
      </c>
    </row>
    <row r="147" spans="1:9" x14ac:dyDescent="0.15">
      <c r="A147" s="72" t="s">
        <v>82</v>
      </c>
      <c r="B147" s="72">
        <v>2011</v>
      </c>
      <c r="C147" s="72">
        <v>10</v>
      </c>
      <c r="D147" s="73">
        <v>72.663877753723241</v>
      </c>
      <c r="E147" s="81">
        <v>10.3</v>
      </c>
      <c r="F147" s="77">
        <v>103.4</v>
      </c>
      <c r="G147" s="78">
        <v>267</v>
      </c>
      <c r="H147" s="78">
        <v>7</v>
      </c>
      <c r="I147" s="80">
        <v>-13.3</v>
      </c>
    </row>
    <row r="148" spans="1:9" x14ac:dyDescent="0.15">
      <c r="A148" s="72" t="s">
        <v>82</v>
      </c>
      <c r="B148" s="72">
        <v>2011</v>
      </c>
      <c r="C148" s="72">
        <v>11</v>
      </c>
      <c r="D148" s="73">
        <v>72.340212077705715</v>
      </c>
      <c r="E148" s="81">
        <v>10.4</v>
      </c>
      <c r="F148" s="77">
        <v>101.3</v>
      </c>
      <c r="G148" s="78">
        <v>249</v>
      </c>
      <c r="H148" s="78">
        <v>5</v>
      </c>
      <c r="I148" s="80">
        <v>-14.2</v>
      </c>
    </row>
    <row r="149" spans="1:9" x14ac:dyDescent="0.15">
      <c r="A149" s="72" t="s">
        <v>82</v>
      </c>
      <c r="B149" s="72">
        <v>2011</v>
      </c>
      <c r="C149" s="72">
        <v>12</v>
      </c>
      <c r="D149" s="73">
        <v>74.096807084511099</v>
      </c>
      <c r="E149" s="81">
        <v>10.8</v>
      </c>
      <c r="F149" s="77">
        <v>98.2</v>
      </c>
      <c r="G149" s="78">
        <v>359</v>
      </c>
      <c r="H149" s="78">
        <v>3</v>
      </c>
      <c r="I149" s="80">
        <v>-15</v>
      </c>
    </row>
    <row r="150" spans="1:9" x14ac:dyDescent="0.15">
      <c r="A150" s="72" t="s">
        <v>84</v>
      </c>
      <c r="B150" s="72">
        <v>2012</v>
      </c>
      <c r="C150" s="72">
        <v>1</v>
      </c>
      <c r="D150" s="73">
        <v>77.314632784847021</v>
      </c>
      <c r="E150" s="81">
        <v>10.9</v>
      </c>
      <c r="F150" s="77">
        <v>98.4</v>
      </c>
      <c r="G150" s="78">
        <v>305</v>
      </c>
      <c r="H150" s="78">
        <v>7</v>
      </c>
      <c r="I150" s="80">
        <v>-15.3</v>
      </c>
    </row>
    <row r="151" spans="1:9" x14ac:dyDescent="0.15">
      <c r="A151" s="72" t="s">
        <v>84</v>
      </c>
      <c r="B151" s="72">
        <v>2012</v>
      </c>
      <c r="C151" s="72">
        <v>2</v>
      </c>
      <c r="D151" s="73">
        <v>72.590743218054826</v>
      </c>
      <c r="E151" s="81">
        <v>11</v>
      </c>
      <c r="F151" s="77">
        <v>97.3</v>
      </c>
      <c r="G151" s="78">
        <v>246</v>
      </c>
      <c r="H151" s="78">
        <v>9</v>
      </c>
      <c r="I151" s="80">
        <v>-15.7</v>
      </c>
    </row>
    <row r="152" spans="1:9" x14ac:dyDescent="0.15">
      <c r="A152" s="72" t="s">
        <v>84</v>
      </c>
      <c r="B152" s="72">
        <v>2012</v>
      </c>
      <c r="C152" s="72">
        <v>3</v>
      </c>
      <c r="D152" s="73">
        <v>74.621913518964277</v>
      </c>
      <c r="E152" s="81">
        <v>12.9</v>
      </c>
      <c r="F152" s="77">
        <v>96.7</v>
      </c>
      <c r="G152" s="78">
        <v>265</v>
      </c>
      <c r="H152" s="78">
        <v>9</v>
      </c>
      <c r="I152" s="80">
        <v>-16</v>
      </c>
    </row>
    <row r="153" spans="1:9" x14ac:dyDescent="0.15">
      <c r="A153" s="72" t="s">
        <v>84</v>
      </c>
      <c r="B153" s="72">
        <v>2012</v>
      </c>
      <c r="C153" s="72">
        <v>4</v>
      </c>
      <c r="D153" s="73">
        <v>80.8657716262354</v>
      </c>
      <c r="E153" s="81">
        <v>10.7</v>
      </c>
      <c r="F153" s="77">
        <v>95.3</v>
      </c>
      <c r="G153" s="78">
        <v>306</v>
      </c>
      <c r="H153" s="78">
        <v>8</v>
      </c>
      <c r="I153" s="80">
        <v>-15.7</v>
      </c>
    </row>
    <row r="154" spans="1:9" x14ac:dyDescent="0.15">
      <c r="A154" s="72" t="s">
        <v>84</v>
      </c>
      <c r="B154" s="72">
        <v>2012</v>
      </c>
      <c r="C154" s="72">
        <v>5</v>
      </c>
      <c r="D154" s="73">
        <v>81.237932871562577</v>
      </c>
      <c r="E154" s="81">
        <v>11.2</v>
      </c>
      <c r="F154" s="77">
        <v>92.9</v>
      </c>
      <c r="G154" s="78">
        <v>333</v>
      </c>
      <c r="H154" s="78">
        <v>9</v>
      </c>
      <c r="I154" s="80">
        <v>-15.3</v>
      </c>
    </row>
    <row r="155" spans="1:9" x14ac:dyDescent="0.15">
      <c r="A155" s="72" t="s">
        <v>84</v>
      </c>
      <c r="B155" s="72">
        <v>2012</v>
      </c>
      <c r="C155" s="72">
        <v>6</v>
      </c>
      <c r="D155" s="73">
        <v>82.70218939046562</v>
      </c>
      <c r="E155" s="81">
        <v>11.2</v>
      </c>
      <c r="F155" s="77">
        <v>92.3</v>
      </c>
      <c r="G155" s="78">
        <v>284</v>
      </c>
      <c r="H155" s="78">
        <v>3</v>
      </c>
      <c r="I155" s="80">
        <v>-15</v>
      </c>
    </row>
    <row r="156" spans="1:9" x14ac:dyDescent="0.15">
      <c r="A156" s="72" t="s">
        <v>84</v>
      </c>
      <c r="B156" s="72">
        <v>2012</v>
      </c>
      <c r="C156" s="72">
        <v>7</v>
      </c>
      <c r="D156" s="73">
        <v>92.945873750438508</v>
      </c>
      <c r="E156" s="81">
        <v>11.6</v>
      </c>
      <c r="F156" s="77">
        <v>92.1</v>
      </c>
      <c r="G156" s="78">
        <v>310</v>
      </c>
      <c r="H156" s="78">
        <v>12</v>
      </c>
      <c r="I156" s="80">
        <v>-16.7</v>
      </c>
    </row>
    <row r="157" spans="1:9" x14ac:dyDescent="0.15">
      <c r="A157" s="72" t="s">
        <v>84</v>
      </c>
      <c r="B157" s="72">
        <v>2012</v>
      </c>
      <c r="C157" s="72">
        <v>8</v>
      </c>
      <c r="D157" s="73">
        <v>92.668952590121506</v>
      </c>
      <c r="E157" s="81">
        <v>11.3</v>
      </c>
      <c r="F157" s="77">
        <v>94.2</v>
      </c>
      <c r="G157" s="78">
        <v>287</v>
      </c>
      <c r="H157" s="78">
        <v>4</v>
      </c>
      <c r="I157" s="80">
        <v>-18.3</v>
      </c>
    </row>
    <row r="158" spans="1:9" x14ac:dyDescent="0.15">
      <c r="A158" s="72" t="s">
        <v>84</v>
      </c>
      <c r="B158" s="72">
        <v>2012</v>
      </c>
      <c r="C158" s="72">
        <v>9</v>
      </c>
      <c r="D158" s="73">
        <v>88.74958093431492</v>
      </c>
      <c r="E158" s="81">
        <v>11.4</v>
      </c>
      <c r="F158" s="77">
        <v>98.4</v>
      </c>
      <c r="G158" s="78">
        <v>336</v>
      </c>
      <c r="H158" s="78">
        <v>4</v>
      </c>
      <c r="I158" s="80">
        <v>-20</v>
      </c>
    </row>
    <row r="159" spans="1:9" x14ac:dyDescent="0.15">
      <c r="A159" s="72" t="s">
        <v>84</v>
      </c>
      <c r="B159" s="72">
        <v>2012</v>
      </c>
      <c r="C159" s="72">
        <v>10</v>
      </c>
      <c r="D159" s="73">
        <v>86.848505118713902</v>
      </c>
      <c r="E159" s="81">
        <v>11.2</v>
      </c>
      <c r="F159" s="77">
        <v>96.9</v>
      </c>
      <c r="G159" s="78">
        <v>300</v>
      </c>
      <c r="H159" s="78">
        <v>13</v>
      </c>
      <c r="I159" s="80">
        <v>-20.3</v>
      </c>
    </row>
    <row r="160" spans="1:9" x14ac:dyDescent="0.15">
      <c r="A160" s="72" t="s">
        <v>84</v>
      </c>
      <c r="B160" s="72">
        <v>2012</v>
      </c>
      <c r="C160" s="72">
        <v>11</v>
      </c>
      <c r="D160" s="73">
        <v>87.605407562172658</v>
      </c>
      <c r="E160" s="81">
        <v>11.2</v>
      </c>
      <c r="F160" s="77">
        <v>99.8</v>
      </c>
      <c r="G160" s="78">
        <v>316</v>
      </c>
      <c r="H160" s="78">
        <v>11</v>
      </c>
      <c r="I160" s="80">
        <v>-20.7</v>
      </c>
    </row>
    <row r="161" spans="1:9" x14ac:dyDescent="0.15">
      <c r="A161" s="72" t="s">
        <v>84</v>
      </c>
      <c r="B161" s="72">
        <v>2012</v>
      </c>
      <c r="C161" s="72">
        <v>12</v>
      </c>
      <c r="D161" s="73">
        <v>83.082285580201287</v>
      </c>
      <c r="E161" s="81">
        <v>10.8</v>
      </c>
      <c r="F161" s="77">
        <v>102.7</v>
      </c>
      <c r="G161" s="78">
        <v>432</v>
      </c>
      <c r="H161" s="78">
        <v>10</v>
      </c>
      <c r="I161" s="80">
        <v>-21</v>
      </c>
    </row>
    <row r="162" spans="1:9" x14ac:dyDescent="0.15">
      <c r="A162" s="72" t="s">
        <v>86</v>
      </c>
      <c r="B162" s="72">
        <v>2013</v>
      </c>
      <c r="C162" s="72">
        <v>1</v>
      </c>
      <c r="D162" s="73">
        <v>89.713575922223839</v>
      </c>
      <c r="E162" s="81">
        <v>11.6</v>
      </c>
      <c r="F162" s="77">
        <v>102.6</v>
      </c>
      <c r="G162" s="78">
        <v>342</v>
      </c>
      <c r="H162" s="78">
        <v>6</v>
      </c>
      <c r="I162" s="80">
        <v>-19.7</v>
      </c>
    </row>
    <row r="163" spans="1:9" x14ac:dyDescent="0.15">
      <c r="A163" s="72" t="s">
        <v>86</v>
      </c>
      <c r="B163" s="72">
        <v>2013</v>
      </c>
      <c r="C163" s="72">
        <v>2</v>
      </c>
      <c r="D163" s="73">
        <v>95.019542780024665</v>
      </c>
      <c r="E163" s="81">
        <v>10.6</v>
      </c>
      <c r="F163" s="77">
        <v>102.1</v>
      </c>
      <c r="G163" s="78">
        <v>451</v>
      </c>
      <c r="H163" s="78">
        <v>5</v>
      </c>
      <c r="I163" s="80">
        <v>-18.3</v>
      </c>
    </row>
    <row r="164" spans="1:9" x14ac:dyDescent="0.15">
      <c r="A164" s="72" t="s">
        <v>86</v>
      </c>
      <c r="B164" s="72">
        <v>2013</v>
      </c>
      <c r="C164" s="72">
        <v>3</v>
      </c>
      <c r="D164" s="73">
        <v>86.236066300828469</v>
      </c>
      <c r="E164" s="81">
        <v>10.9</v>
      </c>
      <c r="F164" s="77">
        <v>101.6</v>
      </c>
      <c r="G164" s="78">
        <v>316</v>
      </c>
      <c r="H164" s="78">
        <v>8</v>
      </c>
      <c r="I164" s="80">
        <v>-17</v>
      </c>
    </row>
    <row r="165" spans="1:9" x14ac:dyDescent="0.15">
      <c r="A165" s="72" t="s">
        <v>86</v>
      </c>
      <c r="B165" s="72">
        <v>2013</v>
      </c>
      <c r="C165" s="72">
        <v>4</v>
      </c>
      <c r="D165" s="73">
        <v>88.516079174822721</v>
      </c>
      <c r="E165" s="81">
        <v>11.4</v>
      </c>
      <c r="F165" s="77">
        <v>102</v>
      </c>
      <c r="G165" s="78">
        <v>368</v>
      </c>
      <c r="H165" s="78">
        <v>2</v>
      </c>
      <c r="I165" s="80">
        <v>-11.3</v>
      </c>
    </row>
    <row r="166" spans="1:9" x14ac:dyDescent="0.15">
      <c r="A166" s="72" t="s">
        <v>86</v>
      </c>
      <c r="B166" s="72">
        <v>2013</v>
      </c>
      <c r="C166" s="72">
        <v>5</v>
      </c>
      <c r="D166" s="73">
        <v>87.416269604266319</v>
      </c>
      <c r="E166" s="81">
        <v>11.9</v>
      </c>
      <c r="F166" s="77">
        <v>106.4</v>
      </c>
      <c r="G166" s="78">
        <v>362</v>
      </c>
      <c r="H166" s="78">
        <v>4</v>
      </c>
      <c r="I166" s="80">
        <v>-5.7</v>
      </c>
    </row>
    <row r="167" spans="1:9" x14ac:dyDescent="0.15">
      <c r="A167" s="72" t="s">
        <v>86</v>
      </c>
      <c r="B167" s="72">
        <v>2013</v>
      </c>
      <c r="C167" s="72">
        <v>6</v>
      </c>
      <c r="D167" s="73">
        <v>92.023108665830279</v>
      </c>
      <c r="E167" s="81">
        <v>11.8</v>
      </c>
      <c r="F167" s="77">
        <v>106.8</v>
      </c>
      <c r="G167" s="78">
        <v>327</v>
      </c>
      <c r="H167" s="78">
        <v>4</v>
      </c>
      <c r="I167" s="80">
        <v>0</v>
      </c>
    </row>
    <row r="168" spans="1:9" x14ac:dyDescent="0.15">
      <c r="A168" s="72" t="s">
        <v>86</v>
      </c>
      <c r="B168" s="72">
        <v>2013</v>
      </c>
      <c r="C168" s="72">
        <v>7</v>
      </c>
      <c r="D168" s="73">
        <v>87.615610414142935</v>
      </c>
      <c r="E168" s="81">
        <v>12.3</v>
      </c>
      <c r="F168" s="77">
        <v>108.2</v>
      </c>
      <c r="G168" s="78">
        <v>236</v>
      </c>
      <c r="H168" s="78">
        <v>6</v>
      </c>
      <c r="I168" s="80">
        <v>0</v>
      </c>
    </row>
    <row r="169" spans="1:9" x14ac:dyDescent="0.15">
      <c r="A169" s="72" t="s">
        <v>86</v>
      </c>
      <c r="B169" s="72">
        <v>2013</v>
      </c>
      <c r="C169" s="72">
        <v>8</v>
      </c>
      <c r="D169" s="73">
        <v>87.613662749295543</v>
      </c>
      <c r="E169" s="81">
        <v>12.8</v>
      </c>
      <c r="F169" s="77">
        <v>109.5</v>
      </c>
      <c r="G169" s="78">
        <v>465</v>
      </c>
      <c r="H169" s="78">
        <v>6</v>
      </c>
      <c r="I169" s="80">
        <v>0</v>
      </c>
    </row>
    <row r="170" spans="1:9" x14ac:dyDescent="0.15">
      <c r="A170" s="72" t="s">
        <v>86</v>
      </c>
      <c r="B170" s="72">
        <v>2013</v>
      </c>
      <c r="C170" s="72">
        <v>9</v>
      </c>
      <c r="D170" s="73">
        <v>88.512948850741921</v>
      </c>
      <c r="E170" s="81">
        <v>12.8</v>
      </c>
      <c r="F170" s="77">
        <v>108.6</v>
      </c>
      <c r="G170" s="78">
        <v>384</v>
      </c>
      <c r="H170" s="78">
        <v>6</v>
      </c>
      <c r="I170" s="80">
        <v>0</v>
      </c>
    </row>
    <row r="171" spans="1:9" x14ac:dyDescent="0.15">
      <c r="A171" s="72" t="s">
        <v>86</v>
      </c>
      <c r="B171" s="72">
        <v>2013</v>
      </c>
      <c r="C171" s="72">
        <v>10</v>
      </c>
      <c r="D171" s="73">
        <v>89.995971825603462</v>
      </c>
      <c r="E171" s="81">
        <v>13.1</v>
      </c>
      <c r="F171" s="77">
        <v>110.9</v>
      </c>
      <c r="G171" s="78">
        <v>549</v>
      </c>
      <c r="H171" s="78">
        <v>8</v>
      </c>
      <c r="I171" s="80">
        <v>3</v>
      </c>
    </row>
    <row r="172" spans="1:9" x14ac:dyDescent="0.15">
      <c r="A172" s="72" t="s">
        <v>86</v>
      </c>
      <c r="B172" s="72">
        <v>2013</v>
      </c>
      <c r="C172" s="72">
        <v>11</v>
      </c>
      <c r="D172" s="73">
        <v>91.315019950368765</v>
      </c>
      <c r="E172" s="81">
        <v>12.2</v>
      </c>
      <c r="F172" s="77">
        <v>110.7</v>
      </c>
      <c r="G172" s="78">
        <v>405</v>
      </c>
      <c r="H172" s="78">
        <v>8</v>
      </c>
      <c r="I172" s="80">
        <v>6</v>
      </c>
    </row>
    <row r="173" spans="1:9" x14ac:dyDescent="0.15">
      <c r="A173" s="72" t="s">
        <v>86</v>
      </c>
      <c r="B173" s="72">
        <v>2013</v>
      </c>
      <c r="C173" s="72">
        <v>12</v>
      </c>
      <c r="D173" s="73">
        <v>90.280555254741529</v>
      </c>
      <c r="E173" s="81">
        <v>12.7</v>
      </c>
      <c r="F173" s="77">
        <v>111</v>
      </c>
      <c r="G173" s="78">
        <v>309</v>
      </c>
      <c r="H173" s="78">
        <v>4</v>
      </c>
      <c r="I173" s="80">
        <v>9</v>
      </c>
    </row>
    <row r="174" spans="1:9" x14ac:dyDescent="0.15">
      <c r="A174" s="72" t="s">
        <v>88</v>
      </c>
      <c r="B174" s="72">
        <v>2014</v>
      </c>
      <c r="C174" s="72">
        <v>1</v>
      </c>
      <c r="D174" s="73">
        <v>92.756169985701789</v>
      </c>
      <c r="E174" s="81">
        <v>13.3</v>
      </c>
      <c r="F174" s="77">
        <v>108.4</v>
      </c>
      <c r="G174" s="78">
        <v>284</v>
      </c>
      <c r="H174" s="78">
        <v>6</v>
      </c>
      <c r="I174" s="80">
        <v>6.7</v>
      </c>
    </row>
    <row r="175" spans="1:9" x14ac:dyDescent="0.15">
      <c r="A175" s="72" t="s">
        <v>88</v>
      </c>
      <c r="B175" s="72">
        <v>2014</v>
      </c>
      <c r="C175" s="72">
        <v>2</v>
      </c>
      <c r="D175" s="73">
        <v>83.705243811730213</v>
      </c>
      <c r="E175" s="81">
        <v>13.6</v>
      </c>
      <c r="F175" s="77">
        <v>108</v>
      </c>
      <c r="G175" s="78">
        <v>315</v>
      </c>
      <c r="H175" s="78">
        <v>4</v>
      </c>
      <c r="I175" s="80">
        <v>4.3</v>
      </c>
    </row>
    <row r="176" spans="1:9" x14ac:dyDescent="0.15">
      <c r="A176" s="72" t="s">
        <v>88</v>
      </c>
      <c r="B176" s="72">
        <v>2014</v>
      </c>
      <c r="C176" s="72">
        <v>3</v>
      </c>
      <c r="D176" s="73">
        <v>84.011832188273843</v>
      </c>
      <c r="E176" s="81">
        <v>12.7</v>
      </c>
      <c r="F176" s="77">
        <v>106.7</v>
      </c>
      <c r="G176" s="78">
        <v>329</v>
      </c>
      <c r="H176" s="78">
        <v>4</v>
      </c>
      <c r="I176" s="80">
        <v>2</v>
      </c>
    </row>
    <row r="177" spans="1:9" x14ac:dyDescent="0.15">
      <c r="A177" s="72" t="s">
        <v>88</v>
      </c>
      <c r="B177" s="72">
        <v>2014</v>
      </c>
      <c r="C177" s="72">
        <v>4</v>
      </c>
      <c r="D177" s="73">
        <v>83.341307969070499</v>
      </c>
      <c r="E177" s="81">
        <v>12.5</v>
      </c>
      <c r="F177" s="77">
        <v>106.4</v>
      </c>
      <c r="G177" s="78">
        <v>379</v>
      </c>
      <c r="H177" s="78">
        <v>12</v>
      </c>
      <c r="I177" s="80">
        <v>2</v>
      </c>
    </row>
    <row r="178" spans="1:9" x14ac:dyDescent="0.15">
      <c r="A178" s="72" t="s">
        <v>88</v>
      </c>
      <c r="B178" s="72">
        <v>2014</v>
      </c>
      <c r="C178" s="72">
        <v>5</v>
      </c>
      <c r="D178" s="73">
        <v>83.190726339256187</v>
      </c>
      <c r="E178" s="81">
        <v>14</v>
      </c>
      <c r="F178" s="77">
        <v>104.8</v>
      </c>
      <c r="G178" s="78">
        <v>274</v>
      </c>
      <c r="H178" s="78">
        <v>9</v>
      </c>
      <c r="I178" s="80">
        <v>2</v>
      </c>
    </row>
    <row r="179" spans="1:9" x14ac:dyDescent="0.15">
      <c r="A179" s="72" t="s">
        <v>88</v>
      </c>
      <c r="B179" s="72">
        <v>2014</v>
      </c>
      <c r="C179" s="72">
        <v>6</v>
      </c>
      <c r="D179" s="73">
        <v>85.243261884070066</v>
      </c>
      <c r="E179" s="81">
        <v>14.2</v>
      </c>
      <c r="F179" s="77">
        <v>106.6</v>
      </c>
      <c r="G179" s="78">
        <v>294</v>
      </c>
      <c r="H179" s="78">
        <v>4</v>
      </c>
      <c r="I179" s="80">
        <v>2</v>
      </c>
    </row>
    <row r="180" spans="1:9" x14ac:dyDescent="0.15">
      <c r="A180" s="72" t="s">
        <v>88</v>
      </c>
      <c r="B180" s="72">
        <v>2014</v>
      </c>
      <c r="C180" s="72">
        <v>7</v>
      </c>
      <c r="D180" s="73">
        <v>82.899860435783495</v>
      </c>
      <c r="E180" s="81">
        <v>14.9</v>
      </c>
      <c r="F180" s="77">
        <v>106.3</v>
      </c>
      <c r="G180" s="78">
        <v>272</v>
      </c>
      <c r="H180" s="78">
        <v>4</v>
      </c>
      <c r="I180" s="80">
        <v>1.7</v>
      </c>
    </row>
    <row r="181" spans="1:9" x14ac:dyDescent="0.15">
      <c r="A181" s="72" t="s">
        <v>88</v>
      </c>
      <c r="B181" s="72">
        <v>2014</v>
      </c>
      <c r="C181" s="72">
        <v>8</v>
      </c>
      <c r="D181" s="73">
        <v>83.571702837205862</v>
      </c>
      <c r="E181" s="81">
        <v>14.9</v>
      </c>
      <c r="F181" s="77">
        <v>104.3</v>
      </c>
      <c r="G181" s="78">
        <v>301</v>
      </c>
      <c r="H181" s="78">
        <v>4</v>
      </c>
      <c r="I181" s="80">
        <v>1.3</v>
      </c>
    </row>
    <row r="182" spans="1:9" x14ac:dyDescent="0.15">
      <c r="A182" s="72" t="s">
        <v>88</v>
      </c>
      <c r="B182" s="72">
        <v>2014</v>
      </c>
      <c r="C182" s="72">
        <v>9</v>
      </c>
      <c r="D182" s="73">
        <v>81.584038491502312</v>
      </c>
      <c r="E182" s="81">
        <v>15</v>
      </c>
      <c r="F182" s="77">
        <v>103.4</v>
      </c>
      <c r="G182" s="78">
        <v>268</v>
      </c>
      <c r="H182" s="78">
        <v>5</v>
      </c>
      <c r="I182" s="80">
        <v>1</v>
      </c>
    </row>
    <row r="183" spans="1:9" x14ac:dyDescent="0.15">
      <c r="A183" s="72" t="s">
        <v>88</v>
      </c>
      <c r="B183" s="72">
        <v>2014</v>
      </c>
      <c r="C183" s="72">
        <v>10</v>
      </c>
      <c r="D183" s="73">
        <v>80.144971443249659</v>
      </c>
      <c r="E183" s="81">
        <v>14.8</v>
      </c>
      <c r="F183" s="77">
        <v>102.3</v>
      </c>
      <c r="G183" s="78">
        <v>294</v>
      </c>
      <c r="H183" s="78">
        <v>6</v>
      </c>
      <c r="I183" s="80">
        <v>-0.3</v>
      </c>
    </row>
    <row r="184" spans="1:9" x14ac:dyDescent="0.15">
      <c r="A184" s="72" t="s">
        <v>88</v>
      </c>
      <c r="B184" s="72">
        <v>2014</v>
      </c>
      <c r="C184" s="72">
        <v>11</v>
      </c>
      <c r="D184" s="73">
        <v>84.389135334794645</v>
      </c>
      <c r="E184" s="81">
        <v>14.7</v>
      </c>
      <c r="F184" s="77">
        <v>101.5</v>
      </c>
      <c r="G184" s="78">
        <v>303</v>
      </c>
      <c r="H184" s="78">
        <v>4</v>
      </c>
      <c r="I184" s="80">
        <v>-1.7</v>
      </c>
    </row>
    <row r="185" spans="1:9" x14ac:dyDescent="0.15">
      <c r="A185" s="72" t="s">
        <v>88</v>
      </c>
      <c r="B185" s="72">
        <v>2014</v>
      </c>
      <c r="C185" s="72">
        <v>12</v>
      </c>
      <c r="D185" s="73">
        <v>83.547768083201476</v>
      </c>
      <c r="E185" s="81">
        <v>14.4</v>
      </c>
      <c r="F185" s="77">
        <v>97.2</v>
      </c>
      <c r="G185" s="78">
        <v>275</v>
      </c>
      <c r="H185" s="78">
        <v>3</v>
      </c>
      <c r="I185" s="80">
        <v>-3</v>
      </c>
    </row>
    <row r="186" spans="1:9" x14ac:dyDescent="0.15">
      <c r="A186" s="72" t="s">
        <v>90</v>
      </c>
      <c r="B186" s="72">
        <v>2015</v>
      </c>
      <c r="C186" s="72">
        <v>1</v>
      </c>
      <c r="D186" s="73">
        <v>82.016581501789219</v>
      </c>
      <c r="E186" s="81">
        <v>14.5</v>
      </c>
      <c r="F186" s="77">
        <v>93.6</v>
      </c>
      <c r="G186" s="78">
        <v>262</v>
      </c>
      <c r="H186" s="78">
        <v>5</v>
      </c>
      <c r="I186" s="80">
        <v>2.2999999999999998</v>
      </c>
    </row>
    <row r="187" spans="1:9" x14ac:dyDescent="0.15">
      <c r="A187" s="72" t="s">
        <v>90</v>
      </c>
      <c r="B187" s="72">
        <v>2015</v>
      </c>
      <c r="C187" s="72">
        <v>2</v>
      </c>
      <c r="D187" s="73">
        <v>86.834288990545573</v>
      </c>
      <c r="E187" s="81">
        <v>15.1</v>
      </c>
      <c r="F187" s="77">
        <v>93.9</v>
      </c>
      <c r="G187" s="78">
        <v>284</v>
      </c>
      <c r="H187" s="78">
        <v>8</v>
      </c>
      <c r="I187" s="80">
        <v>7.7</v>
      </c>
    </row>
    <row r="188" spans="1:9" x14ac:dyDescent="0.15">
      <c r="A188" s="72" t="s">
        <v>90</v>
      </c>
      <c r="B188" s="72">
        <v>2015</v>
      </c>
      <c r="C188" s="72">
        <v>3</v>
      </c>
      <c r="D188" s="73">
        <v>90.975137977829348</v>
      </c>
      <c r="E188" s="81">
        <v>14.8</v>
      </c>
      <c r="F188" s="77">
        <v>93.4</v>
      </c>
      <c r="G188" s="78">
        <v>402</v>
      </c>
      <c r="H188" s="78">
        <v>4</v>
      </c>
      <c r="I188" s="80">
        <v>13</v>
      </c>
    </row>
    <row r="189" spans="1:9" x14ac:dyDescent="0.15">
      <c r="A189" s="72" t="s">
        <v>90</v>
      </c>
      <c r="B189" s="72">
        <v>2015</v>
      </c>
      <c r="C189" s="72">
        <v>4</v>
      </c>
      <c r="D189" s="73">
        <v>88.646165892371215</v>
      </c>
      <c r="E189" s="81">
        <v>15.1</v>
      </c>
      <c r="F189" s="77">
        <v>94.6</v>
      </c>
      <c r="G189" s="78">
        <v>282</v>
      </c>
      <c r="H189" s="78">
        <v>9</v>
      </c>
      <c r="I189" s="80">
        <v>11.9</v>
      </c>
    </row>
    <row r="190" spans="1:9" x14ac:dyDescent="0.15">
      <c r="A190" s="72" t="s">
        <v>90</v>
      </c>
      <c r="B190" s="72">
        <v>2015</v>
      </c>
      <c r="C190" s="72">
        <v>5</v>
      </c>
      <c r="D190" s="73">
        <v>86.215673254396791</v>
      </c>
      <c r="E190" s="81">
        <v>14.2</v>
      </c>
      <c r="F190" s="77">
        <v>95.7</v>
      </c>
      <c r="G190" s="78">
        <v>361</v>
      </c>
      <c r="H190" s="78">
        <v>6</v>
      </c>
      <c r="I190" s="80">
        <v>11.2</v>
      </c>
    </row>
    <row r="191" spans="1:9" x14ac:dyDescent="0.15">
      <c r="A191" s="72" t="s">
        <v>90</v>
      </c>
      <c r="B191" s="72">
        <v>2015</v>
      </c>
      <c r="C191" s="72">
        <v>6</v>
      </c>
      <c r="D191" s="73">
        <v>87.757134855229253</v>
      </c>
      <c r="E191" s="81">
        <v>14.5</v>
      </c>
      <c r="F191" s="77">
        <v>94.5</v>
      </c>
      <c r="G191" s="78">
        <v>407</v>
      </c>
      <c r="H191" s="78">
        <v>4</v>
      </c>
      <c r="I191" s="80">
        <v>11</v>
      </c>
    </row>
    <row r="192" spans="1:9" x14ac:dyDescent="0.15">
      <c r="A192" s="72" t="s">
        <v>90</v>
      </c>
      <c r="B192" s="72">
        <v>2015</v>
      </c>
      <c r="C192" s="72">
        <v>7</v>
      </c>
      <c r="D192" s="73">
        <v>86.895034432688732</v>
      </c>
      <c r="E192" s="81">
        <v>13.3</v>
      </c>
      <c r="F192" s="77">
        <v>92.8</v>
      </c>
      <c r="G192" s="78">
        <v>337</v>
      </c>
      <c r="H192" s="78">
        <v>4</v>
      </c>
      <c r="I192" s="80">
        <v>8.3000000000000007</v>
      </c>
    </row>
    <row r="193" spans="1:9" x14ac:dyDescent="0.15">
      <c r="A193" s="72" t="s">
        <v>90</v>
      </c>
      <c r="B193" s="72">
        <v>2015</v>
      </c>
      <c r="C193" s="72">
        <v>8</v>
      </c>
      <c r="D193" s="73">
        <v>91.059383988453206</v>
      </c>
      <c r="E193" s="81">
        <v>13.6</v>
      </c>
      <c r="F193" s="77">
        <v>90.3</v>
      </c>
      <c r="G193" s="78">
        <v>262</v>
      </c>
      <c r="H193" s="78">
        <v>2</v>
      </c>
      <c r="I193" s="80">
        <v>3.9</v>
      </c>
    </row>
    <row r="194" spans="1:9" x14ac:dyDescent="0.15">
      <c r="A194" s="72" t="s">
        <v>90</v>
      </c>
      <c r="B194" s="72">
        <v>2015</v>
      </c>
      <c r="C194" s="72">
        <v>9</v>
      </c>
      <c r="D194" s="73">
        <v>92.978594837067163</v>
      </c>
      <c r="E194" s="81">
        <v>13.6</v>
      </c>
      <c r="F194" s="77">
        <v>88.9</v>
      </c>
      <c r="G194" s="78">
        <v>295</v>
      </c>
      <c r="H194" s="78">
        <v>2</v>
      </c>
      <c r="I194" s="80">
        <v>3</v>
      </c>
    </row>
    <row r="195" spans="1:9" x14ac:dyDescent="0.15">
      <c r="A195" s="72" t="s">
        <v>90</v>
      </c>
      <c r="B195" s="72">
        <v>2015</v>
      </c>
      <c r="C195" s="72">
        <v>10</v>
      </c>
      <c r="D195" s="73">
        <v>90.424395645579494</v>
      </c>
      <c r="E195" s="81">
        <v>12.7</v>
      </c>
      <c r="F195" s="77">
        <v>88.9</v>
      </c>
      <c r="G195" s="78">
        <v>342</v>
      </c>
      <c r="H195" s="78">
        <v>5</v>
      </c>
      <c r="I195" s="80">
        <v>2.2999999999999998</v>
      </c>
    </row>
    <row r="196" spans="1:9" x14ac:dyDescent="0.15">
      <c r="A196" s="72" t="s">
        <v>90</v>
      </c>
      <c r="B196" s="72">
        <v>2015</v>
      </c>
      <c r="C196" s="72">
        <v>11</v>
      </c>
      <c r="D196" s="73">
        <v>90.418159812121189</v>
      </c>
      <c r="E196" s="81">
        <v>13.9</v>
      </c>
      <c r="F196" s="77">
        <v>87.3</v>
      </c>
      <c r="G196" s="78">
        <v>316</v>
      </c>
      <c r="H196" s="78">
        <v>5</v>
      </c>
      <c r="I196" s="80">
        <v>1.7</v>
      </c>
    </row>
    <row r="197" spans="1:9" x14ac:dyDescent="0.15">
      <c r="A197" s="72" t="s">
        <v>90</v>
      </c>
      <c r="B197" s="72">
        <v>2015</v>
      </c>
      <c r="C197" s="72">
        <v>12</v>
      </c>
      <c r="D197" s="73">
        <v>99.50688318021092</v>
      </c>
      <c r="E197" s="81">
        <v>14.2</v>
      </c>
      <c r="F197" s="77">
        <v>87.9</v>
      </c>
      <c r="G197" s="78">
        <v>330</v>
      </c>
      <c r="H197" s="78">
        <v>5</v>
      </c>
      <c r="I197" s="80">
        <v>1</v>
      </c>
    </row>
    <row r="198" spans="1:9" x14ac:dyDescent="0.15">
      <c r="A198" s="72" t="s">
        <v>92</v>
      </c>
      <c r="B198" s="72">
        <v>2016</v>
      </c>
      <c r="C198" s="72">
        <v>1</v>
      </c>
      <c r="D198" s="73">
        <v>86.470078057241977</v>
      </c>
      <c r="E198" s="81">
        <v>14.3</v>
      </c>
      <c r="F198" s="77">
        <v>88.6</v>
      </c>
      <c r="G198" s="78">
        <v>361</v>
      </c>
      <c r="H198" s="78">
        <v>5</v>
      </c>
      <c r="I198" s="80">
        <v>1.3</v>
      </c>
    </row>
    <row r="199" spans="1:9" x14ac:dyDescent="0.15">
      <c r="A199" s="72" t="s">
        <v>92</v>
      </c>
      <c r="B199" s="72">
        <v>2016</v>
      </c>
      <c r="C199" s="72">
        <v>2</v>
      </c>
      <c r="D199" s="73">
        <v>92.558139534883722</v>
      </c>
      <c r="E199" s="81">
        <v>13.6</v>
      </c>
      <c r="F199" s="77">
        <v>87.3</v>
      </c>
      <c r="G199" s="78">
        <v>302</v>
      </c>
      <c r="H199" s="78">
        <v>7</v>
      </c>
      <c r="I199" s="80">
        <v>1.7</v>
      </c>
    </row>
    <row r="200" spans="1:9" x14ac:dyDescent="0.15">
      <c r="A200" s="72" t="s">
        <v>92</v>
      </c>
      <c r="B200" s="72">
        <v>2016</v>
      </c>
      <c r="C200" s="72">
        <v>3</v>
      </c>
      <c r="D200" s="73">
        <v>90.49394221808015</v>
      </c>
      <c r="E200" s="81">
        <v>13.7</v>
      </c>
      <c r="F200" s="77">
        <v>89.1</v>
      </c>
      <c r="G200" s="78">
        <v>336</v>
      </c>
      <c r="H200" s="78">
        <v>3</v>
      </c>
      <c r="I200" s="80">
        <v>2</v>
      </c>
    </row>
    <row r="201" spans="1:9" x14ac:dyDescent="0.15">
      <c r="A201" s="72" t="s">
        <v>92</v>
      </c>
      <c r="B201" s="72">
        <v>2016</v>
      </c>
      <c r="C201" s="72">
        <v>4</v>
      </c>
      <c r="D201" s="73">
        <v>87.247706422018339</v>
      </c>
      <c r="E201" s="81">
        <v>14.2</v>
      </c>
      <c r="F201" s="77">
        <v>89.3</v>
      </c>
      <c r="G201" s="78">
        <v>350</v>
      </c>
      <c r="H201" s="78">
        <v>4</v>
      </c>
      <c r="I201" s="80">
        <v>0</v>
      </c>
    </row>
    <row r="202" spans="1:9" x14ac:dyDescent="0.15">
      <c r="A202" s="72" t="s">
        <v>92</v>
      </c>
      <c r="B202" s="72">
        <v>2016</v>
      </c>
      <c r="C202" s="72">
        <v>5</v>
      </c>
      <c r="D202" s="73">
        <v>84.594594594594597</v>
      </c>
      <c r="E202" s="81">
        <v>14.2</v>
      </c>
      <c r="F202" s="77">
        <v>89.1</v>
      </c>
      <c r="G202" s="78">
        <v>357</v>
      </c>
      <c r="H202" s="78">
        <v>4</v>
      </c>
      <c r="I202" s="80">
        <v>-2</v>
      </c>
    </row>
    <row r="203" spans="1:9" x14ac:dyDescent="0.15">
      <c r="A203" s="72" t="s">
        <v>92</v>
      </c>
      <c r="B203" s="72">
        <v>2016</v>
      </c>
      <c r="C203" s="72">
        <v>6</v>
      </c>
      <c r="D203" s="73">
        <v>83.575317604355718</v>
      </c>
      <c r="E203" s="81">
        <v>13.6</v>
      </c>
      <c r="F203" s="77">
        <v>88.6</v>
      </c>
      <c r="G203" s="78">
        <v>315</v>
      </c>
      <c r="H203" s="78">
        <v>5</v>
      </c>
      <c r="I203" s="80">
        <v>-4</v>
      </c>
    </row>
    <row r="204" spans="1:9" x14ac:dyDescent="0.15">
      <c r="A204" s="72" t="s">
        <v>92</v>
      </c>
      <c r="B204" s="72">
        <v>2016</v>
      </c>
      <c r="C204" s="72">
        <v>7</v>
      </c>
      <c r="D204" s="73">
        <v>84.111310592459603</v>
      </c>
      <c r="E204" s="81">
        <v>14.9</v>
      </c>
      <c r="F204" s="77">
        <v>90.3</v>
      </c>
      <c r="G204" s="78">
        <v>316</v>
      </c>
      <c r="H204" s="78">
        <v>5</v>
      </c>
      <c r="I204" s="80">
        <v>-4</v>
      </c>
    </row>
    <row r="205" spans="1:9" x14ac:dyDescent="0.15">
      <c r="A205" s="72" t="s">
        <v>92</v>
      </c>
      <c r="B205" s="72">
        <v>2016</v>
      </c>
      <c r="C205" s="72">
        <v>8</v>
      </c>
      <c r="D205" s="73">
        <v>80.819529206625987</v>
      </c>
      <c r="E205" s="81">
        <v>15.1</v>
      </c>
      <c r="F205" s="77">
        <v>89.8</v>
      </c>
      <c r="G205" s="78">
        <v>359</v>
      </c>
      <c r="H205" s="78">
        <v>5</v>
      </c>
      <c r="I205" s="80">
        <v>-4</v>
      </c>
    </row>
    <row r="206" spans="1:9" x14ac:dyDescent="0.15">
      <c r="A206" s="72" t="s">
        <v>92</v>
      </c>
      <c r="B206" s="72">
        <v>2016</v>
      </c>
      <c r="C206" s="72">
        <v>9</v>
      </c>
      <c r="D206" s="73">
        <v>82.646801051709033</v>
      </c>
      <c r="E206" s="81">
        <v>15.3</v>
      </c>
      <c r="F206" s="77">
        <v>94.4</v>
      </c>
      <c r="G206" s="78">
        <v>376</v>
      </c>
      <c r="H206" s="78">
        <v>0</v>
      </c>
      <c r="I206" s="80">
        <v>-4</v>
      </c>
    </row>
    <row r="207" spans="1:9" x14ac:dyDescent="0.15">
      <c r="A207" s="72" t="s">
        <v>92</v>
      </c>
      <c r="B207" s="72">
        <v>2016</v>
      </c>
      <c r="C207" s="72">
        <v>10</v>
      </c>
      <c r="D207" s="73">
        <v>83.274647887323937</v>
      </c>
      <c r="E207" s="81">
        <v>15.4</v>
      </c>
      <c r="F207" s="77">
        <v>96.1</v>
      </c>
      <c r="G207" s="78">
        <v>346</v>
      </c>
      <c r="H207" s="78">
        <v>1</v>
      </c>
      <c r="I207" s="80">
        <v>-3.3</v>
      </c>
    </row>
    <row r="208" spans="1:9" x14ac:dyDescent="0.15">
      <c r="A208" s="72" t="s">
        <v>92</v>
      </c>
      <c r="B208" s="72">
        <v>2016</v>
      </c>
      <c r="C208" s="72">
        <v>11</v>
      </c>
      <c r="D208" s="73">
        <v>81.478260869565219</v>
      </c>
      <c r="E208" s="81">
        <v>15</v>
      </c>
      <c r="F208" s="77">
        <v>100.7</v>
      </c>
      <c r="G208" s="78">
        <v>291</v>
      </c>
      <c r="H208" s="78">
        <v>3</v>
      </c>
      <c r="I208" s="80">
        <v>-2.7</v>
      </c>
    </row>
    <row r="209" spans="1:9" x14ac:dyDescent="0.15">
      <c r="A209" s="72" t="s">
        <v>92</v>
      </c>
      <c r="B209" s="72">
        <v>2016</v>
      </c>
      <c r="C209" s="72">
        <v>12</v>
      </c>
      <c r="D209" s="73">
        <v>80.684811237928017</v>
      </c>
      <c r="E209" s="81">
        <v>15.5</v>
      </c>
      <c r="F209" s="77">
        <v>105</v>
      </c>
      <c r="G209" s="78">
        <v>311</v>
      </c>
      <c r="H209" s="78">
        <v>4</v>
      </c>
      <c r="I209" s="80">
        <v>-2</v>
      </c>
    </row>
    <row r="210" spans="1:9" x14ac:dyDescent="0.15">
      <c r="A210" s="72" t="s">
        <v>94</v>
      </c>
      <c r="B210" s="72">
        <v>2017</v>
      </c>
      <c r="C210" s="72">
        <v>1</v>
      </c>
      <c r="D210" s="73">
        <v>77.614520311149519</v>
      </c>
      <c r="E210" s="81">
        <v>15.5</v>
      </c>
      <c r="F210" s="77">
        <v>110.1</v>
      </c>
      <c r="G210" s="78">
        <v>394</v>
      </c>
      <c r="H210" s="78">
        <v>4</v>
      </c>
      <c r="I210" s="80">
        <v>-2.7</v>
      </c>
    </row>
    <row r="211" spans="1:9" x14ac:dyDescent="0.15">
      <c r="A211" s="72" t="s">
        <v>94</v>
      </c>
      <c r="B211" s="72">
        <v>2017</v>
      </c>
      <c r="C211" s="72">
        <v>2</v>
      </c>
      <c r="D211" s="73">
        <v>78.83149872988993</v>
      </c>
      <c r="E211" s="81">
        <v>15.7</v>
      </c>
      <c r="F211" s="77">
        <v>111.2</v>
      </c>
      <c r="G211" s="78">
        <v>340</v>
      </c>
      <c r="H211" s="78">
        <v>6</v>
      </c>
      <c r="I211" s="80">
        <v>-3.3</v>
      </c>
    </row>
    <row r="212" spans="1:9" x14ac:dyDescent="0.15">
      <c r="A212" s="72" t="s">
        <v>94</v>
      </c>
      <c r="B212" s="72">
        <v>2017</v>
      </c>
      <c r="C212" s="72">
        <v>3</v>
      </c>
      <c r="D212" s="73">
        <v>80.343347639484975</v>
      </c>
      <c r="E212" s="81">
        <v>15.7</v>
      </c>
      <c r="F212" s="77">
        <v>111.3</v>
      </c>
      <c r="G212" s="78">
        <v>345</v>
      </c>
      <c r="H212" s="78">
        <v>3</v>
      </c>
      <c r="I212" s="80">
        <v>-4</v>
      </c>
    </row>
    <row r="213" spans="1:9" x14ac:dyDescent="0.15">
      <c r="A213" s="72" t="s">
        <v>94</v>
      </c>
      <c r="B213" s="72">
        <v>2017</v>
      </c>
      <c r="C213" s="72">
        <v>4</v>
      </c>
      <c r="D213" s="73">
        <v>79.202037351443124</v>
      </c>
      <c r="E213" s="81">
        <v>15.8</v>
      </c>
      <c r="F213" s="77">
        <v>108.5</v>
      </c>
      <c r="G213" s="78">
        <v>291</v>
      </c>
      <c r="H213" s="78">
        <v>4</v>
      </c>
      <c r="I213" s="80">
        <v>-1.7</v>
      </c>
    </row>
    <row r="214" spans="1:9" x14ac:dyDescent="0.15">
      <c r="A214" s="72" t="s">
        <v>94</v>
      </c>
      <c r="B214" s="72">
        <v>2017</v>
      </c>
      <c r="C214" s="72">
        <v>5</v>
      </c>
      <c r="D214" s="73">
        <v>81.646655231560899</v>
      </c>
      <c r="E214" s="81">
        <v>16.2</v>
      </c>
      <c r="F214" s="77">
        <v>108.8</v>
      </c>
      <c r="G214" s="78">
        <v>310</v>
      </c>
      <c r="H214" s="78">
        <v>6</v>
      </c>
      <c r="I214" s="80">
        <v>0.7</v>
      </c>
    </row>
    <row r="215" spans="1:9" x14ac:dyDescent="0.15">
      <c r="A215" s="72" t="s">
        <v>94</v>
      </c>
      <c r="B215" s="72">
        <v>2017</v>
      </c>
      <c r="C215" s="72">
        <v>6</v>
      </c>
      <c r="D215" s="73">
        <v>81.143344709897605</v>
      </c>
      <c r="E215" s="81">
        <v>16.2</v>
      </c>
      <c r="F215" s="77">
        <v>110.1</v>
      </c>
      <c r="G215" s="78">
        <v>325</v>
      </c>
      <c r="H215" s="78">
        <v>3</v>
      </c>
      <c r="I215" s="80">
        <v>3</v>
      </c>
    </row>
    <row r="216" spans="1:9" x14ac:dyDescent="0.15">
      <c r="A216" s="72" t="s">
        <v>94</v>
      </c>
      <c r="B216" s="72">
        <v>2017</v>
      </c>
      <c r="C216" s="72">
        <v>7</v>
      </c>
      <c r="D216" s="73">
        <v>84.974093264248708</v>
      </c>
      <c r="E216" s="81">
        <v>16.3</v>
      </c>
      <c r="F216" s="77">
        <v>110.5</v>
      </c>
      <c r="G216" s="78">
        <v>344</v>
      </c>
      <c r="H216" s="78">
        <v>3</v>
      </c>
      <c r="I216" s="80">
        <v>3</v>
      </c>
    </row>
    <row r="217" spans="1:9" x14ac:dyDescent="0.15">
      <c r="A217" s="72" t="s">
        <v>94</v>
      </c>
      <c r="B217" s="72">
        <v>2017</v>
      </c>
      <c r="C217" s="72">
        <v>8</v>
      </c>
      <c r="D217" s="73">
        <v>83.961437335670468</v>
      </c>
      <c r="E217" s="81">
        <v>15.8</v>
      </c>
      <c r="F217" s="77">
        <v>112.8</v>
      </c>
      <c r="G217" s="78">
        <v>309</v>
      </c>
      <c r="H217" s="78">
        <v>1</v>
      </c>
      <c r="I217" s="80">
        <v>3</v>
      </c>
    </row>
    <row r="218" spans="1:9" x14ac:dyDescent="0.15">
      <c r="A218" s="72" t="s">
        <v>94</v>
      </c>
      <c r="B218" s="72">
        <v>2017</v>
      </c>
      <c r="C218" s="72">
        <v>9</v>
      </c>
      <c r="D218" s="73">
        <v>81.669535283993127</v>
      </c>
      <c r="E218" s="81">
        <v>15.5</v>
      </c>
      <c r="F218" s="77">
        <v>114.8</v>
      </c>
      <c r="G218" s="78">
        <v>235</v>
      </c>
      <c r="H218" s="78">
        <v>3</v>
      </c>
      <c r="I218" s="80">
        <v>3</v>
      </c>
    </row>
    <row r="219" spans="1:9" x14ac:dyDescent="0.15">
      <c r="A219" s="72" t="s">
        <v>94</v>
      </c>
      <c r="B219" s="72">
        <v>2017</v>
      </c>
      <c r="C219" s="72">
        <v>10</v>
      </c>
      <c r="D219" s="73">
        <v>81.138487680543761</v>
      </c>
      <c r="E219" s="81">
        <v>14.8</v>
      </c>
      <c r="F219" s="77">
        <v>113.9</v>
      </c>
      <c r="G219" s="78">
        <v>320</v>
      </c>
      <c r="H219" s="78">
        <v>4</v>
      </c>
      <c r="I219" s="80">
        <v>4.3</v>
      </c>
    </row>
    <row r="220" spans="1:9" x14ac:dyDescent="0.15">
      <c r="A220" s="72" t="s">
        <v>94</v>
      </c>
      <c r="B220" s="72">
        <v>2017</v>
      </c>
      <c r="C220" s="72">
        <v>11</v>
      </c>
      <c r="D220" s="73">
        <v>82.928942807625646</v>
      </c>
      <c r="E220" s="81">
        <v>18.7</v>
      </c>
      <c r="F220" s="77">
        <v>110.6</v>
      </c>
      <c r="G220" s="78">
        <v>423</v>
      </c>
      <c r="H220" s="78">
        <v>5</v>
      </c>
      <c r="I220" s="80">
        <v>5.7</v>
      </c>
    </row>
    <row r="221" spans="1:9" x14ac:dyDescent="0.15">
      <c r="A221" s="72" t="s">
        <v>94</v>
      </c>
      <c r="B221" s="72">
        <v>2017</v>
      </c>
      <c r="C221" s="72">
        <v>12</v>
      </c>
      <c r="D221" s="73">
        <v>80.609652836579187</v>
      </c>
      <c r="E221" s="81">
        <v>17.7</v>
      </c>
      <c r="F221" s="77">
        <v>109.3</v>
      </c>
      <c r="G221" s="78">
        <v>406</v>
      </c>
      <c r="H221" s="78">
        <v>3</v>
      </c>
      <c r="I221" s="80">
        <v>7</v>
      </c>
    </row>
    <row r="222" spans="1:9" x14ac:dyDescent="0.15">
      <c r="A222" s="72" t="s">
        <v>96</v>
      </c>
      <c r="B222" s="72">
        <v>2018</v>
      </c>
      <c r="C222" s="72">
        <v>1</v>
      </c>
      <c r="D222" s="73">
        <v>84.730803177405122</v>
      </c>
      <c r="E222" s="81">
        <v>16.5</v>
      </c>
      <c r="F222" s="77">
        <v>108</v>
      </c>
      <c r="G222" s="78">
        <v>318</v>
      </c>
      <c r="H222" s="78">
        <v>4</v>
      </c>
      <c r="I222" s="80">
        <v>8.6999999999999993</v>
      </c>
    </row>
    <row r="223" spans="1:9" x14ac:dyDescent="0.15">
      <c r="A223" s="72" t="s">
        <v>96</v>
      </c>
      <c r="B223" s="72">
        <v>2018</v>
      </c>
      <c r="C223" s="72">
        <v>2</v>
      </c>
      <c r="D223" s="73">
        <v>83.333333333333329</v>
      </c>
      <c r="E223" s="81">
        <v>16.2</v>
      </c>
      <c r="F223" s="77">
        <v>108.2</v>
      </c>
      <c r="G223" s="78">
        <v>247</v>
      </c>
      <c r="H223" s="78">
        <v>1</v>
      </c>
      <c r="I223" s="80">
        <v>10.3</v>
      </c>
    </row>
    <row r="224" spans="1:9" x14ac:dyDescent="0.15">
      <c r="A224" s="72" t="s">
        <v>96</v>
      </c>
      <c r="B224" s="72">
        <v>2018</v>
      </c>
      <c r="C224" s="72">
        <v>3</v>
      </c>
      <c r="D224" s="73">
        <v>80.364900086880979</v>
      </c>
      <c r="E224" s="81">
        <v>16.5</v>
      </c>
      <c r="F224" s="77">
        <v>106.1</v>
      </c>
      <c r="G224" s="78">
        <v>325</v>
      </c>
      <c r="H224" s="78">
        <v>3</v>
      </c>
      <c r="I224" s="80">
        <v>12</v>
      </c>
    </row>
    <row r="225" spans="1:9" x14ac:dyDescent="0.15">
      <c r="A225" s="72" t="s">
        <v>96</v>
      </c>
      <c r="B225" s="72">
        <v>2018</v>
      </c>
      <c r="C225" s="72">
        <v>4</v>
      </c>
      <c r="D225" s="73">
        <v>84.880636604774537</v>
      </c>
      <c r="E225" s="81">
        <v>15.6</v>
      </c>
      <c r="F225" s="77">
        <v>108.7</v>
      </c>
      <c r="G225" s="78">
        <v>353</v>
      </c>
      <c r="H225" s="78">
        <v>3</v>
      </c>
      <c r="I225" s="80">
        <v>12</v>
      </c>
    </row>
    <row r="226" spans="1:9" x14ac:dyDescent="0.15">
      <c r="A226" s="72" t="s">
        <v>96</v>
      </c>
      <c r="B226" s="72">
        <v>2018</v>
      </c>
      <c r="C226" s="72">
        <v>5</v>
      </c>
      <c r="D226" s="73">
        <v>83.405734144222421</v>
      </c>
      <c r="E226" s="81">
        <v>15.6</v>
      </c>
      <c r="F226" s="77">
        <v>108.1</v>
      </c>
      <c r="G226" s="78">
        <v>344</v>
      </c>
      <c r="H226" s="78">
        <v>5</v>
      </c>
      <c r="I226" s="80">
        <v>12</v>
      </c>
    </row>
    <row r="227" spans="1:9" x14ac:dyDescent="0.15">
      <c r="A227" s="72" t="s">
        <v>96</v>
      </c>
      <c r="B227" s="72">
        <v>2018</v>
      </c>
      <c r="C227" s="72">
        <v>6</v>
      </c>
      <c r="D227" s="73">
        <v>83.106960950764005</v>
      </c>
      <c r="E227" s="81">
        <v>17.600000000000001</v>
      </c>
      <c r="F227" s="77">
        <v>107.5</v>
      </c>
      <c r="G227" s="78">
        <v>373</v>
      </c>
      <c r="H227" s="78">
        <v>1</v>
      </c>
      <c r="I227" s="80">
        <v>12</v>
      </c>
    </row>
    <row r="228" spans="1:9" x14ac:dyDescent="0.15">
      <c r="A228" s="72" t="s">
        <v>96</v>
      </c>
      <c r="B228" s="72">
        <v>2018</v>
      </c>
      <c r="C228" s="72">
        <v>7</v>
      </c>
      <c r="D228" s="73">
        <v>83.972125435540079</v>
      </c>
      <c r="E228" s="81">
        <v>15.1</v>
      </c>
      <c r="F228" s="77">
        <v>105.8</v>
      </c>
      <c r="G228" s="78">
        <v>378</v>
      </c>
      <c r="H228" s="78">
        <v>2</v>
      </c>
      <c r="I228" s="80">
        <v>9.6999999999999993</v>
      </c>
    </row>
    <row r="229" spans="1:9" x14ac:dyDescent="0.15">
      <c r="A229" s="72" t="s">
        <v>96</v>
      </c>
      <c r="B229" s="72">
        <v>2018</v>
      </c>
      <c r="C229" s="72">
        <v>8</v>
      </c>
      <c r="D229" s="73">
        <v>83.779119930974971</v>
      </c>
      <c r="E229" s="81">
        <v>14.1</v>
      </c>
      <c r="F229" s="77">
        <v>103.8</v>
      </c>
      <c r="G229" s="78">
        <v>396</v>
      </c>
      <c r="H229" s="78">
        <v>1</v>
      </c>
      <c r="I229" s="80">
        <v>7.3</v>
      </c>
    </row>
    <row r="230" spans="1:9" x14ac:dyDescent="0.15">
      <c r="A230" s="72" t="s">
        <v>96</v>
      </c>
      <c r="B230" s="72">
        <v>2018</v>
      </c>
      <c r="C230" s="72">
        <v>9</v>
      </c>
      <c r="D230" s="73">
        <v>86.940966010733462</v>
      </c>
      <c r="E230" s="81">
        <v>13.5</v>
      </c>
      <c r="F230" s="77">
        <v>102.7</v>
      </c>
      <c r="G230" s="78">
        <v>390</v>
      </c>
      <c r="H230" s="78">
        <v>5</v>
      </c>
      <c r="I230" s="80">
        <v>5</v>
      </c>
    </row>
    <row r="231" spans="1:9" x14ac:dyDescent="0.15">
      <c r="A231" s="72" t="s">
        <v>96</v>
      </c>
      <c r="B231" s="72">
        <v>2018</v>
      </c>
      <c r="C231" s="72">
        <v>10</v>
      </c>
      <c r="D231" s="73">
        <v>85.309734513274336</v>
      </c>
      <c r="E231" s="81">
        <v>15</v>
      </c>
      <c r="F231" s="77">
        <v>102.3</v>
      </c>
      <c r="G231" s="78">
        <v>349</v>
      </c>
      <c r="H231" s="78">
        <v>6</v>
      </c>
      <c r="I231" s="80">
        <v>5.3</v>
      </c>
    </row>
    <row r="232" spans="1:9" x14ac:dyDescent="0.15">
      <c r="A232" s="72" t="s">
        <v>96</v>
      </c>
      <c r="B232" s="72">
        <v>2018</v>
      </c>
      <c r="C232" s="72">
        <v>11</v>
      </c>
      <c r="D232" s="73">
        <v>88.708220415537482</v>
      </c>
      <c r="E232" s="81">
        <v>14.7</v>
      </c>
      <c r="F232" s="77">
        <v>100.4</v>
      </c>
      <c r="G232" s="78">
        <v>406</v>
      </c>
      <c r="H232" s="78">
        <v>6</v>
      </c>
      <c r="I232" s="80">
        <v>5.7</v>
      </c>
    </row>
    <row r="233" spans="1:9" x14ac:dyDescent="0.15">
      <c r="A233" s="72" t="s">
        <v>96</v>
      </c>
      <c r="B233" s="72">
        <v>2018</v>
      </c>
      <c r="C233" s="72">
        <v>12</v>
      </c>
      <c r="D233" s="73">
        <v>91.379310344827587</v>
      </c>
      <c r="E233" s="81">
        <v>14.6</v>
      </c>
      <c r="F233" s="77">
        <v>97.9</v>
      </c>
      <c r="G233" s="78">
        <v>407</v>
      </c>
      <c r="H233" s="78">
        <v>2</v>
      </c>
      <c r="I233" s="80">
        <v>6</v>
      </c>
    </row>
    <row r="234" spans="1:9" x14ac:dyDescent="0.15">
      <c r="A234" s="72" t="s">
        <v>98</v>
      </c>
      <c r="B234" s="72">
        <v>2019</v>
      </c>
      <c r="C234" s="72">
        <v>1</v>
      </c>
      <c r="D234" s="73">
        <v>93.970315398886825</v>
      </c>
      <c r="E234" s="81">
        <v>14.4</v>
      </c>
      <c r="F234" s="77">
        <v>97.4</v>
      </c>
      <c r="G234" s="78">
        <v>393</v>
      </c>
      <c r="H234" s="78">
        <v>3</v>
      </c>
      <c r="I234" s="80">
        <v>2.2999999999999998</v>
      </c>
    </row>
    <row r="235" spans="1:9" x14ac:dyDescent="0.15">
      <c r="A235" s="72" t="s">
        <v>98</v>
      </c>
      <c r="B235" s="72">
        <v>2019</v>
      </c>
      <c r="C235" s="72">
        <v>2</v>
      </c>
      <c r="D235" s="73">
        <v>94.525547445255469</v>
      </c>
      <c r="E235" s="81">
        <v>13.9</v>
      </c>
      <c r="F235" s="77">
        <v>98.2</v>
      </c>
      <c r="G235" s="78">
        <v>488</v>
      </c>
      <c r="H235" s="78">
        <v>2</v>
      </c>
      <c r="I235" s="80">
        <v>-1.3</v>
      </c>
    </row>
    <row r="236" spans="1:9" x14ac:dyDescent="0.15">
      <c r="A236" s="72" t="s">
        <v>98</v>
      </c>
      <c r="B236" s="72">
        <v>2019</v>
      </c>
      <c r="C236" s="72">
        <v>3</v>
      </c>
      <c r="D236" s="73">
        <v>94.565217391304344</v>
      </c>
      <c r="E236" s="81">
        <v>13.3</v>
      </c>
      <c r="F236" s="77">
        <v>99.6</v>
      </c>
      <c r="G236" s="78">
        <v>423</v>
      </c>
      <c r="H236" s="78">
        <v>0</v>
      </c>
      <c r="I236" s="80">
        <v>-5</v>
      </c>
    </row>
    <row r="237" spans="1:9" x14ac:dyDescent="0.15">
      <c r="A237" s="72" t="s">
        <v>98</v>
      </c>
      <c r="B237" s="72">
        <v>2019</v>
      </c>
      <c r="C237" s="72">
        <v>4</v>
      </c>
      <c r="D237" s="73">
        <v>96.139705882352942</v>
      </c>
      <c r="E237" s="81">
        <v>12.9</v>
      </c>
      <c r="F237" s="77">
        <v>98.4</v>
      </c>
      <c r="G237" s="78">
        <v>455</v>
      </c>
      <c r="H237" s="78">
        <v>2</v>
      </c>
      <c r="I237" s="80">
        <v>-4.3</v>
      </c>
    </row>
    <row r="238" spans="1:9" x14ac:dyDescent="0.15">
      <c r="A238" s="72" t="s">
        <v>101</v>
      </c>
      <c r="B238" s="72">
        <v>2019</v>
      </c>
      <c r="C238" s="72">
        <v>5</v>
      </c>
      <c r="D238" s="73">
        <v>87.172774869109958</v>
      </c>
      <c r="E238" s="81">
        <v>12.4</v>
      </c>
      <c r="F238" s="77">
        <v>97.5</v>
      </c>
      <c r="G238" s="78">
        <v>428</v>
      </c>
      <c r="H238" s="78">
        <v>5</v>
      </c>
      <c r="I238" s="80">
        <v>-3.7</v>
      </c>
    </row>
    <row r="239" spans="1:9" x14ac:dyDescent="0.15">
      <c r="A239" s="72" t="s">
        <v>101</v>
      </c>
      <c r="B239" s="72">
        <v>2019</v>
      </c>
      <c r="C239" s="72">
        <v>6</v>
      </c>
      <c r="D239" s="73">
        <v>97.072710103871572</v>
      </c>
      <c r="E239" s="81">
        <v>12.7</v>
      </c>
      <c r="F239" s="77">
        <v>97.6</v>
      </c>
      <c r="G239" s="78">
        <v>376</v>
      </c>
      <c r="H239" s="78">
        <v>7</v>
      </c>
      <c r="I239" s="80">
        <v>-3</v>
      </c>
    </row>
    <row r="240" spans="1:9" x14ac:dyDescent="0.15">
      <c r="A240" s="72" t="s">
        <v>101</v>
      </c>
      <c r="B240" s="72">
        <v>2019</v>
      </c>
      <c r="C240" s="72">
        <v>7</v>
      </c>
      <c r="D240" s="73">
        <v>94.393382352941174</v>
      </c>
      <c r="E240" s="81">
        <v>11.9</v>
      </c>
      <c r="F240" s="77">
        <v>97.3</v>
      </c>
      <c r="G240" s="78">
        <v>420</v>
      </c>
      <c r="H240" s="78">
        <v>4</v>
      </c>
      <c r="I240" s="80">
        <v>-3.7</v>
      </c>
    </row>
    <row r="241" spans="1:9" x14ac:dyDescent="0.15">
      <c r="A241" s="72" t="s">
        <v>101</v>
      </c>
      <c r="B241" s="72">
        <v>2019</v>
      </c>
      <c r="C241" s="72">
        <v>8</v>
      </c>
      <c r="D241" s="73">
        <v>96.18320610687023</v>
      </c>
      <c r="E241" s="81">
        <v>12.7</v>
      </c>
      <c r="F241" s="77">
        <v>96</v>
      </c>
      <c r="G241" s="78">
        <v>395</v>
      </c>
      <c r="H241" s="78">
        <v>3</v>
      </c>
      <c r="I241" s="80">
        <v>-4.3</v>
      </c>
    </row>
    <row r="242" spans="1:9" x14ac:dyDescent="0.15">
      <c r="A242" s="72" t="s">
        <v>101</v>
      </c>
      <c r="B242" s="72">
        <v>2019</v>
      </c>
      <c r="C242" s="72">
        <v>9</v>
      </c>
      <c r="D242" s="73">
        <v>92.497712717291861</v>
      </c>
      <c r="E242" s="81">
        <v>12.8</v>
      </c>
      <c r="F242" s="77">
        <v>95.7</v>
      </c>
      <c r="G242" s="78">
        <v>382</v>
      </c>
      <c r="H242" s="78">
        <v>5</v>
      </c>
      <c r="I242" s="80">
        <v>-5</v>
      </c>
    </row>
    <row r="243" spans="1:9" x14ac:dyDescent="0.15">
      <c r="A243" s="72" t="s">
        <v>101</v>
      </c>
      <c r="B243" s="72">
        <v>2019</v>
      </c>
      <c r="C243" s="72">
        <v>10</v>
      </c>
      <c r="D243" s="73">
        <v>97.769156159068871</v>
      </c>
      <c r="E243" s="81">
        <v>12.5</v>
      </c>
      <c r="F243" s="77">
        <v>96.5</v>
      </c>
      <c r="G243" s="78">
        <v>422</v>
      </c>
      <c r="H243" s="78">
        <v>6</v>
      </c>
      <c r="I243" s="80">
        <v>-5.7</v>
      </c>
    </row>
    <row r="244" spans="1:9" x14ac:dyDescent="0.15">
      <c r="A244" s="72" t="s">
        <v>101</v>
      </c>
      <c r="B244" s="72">
        <v>2019</v>
      </c>
      <c r="C244" s="72">
        <v>11</v>
      </c>
      <c r="D244" s="73">
        <v>96.777343749999986</v>
      </c>
      <c r="E244" s="81">
        <v>12.4</v>
      </c>
      <c r="F244" s="77">
        <v>97.1</v>
      </c>
      <c r="G244" s="78">
        <v>377</v>
      </c>
      <c r="H244" s="78">
        <v>5</v>
      </c>
      <c r="I244" s="80">
        <v>-6.3</v>
      </c>
    </row>
    <row r="245" spans="1:9" x14ac:dyDescent="0.15">
      <c r="A245" s="72" t="s">
        <v>101</v>
      </c>
      <c r="B245" s="72">
        <v>2019</v>
      </c>
      <c r="C245" s="72">
        <v>12</v>
      </c>
      <c r="D245" s="73">
        <v>95.441319107662466</v>
      </c>
      <c r="E245" s="81">
        <v>11.4</v>
      </c>
      <c r="F245" s="77">
        <v>99</v>
      </c>
      <c r="G245" s="78">
        <v>428</v>
      </c>
      <c r="H245" s="78">
        <v>2</v>
      </c>
      <c r="I245" s="80">
        <v>-7</v>
      </c>
    </row>
    <row r="246" spans="1:9" x14ac:dyDescent="0.15">
      <c r="A246" s="72" t="s">
        <v>102</v>
      </c>
      <c r="B246" s="72">
        <v>2020</v>
      </c>
      <c r="C246" s="72">
        <v>1</v>
      </c>
      <c r="D246" s="73">
        <v>101.93236714975846</v>
      </c>
      <c r="E246" s="81">
        <v>10.8</v>
      </c>
      <c r="F246" s="77">
        <v>98.4</v>
      </c>
      <c r="G246" s="78">
        <v>419</v>
      </c>
      <c r="H246" s="78">
        <v>5</v>
      </c>
      <c r="I246" s="80">
        <v>-21</v>
      </c>
    </row>
    <row r="247" spans="1:9" x14ac:dyDescent="0.15">
      <c r="A247" s="72" t="s">
        <v>102</v>
      </c>
      <c r="B247" s="72">
        <v>2020</v>
      </c>
      <c r="C247" s="72">
        <v>2</v>
      </c>
      <c r="D247" s="73">
        <v>94.594594594594597</v>
      </c>
      <c r="E247" s="81">
        <v>10.6</v>
      </c>
      <c r="F247" s="77">
        <v>96</v>
      </c>
      <c r="G247" s="78">
        <v>355</v>
      </c>
      <c r="H247" s="78">
        <v>8</v>
      </c>
      <c r="I247" s="80">
        <v>-14</v>
      </c>
    </row>
    <row r="248" spans="1:9" x14ac:dyDescent="0.15">
      <c r="A248" s="72" t="s">
        <v>102</v>
      </c>
      <c r="B248" s="72">
        <v>2020</v>
      </c>
      <c r="C248" s="72">
        <v>3</v>
      </c>
      <c r="D248" s="73">
        <v>94.801512287334589</v>
      </c>
      <c r="E248" s="81">
        <v>10.9</v>
      </c>
      <c r="F248" s="77">
        <v>91</v>
      </c>
      <c r="G248" s="78">
        <v>345</v>
      </c>
      <c r="H248" s="78">
        <v>4</v>
      </c>
      <c r="I248" s="80">
        <v>-28</v>
      </c>
    </row>
    <row r="249" spans="1:9" x14ac:dyDescent="0.15">
      <c r="A249" s="72" t="s">
        <v>102</v>
      </c>
      <c r="B249" s="72">
        <v>2020</v>
      </c>
      <c r="C249" s="72">
        <v>4</v>
      </c>
      <c r="D249" s="73">
        <v>103.55648535564855</v>
      </c>
      <c r="E249" s="81">
        <v>10.3</v>
      </c>
      <c r="F249" s="82">
        <v>87.7</v>
      </c>
      <c r="G249" s="78">
        <v>335</v>
      </c>
      <c r="H249" s="78">
        <v>7</v>
      </c>
      <c r="I249" s="80">
        <v>-34</v>
      </c>
    </row>
    <row r="250" spans="1:9" x14ac:dyDescent="0.15">
      <c r="A250" s="72" t="s">
        <v>102</v>
      </c>
      <c r="B250" s="72">
        <v>2020</v>
      </c>
      <c r="C250" s="72">
        <v>5</v>
      </c>
      <c r="D250" s="73">
        <v>114.91329479768785</v>
      </c>
      <c r="E250" s="81">
        <v>8.4</v>
      </c>
      <c r="F250" s="77">
        <v>89.1</v>
      </c>
      <c r="G250" s="78">
        <v>312</v>
      </c>
      <c r="H250" s="78">
        <v>2</v>
      </c>
      <c r="I250" s="80">
        <v>-40</v>
      </c>
    </row>
    <row r="251" spans="1:9" x14ac:dyDescent="0.15">
      <c r="A251" s="72" t="s">
        <v>102</v>
      </c>
      <c r="B251" s="72">
        <v>2020</v>
      </c>
      <c r="C251" s="72">
        <v>6</v>
      </c>
      <c r="D251" s="73">
        <v>112.09039548022599</v>
      </c>
      <c r="E251" s="81">
        <v>8.1999999999999993</v>
      </c>
      <c r="F251" s="77">
        <v>91.7</v>
      </c>
      <c r="G251" s="78">
        <v>320</v>
      </c>
      <c r="H251" s="78">
        <v>7</v>
      </c>
      <c r="I251" s="80">
        <v>-46</v>
      </c>
    </row>
    <row r="252" spans="1:9" x14ac:dyDescent="0.15">
      <c r="A252" s="72" t="s">
        <v>102</v>
      </c>
      <c r="B252" s="72">
        <v>2020</v>
      </c>
      <c r="C252" s="72">
        <v>7</v>
      </c>
      <c r="D252" s="73">
        <v>104.46808510638299</v>
      </c>
      <c r="E252" s="81">
        <v>9.6</v>
      </c>
      <c r="F252" s="82">
        <v>94</v>
      </c>
      <c r="G252" s="78">
        <v>303</v>
      </c>
      <c r="H252" s="78">
        <v>3</v>
      </c>
      <c r="I252" s="80">
        <v>-40.700000000000003</v>
      </c>
    </row>
    <row r="253" spans="1:9" x14ac:dyDescent="0.15">
      <c r="A253" s="72" t="s">
        <v>102</v>
      </c>
      <c r="B253" s="72">
        <v>2020</v>
      </c>
      <c r="C253" s="72">
        <v>8</v>
      </c>
      <c r="D253" s="73">
        <v>104.559585492228</v>
      </c>
      <c r="E253" s="81">
        <v>10.3</v>
      </c>
      <c r="F253" s="77">
        <v>97</v>
      </c>
      <c r="G253" s="78">
        <v>287</v>
      </c>
      <c r="H253" s="78">
        <v>6</v>
      </c>
      <c r="I253" s="80">
        <v>-43.3</v>
      </c>
    </row>
    <row r="254" spans="1:9" x14ac:dyDescent="0.15">
      <c r="A254" s="72" t="s">
        <v>102</v>
      </c>
      <c r="B254" s="72">
        <v>2020</v>
      </c>
      <c r="C254" s="72">
        <v>9</v>
      </c>
      <c r="D254" s="73">
        <v>98.507462686567166</v>
      </c>
      <c r="E254" s="81">
        <v>10.1</v>
      </c>
      <c r="F254" s="77">
        <v>96.8</v>
      </c>
      <c r="G254" s="78">
        <v>333</v>
      </c>
      <c r="H254" s="78">
        <v>2</v>
      </c>
      <c r="I254" s="80">
        <v>-38</v>
      </c>
    </row>
    <row r="255" spans="1:9" x14ac:dyDescent="0.15">
      <c r="A255" s="72" t="s">
        <v>102</v>
      </c>
      <c r="B255" s="72">
        <v>2020</v>
      </c>
      <c r="C255" s="72">
        <v>10</v>
      </c>
      <c r="D255" s="73">
        <v>91.051660516605153</v>
      </c>
      <c r="E255" s="81">
        <v>10.4</v>
      </c>
      <c r="F255" s="82">
        <v>97</v>
      </c>
      <c r="G255" s="78">
        <v>344</v>
      </c>
      <c r="H255" s="78">
        <v>2</v>
      </c>
      <c r="I255" s="80">
        <v>-32.700000000000003</v>
      </c>
    </row>
    <row r="256" spans="1:9" x14ac:dyDescent="0.15">
      <c r="A256" s="72" t="s">
        <v>102</v>
      </c>
      <c r="B256" s="72">
        <v>2020</v>
      </c>
      <c r="C256" s="72">
        <v>11</v>
      </c>
      <c r="D256" s="73">
        <v>93.389990557129366</v>
      </c>
      <c r="E256" s="81">
        <v>10.6</v>
      </c>
      <c r="F256" s="77">
        <v>98.7</v>
      </c>
      <c r="G256" s="78">
        <v>367</v>
      </c>
      <c r="H256" s="78">
        <v>1</v>
      </c>
      <c r="I256" s="80">
        <v>-35.299999999999997</v>
      </c>
    </row>
    <row r="257" spans="1:9" x14ac:dyDescent="0.15">
      <c r="A257" s="72" t="s">
        <v>102</v>
      </c>
      <c r="B257" s="72">
        <v>2020</v>
      </c>
      <c r="C257" s="72">
        <v>12</v>
      </c>
      <c r="D257" s="73">
        <v>94.106280193236728</v>
      </c>
      <c r="E257" s="81">
        <v>12.2</v>
      </c>
      <c r="F257" s="77">
        <v>99.8</v>
      </c>
      <c r="G257" s="78">
        <v>318</v>
      </c>
      <c r="H257" s="78">
        <v>1</v>
      </c>
      <c r="I257" s="80">
        <v>-30</v>
      </c>
    </row>
    <row r="258" spans="1:9" x14ac:dyDescent="0.15">
      <c r="A258" s="72" t="s">
        <v>104</v>
      </c>
      <c r="B258" s="72">
        <v>2021</v>
      </c>
      <c r="C258" s="72">
        <v>1</v>
      </c>
      <c r="D258" s="73">
        <v>89.694656488549612</v>
      </c>
      <c r="E258" s="81">
        <v>12.5</v>
      </c>
      <c r="F258" s="77">
        <v>102.6</v>
      </c>
      <c r="G258" s="78">
        <v>319</v>
      </c>
      <c r="H258" s="78">
        <v>4</v>
      </c>
      <c r="I258" s="80">
        <v>-27</v>
      </c>
    </row>
    <row r="259" spans="1:9" x14ac:dyDescent="0.15">
      <c r="A259" s="72" t="s">
        <v>105</v>
      </c>
      <c r="B259" s="72">
        <v>2021</v>
      </c>
      <c r="C259" s="72">
        <v>2</v>
      </c>
      <c r="D259" s="73">
        <v>86.402266288951836</v>
      </c>
      <c r="E259" s="81">
        <v>11.8</v>
      </c>
      <c r="F259" s="77">
        <v>107.2</v>
      </c>
      <c r="G259" s="78">
        <v>442</v>
      </c>
      <c r="H259" s="78">
        <v>4</v>
      </c>
      <c r="I259" s="80">
        <v>-24</v>
      </c>
    </row>
    <row r="260" spans="1:9" x14ac:dyDescent="0.15">
      <c r="A260" s="72" t="s">
        <v>105</v>
      </c>
      <c r="B260" s="72">
        <v>2021</v>
      </c>
      <c r="C260" s="72">
        <v>3</v>
      </c>
      <c r="D260" s="73">
        <v>87.837837837837839</v>
      </c>
      <c r="E260" s="81">
        <v>11</v>
      </c>
      <c r="F260" s="77">
        <v>115.4</v>
      </c>
      <c r="G260" s="78">
        <v>335</v>
      </c>
      <c r="H260" s="78">
        <v>3</v>
      </c>
      <c r="I260" s="80">
        <v>-21</v>
      </c>
    </row>
    <row r="261" spans="1:9" x14ac:dyDescent="0.15">
      <c r="A261" s="72" t="s">
        <v>105</v>
      </c>
      <c r="B261" s="72">
        <v>2021</v>
      </c>
      <c r="C261" s="72">
        <v>4</v>
      </c>
      <c r="D261" s="73">
        <v>86.886792452830193</v>
      </c>
      <c r="E261" s="81">
        <v>12.6</v>
      </c>
      <c r="F261" s="77">
        <v>122.2</v>
      </c>
      <c r="G261" s="78">
        <v>380</v>
      </c>
      <c r="H261" s="78">
        <v>1</v>
      </c>
      <c r="I261" s="80">
        <v>-15.3</v>
      </c>
    </row>
    <row r="262" spans="1:9" x14ac:dyDescent="0.15">
      <c r="A262" s="72" t="s">
        <v>105</v>
      </c>
      <c r="B262" s="72">
        <v>2021</v>
      </c>
      <c r="C262" s="72">
        <v>5</v>
      </c>
      <c r="D262" s="73">
        <v>87.988560533841735</v>
      </c>
      <c r="E262" s="81">
        <v>13.1</v>
      </c>
      <c r="F262" s="77">
        <v>124.2</v>
      </c>
      <c r="G262" s="78">
        <v>377</v>
      </c>
      <c r="H262" s="78">
        <v>5</v>
      </c>
      <c r="I262" s="80">
        <v>-9.6999999999999993</v>
      </c>
    </row>
    <row r="263" spans="1:9" x14ac:dyDescent="0.15">
      <c r="A263" s="72" t="s">
        <v>105</v>
      </c>
      <c r="B263" s="72">
        <v>2021</v>
      </c>
      <c r="C263" s="72">
        <v>6</v>
      </c>
      <c r="D263" s="73">
        <v>86.018518518518533</v>
      </c>
      <c r="E263" s="81">
        <v>13.3</v>
      </c>
      <c r="F263" s="77">
        <v>123.2</v>
      </c>
      <c r="G263" s="78">
        <v>443</v>
      </c>
      <c r="H263" s="78">
        <v>4</v>
      </c>
      <c r="I263" s="80">
        <v>-4</v>
      </c>
    </row>
    <row r="264" spans="1:9" x14ac:dyDescent="0.15">
      <c r="A264" s="72" t="s">
        <v>105</v>
      </c>
      <c r="B264" s="72">
        <v>2021</v>
      </c>
      <c r="C264" s="72">
        <v>7</v>
      </c>
      <c r="D264" s="73">
        <v>83.810375670840784</v>
      </c>
      <c r="E264" s="81">
        <v>13.3</v>
      </c>
      <c r="F264" s="77">
        <v>124.6</v>
      </c>
      <c r="G264" s="78">
        <v>369</v>
      </c>
      <c r="H264" s="78">
        <v>2</v>
      </c>
      <c r="I264" s="80">
        <v>-3.7</v>
      </c>
    </row>
    <row r="265" spans="1:9" x14ac:dyDescent="0.15">
      <c r="A265" s="72" t="s">
        <v>105</v>
      </c>
      <c r="B265" s="72">
        <v>2021</v>
      </c>
      <c r="C265" s="72">
        <v>8</v>
      </c>
      <c r="D265" s="73">
        <v>87.476459510357813</v>
      </c>
      <c r="E265" s="81">
        <v>13.4</v>
      </c>
      <c r="F265" s="77">
        <v>123.7</v>
      </c>
      <c r="G265" s="78">
        <v>543</v>
      </c>
      <c r="H265" s="78">
        <v>2</v>
      </c>
      <c r="I265" s="80">
        <v>-3.3</v>
      </c>
    </row>
    <row r="266" spans="1:9" x14ac:dyDescent="0.15">
      <c r="A266" s="72" t="s">
        <v>105</v>
      </c>
      <c r="B266" s="72">
        <v>2021</v>
      </c>
      <c r="C266" s="72">
        <v>9</v>
      </c>
      <c r="D266" s="73">
        <v>91.375968992248062</v>
      </c>
      <c r="E266" s="81">
        <v>12.5</v>
      </c>
      <c r="F266" s="83">
        <v>125.2</v>
      </c>
      <c r="G266" s="84">
        <v>427</v>
      </c>
      <c r="H266" s="84">
        <v>2</v>
      </c>
      <c r="I266" s="80">
        <v>-3</v>
      </c>
    </row>
    <row r="267" spans="1:9" x14ac:dyDescent="0.15">
      <c r="A267" s="72" t="s">
        <v>105</v>
      </c>
      <c r="B267" s="72">
        <v>2021</v>
      </c>
      <c r="C267" s="72">
        <v>10</v>
      </c>
      <c r="D267" s="73">
        <v>95.734126984126988</v>
      </c>
      <c r="E267" s="81">
        <v>13.5</v>
      </c>
      <c r="F267" s="83">
        <v>127.3</v>
      </c>
      <c r="G267" s="84">
        <v>585</v>
      </c>
      <c r="H267" s="84">
        <v>2</v>
      </c>
      <c r="I267" s="80">
        <v>-4.3</v>
      </c>
    </row>
    <row r="268" spans="1:9" x14ac:dyDescent="0.15">
      <c r="A268" s="72" t="s">
        <v>105</v>
      </c>
      <c r="B268" s="72">
        <v>2021</v>
      </c>
      <c r="C268" s="72">
        <v>11</v>
      </c>
      <c r="D268" s="73">
        <v>93.149381541389161</v>
      </c>
      <c r="E268" s="81">
        <v>13.5</v>
      </c>
      <c r="F268" s="83">
        <v>126.2</v>
      </c>
      <c r="G268" s="84">
        <v>344</v>
      </c>
      <c r="H268" s="84">
        <v>3</v>
      </c>
      <c r="I268" s="80">
        <v>-5.7</v>
      </c>
    </row>
    <row r="269" spans="1:9" x14ac:dyDescent="0.15">
      <c r="A269" s="72" t="s">
        <v>105</v>
      </c>
      <c r="B269" s="72">
        <v>2021</v>
      </c>
      <c r="C269" s="72">
        <v>12</v>
      </c>
      <c r="D269" s="73">
        <v>95.845410628019323</v>
      </c>
      <c r="E269" s="81">
        <v>13</v>
      </c>
      <c r="F269" s="83">
        <v>124.4</v>
      </c>
      <c r="G269" s="84">
        <v>479</v>
      </c>
      <c r="H269" s="84">
        <v>4</v>
      </c>
      <c r="I269" s="80">
        <v>-7</v>
      </c>
    </row>
    <row r="270" spans="1:9" x14ac:dyDescent="0.15">
      <c r="A270" s="72" t="s">
        <v>107</v>
      </c>
      <c r="B270" s="72">
        <v>2022</v>
      </c>
      <c r="C270" s="72">
        <v>1</v>
      </c>
      <c r="D270" s="73">
        <v>92.797006548175858</v>
      </c>
      <c r="E270" s="81">
        <v>14.5</v>
      </c>
      <c r="F270" s="83">
        <v>124.2</v>
      </c>
      <c r="G270" s="84">
        <v>499</v>
      </c>
      <c r="H270" s="84">
        <v>2</v>
      </c>
      <c r="I270" s="80">
        <v>-9</v>
      </c>
    </row>
    <row r="271" spans="1:9" x14ac:dyDescent="0.15">
      <c r="A271" s="72" t="s">
        <v>107</v>
      </c>
      <c r="B271" s="72">
        <v>2022</v>
      </c>
      <c r="C271" s="72">
        <v>2</v>
      </c>
      <c r="D271" s="73">
        <v>97.507190795781412</v>
      </c>
      <c r="E271" s="81">
        <v>15.1</v>
      </c>
      <c r="F271" s="83">
        <v>123.9</v>
      </c>
      <c r="G271" s="84">
        <v>393</v>
      </c>
      <c r="H271" s="84">
        <v>1</v>
      </c>
      <c r="I271" s="80">
        <v>-11</v>
      </c>
    </row>
    <row r="272" spans="1:9" x14ac:dyDescent="0.15">
      <c r="A272" s="72" t="s">
        <v>107</v>
      </c>
      <c r="B272" s="72">
        <v>2022</v>
      </c>
      <c r="C272" s="72">
        <v>3</v>
      </c>
      <c r="D272" s="73">
        <v>99.714013346043842</v>
      </c>
      <c r="E272" s="81">
        <v>14.4</v>
      </c>
      <c r="F272" s="83">
        <v>126</v>
      </c>
      <c r="G272" s="84">
        <v>444</v>
      </c>
      <c r="H272" s="84">
        <v>3</v>
      </c>
      <c r="I272" s="80">
        <v>-13</v>
      </c>
    </row>
    <row r="273" spans="1:9" x14ac:dyDescent="0.15">
      <c r="A273" s="72" t="s">
        <v>107</v>
      </c>
      <c r="B273" s="72">
        <v>2022</v>
      </c>
      <c r="C273" s="72">
        <v>4</v>
      </c>
      <c r="D273" s="73">
        <v>97.497683039851708</v>
      </c>
      <c r="E273" s="81">
        <v>15</v>
      </c>
      <c r="F273" s="83">
        <v>125.9</v>
      </c>
      <c r="G273" s="84">
        <v>410</v>
      </c>
      <c r="H273" s="84">
        <v>0</v>
      </c>
      <c r="I273" s="80">
        <v>-12.3</v>
      </c>
    </row>
    <row r="274" spans="1:9" x14ac:dyDescent="0.15">
      <c r="A274" s="72" t="s">
        <v>107</v>
      </c>
      <c r="B274" s="72">
        <v>2022</v>
      </c>
      <c r="C274" s="72">
        <v>5</v>
      </c>
      <c r="D274" s="73">
        <v>99.046711153479507</v>
      </c>
      <c r="E274" s="81">
        <v>14.4</v>
      </c>
      <c r="F274" s="83">
        <v>123.1</v>
      </c>
      <c r="G274" s="84">
        <v>294</v>
      </c>
      <c r="H274" s="84">
        <v>3</v>
      </c>
      <c r="I274" s="80">
        <v>-11.7</v>
      </c>
    </row>
    <row r="275" spans="1:9" x14ac:dyDescent="0.15">
      <c r="A275" s="72" t="s">
        <v>107</v>
      </c>
      <c r="B275" s="72">
        <v>2022</v>
      </c>
      <c r="C275" s="72">
        <v>6</v>
      </c>
      <c r="D275" s="73">
        <v>104.75266731328807</v>
      </c>
      <c r="E275" s="81">
        <v>13.5</v>
      </c>
      <c r="F275" s="83">
        <v>122.6</v>
      </c>
      <c r="G275" s="84">
        <v>445</v>
      </c>
      <c r="H275" s="84">
        <v>2</v>
      </c>
      <c r="I275" s="80">
        <v>-11</v>
      </c>
    </row>
    <row r="276" spans="1:9" x14ac:dyDescent="0.15">
      <c r="A276" s="72" t="s">
        <v>107</v>
      </c>
      <c r="B276" s="72">
        <v>2022</v>
      </c>
      <c r="C276" s="72">
        <v>7</v>
      </c>
      <c r="D276" s="73">
        <v>109.97008973080757</v>
      </c>
      <c r="E276" s="81">
        <v>13.8</v>
      </c>
      <c r="F276" s="83">
        <v>118.2</v>
      </c>
      <c r="G276" s="84">
        <v>445</v>
      </c>
      <c r="H276" s="84">
        <v>4</v>
      </c>
      <c r="I276" s="80">
        <v>-7.7</v>
      </c>
    </row>
    <row r="277" spans="1:9" x14ac:dyDescent="0.15">
      <c r="A277" s="72" t="s">
        <v>107</v>
      </c>
      <c r="B277" s="72">
        <v>2022</v>
      </c>
      <c r="C277" s="72">
        <v>8</v>
      </c>
      <c r="D277" s="73">
        <v>109.05550146056476</v>
      </c>
      <c r="E277" s="81">
        <v>12.7</v>
      </c>
      <c r="F277" s="83">
        <v>117.7</v>
      </c>
      <c r="G277" s="84">
        <v>388</v>
      </c>
      <c r="H277" s="84">
        <v>3</v>
      </c>
      <c r="I277" s="80">
        <v>-4.3</v>
      </c>
    </row>
    <row r="278" spans="1:9" x14ac:dyDescent="0.15">
      <c r="A278" s="72" t="s">
        <v>107</v>
      </c>
      <c r="B278" s="72">
        <v>2022</v>
      </c>
      <c r="C278" s="72">
        <v>9</v>
      </c>
      <c r="D278" s="73">
        <v>113.67265469061876</v>
      </c>
      <c r="E278" s="81">
        <v>13.3</v>
      </c>
      <c r="F278" s="83">
        <v>115.3</v>
      </c>
      <c r="G278" s="84">
        <v>429</v>
      </c>
      <c r="H278" s="84">
        <v>2</v>
      </c>
      <c r="I278" s="80">
        <v>-1</v>
      </c>
    </row>
    <row r="279" spans="1:9" x14ac:dyDescent="0.15">
      <c r="A279" s="72" t="s">
        <v>107</v>
      </c>
      <c r="B279" s="72">
        <v>2022</v>
      </c>
      <c r="C279" s="72">
        <v>10</v>
      </c>
      <c r="D279" s="73">
        <v>116.30988786952091</v>
      </c>
      <c r="E279" s="81">
        <v>13</v>
      </c>
      <c r="F279" s="83">
        <v>112.8</v>
      </c>
      <c r="G279" s="84">
        <v>396</v>
      </c>
      <c r="H279" s="84">
        <v>3</v>
      </c>
      <c r="I279" s="80">
        <v>0</v>
      </c>
    </row>
    <row r="280" spans="1:9" x14ac:dyDescent="0.15">
      <c r="A280" s="72" t="s">
        <v>107</v>
      </c>
      <c r="B280" s="72">
        <v>2022</v>
      </c>
      <c r="C280" s="72">
        <v>11</v>
      </c>
      <c r="D280" s="73">
        <v>119.26701570680629</v>
      </c>
      <c r="E280" s="81">
        <v>13.1</v>
      </c>
      <c r="F280" s="83">
        <v>113.6</v>
      </c>
      <c r="G280" s="84">
        <v>371</v>
      </c>
      <c r="H280" s="84">
        <v>7</v>
      </c>
      <c r="I280" s="80">
        <v>1</v>
      </c>
    </row>
    <row r="281" spans="1:9" x14ac:dyDescent="0.15">
      <c r="A281" s="72" t="s">
        <v>107</v>
      </c>
      <c r="B281" s="72">
        <v>2022</v>
      </c>
      <c r="C281" s="72">
        <v>12</v>
      </c>
      <c r="D281" s="73">
        <v>119.68750000000001</v>
      </c>
      <c r="E281" s="81">
        <v>12.7</v>
      </c>
      <c r="F281" s="83">
        <v>112.5</v>
      </c>
      <c r="G281" s="84">
        <v>357</v>
      </c>
      <c r="H281" s="84">
        <v>2</v>
      </c>
      <c r="I281" s="80">
        <v>2</v>
      </c>
    </row>
    <row r="282" spans="1:9" x14ac:dyDescent="0.15">
      <c r="A282" s="72" t="s">
        <v>110</v>
      </c>
      <c r="B282" s="72">
        <v>2023</v>
      </c>
      <c r="C282" s="72">
        <v>1</v>
      </c>
      <c r="D282" s="73">
        <v>123.7</v>
      </c>
      <c r="E282" s="81">
        <v>12.1</v>
      </c>
      <c r="F282" s="83">
        <v>111.1</v>
      </c>
      <c r="G282" s="84">
        <v>360</v>
      </c>
      <c r="H282" s="84">
        <v>4</v>
      </c>
      <c r="I282" s="80">
        <v>-0.7</v>
      </c>
    </row>
    <row r="283" spans="1:9" x14ac:dyDescent="0.15">
      <c r="A283" s="72" t="s">
        <v>112</v>
      </c>
      <c r="B283" s="72">
        <v>2023</v>
      </c>
      <c r="C283" s="72">
        <v>2</v>
      </c>
      <c r="D283" s="73">
        <v>126.1</v>
      </c>
      <c r="E283" s="81">
        <v>12</v>
      </c>
      <c r="F283" s="83">
        <v>108.4</v>
      </c>
      <c r="G283" s="84">
        <v>482</v>
      </c>
      <c r="H283" s="84">
        <v>3</v>
      </c>
      <c r="I283" s="80">
        <v>-3.3</v>
      </c>
    </row>
    <row r="284" spans="1:9" x14ac:dyDescent="0.15">
      <c r="A284" s="72" t="s">
        <v>112</v>
      </c>
      <c r="B284" s="72">
        <v>2023</v>
      </c>
      <c r="C284" s="72">
        <v>3</v>
      </c>
      <c r="D284" s="73">
        <v>125</v>
      </c>
      <c r="E284" s="81">
        <v>12.3</v>
      </c>
      <c r="F284" s="83">
        <v>104.8</v>
      </c>
      <c r="G284" s="84">
        <v>372</v>
      </c>
      <c r="H284" s="84">
        <v>4</v>
      </c>
      <c r="I284" s="80">
        <v>-6</v>
      </c>
    </row>
    <row r="285" spans="1:9" x14ac:dyDescent="0.15">
      <c r="A285" s="72" t="s">
        <v>112</v>
      </c>
      <c r="B285" s="72">
        <v>2023</v>
      </c>
      <c r="C285" s="72">
        <v>4</v>
      </c>
      <c r="D285" s="73">
        <v>121.6</v>
      </c>
      <c r="E285" s="81">
        <v>12.1</v>
      </c>
      <c r="F285" s="83">
        <v>102</v>
      </c>
      <c r="G285" s="84">
        <v>364</v>
      </c>
      <c r="H285" s="84">
        <v>2</v>
      </c>
      <c r="I285" s="80">
        <v>-4.3</v>
      </c>
    </row>
    <row r="286" spans="1:9" x14ac:dyDescent="0.15">
      <c r="A286" s="72" t="s">
        <v>112</v>
      </c>
      <c r="B286" s="72">
        <v>2023</v>
      </c>
      <c r="C286" s="72">
        <v>5</v>
      </c>
      <c r="D286" s="73">
        <v>120.8</v>
      </c>
      <c r="E286" s="81">
        <v>11.7</v>
      </c>
      <c r="F286" s="83">
        <v>101.5</v>
      </c>
      <c r="G286" s="84">
        <v>395</v>
      </c>
      <c r="H286" s="84">
        <v>3</v>
      </c>
      <c r="I286" s="80">
        <v>-2.7</v>
      </c>
    </row>
    <row r="287" spans="1:9" x14ac:dyDescent="0.15">
      <c r="A287" s="72" t="s">
        <v>112</v>
      </c>
      <c r="B287" s="72">
        <v>2023</v>
      </c>
      <c r="C287" s="72">
        <v>6</v>
      </c>
      <c r="D287" s="73">
        <v>113.8</v>
      </c>
      <c r="E287" s="81">
        <v>12.2</v>
      </c>
      <c r="F287" s="83">
        <v>101.3</v>
      </c>
      <c r="G287" s="84">
        <v>334</v>
      </c>
      <c r="H287" s="84">
        <v>1</v>
      </c>
      <c r="I287" s="80">
        <v>-1</v>
      </c>
    </row>
    <row r="288" spans="1:9" x14ac:dyDescent="0.15">
      <c r="A288" s="72" t="s">
        <v>112</v>
      </c>
      <c r="B288" s="72">
        <v>2023</v>
      </c>
      <c r="C288" s="72">
        <v>7</v>
      </c>
      <c r="D288" s="73">
        <v>110.7</v>
      </c>
      <c r="E288" s="81">
        <v>11.7</v>
      </c>
      <c r="F288" s="83">
        <v>103.1</v>
      </c>
      <c r="G288" s="84">
        <v>370</v>
      </c>
      <c r="H288" s="84">
        <v>2</v>
      </c>
      <c r="I288" s="80">
        <v>0</v>
      </c>
    </row>
    <row r="289" spans="1:9" x14ac:dyDescent="0.15">
      <c r="A289" s="72" t="s">
        <v>112</v>
      </c>
      <c r="B289" s="72">
        <v>2023</v>
      </c>
      <c r="C289" s="72">
        <v>8</v>
      </c>
      <c r="D289" s="73">
        <v>108.9</v>
      </c>
      <c r="E289" s="81">
        <v>11</v>
      </c>
      <c r="F289" s="83">
        <v>103.6</v>
      </c>
      <c r="G289" s="84">
        <v>363</v>
      </c>
      <c r="H289" s="84">
        <v>4</v>
      </c>
      <c r="I289" s="80">
        <v>1</v>
      </c>
    </row>
    <row r="290" spans="1:9" x14ac:dyDescent="0.15">
      <c r="A290" s="72" t="s">
        <v>112</v>
      </c>
      <c r="B290" s="72">
        <v>2023</v>
      </c>
      <c r="C290" s="72">
        <v>9</v>
      </c>
      <c r="D290" s="73">
        <v>106.2</v>
      </c>
      <c r="E290" s="81">
        <v>12.2</v>
      </c>
      <c r="F290" s="83">
        <v>104.1</v>
      </c>
      <c r="G290" s="84">
        <v>326</v>
      </c>
      <c r="H290" s="84">
        <v>2</v>
      </c>
      <c r="I290" s="80">
        <v>2</v>
      </c>
    </row>
    <row r="291" spans="1:9" x14ac:dyDescent="0.15">
      <c r="A291" s="72" t="s">
        <v>112</v>
      </c>
      <c r="B291" s="72">
        <v>2023</v>
      </c>
      <c r="C291" s="72">
        <v>10</v>
      </c>
      <c r="D291" s="73">
        <v>107.2</v>
      </c>
      <c r="E291" s="81">
        <v>11.6</v>
      </c>
      <c r="F291" s="83">
        <v>103.5</v>
      </c>
      <c r="G291" s="84">
        <v>245</v>
      </c>
      <c r="H291" s="84">
        <v>1</v>
      </c>
      <c r="I291" s="80">
        <v>3.3</v>
      </c>
    </row>
    <row r="292" spans="1:9" x14ac:dyDescent="0.15">
      <c r="A292" s="72" t="s">
        <v>112</v>
      </c>
      <c r="B292" s="72">
        <v>2023</v>
      </c>
      <c r="C292" s="72">
        <v>11</v>
      </c>
      <c r="D292" s="73">
        <v>106.4</v>
      </c>
      <c r="E292" s="81">
        <v>11.8</v>
      </c>
      <c r="F292" s="83">
        <v>103.1</v>
      </c>
      <c r="G292" s="84">
        <v>305</v>
      </c>
      <c r="H292" s="84">
        <v>3</v>
      </c>
      <c r="I292" s="80">
        <v>4.7</v>
      </c>
    </row>
    <row r="293" spans="1:9" x14ac:dyDescent="0.15">
      <c r="A293" s="72" t="s">
        <v>112</v>
      </c>
      <c r="B293" s="72">
        <v>2023</v>
      </c>
      <c r="C293" s="72">
        <v>12</v>
      </c>
      <c r="D293" s="73">
        <v>106.7</v>
      </c>
      <c r="E293" s="81">
        <v>11.9</v>
      </c>
      <c r="F293" s="83">
        <v>102.9</v>
      </c>
      <c r="G293" s="84">
        <v>292</v>
      </c>
      <c r="H293" s="84">
        <v>2</v>
      </c>
      <c r="I293" s="80">
        <v>6</v>
      </c>
    </row>
    <row r="294" spans="1:9" x14ac:dyDescent="0.15">
      <c r="A294" s="72" t="s">
        <v>113</v>
      </c>
      <c r="B294" s="72">
        <v>2024</v>
      </c>
      <c r="C294" s="72">
        <v>1</v>
      </c>
      <c r="D294" s="73">
        <v>112.5</v>
      </c>
      <c r="E294" s="81">
        <v>11.8</v>
      </c>
      <c r="F294" s="83">
        <v>103</v>
      </c>
      <c r="G294" s="84">
        <v>306</v>
      </c>
      <c r="H294" s="84">
        <v>4</v>
      </c>
      <c r="I294" s="80">
        <v>2.2999999999999998</v>
      </c>
    </row>
    <row r="295" spans="1:9" x14ac:dyDescent="0.15">
      <c r="A295" s="72" t="s">
        <v>113</v>
      </c>
      <c r="B295" s="72">
        <v>2024</v>
      </c>
      <c r="C295" s="72">
        <v>2</v>
      </c>
      <c r="D295" s="73">
        <v>108.8</v>
      </c>
      <c r="E295" s="81">
        <v>11.6</v>
      </c>
      <c r="F295" s="83">
        <v>102.5</v>
      </c>
      <c r="G295" s="84">
        <v>273</v>
      </c>
      <c r="H295" s="84">
        <v>3</v>
      </c>
      <c r="I295" s="80">
        <v>-1.3</v>
      </c>
    </row>
    <row r="296" spans="1:9" x14ac:dyDescent="0.15">
      <c r="A296" s="72" t="s">
        <v>113</v>
      </c>
      <c r="B296" s="72">
        <v>2024</v>
      </c>
      <c r="C296" s="72">
        <v>3</v>
      </c>
      <c r="D296" s="73">
        <v>107.9</v>
      </c>
      <c r="E296" s="81">
        <v>11.4</v>
      </c>
      <c r="F296" s="83">
        <v>104.2</v>
      </c>
      <c r="G296" s="84">
        <v>337</v>
      </c>
      <c r="H296" s="84">
        <v>4</v>
      </c>
      <c r="I296" s="80">
        <v>-5</v>
      </c>
    </row>
    <row r="297" spans="1:9" x14ac:dyDescent="0.15">
      <c r="A297" s="72" t="s">
        <v>115</v>
      </c>
      <c r="B297" s="72">
        <v>2024</v>
      </c>
      <c r="C297" s="72">
        <v>4</v>
      </c>
      <c r="D297" s="73">
        <v>102.4</v>
      </c>
      <c r="E297" s="81">
        <v>11</v>
      </c>
      <c r="F297" s="83">
        <v>106.6</v>
      </c>
      <c r="G297" s="84">
        <v>310</v>
      </c>
      <c r="H297" s="84">
        <v>3</v>
      </c>
      <c r="I297" s="80">
        <v>-2</v>
      </c>
    </row>
    <row r="298" spans="1:9" x14ac:dyDescent="0.15">
      <c r="A298" s="72" t="s">
        <v>113</v>
      </c>
      <c r="B298" s="72">
        <v>2024</v>
      </c>
      <c r="C298" s="72">
        <v>5</v>
      </c>
      <c r="D298" s="73">
        <v>93.9</v>
      </c>
      <c r="E298" s="81">
        <v>11.3</v>
      </c>
      <c r="F298" s="83">
        <v>108.4</v>
      </c>
      <c r="G298" s="84">
        <v>319</v>
      </c>
      <c r="H298" s="84">
        <v>5</v>
      </c>
      <c r="I298" s="80">
        <v>1</v>
      </c>
    </row>
    <row r="299" spans="1:9" x14ac:dyDescent="0.15">
      <c r="A299" s="72" t="s">
        <v>113</v>
      </c>
      <c r="B299" s="72">
        <v>2024</v>
      </c>
      <c r="C299" s="72">
        <v>6</v>
      </c>
      <c r="D299" s="73">
        <v>100.8</v>
      </c>
      <c r="E299" s="81">
        <v>11.3</v>
      </c>
      <c r="F299" s="83">
        <v>107.4</v>
      </c>
      <c r="G299" s="84">
        <v>269</v>
      </c>
      <c r="H299" s="84">
        <v>3</v>
      </c>
      <c r="I299" s="80">
        <v>4</v>
      </c>
    </row>
    <row r="300" spans="1:9" x14ac:dyDescent="0.15">
      <c r="A300" s="72" t="s">
        <v>113</v>
      </c>
      <c r="B300" s="72">
        <v>2024</v>
      </c>
      <c r="C300" s="72">
        <v>7</v>
      </c>
      <c r="D300" s="73">
        <v>92.1</v>
      </c>
      <c r="E300" s="81">
        <v>11.6</v>
      </c>
      <c r="F300" s="83">
        <v>104.3</v>
      </c>
      <c r="G300" s="84">
        <v>287</v>
      </c>
      <c r="H300" s="84">
        <v>3</v>
      </c>
      <c r="I300" s="80">
        <v>3.7</v>
      </c>
    </row>
    <row r="301" spans="1:9" x14ac:dyDescent="0.15">
      <c r="A301" s="72" t="s">
        <v>113</v>
      </c>
      <c r="B301" s="72">
        <v>2024</v>
      </c>
      <c r="C301" s="72">
        <v>8</v>
      </c>
      <c r="D301" s="73">
        <v>99.9</v>
      </c>
      <c r="E301" s="81">
        <v>11.8</v>
      </c>
      <c r="F301" s="83">
        <v>103.2</v>
      </c>
      <c r="G301" s="84">
        <v>282</v>
      </c>
      <c r="H301" s="84">
        <v>5</v>
      </c>
      <c r="I301" s="80">
        <v>3.3</v>
      </c>
    </row>
    <row r="302" spans="1:9" x14ac:dyDescent="0.15">
      <c r="A302" s="72" t="s">
        <v>113</v>
      </c>
      <c r="B302" s="72">
        <v>2024</v>
      </c>
      <c r="C302" s="72">
        <v>9</v>
      </c>
      <c r="D302" s="73">
        <v>101.7</v>
      </c>
      <c r="E302" s="81">
        <v>11.6</v>
      </c>
      <c r="F302" s="83">
        <v>104</v>
      </c>
      <c r="G302" s="84">
        <v>288</v>
      </c>
      <c r="H302" s="84">
        <v>1</v>
      </c>
      <c r="I302" s="80">
        <v>3</v>
      </c>
    </row>
    <row r="303" spans="1:9" x14ac:dyDescent="0.15">
      <c r="A303" s="72" t="s">
        <v>113</v>
      </c>
      <c r="B303" s="72">
        <v>2024</v>
      </c>
      <c r="C303" s="72">
        <v>10</v>
      </c>
      <c r="D303" s="73">
        <v>99</v>
      </c>
      <c r="E303" s="81">
        <v>11.7</v>
      </c>
      <c r="F303" s="83">
        <v>104.1</v>
      </c>
      <c r="G303" s="84">
        <v>281</v>
      </c>
      <c r="H303" s="84">
        <v>2</v>
      </c>
      <c r="I303" s="80">
        <v>3.7</v>
      </c>
    </row>
    <row r="304" spans="1:9" x14ac:dyDescent="0.15">
      <c r="A304" s="72" t="s">
        <v>113</v>
      </c>
      <c r="B304" s="72">
        <v>2024</v>
      </c>
      <c r="C304" s="72">
        <v>11</v>
      </c>
      <c r="D304" s="73">
        <v>100.5</v>
      </c>
      <c r="E304" s="81">
        <v>11.6</v>
      </c>
      <c r="F304" s="83">
        <v>103</v>
      </c>
      <c r="G304" s="84">
        <v>314</v>
      </c>
      <c r="H304" s="84">
        <v>10</v>
      </c>
      <c r="I304" s="80">
        <v>4.3</v>
      </c>
    </row>
    <row r="305" spans="1:9" x14ac:dyDescent="0.15">
      <c r="A305" s="72" t="s">
        <v>113</v>
      </c>
      <c r="B305" s="72">
        <v>2024</v>
      </c>
      <c r="C305" s="72">
        <v>12</v>
      </c>
      <c r="D305" s="73">
        <v>95.7</v>
      </c>
      <c r="E305" s="81">
        <v>11.2</v>
      </c>
      <c r="F305" s="83">
        <v>104.4</v>
      </c>
      <c r="G305" s="84">
        <v>248</v>
      </c>
      <c r="H305" s="84">
        <v>6</v>
      </c>
      <c r="I305" s="80">
        <v>5</v>
      </c>
    </row>
    <row r="306" spans="1:9" x14ac:dyDescent="0.15">
      <c r="A306" s="72" t="s">
        <v>116</v>
      </c>
      <c r="B306" s="72">
        <v>2025</v>
      </c>
      <c r="C306" s="72">
        <v>1</v>
      </c>
      <c r="D306" s="73">
        <v>97</v>
      </c>
      <c r="E306" s="81">
        <v>9.5</v>
      </c>
      <c r="F306" s="83">
        <v>103.7</v>
      </c>
      <c r="G306" s="84">
        <v>260</v>
      </c>
      <c r="H306" s="84">
        <v>4</v>
      </c>
      <c r="I306" s="80"/>
    </row>
    <row r="307" spans="1:9" x14ac:dyDescent="0.15">
      <c r="A307" s="72"/>
      <c r="B307" s="72"/>
      <c r="C307" s="72"/>
      <c r="D307" s="73"/>
      <c r="E307" s="81"/>
      <c r="F307" s="83"/>
      <c r="G307" s="84"/>
      <c r="H307" s="84"/>
      <c r="I307" s="80"/>
    </row>
    <row r="308" spans="1:9" x14ac:dyDescent="0.15">
      <c r="A308" s="72"/>
      <c r="B308" s="72"/>
      <c r="C308" s="72"/>
      <c r="D308" s="73"/>
      <c r="E308" s="81"/>
      <c r="F308" s="83"/>
      <c r="G308" s="84"/>
      <c r="H308" s="84"/>
      <c r="I308" s="80"/>
    </row>
    <row r="309" spans="1:9" x14ac:dyDescent="0.15">
      <c r="A309" s="72"/>
      <c r="B309" s="72"/>
      <c r="C309" s="72"/>
      <c r="D309" s="73"/>
      <c r="E309" s="81"/>
      <c r="F309" s="83"/>
      <c r="G309" s="84"/>
      <c r="H309" s="84"/>
      <c r="I309" s="80"/>
    </row>
    <row r="310" spans="1:9" x14ac:dyDescent="0.15">
      <c r="A310" s="72"/>
      <c r="B310" s="72"/>
      <c r="C310" s="72"/>
      <c r="D310" s="73"/>
      <c r="E310" s="81"/>
      <c r="F310" s="83"/>
      <c r="G310" s="84"/>
      <c r="H310" s="84"/>
      <c r="I310" s="80"/>
    </row>
    <row r="311" spans="1:9" x14ac:dyDescent="0.15">
      <c r="A311" s="85" t="s">
        <v>141</v>
      </c>
      <c r="I311" s="80"/>
    </row>
    <row r="312" spans="1:9" x14ac:dyDescent="0.15">
      <c r="A312" s="86" t="s">
        <v>142</v>
      </c>
    </row>
    <row r="313" spans="1:9" x14ac:dyDescent="0.15">
      <c r="A313" s="86" t="s">
        <v>143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50" fitToHeight="3" orientation="portrait" r:id="rId1"/>
  <headerFooter alignWithMargins="0">
    <oddHeader>&amp;L個別先行指標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2C45-A949-48B7-B93F-F06959384BB0}">
  <sheetPr>
    <tabColor rgb="FFFFC000"/>
    <pageSetUpPr fitToPage="1"/>
  </sheetPr>
  <dimension ref="A1:N311"/>
  <sheetViews>
    <sheetView zoomScaleNormal="100" zoomScaleSheetLayoutView="90" workbookViewId="0">
      <pane xSplit="3" ySplit="5" topLeftCell="D278" activePane="bottomRight" state="frozen"/>
      <selection activeCell="X474" sqref="X474"/>
      <selection pane="topRight" activeCell="X474" sqref="X474"/>
      <selection pane="bottomLeft" activeCell="X474" sqref="X474"/>
      <selection pane="bottomRight" activeCell="X474" sqref="X474"/>
    </sheetView>
  </sheetViews>
  <sheetFormatPr defaultColWidth="9" defaultRowHeight="13.5" x14ac:dyDescent="0.15"/>
  <cols>
    <col min="1" max="3" width="5.625" style="1" customWidth="1"/>
    <col min="4" max="5" width="15.625" style="3" customWidth="1"/>
    <col min="6" max="6" width="15.625" style="66" customWidth="1"/>
    <col min="7" max="9" width="15.625" style="88" customWidth="1"/>
    <col min="10" max="11" width="15.625" style="1" customWidth="1"/>
    <col min="12" max="12" width="15.125" style="1" customWidth="1"/>
    <col min="13" max="16384" width="9" style="1"/>
  </cols>
  <sheetData>
    <row r="1" spans="1:14" x14ac:dyDescent="0.15">
      <c r="A1" s="65"/>
      <c r="B1" s="65"/>
      <c r="C1" s="65"/>
      <c r="D1" s="88" t="s">
        <v>144</v>
      </c>
      <c r="E1" s="88" t="s">
        <v>145</v>
      </c>
      <c r="F1" s="66" t="s">
        <v>146</v>
      </c>
      <c r="G1" s="88" t="s">
        <v>147</v>
      </c>
      <c r="H1" s="89" t="s">
        <v>148</v>
      </c>
      <c r="I1" s="89" t="s">
        <v>149</v>
      </c>
      <c r="J1" s="89" t="s">
        <v>150</v>
      </c>
      <c r="K1" s="89" t="s">
        <v>151</v>
      </c>
      <c r="L1" s="2" t="s">
        <v>152</v>
      </c>
    </row>
    <row r="2" spans="1:14" s="90" customFormat="1" ht="43.5" customHeight="1" x14ac:dyDescent="0.15">
      <c r="A2" s="23" t="s">
        <v>8</v>
      </c>
      <c r="B2" s="23" t="s">
        <v>9</v>
      </c>
      <c r="C2" s="23" t="s">
        <v>10</v>
      </c>
      <c r="D2" s="67" t="s">
        <v>153</v>
      </c>
      <c r="E2" s="67" t="s">
        <v>154</v>
      </c>
      <c r="F2" s="67" t="s">
        <v>155</v>
      </c>
      <c r="G2" s="67" t="s">
        <v>156</v>
      </c>
      <c r="H2" s="67" t="s">
        <v>157</v>
      </c>
      <c r="I2" s="67" t="s">
        <v>158</v>
      </c>
      <c r="J2" s="90" t="s">
        <v>159</v>
      </c>
      <c r="K2" s="67" t="s">
        <v>160</v>
      </c>
      <c r="L2" s="67" t="s">
        <v>161</v>
      </c>
    </row>
    <row r="3" spans="1:14" s="91" customFormat="1" x14ac:dyDescent="0.15">
      <c r="A3" s="23"/>
      <c r="B3" s="23"/>
      <c r="C3" s="23"/>
      <c r="D3" s="68" t="s">
        <v>131</v>
      </c>
      <c r="E3" s="68" t="s">
        <v>131</v>
      </c>
      <c r="F3" s="68" t="s">
        <v>131</v>
      </c>
      <c r="G3" s="68" t="s">
        <v>131</v>
      </c>
      <c r="H3" s="69" t="s">
        <v>134</v>
      </c>
      <c r="I3" s="68" t="s">
        <v>162</v>
      </c>
      <c r="J3" s="68" t="s">
        <v>162</v>
      </c>
      <c r="K3" s="68" t="s">
        <v>131</v>
      </c>
      <c r="L3" s="68" t="s">
        <v>131</v>
      </c>
      <c r="M3" s="69"/>
      <c r="N3" s="69"/>
    </row>
    <row r="4" spans="1:14" s="71" customFormat="1" ht="12" x14ac:dyDescent="0.15">
      <c r="D4" s="71" t="s">
        <v>163</v>
      </c>
      <c r="E4" s="71" t="s">
        <v>137</v>
      </c>
      <c r="F4" s="71" t="s">
        <v>164</v>
      </c>
      <c r="G4" s="71" t="s">
        <v>164</v>
      </c>
      <c r="I4" s="71" t="s">
        <v>137</v>
      </c>
      <c r="J4" s="71" t="s">
        <v>137</v>
      </c>
      <c r="K4" s="71" t="s">
        <v>165</v>
      </c>
      <c r="L4" s="71" t="s">
        <v>136</v>
      </c>
    </row>
    <row r="5" spans="1:14" s="71" customFormat="1" ht="12" x14ac:dyDescent="0.15">
      <c r="F5" s="71" t="s">
        <v>166</v>
      </c>
      <c r="G5" s="71" t="s">
        <v>166</v>
      </c>
      <c r="K5" s="71" t="s">
        <v>167</v>
      </c>
    </row>
    <row r="6" spans="1:14" customFormat="1" x14ac:dyDescent="0.15">
      <c r="A6" s="92" t="s">
        <v>60</v>
      </c>
      <c r="B6" s="92">
        <v>2000</v>
      </c>
      <c r="C6" s="92">
        <v>1</v>
      </c>
      <c r="D6" s="93">
        <v>1.03</v>
      </c>
      <c r="E6" s="93">
        <v>6.57</v>
      </c>
      <c r="F6" s="74">
        <v>103.11</v>
      </c>
      <c r="G6" s="94">
        <v>93.87</v>
      </c>
      <c r="H6" s="76"/>
      <c r="I6" s="94">
        <v>100.8</v>
      </c>
      <c r="K6" s="94"/>
      <c r="L6" s="94"/>
    </row>
    <row r="7" spans="1:14" customFormat="1" x14ac:dyDescent="0.15">
      <c r="A7" s="92" t="s">
        <v>60</v>
      </c>
      <c r="B7" s="92">
        <v>2000</v>
      </c>
      <c r="C7" s="92">
        <v>2</v>
      </c>
      <c r="D7" s="93">
        <v>1.04</v>
      </c>
      <c r="E7" s="93">
        <v>6.76</v>
      </c>
      <c r="F7" s="74">
        <v>100.04</v>
      </c>
      <c r="G7" s="94">
        <v>91.8</v>
      </c>
      <c r="H7" s="76"/>
      <c r="I7" s="94">
        <v>105.9</v>
      </c>
      <c r="K7" s="94"/>
      <c r="L7" s="94"/>
    </row>
    <row r="8" spans="1:14" customFormat="1" x14ac:dyDescent="0.15">
      <c r="A8" s="92" t="s">
        <v>60</v>
      </c>
      <c r="B8" s="92">
        <v>2000</v>
      </c>
      <c r="C8" s="92">
        <v>3</v>
      </c>
      <c r="D8" s="93">
        <v>1.08</v>
      </c>
      <c r="E8" s="93">
        <v>7.25</v>
      </c>
      <c r="F8" s="74">
        <v>102.18</v>
      </c>
      <c r="G8" s="94">
        <v>93.96</v>
      </c>
      <c r="H8" s="76"/>
      <c r="I8" s="94">
        <v>101.2</v>
      </c>
      <c r="K8" s="94"/>
      <c r="L8" s="94"/>
    </row>
    <row r="9" spans="1:14" customFormat="1" x14ac:dyDescent="0.15">
      <c r="A9" s="92" t="s">
        <v>60</v>
      </c>
      <c r="B9" s="92">
        <v>2000</v>
      </c>
      <c r="C9" s="92">
        <v>4</v>
      </c>
      <c r="D9" s="93">
        <v>1.1000000000000001</v>
      </c>
      <c r="E9" s="93">
        <v>7.29</v>
      </c>
      <c r="F9" s="74">
        <v>102.28</v>
      </c>
      <c r="G9" s="94">
        <v>93.78</v>
      </c>
      <c r="H9" s="76"/>
      <c r="I9" s="94">
        <v>99.5</v>
      </c>
      <c r="K9" s="94"/>
      <c r="L9" s="94"/>
    </row>
    <row r="10" spans="1:14" customFormat="1" x14ac:dyDescent="0.15">
      <c r="A10" s="92" t="s">
        <v>60</v>
      </c>
      <c r="B10" s="92">
        <v>2000</v>
      </c>
      <c r="C10" s="92">
        <v>5</v>
      </c>
      <c r="D10" s="93">
        <v>1.0900000000000001</v>
      </c>
      <c r="E10" s="93">
        <v>6.78</v>
      </c>
      <c r="F10" s="74">
        <v>102.09</v>
      </c>
      <c r="G10" s="94">
        <v>94.32</v>
      </c>
      <c r="H10" s="76"/>
      <c r="I10" s="94">
        <v>97.6</v>
      </c>
      <c r="K10" s="94"/>
      <c r="L10" s="94"/>
    </row>
    <row r="11" spans="1:14" customFormat="1" x14ac:dyDescent="0.15">
      <c r="A11" s="92" t="s">
        <v>60</v>
      </c>
      <c r="B11" s="92">
        <v>2000</v>
      </c>
      <c r="C11" s="92">
        <v>6</v>
      </c>
      <c r="D11" s="93">
        <v>1.08</v>
      </c>
      <c r="E11" s="93">
        <v>7.38</v>
      </c>
      <c r="F11" s="74">
        <v>103.49</v>
      </c>
      <c r="G11" s="94">
        <v>95.95</v>
      </c>
      <c r="H11" s="76"/>
      <c r="I11" s="94">
        <v>97.7</v>
      </c>
      <c r="K11" s="94"/>
      <c r="L11" s="94"/>
    </row>
    <row r="12" spans="1:14" customFormat="1" x14ac:dyDescent="0.15">
      <c r="A12" s="92" t="s">
        <v>60</v>
      </c>
      <c r="B12" s="92">
        <v>2000</v>
      </c>
      <c r="C12" s="92">
        <v>7</v>
      </c>
      <c r="D12" s="93">
        <v>1.0900000000000001</v>
      </c>
      <c r="E12" s="93">
        <v>7.38</v>
      </c>
      <c r="F12" s="74">
        <v>101.44</v>
      </c>
      <c r="G12" s="94">
        <v>93.69</v>
      </c>
      <c r="H12" s="76"/>
      <c r="I12" s="94">
        <v>99.6</v>
      </c>
      <c r="K12" s="94"/>
      <c r="L12" s="94"/>
    </row>
    <row r="13" spans="1:14" customFormat="1" x14ac:dyDescent="0.15">
      <c r="A13" s="92" t="s">
        <v>60</v>
      </c>
      <c r="B13" s="92">
        <v>2000</v>
      </c>
      <c r="C13" s="92">
        <v>8</v>
      </c>
      <c r="D13" s="93">
        <v>1.1100000000000001</v>
      </c>
      <c r="E13" s="93">
        <v>7.1</v>
      </c>
      <c r="F13" s="74">
        <v>101.07</v>
      </c>
      <c r="G13" s="94">
        <v>92.88</v>
      </c>
      <c r="H13" s="76"/>
      <c r="I13" s="94">
        <v>97.6</v>
      </c>
      <c r="K13" s="94"/>
      <c r="L13" s="94"/>
    </row>
    <row r="14" spans="1:14" customFormat="1" x14ac:dyDescent="0.15">
      <c r="A14" s="92" t="s">
        <v>60</v>
      </c>
      <c r="B14" s="92">
        <v>2000</v>
      </c>
      <c r="C14" s="92">
        <v>9</v>
      </c>
      <c r="D14" s="93">
        <v>1.1599999999999999</v>
      </c>
      <c r="E14" s="93">
        <v>7.28</v>
      </c>
      <c r="F14" s="74">
        <v>101.72</v>
      </c>
      <c r="G14" s="94">
        <v>93.33</v>
      </c>
      <c r="H14" s="76"/>
      <c r="I14" s="94">
        <v>93.5</v>
      </c>
      <c r="K14" s="94"/>
      <c r="L14" s="94"/>
    </row>
    <row r="15" spans="1:14" customFormat="1" x14ac:dyDescent="0.15">
      <c r="A15" s="92" t="s">
        <v>60</v>
      </c>
      <c r="B15" s="92">
        <v>2000</v>
      </c>
      <c r="C15" s="92">
        <v>10</v>
      </c>
      <c r="D15" s="93">
        <v>1.18</v>
      </c>
      <c r="E15" s="93">
        <v>7.22</v>
      </c>
      <c r="F15" s="74">
        <v>101.53</v>
      </c>
      <c r="G15" s="94">
        <v>93.78</v>
      </c>
      <c r="H15" s="76"/>
      <c r="I15" s="94">
        <v>95.4</v>
      </c>
      <c r="K15" s="94"/>
      <c r="L15" s="94"/>
    </row>
    <row r="16" spans="1:14" customFormat="1" x14ac:dyDescent="0.15">
      <c r="A16" s="92" t="s">
        <v>60</v>
      </c>
      <c r="B16" s="92">
        <v>2000</v>
      </c>
      <c r="C16" s="92">
        <v>11</v>
      </c>
      <c r="D16" s="93">
        <v>1.1399999999999999</v>
      </c>
      <c r="E16" s="93">
        <v>7.3</v>
      </c>
      <c r="F16" s="74">
        <v>100.32</v>
      </c>
      <c r="G16" s="94">
        <v>93.87</v>
      </c>
      <c r="H16" s="76"/>
      <c r="I16" s="94">
        <v>101.4</v>
      </c>
      <c r="K16" s="94"/>
      <c r="L16" s="94"/>
    </row>
    <row r="17" spans="1:12" customFormat="1" x14ac:dyDescent="0.15">
      <c r="A17" s="92" t="s">
        <v>60</v>
      </c>
      <c r="B17" s="92">
        <v>2000</v>
      </c>
      <c r="C17" s="92">
        <v>12</v>
      </c>
      <c r="D17" s="93">
        <v>1.1200000000000001</v>
      </c>
      <c r="E17" s="93">
        <v>8.23</v>
      </c>
      <c r="F17" s="74">
        <v>99.02</v>
      </c>
      <c r="G17" s="94">
        <v>91.98</v>
      </c>
      <c r="H17" s="76"/>
      <c r="I17" s="94">
        <v>98.1</v>
      </c>
      <c r="K17" s="94"/>
      <c r="L17" s="94"/>
    </row>
    <row r="18" spans="1:12" customFormat="1" x14ac:dyDescent="0.15">
      <c r="A18" s="92" t="s">
        <v>62</v>
      </c>
      <c r="B18" s="92">
        <v>2001</v>
      </c>
      <c r="C18" s="92">
        <v>1</v>
      </c>
      <c r="D18" s="93">
        <v>1.07</v>
      </c>
      <c r="E18" s="93">
        <v>7.84</v>
      </c>
      <c r="F18" s="74">
        <v>99.21</v>
      </c>
      <c r="G18" s="94">
        <v>91.26</v>
      </c>
      <c r="H18" s="76"/>
      <c r="I18" s="94">
        <v>102.1</v>
      </c>
      <c r="K18" s="94"/>
      <c r="L18" s="94"/>
    </row>
    <row r="19" spans="1:12" customFormat="1" x14ac:dyDescent="0.15">
      <c r="A19" s="92" t="s">
        <v>62</v>
      </c>
      <c r="B19" s="92">
        <v>2001</v>
      </c>
      <c r="C19" s="92">
        <v>2</v>
      </c>
      <c r="D19" s="93">
        <v>1.01</v>
      </c>
      <c r="E19" s="93">
        <v>7.21</v>
      </c>
      <c r="F19" s="74">
        <v>102.18</v>
      </c>
      <c r="G19" s="94">
        <v>93.33</v>
      </c>
      <c r="H19" s="76"/>
      <c r="I19" s="94">
        <v>100.2</v>
      </c>
      <c r="K19" s="94"/>
      <c r="L19" s="94"/>
    </row>
    <row r="20" spans="1:12" customFormat="1" x14ac:dyDescent="0.15">
      <c r="A20" s="92" t="s">
        <v>62</v>
      </c>
      <c r="B20" s="92">
        <v>2001</v>
      </c>
      <c r="C20" s="92">
        <v>3</v>
      </c>
      <c r="D20" s="93">
        <v>0.99</v>
      </c>
      <c r="E20" s="93">
        <v>7.26</v>
      </c>
      <c r="F20" s="74">
        <v>96.04</v>
      </c>
      <c r="G20" s="94">
        <v>89.82</v>
      </c>
      <c r="H20" s="76"/>
      <c r="I20" s="94">
        <v>99.7</v>
      </c>
      <c r="K20" s="94"/>
      <c r="L20" s="94"/>
    </row>
    <row r="21" spans="1:12" customFormat="1" x14ac:dyDescent="0.15">
      <c r="A21" s="92" t="s">
        <v>62</v>
      </c>
      <c r="B21" s="92">
        <v>2001</v>
      </c>
      <c r="C21" s="92">
        <v>4</v>
      </c>
      <c r="D21" s="93">
        <v>0.95</v>
      </c>
      <c r="E21" s="93">
        <v>7.16</v>
      </c>
      <c r="F21" s="74">
        <v>91.86</v>
      </c>
      <c r="G21" s="94">
        <v>86.57</v>
      </c>
      <c r="H21" s="76"/>
      <c r="I21" s="94">
        <v>100.6</v>
      </c>
      <c r="K21" s="94"/>
      <c r="L21" s="94"/>
    </row>
    <row r="22" spans="1:12" customFormat="1" x14ac:dyDescent="0.15">
      <c r="A22" s="92" t="s">
        <v>62</v>
      </c>
      <c r="B22" s="92">
        <v>2001</v>
      </c>
      <c r="C22" s="92">
        <v>5</v>
      </c>
      <c r="D22" s="93">
        <v>0.94</v>
      </c>
      <c r="E22" s="93">
        <v>6.71</v>
      </c>
      <c r="F22" s="74">
        <v>91.3</v>
      </c>
      <c r="G22" s="94">
        <v>84.95</v>
      </c>
      <c r="H22" s="76"/>
      <c r="I22" s="94">
        <v>103.7</v>
      </c>
      <c r="K22" s="94"/>
      <c r="L22" s="94"/>
    </row>
    <row r="23" spans="1:12" customFormat="1" x14ac:dyDescent="0.15">
      <c r="A23" s="92" t="s">
        <v>62</v>
      </c>
      <c r="B23" s="92">
        <v>2001</v>
      </c>
      <c r="C23" s="92">
        <v>6</v>
      </c>
      <c r="D23" s="93">
        <v>0.92</v>
      </c>
      <c r="E23" s="93">
        <v>6.36</v>
      </c>
      <c r="F23" s="74">
        <v>88.51</v>
      </c>
      <c r="G23" s="94">
        <v>83.06</v>
      </c>
      <c r="H23" s="76"/>
      <c r="I23" s="94">
        <v>101.5</v>
      </c>
      <c r="K23" s="94"/>
      <c r="L23" s="94"/>
    </row>
    <row r="24" spans="1:12" customFormat="1" x14ac:dyDescent="0.15">
      <c r="A24" s="92" t="s">
        <v>62</v>
      </c>
      <c r="B24" s="92">
        <v>2001</v>
      </c>
      <c r="C24" s="92">
        <v>7</v>
      </c>
      <c r="D24" s="93">
        <v>0.87</v>
      </c>
      <c r="E24" s="93">
        <v>6.29</v>
      </c>
      <c r="F24" s="74">
        <v>89.9</v>
      </c>
      <c r="G24" s="94">
        <v>84.05</v>
      </c>
      <c r="H24" s="76"/>
      <c r="I24" s="94">
        <v>100.9</v>
      </c>
      <c r="K24" s="94"/>
      <c r="L24" s="94"/>
    </row>
    <row r="25" spans="1:12" customFormat="1" x14ac:dyDescent="0.15">
      <c r="A25" s="92" t="s">
        <v>62</v>
      </c>
      <c r="B25" s="92">
        <v>2001</v>
      </c>
      <c r="C25" s="92">
        <v>8</v>
      </c>
      <c r="D25" s="93">
        <v>0.85</v>
      </c>
      <c r="E25" s="93">
        <v>6.27</v>
      </c>
      <c r="F25" s="74">
        <v>88.41</v>
      </c>
      <c r="G25" s="94">
        <v>83.78</v>
      </c>
      <c r="H25" s="76"/>
      <c r="I25" s="94">
        <v>102.2</v>
      </c>
      <c r="K25" s="94"/>
      <c r="L25" s="94"/>
    </row>
    <row r="26" spans="1:12" customFormat="1" x14ac:dyDescent="0.15">
      <c r="A26" s="92" t="s">
        <v>62</v>
      </c>
      <c r="B26" s="92">
        <v>2001</v>
      </c>
      <c r="C26" s="92">
        <v>9</v>
      </c>
      <c r="D26" s="93">
        <v>0.8</v>
      </c>
      <c r="E26" s="93">
        <v>5.76</v>
      </c>
      <c r="F26" s="74">
        <v>87.67</v>
      </c>
      <c r="G26" s="94">
        <v>83.15</v>
      </c>
      <c r="H26" s="76"/>
      <c r="I26" s="94">
        <v>103.7</v>
      </c>
      <c r="K26" s="94"/>
      <c r="L26" s="94"/>
    </row>
    <row r="27" spans="1:12" customFormat="1" x14ac:dyDescent="0.15">
      <c r="A27" s="92" t="s">
        <v>62</v>
      </c>
      <c r="B27" s="92">
        <v>2001</v>
      </c>
      <c r="C27" s="92">
        <v>10</v>
      </c>
      <c r="D27" s="93">
        <v>0.77</v>
      </c>
      <c r="E27" s="93">
        <v>6.45</v>
      </c>
      <c r="F27" s="74">
        <v>88.6</v>
      </c>
      <c r="G27" s="94">
        <v>82.79</v>
      </c>
      <c r="H27" s="76"/>
      <c r="I27" s="94">
        <v>99.7</v>
      </c>
      <c r="K27" s="94"/>
      <c r="L27" s="94"/>
    </row>
    <row r="28" spans="1:12" customFormat="1" x14ac:dyDescent="0.15">
      <c r="A28" s="92" t="s">
        <v>62</v>
      </c>
      <c r="B28" s="92">
        <v>2001</v>
      </c>
      <c r="C28" s="92">
        <v>11</v>
      </c>
      <c r="D28" s="93">
        <v>0.75</v>
      </c>
      <c r="E28" s="93">
        <v>5.66</v>
      </c>
      <c r="F28" s="74">
        <v>87.11</v>
      </c>
      <c r="G28" s="94">
        <v>81.260000000000005</v>
      </c>
      <c r="H28" s="76"/>
      <c r="I28" s="94">
        <v>98.3</v>
      </c>
      <c r="K28" s="94"/>
      <c r="L28" s="94"/>
    </row>
    <row r="29" spans="1:12" x14ac:dyDescent="0.15">
      <c r="A29" s="92" t="s">
        <v>62</v>
      </c>
      <c r="B29" s="92">
        <v>2001</v>
      </c>
      <c r="C29" s="92">
        <v>12</v>
      </c>
      <c r="D29" s="93">
        <v>0.69</v>
      </c>
      <c r="E29" s="93">
        <v>5.44</v>
      </c>
      <c r="F29" s="77">
        <v>87.48</v>
      </c>
      <c r="G29" s="94">
        <v>82.07</v>
      </c>
      <c r="H29" s="76"/>
      <c r="I29" s="94">
        <v>97.9</v>
      </c>
      <c r="K29" s="94"/>
      <c r="L29" s="94"/>
    </row>
    <row r="30" spans="1:12" x14ac:dyDescent="0.15">
      <c r="A30" s="92" t="s">
        <v>64</v>
      </c>
      <c r="B30" s="92">
        <v>2002</v>
      </c>
      <c r="C30" s="92">
        <v>1</v>
      </c>
      <c r="D30" s="93">
        <v>0.71</v>
      </c>
      <c r="E30" s="93">
        <v>5.3</v>
      </c>
      <c r="F30" s="77">
        <v>84.51</v>
      </c>
      <c r="G30" s="94">
        <v>77.92</v>
      </c>
      <c r="H30" s="76"/>
      <c r="I30" s="94">
        <v>99.4</v>
      </c>
      <c r="K30" s="94"/>
      <c r="L30" s="94"/>
    </row>
    <row r="31" spans="1:12" x14ac:dyDescent="0.15">
      <c r="A31" s="92" t="s">
        <v>64</v>
      </c>
      <c r="B31" s="92">
        <v>2002</v>
      </c>
      <c r="C31" s="92">
        <v>2</v>
      </c>
      <c r="D31" s="93">
        <v>0.7</v>
      </c>
      <c r="E31" s="93">
        <v>5.43</v>
      </c>
      <c r="F31" s="77">
        <v>87.48</v>
      </c>
      <c r="G31" s="94">
        <v>82.61</v>
      </c>
      <c r="H31" s="76"/>
      <c r="I31" s="94">
        <v>94.1</v>
      </c>
      <c r="K31" s="94"/>
      <c r="L31" s="94"/>
    </row>
    <row r="32" spans="1:12" x14ac:dyDescent="0.15">
      <c r="A32" s="92" t="s">
        <v>64</v>
      </c>
      <c r="B32" s="92">
        <v>2002</v>
      </c>
      <c r="C32" s="92">
        <v>3</v>
      </c>
      <c r="D32" s="93">
        <v>0.76</v>
      </c>
      <c r="E32" s="93">
        <v>5.56</v>
      </c>
      <c r="F32" s="77">
        <v>88.51</v>
      </c>
      <c r="G32" s="94">
        <v>84.14</v>
      </c>
      <c r="H32" s="76"/>
      <c r="I32" s="94">
        <v>97.6</v>
      </c>
      <c r="K32" s="94"/>
      <c r="L32" s="94"/>
    </row>
    <row r="33" spans="1:12" x14ac:dyDescent="0.15">
      <c r="A33" s="92" t="s">
        <v>64</v>
      </c>
      <c r="B33" s="92">
        <v>2002</v>
      </c>
      <c r="C33" s="92">
        <v>4</v>
      </c>
      <c r="D33" s="93">
        <v>0.75</v>
      </c>
      <c r="E33" s="93">
        <v>5.93</v>
      </c>
      <c r="F33" s="77">
        <v>92.23</v>
      </c>
      <c r="G33" s="94">
        <v>87.11</v>
      </c>
      <c r="H33" s="76"/>
      <c r="I33" s="94">
        <v>97.6</v>
      </c>
      <c r="K33" s="94"/>
      <c r="L33" s="94"/>
    </row>
    <row r="34" spans="1:12" x14ac:dyDescent="0.15">
      <c r="A34" s="92" t="s">
        <v>64</v>
      </c>
      <c r="B34" s="92">
        <v>2002</v>
      </c>
      <c r="C34" s="92">
        <v>5</v>
      </c>
      <c r="D34" s="93">
        <v>0.76</v>
      </c>
      <c r="E34" s="93">
        <v>5.58</v>
      </c>
      <c r="F34" s="77">
        <v>95.11</v>
      </c>
      <c r="G34" s="94">
        <v>89.91</v>
      </c>
      <c r="H34" s="76"/>
      <c r="I34" s="94">
        <v>96.4</v>
      </c>
      <c r="K34" s="94"/>
      <c r="L34" s="94"/>
    </row>
    <row r="35" spans="1:12" x14ac:dyDescent="0.15">
      <c r="A35" s="92" t="s">
        <v>64</v>
      </c>
      <c r="B35" s="92">
        <v>2002</v>
      </c>
      <c r="C35" s="92">
        <v>6</v>
      </c>
      <c r="D35" s="93">
        <v>0.76</v>
      </c>
      <c r="E35" s="93">
        <v>5.82</v>
      </c>
      <c r="F35" s="77">
        <v>93.07</v>
      </c>
      <c r="G35" s="94">
        <v>88.11</v>
      </c>
      <c r="H35" s="76"/>
      <c r="I35" s="94">
        <v>101.6</v>
      </c>
      <c r="K35" s="94"/>
      <c r="L35" s="94"/>
    </row>
    <row r="36" spans="1:12" x14ac:dyDescent="0.15">
      <c r="A36" s="92" t="s">
        <v>64</v>
      </c>
      <c r="B36" s="92">
        <v>2002</v>
      </c>
      <c r="C36" s="92">
        <v>7</v>
      </c>
      <c r="D36" s="93">
        <v>0.76</v>
      </c>
      <c r="E36" s="93">
        <v>5.66</v>
      </c>
      <c r="F36" s="77">
        <v>92.6</v>
      </c>
      <c r="G36" s="94">
        <v>87.02</v>
      </c>
      <c r="H36" s="76"/>
      <c r="I36" s="94">
        <v>96.4</v>
      </c>
      <c r="K36" s="94"/>
      <c r="L36" s="94"/>
    </row>
    <row r="37" spans="1:12" x14ac:dyDescent="0.15">
      <c r="A37" s="92" t="s">
        <v>64</v>
      </c>
      <c r="B37" s="92">
        <v>2002</v>
      </c>
      <c r="C37" s="92">
        <v>8</v>
      </c>
      <c r="D37" s="93">
        <v>0.77</v>
      </c>
      <c r="E37" s="93">
        <v>5.8</v>
      </c>
      <c r="F37" s="77">
        <v>93.72</v>
      </c>
      <c r="G37" s="94">
        <v>88.47</v>
      </c>
      <c r="H37" s="76"/>
      <c r="I37" s="94">
        <v>100</v>
      </c>
      <c r="K37" s="94"/>
      <c r="L37" s="94"/>
    </row>
    <row r="38" spans="1:12" x14ac:dyDescent="0.15">
      <c r="A38" s="92" t="s">
        <v>64</v>
      </c>
      <c r="B38" s="92">
        <v>2002</v>
      </c>
      <c r="C38" s="92">
        <v>9</v>
      </c>
      <c r="D38" s="93">
        <v>0.75</v>
      </c>
      <c r="E38" s="93">
        <v>6.25</v>
      </c>
      <c r="F38" s="77">
        <v>92.32</v>
      </c>
      <c r="G38" s="94">
        <v>87.29</v>
      </c>
      <c r="H38" s="76"/>
      <c r="I38" s="94">
        <v>101</v>
      </c>
      <c r="K38" s="94"/>
      <c r="L38" s="94"/>
    </row>
    <row r="39" spans="1:12" x14ac:dyDescent="0.15">
      <c r="A39" s="92" t="s">
        <v>64</v>
      </c>
      <c r="B39" s="92">
        <v>2002</v>
      </c>
      <c r="C39" s="92">
        <v>10</v>
      </c>
      <c r="D39" s="93">
        <v>0.74</v>
      </c>
      <c r="E39" s="93">
        <v>6.04</v>
      </c>
      <c r="F39" s="77">
        <v>90.46</v>
      </c>
      <c r="G39" s="94">
        <v>86.21</v>
      </c>
      <c r="H39" s="76"/>
      <c r="I39" s="94">
        <v>98.4</v>
      </c>
      <c r="K39" s="94"/>
      <c r="L39" s="94"/>
    </row>
    <row r="40" spans="1:12" x14ac:dyDescent="0.15">
      <c r="A40" s="92" t="s">
        <v>64</v>
      </c>
      <c r="B40" s="92">
        <v>2002</v>
      </c>
      <c r="C40" s="92">
        <v>11</v>
      </c>
      <c r="D40" s="93">
        <v>0.74</v>
      </c>
      <c r="E40" s="93">
        <v>6.28</v>
      </c>
      <c r="F40" s="77">
        <v>90.46</v>
      </c>
      <c r="G40" s="94">
        <v>85.76</v>
      </c>
      <c r="H40" s="76"/>
      <c r="I40" s="94">
        <v>100.9</v>
      </c>
      <c r="K40" s="94"/>
      <c r="L40" s="94"/>
    </row>
    <row r="41" spans="1:12" x14ac:dyDescent="0.15">
      <c r="A41" s="92" t="s">
        <v>64</v>
      </c>
      <c r="B41" s="92">
        <v>2002</v>
      </c>
      <c r="C41" s="92">
        <v>12</v>
      </c>
      <c r="D41" s="93">
        <v>0.75</v>
      </c>
      <c r="E41" s="93">
        <v>6.28</v>
      </c>
      <c r="F41" s="77">
        <v>89.34</v>
      </c>
      <c r="G41" s="94">
        <v>84.68</v>
      </c>
      <c r="H41" s="76"/>
      <c r="I41" s="94">
        <v>96.3</v>
      </c>
      <c r="K41" s="94"/>
      <c r="L41" s="94"/>
    </row>
    <row r="42" spans="1:12" x14ac:dyDescent="0.15">
      <c r="A42" s="92" t="s">
        <v>66</v>
      </c>
      <c r="B42" s="92">
        <v>2003</v>
      </c>
      <c r="C42" s="92">
        <v>1</v>
      </c>
      <c r="D42" s="93">
        <v>0.76</v>
      </c>
      <c r="E42" s="93">
        <v>6.4</v>
      </c>
      <c r="F42" s="77">
        <v>92.04</v>
      </c>
      <c r="G42" s="94">
        <v>86.84</v>
      </c>
      <c r="H42" s="76"/>
      <c r="I42" s="94">
        <v>97.8</v>
      </c>
      <c r="K42" s="94"/>
      <c r="L42" s="94"/>
    </row>
    <row r="43" spans="1:12" x14ac:dyDescent="0.15">
      <c r="A43" s="92" t="s">
        <v>66</v>
      </c>
      <c r="B43" s="92">
        <v>2003</v>
      </c>
      <c r="C43" s="92">
        <v>2</v>
      </c>
      <c r="D43" s="93">
        <v>0.75</v>
      </c>
      <c r="E43" s="93">
        <v>6.52</v>
      </c>
      <c r="F43" s="77">
        <v>93.72</v>
      </c>
      <c r="G43" s="94">
        <v>88.11</v>
      </c>
      <c r="H43" s="76"/>
      <c r="I43" s="94">
        <v>101.3</v>
      </c>
      <c r="K43" s="94"/>
      <c r="L43" s="94"/>
    </row>
    <row r="44" spans="1:12" x14ac:dyDescent="0.15">
      <c r="A44" s="92" t="s">
        <v>66</v>
      </c>
      <c r="B44" s="92">
        <v>2003</v>
      </c>
      <c r="C44" s="92">
        <v>3</v>
      </c>
      <c r="D44" s="93">
        <v>0.74</v>
      </c>
      <c r="E44" s="93">
        <v>6.04</v>
      </c>
      <c r="F44" s="77">
        <v>90.65</v>
      </c>
      <c r="G44" s="94">
        <v>85.04</v>
      </c>
      <c r="H44" s="76"/>
      <c r="I44" s="94">
        <v>98.2</v>
      </c>
      <c r="K44" s="94"/>
      <c r="L44" s="94"/>
    </row>
    <row r="45" spans="1:12" x14ac:dyDescent="0.15">
      <c r="A45" s="92" t="s">
        <v>66</v>
      </c>
      <c r="B45" s="92">
        <v>2003</v>
      </c>
      <c r="C45" s="92">
        <v>4</v>
      </c>
      <c r="D45" s="93">
        <v>0.78</v>
      </c>
      <c r="E45" s="93">
        <v>6.34</v>
      </c>
      <c r="F45" s="77">
        <v>89.62</v>
      </c>
      <c r="G45" s="94">
        <v>84.68</v>
      </c>
      <c r="H45" s="76"/>
      <c r="I45" s="94">
        <v>102.4</v>
      </c>
      <c r="K45" s="94"/>
      <c r="L45" s="94"/>
    </row>
    <row r="46" spans="1:12" x14ac:dyDescent="0.15">
      <c r="A46" s="92" t="s">
        <v>66</v>
      </c>
      <c r="B46" s="92">
        <v>2003</v>
      </c>
      <c r="C46" s="92">
        <v>5</v>
      </c>
      <c r="D46" s="93">
        <v>0.77</v>
      </c>
      <c r="E46" s="93">
        <v>6.73</v>
      </c>
      <c r="F46" s="77">
        <v>90.74</v>
      </c>
      <c r="G46" s="94">
        <v>86.12</v>
      </c>
      <c r="H46" s="76"/>
      <c r="I46" s="94">
        <v>98.3</v>
      </c>
      <c r="K46" s="94"/>
      <c r="L46" s="94"/>
    </row>
    <row r="47" spans="1:12" x14ac:dyDescent="0.15">
      <c r="A47" s="92" t="s">
        <v>66</v>
      </c>
      <c r="B47" s="92">
        <v>2003</v>
      </c>
      <c r="C47" s="92">
        <v>6</v>
      </c>
      <c r="D47" s="93">
        <v>0.78</v>
      </c>
      <c r="E47" s="93">
        <v>6.4</v>
      </c>
      <c r="F47" s="77">
        <v>89.16</v>
      </c>
      <c r="G47" s="94">
        <v>85.13</v>
      </c>
      <c r="H47" s="76"/>
      <c r="I47" s="94">
        <v>95.2</v>
      </c>
      <c r="K47" s="94"/>
      <c r="L47" s="94"/>
    </row>
    <row r="48" spans="1:12" x14ac:dyDescent="0.15">
      <c r="A48" s="92" t="s">
        <v>66</v>
      </c>
      <c r="B48" s="92">
        <v>2003</v>
      </c>
      <c r="C48" s="92">
        <v>7</v>
      </c>
      <c r="D48" s="93">
        <v>0.79</v>
      </c>
      <c r="E48" s="93">
        <v>6.82</v>
      </c>
      <c r="F48" s="77">
        <v>91.39</v>
      </c>
      <c r="G48" s="94">
        <v>86.93</v>
      </c>
      <c r="H48" s="76"/>
      <c r="I48" s="94">
        <v>95.8</v>
      </c>
      <c r="K48" s="94"/>
      <c r="L48" s="94"/>
    </row>
    <row r="49" spans="1:12" x14ac:dyDescent="0.15">
      <c r="A49" s="92" t="s">
        <v>66</v>
      </c>
      <c r="B49" s="92">
        <v>2003</v>
      </c>
      <c r="C49" s="92">
        <v>8</v>
      </c>
      <c r="D49" s="93">
        <v>0.81</v>
      </c>
      <c r="E49" s="93">
        <v>7.15</v>
      </c>
      <c r="F49" s="77">
        <v>97.62</v>
      </c>
      <c r="G49" s="94">
        <v>91.17</v>
      </c>
      <c r="H49" s="76"/>
      <c r="I49" s="94">
        <v>96.1</v>
      </c>
      <c r="K49" s="94"/>
      <c r="L49" s="94"/>
    </row>
    <row r="50" spans="1:12" x14ac:dyDescent="0.15">
      <c r="A50" s="92" t="s">
        <v>66</v>
      </c>
      <c r="B50" s="92">
        <v>2003</v>
      </c>
      <c r="C50" s="92">
        <v>9</v>
      </c>
      <c r="D50" s="93">
        <v>0.86</v>
      </c>
      <c r="E50" s="93">
        <v>6.69</v>
      </c>
      <c r="F50" s="77">
        <v>95.48</v>
      </c>
      <c r="G50" s="94">
        <v>90.9</v>
      </c>
      <c r="H50" s="76"/>
      <c r="I50" s="94">
        <v>95</v>
      </c>
      <c r="K50" s="94"/>
      <c r="L50" s="94"/>
    </row>
    <row r="51" spans="1:12" x14ac:dyDescent="0.15">
      <c r="A51" s="92" t="s">
        <v>66</v>
      </c>
      <c r="B51" s="92">
        <v>2003</v>
      </c>
      <c r="C51" s="92">
        <v>10</v>
      </c>
      <c r="D51" s="93">
        <v>0.87</v>
      </c>
      <c r="E51" s="93">
        <v>6.99</v>
      </c>
      <c r="F51" s="77">
        <v>98.93</v>
      </c>
      <c r="G51" s="94">
        <v>93.15</v>
      </c>
      <c r="H51" s="76"/>
      <c r="I51" s="94">
        <v>96.4</v>
      </c>
      <c r="K51" s="94"/>
      <c r="L51" s="94"/>
    </row>
    <row r="52" spans="1:12" x14ac:dyDescent="0.15">
      <c r="A52" s="92" t="s">
        <v>66</v>
      </c>
      <c r="B52" s="92">
        <v>2003</v>
      </c>
      <c r="C52" s="92">
        <v>11</v>
      </c>
      <c r="D52" s="93">
        <v>0.91</v>
      </c>
      <c r="E52" s="93">
        <v>7.09</v>
      </c>
      <c r="F52" s="77">
        <v>98</v>
      </c>
      <c r="G52" s="94">
        <v>92.07</v>
      </c>
      <c r="H52" s="76"/>
      <c r="I52" s="94">
        <v>93</v>
      </c>
      <c r="K52" s="94"/>
      <c r="L52" s="94"/>
    </row>
    <row r="53" spans="1:12" x14ac:dyDescent="0.15">
      <c r="A53" s="92" t="s">
        <v>66</v>
      </c>
      <c r="B53" s="92">
        <v>2003</v>
      </c>
      <c r="C53" s="92">
        <v>12</v>
      </c>
      <c r="D53" s="93">
        <v>0.94</v>
      </c>
      <c r="E53" s="93">
        <v>7.33</v>
      </c>
      <c r="F53" s="77">
        <v>98.93</v>
      </c>
      <c r="G53" s="94">
        <v>91.21</v>
      </c>
      <c r="H53" s="76"/>
      <c r="I53" s="94">
        <v>95</v>
      </c>
      <c r="K53" s="94"/>
      <c r="L53" s="94"/>
    </row>
    <row r="54" spans="1:12" x14ac:dyDescent="0.15">
      <c r="A54" s="92" t="s">
        <v>68</v>
      </c>
      <c r="B54" s="92">
        <v>2004</v>
      </c>
      <c r="C54" s="92">
        <v>1</v>
      </c>
      <c r="D54" s="93">
        <v>0.95</v>
      </c>
      <c r="E54" s="93">
        <v>7.73</v>
      </c>
      <c r="F54" s="77">
        <v>97.72</v>
      </c>
      <c r="G54" s="94">
        <v>92.43</v>
      </c>
      <c r="H54" s="76"/>
      <c r="I54" s="94">
        <v>99</v>
      </c>
      <c r="K54" s="94"/>
      <c r="L54" s="94"/>
    </row>
    <row r="55" spans="1:12" x14ac:dyDescent="0.15">
      <c r="A55" s="92" t="s">
        <v>68</v>
      </c>
      <c r="B55" s="92">
        <v>2004</v>
      </c>
      <c r="C55" s="92">
        <v>2</v>
      </c>
      <c r="D55" s="93">
        <v>0.97</v>
      </c>
      <c r="E55" s="93">
        <v>7.71</v>
      </c>
      <c r="F55" s="77">
        <v>95.95</v>
      </c>
      <c r="G55" s="94">
        <v>90.45</v>
      </c>
      <c r="H55" s="76"/>
      <c r="I55" s="94">
        <v>99.1</v>
      </c>
      <c r="K55" s="94"/>
      <c r="L55" s="94"/>
    </row>
    <row r="56" spans="1:12" x14ac:dyDescent="0.15">
      <c r="A56" s="92" t="s">
        <v>68</v>
      </c>
      <c r="B56" s="92">
        <v>2004</v>
      </c>
      <c r="C56" s="92">
        <v>3</v>
      </c>
      <c r="D56" s="93">
        <v>0.96</v>
      </c>
      <c r="E56" s="93">
        <v>7.73</v>
      </c>
      <c r="F56" s="77">
        <v>97.72</v>
      </c>
      <c r="G56" s="94">
        <v>92.43</v>
      </c>
      <c r="H56" s="76"/>
      <c r="I56" s="94">
        <v>99.6</v>
      </c>
      <c r="K56" s="94"/>
      <c r="L56" s="94"/>
    </row>
    <row r="57" spans="1:12" x14ac:dyDescent="0.15">
      <c r="A57" s="92" t="s">
        <v>68</v>
      </c>
      <c r="B57" s="92">
        <v>2004</v>
      </c>
      <c r="C57" s="92">
        <v>4</v>
      </c>
      <c r="D57" s="93">
        <v>0.96</v>
      </c>
      <c r="E57" s="93">
        <v>7.55</v>
      </c>
      <c r="F57" s="77">
        <v>99.21</v>
      </c>
      <c r="G57" s="94">
        <v>94.14</v>
      </c>
      <c r="H57" s="76"/>
      <c r="I57" s="94">
        <v>97.2</v>
      </c>
      <c r="K57" s="94"/>
      <c r="L57" s="94"/>
    </row>
    <row r="58" spans="1:12" x14ac:dyDescent="0.15">
      <c r="A58" s="92" t="s">
        <v>68</v>
      </c>
      <c r="B58" s="92">
        <v>2004</v>
      </c>
      <c r="C58" s="92">
        <v>5</v>
      </c>
      <c r="D58" s="93">
        <v>1</v>
      </c>
      <c r="E58" s="93">
        <v>7.66</v>
      </c>
      <c r="F58" s="77">
        <v>98</v>
      </c>
      <c r="G58" s="94">
        <v>93.33</v>
      </c>
      <c r="H58" s="76"/>
      <c r="I58" s="94">
        <v>98.6</v>
      </c>
      <c r="K58" s="94"/>
      <c r="L58" s="94"/>
    </row>
    <row r="59" spans="1:12" x14ac:dyDescent="0.15">
      <c r="A59" s="92" t="s">
        <v>68</v>
      </c>
      <c r="B59" s="92">
        <v>2004</v>
      </c>
      <c r="C59" s="92">
        <v>6</v>
      </c>
      <c r="D59" s="93">
        <v>1.06</v>
      </c>
      <c r="E59" s="93">
        <v>8.3800000000000008</v>
      </c>
      <c r="F59" s="77">
        <v>99.3</v>
      </c>
      <c r="G59" s="94">
        <v>94.05</v>
      </c>
      <c r="H59" s="76"/>
      <c r="I59" s="94">
        <v>102.9</v>
      </c>
      <c r="K59" s="94"/>
      <c r="L59" s="94"/>
    </row>
    <row r="60" spans="1:12" x14ac:dyDescent="0.15">
      <c r="A60" s="92" t="s">
        <v>68</v>
      </c>
      <c r="B60" s="92">
        <v>2004</v>
      </c>
      <c r="C60" s="92">
        <v>7</v>
      </c>
      <c r="D60" s="93">
        <v>1.1000000000000001</v>
      </c>
      <c r="E60" s="93">
        <v>8.5299999999999994</v>
      </c>
      <c r="F60" s="77">
        <v>98.18</v>
      </c>
      <c r="G60" s="94">
        <v>93.24</v>
      </c>
      <c r="H60" s="76"/>
      <c r="I60" s="94">
        <v>98.8</v>
      </c>
      <c r="K60" s="94"/>
      <c r="L60" s="94"/>
    </row>
    <row r="61" spans="1:12" x14ac:dyDescent="0.15">
      <c r="A61" s="92" t="s">
        <v>68</v>
      </c>
      <c r="B61" s="92">
        <v>2004</v>
      </c>
      <c r="C61" s="92">
        <v>8</v>
      </c>
      <c r="D61" s="93">
        <v>1.1100000000000001</v>
      </c>
      <c r="E61" s="93">
        <v>8.74</v>
      </c>
      <c r="F61" s="77">
        <v>100.04</v>
      </c>
      <c r="G61" s="94">
        <v>93.87</v>
      </c>
      <c r="H61" s="76"/>
      <c r="I61" s="94">
        <v>100.5</v>
      </c>
      <c r="K61" s="94"/>
      <c r="L61" s="94"/>
    </row>
    <row r="62" spans="1:12" x14ac:dyDescent="0.15">
      <c r="A62" s="92" t="s">
        <v>68</v>
      </c>
      <c r="B62" s="92">
        <v>2004</v>
      </c>
      <c r="C62" s="92">
        <v>9</v>
      </c>
      <c r="D62" s="93">
        <v>1.1599999999999999</v>
      </c>
      <c r="E62" s="93">
        <v>8.73</v>
      </c>
      <c r="F62" s="77">
        <v>102</v>
      </c>
      <c r="G62" s="94">
        <v>96.76</v>
      </c>
      <c r="H62" s="76"/>
      <c r="I62" s="94">
        <v>102.3</v>
      </c>
      <c r="K62" s="94"/>
      <c r="L62" s="94"/>
    </row>
    <row r="63" spans="1:12" x14ac:dyDescent="0.15">
      <c r="A63" s="92" t="s">
        <v>68</v>
      </c>
      <c r="B63" s="92">
        <v>2004</v>
      </c>
      <c r="C63" s="92">
        <v>10</v>
      </c>
      <c r="D63" s="93">
        <v>1.21</v>
      </c>
      <c r="E63" s="93">
        <v>9.42</v>
      </c>
      <c r="F63" s="77">
        <v>94.93</v>
      </c>
      <c r="G63" s="94">
        <v>90.9</v>
      </c>
      <c r="H63" s="76"/>
      <c r="I63" s="94">
        <v>102</v>
      </c>
      <c r="K63" s="94"/>
      <c r="L63" s="94"/>
    </row>
    <row r="64" spans="1:12" x14ac:dyDescent="0.15">
      <c r="A64" s="92" t="s">
        <v>68</v>
      </c>
      <c r="B64" s="92">
        <v>2004</v>
      </c>
      <c r="C64" s="92">
        <v>11</v>
      </c>
      <c r="D64" s="93">
        <v>1.26</v>
      </c>
      <c r="E64" s="93">
        <v>9.44</v>
      </c>
      <c r="F64" s="77">
        <v>96.97</v>
      </c>
      <c r="G64" s="94">
        <v>93.87</v>
      </c>
      <c r="H64" s="76"/>
      <c r="I64" s="94">
        <v>103.1</v>
      </c>
      <c r="K64" s="94"/>
      <c r="L64" s="94"/>
    </row>
    <row r="65" spans="1:12" x14ac:dyDescent="0.15">
      <c r="A65" s="92" t="s">
        <v>68</v>
      </c>
      <c r="B65" s="92">
        <v>2004</v>
      </c>
      <c r="C65" s="92">
        <v>12</v>
      </c>
      <c r="D65" s="93">
        <v>1.22</v>
      </c>
      <c r="E65" s="93">
        <v>9.6999999999999993</v>
      </c>
      <c r="F65" s="77">
        <v>94.46</v>
      </c>
      <c r="G65" s="94">
        <v>92.16</v>
      </c>
      <c r="H65" s="76"/>
      <c r="I65" s="94">
        <v>96.9</v>
      </c>
      <c r="K65" s="94"/>
      <c r="L65" s="94"/>
    </row>
    <row r="66" spans="1:12" x14ac:dyDescent="0.15">
      <c r="A66" s="92" t="s">
        <v>70</v>
      </c>
      <c r="B66" s="92">
        <v>2005</v>
      </c>
      <c r="C66" s="92">
        <v>1</v>
      </c>
      <c r="D66" s="93">
        <v>1.24</v>
      </c>
      <c r="E66" s="93">
        <v>10.26</v>
      </c>
      <c r="F66" s="77">
        <v>96.97</v>
      </c>
      <c r="G66" s="94">
        <v>93.06</v>
      </c>
      <c r="H66" s="76"/>
      <c r="I66" s="94">
        <v>98.1</v>
      </c>
      <c r="K66" s="94"/>
      <c r="L66" s="94"/>
    </row>
    <row r="67" spans="1:12" x14ac:dyDescent="0.15">
      <c r="A67" s="92" t="s">
        <v>70</v>
      </c>
      <c r="B67" s="92">
        <v>2005</v>
      </c>
      <c r="C67" s="92">
        <v>2</v>
      </c>
      <c r="D67" s="93">
        <v>1.25</v>
      </c>
      <c r="E67" s="93">
        <v>9</v>
      </c>
      <c r="F67" s="77">
        <v>95.95</v>
      </c>
      <c r="G67" s="94">
        <v>93.51</v>
      </c>
      <c r="H67" s="76"/>
      <c r="I67" s="94">
        <v>99.9</v>
      </c>
      <c r="K67" s="94"/>
      <c r="L67" s="94"/>
    </row>
    <row r="68" spans="1:12" x14ac:dyDescent="0.15">
      <c r="A68" s="92" t="s">
        <v>70</v>
      </c>
      <c r="B68" s="92">
        <v>2005</v>
      </c>
      <c r="C68" s="92">
        <v>3</v>
      </c>
      <c r="D68" s="93">
        <v>1.32</v>
      </c>
      <c r="E68" s="93">
        <v>10.33</v>
      </c>
      <c r="F68" s="77">
        <v>96.79</v>
      </c>
      <c r="G68" s="94">
        <v>93.87</v>
      </c>
      <c r="H68" s="76"/>
      <c r="I68" s="94">
        <v>96.7</v>
      </c>
      <c r="K68" s="94"/>
      <c r="L68" s="94"/>
    </row>
    <row r="69" spans="1:12" x14ac:dyDescent="0.15">
      <c r="A69" s="92" t="s">
        <v>70</v>
      </c>
      <c r="B69" s="92">
        <v>2005</v>
      </c>
      <c r="C69" s="92">
        <v>4</v>
      </c>
      <c r="D69" s="93">
        <v>1.3</v>
      </c>
      <c r="E69" s="93">
        <v>9.94</v>
      </c>
      <c r="F69" s="77">
        <v>96.42</v>
      </c>
      <c r="G69" s="94">
        <v>93.33</v>
      </c>
      <c r="H69" s="76">
        <v>-2</v>
      </c>
      <c r="I69" s="94">
        <v>96.3</v>
      </c>
      <c r="K69" s="94"/>
      <c r="L69" s="94"/>
    </row>
    <row r="70" spans="1:12" x14ac:dyDescent="0.15">
      <c r="A70" s="92" t="s">
        <v>70</v>
      </c>
      <c r="B70" s="92">
        <v>2005</v>
      </c>
      <c r="C70" s="92">
        <v>5</v>
      </c>
      <c r="D70" s="93">
        <v>1.31</v>
      </c>
      <c r="E70" s="93">
        <v>10.06</v>
      </c>
      <c r="F70" s="77">
        <v>97.25</v>
      </c>
      <c r="G70" s="94">
        <v>94.05</v>
      </c>
      <c r="H70" s="76">
        <v>-4</v>
      </c>
      <c r="I70" s="94">
        <v>97.8</v>
      </c>
      <c r="K70" s="94"/>
      <c r="L70" s="94"/>
    </row>
    <row r="71" spans="1:12" x14ac:dyDescent="0.15">
      <c r="A71" s="92" t="s">
        <v>70</v>
      </c>
      <c r="B71" s="92">
        <v>2005</v>
      </c>
      <c r="C71" s="92">
        <v>6</v>
      </c>
      <c r="D71" s="93">
        <v>1.32</v>
      </c>
      <c r="E71" s="93">
        <v>10.35</v>
      </c>
      <c r="F71" s="77">
        <v>97.44</v>
      </c>
      <c r="G71" s="94">
        <v>94.14</v>
      </c>
      <c r="H71" s="76">
        <v>-6</v>
      </c>
      <c r="I71" s="94">
        <v>97.1</v>
      </c>
      <c r="K71" s="94"/>
      <c r="L71" s="94"/>
    </row>
    <row r="72" spans="1:12" x14ac:dyDescent="0.15">
      <c r="A72" s="92" t="s">
        <v>70</v>
      </c>
      <c r="B72" s="92">
        <v>2005</v>
      </c>
      <c r="C72" s="92">
        <v>7</v>
      </c>
      <c r="D72" s="93">
        <v>1.31</v>
      </c>
      <c r="E72" s="93">
        <v>9.67</v>
      </c>
      <c r="F72" s="77">
        <v>98.93</v>
      </c>
      <c r="G72" s="94">
        <v>94.59</v>
      </c>
      <c r="H72" s="76">
        <v>-6.3</v>
      </c>
      <c r="I72" s="94">
        <v>99.3</v>
      </c>
      <c r="K72" s="94"/>
      <c r="L72" s="94"/>
    </row>
    <row r="73" spans="1:12" x14ac:dyDescent="0.15">
      <c r="A73" s="92" t="s">
        <v>70</v>
      </c>
      <c r="B73" s="92">
        <v>2005</v>
      </c>
      <c r="C73" s="92">
        <v>8</v>
      </c>
      <c r="D73" s="93">
        <v>1.33</v>
      </c>
      <c r="E73" s="93">
        <v>9.9600000000000009</v>
      </c>
      <c r="F73" s="77">
        <v>97.53</v>
      </c>
      <c r="G73" s="94">
        <v>93.78</v>
      </c>
      <c r="H73" s="76">
        <v>-6.7</v>
      </c>
      <c r="I73" s="94">
        <v>98.1</v>
      </c>
      <c r="K73" s="94"/>
      <c r="L73" s="94"/>
    </row>
    <row r="74" spans="1:12" x14ac:dyDescent="0.15">
      <c r="A74" s="92" t="s">
        <v>70</v>
      </c>
      <c r="B74" s="92">
        <v>2005</v>
      </c>
      <c r="C74" s="92">
        <v>9</v>
      </c>
      <c r="D74" s="93">
        <v>1.28</v>
      </c>
      <c r="E74" s="93">
        <v>9.65</v>
      </c>
      <c r="F74" s="77">
        <v>102.46</v>
      </c>
      <c r="G74" s="94">
        <v>100.09</v>
      </c>
      <c r="H74" s="76">
        <v>-7</v>
      </c>
      <c r="I74" s="94">
        <v>94.6</v>
      </c>
      <c r="K74" s="94"/>
      <c r="L74" s="94"/>
    </row>
    <row r="75" spans="1:12" x14ac:dyDescent="0.15">
      <c r="A75" s="92" t="s">
        <v>70</v>
      </c>
      <c r="B75" s="92">
        <v>2005</v>
      </c>
      <c r="C75" s="92">
        <v>10</v>
      </c>
      <c r="D75" s="93">
        <v>1.28</v>
      </c>
      <c r="E75" s="93">
        <v>9.74</v>
      </c>
      <c r="F75" s="77">
        <v>99.3</v>
      </c>
      <c r="G75" s="94">
        <v>96.22</v>
      </c>
      <c r="H75" s="76">
        <v>-6</v>
      </c>
      <c r="I75" s="94">
        <v>91</v>
      </c>
      <c r="K75" s="94"/>
      <c r="L75" s="94"/>
    </row>
    <row r="76" spans="1:12" x14ac:dyDescent="0.15">
      <c r="A76" s="92" t="s">
        <v>70</v>
      </c>
      <c r="B76" s="92">
        <v>2005</v>
      </c>
      <c r="C76" s="92">
        <v>11</v>
      </c>
      <c r="D76" s="93">
        <v>1.28</v>
      </c>
      <c r="E76" s="93">
        <v>10.81</v>
      </c>
      <c r="F76" s="77">
        <v>102.83</v>
      </c>
      <c r="G76" s="94">
        <v>100.27</v>
      </c>
      <c r="H76" s="76">
        <v>-5</v>
      </c>
      <c r="I76" s="94">
        <v>99.8</v>
      </c>
      <c r="K76" s="94"/>
      <c r="L76" s="94"/>
    </row>
    <row r="77" spans="1:12" x14ac:dyDescent="0.15">
      <c r="A77" s="92" t="s">
        <v>70</v>
      </c>
      <c r="B77" s="92">
        <v>2005</v>
      </c>
      <c r="C77" s="92">
        <v>12</v>
      </c>
      <c r="D77" s="93">
        <v>1.37</v>
      </c>
      <c r="E77" s="93">
        <v>9.57</v>
      </c>
      <c r="F77" s="77">
        <v>101.72</v>
      </c>
      <c r="G77" s="94">
        <v>98.02</v>
      </c>
      <c r="H77" s="76">
        <v>-4</v>
      </c>
      <c r="I77" s="94">
        <v>99.7</v>
      </c>
      <c r="K77" s="94"/>
      <c r="L77" s="94"/>
    </row>
    <row r="78" spans="1:12" x14ac:dyDescent="0.15">
      <c r="A78" s="92" t="s">
        <v>72</v>
      </c>
      <c r="B78" s="92">
        <v>2006</v>
      </c>
      <c r="C78" s="92">
        <v>1</v>
      </c>
      <c r="D78" s="93">
        <v>1.42</v>
      </c>
      <c r="E78" s="93">
        <v>10.31</v>
      </c>
      <c r="F78" s="77">
        <v>98.65</v>
      </c>
      <c r="G78" s="94">
        <v>95.59</v>
      </c>
      <c r="H78" s="76">
        <v>-2</v>
      </c>
      <c r="I78" s="94">
        <v>99.9</v>
      </c>
      <c r="K78" s="94"/>
      <c r="L78" s="94"/>
    </row>
    <row r="79" spans="1:12" x14ac:dyDescent="0.15">
      <c r="A79" s="92" t="s">
        <v>72</v>
      </c>
      <c r="B79" s="92">
        <v>2006</v>
      </c>
      <c r="C79" s="92">
        <v>2</v>
      </c>
      <c r="D79" s="93">
        <v>1.44</v>
      </c>
      <c r="E79" s="93">
        <v>10.66</v>
      </c>
      <c r="F79" s="77">
        <v>104.32</v>
      </c>
      <c r="G79" s="94">
        <v>100.18</v>
      </c>
      <c r="H79" s="76">
        <v>0</v>
      </c>
      <c r="I79" s="94">
        <v>99.5</v>
      </c>
      <c r="K79" s="94"/>
      <c r="L79" s="94"/>
    </row>
    <row r="80" spans="1:12" x14ac:dyDescent="0.15">
      <c r="A80" s="92" t="s">
        <v>72</v>
      </c>
      <c r="B80" s="92">
        <v>2006</v>
      </c>
      <c r="C80" s="1">
        <v>3</v>
      </c>
      <c r="D80" s="93">
        <v>1.43</v>
      </c>
      <c r="E80" s="93">
        <v>10.19</v>
      </c>
      <c r="F80" s="77">
        <v>103.39</v>
      </c>
      <c r="G80" s="94">
        <v>99.28</v>
      </c>
      <c r="H80" s="76">
        <v>2</v>
      </c>
      <c r="I80" s="94">
        <v>105.7</v>
      </c>
      <c r="K80" s="94"/>
      <c r="L80" s="94"/>
    </row>
    <row r="81" spans="1:12" x14ac:dyDescent="0.15">
      <c r="A81" s="92" t="s">
        <v>72</v>
      </c>
      <c r="B81" s="92">
        <v>2006</v>
      </c>
      <c r="C81" s="1">
        <v>4</v>
      </c>
      <c r="D81" s="93">
        <v>1.43</v>
      </c>
      <c r="E81" s="93">
        <v>11.82</v>
      </c>
      <c r="F81" s="77">
        <v>106.37</v>
      </c>
      <c r="G81" s="94">
        <v>102.98</v>
      </c>
      <c r="H81" s="76">
        <v>1</v>
      </c>
      <c r="I81" s="94">
        <v>102</v>
      </c>
      <c r="K81" s="94"/>
      <c r="L81" s="94"/>
    </row>
    <row r="82" spans="1:12" x14ac:dyDescent="0.15">
      <c r="A82" s="92" t="s">
        <v>72</v>
      </c>
      <c r="B82" s="92">
        <v>2006</v>
      </c>
      <c r="C82" s="1">
        <v>5</v>
      </c>
      <c r="D82" s="93">
        <v>1.43</v>
      </c>
      <c r="E82" s="93">
        <v>10.84</v>
      </c>
      <c r="F82" s="77">
        <v>105.07</v>
      </c>
      <c r="G82" s="94">
        <v>100.81</v>
      </c>
      <c r="H82" s="76">
        <v>0</v>
      </c>
      <c r="I82" s="94">
        <v>102.2</v>
      </c>
      <c r="K82" s="94"/>
      <c r="L82" s="94"/>
    </row>
    <row r="83" spans="1:12" x14ac:dyDescent="0.15">
      <c r="A83" s="92" t="s">
        <v>72</v>
      </c>
      <c r="B83" s="92">
        <v>2006</v>
      </c>
      <c r="C83" s="1">
        <v>6</v>
      </c>
      <c r="D83" s="93">
        <v>1.43</v>
      </c>
      <c r="E83" s="93">
        <v>10.73</v>
      </c>
      <c r="F83" s="77">
        <v>105.07</v>
      </c>
      <c r="G83" s="94">
        <v>100.99</v>
      </c>
      <c r="H83" s="76">
        <v>-1</v>
      </c>
      <c r="I83" s="94">
        <v>102.2</v>
      </c>
      <c r="K83" s="94"/>
      <c r="L83" s="94"/>
    </row>
    <row r="84" spans="1:12" x14ac:dyDescent="0.15">
      <c r="A84" s="92" t="s">
        <v>72</v>
      </c>
      <c r="B84" s="92">
        <v>2006</v>
      </c>
      <c r="C84" s="1">
        <v>7</v>
      </c>
      <c r="D84" s="93">
        <v>1.43</v>
      </c>
      <c r="E84" s="93">
        <v>11.06</v>
      </c>
      <c r="F84" s="77">
        <v>105.44</v>
      </c>
      <c r="G84" s="94">
        <v>101.98</v>
      </c>
      <c r="H84" s="76">
        <v>-1.3</v>
      </c>
      <c r="I84" s="94">
        <v>101.5</v>
      </c>
      <c r="K84" s="94"/>
      <c r="L84" s="94"/>
    </row>
    <row r="85" spans="1:12" x14ac:dyDescent="0.15">
      <c r="A85" s="92" t="s">
        <v>72</v>
      </c>
      <c r="B85" s="92">
        <v>2006</v>
      </c>
      <c r="C85" s="1">
        <v>8</v>
      </c>
      <c r="D85" s="93">
        <v>1.42</v>
      </c>
      <c r="E85" s="93">
        <v>11</v>
      </c>
      <c r="F85" s="77">
        <v>106.93</v>
      </c>
      <c r="G85" s="94">
        <v>103.25</v>
      </c>
      <c r="H85" s="76">
        <v>-1.7</v>
      </c>
      <c r="I85" s="94">
        <v>104.5</v>
      </c>
      <c r="K85" s="94"/>
      <c r="L85" s="94"/>
    </row>
    <row r="86" spans="1:12" x14ac:dyDescent="0.15">
      <c r="A86" s="92" t="s">
        <v>72</v>
      </c>
      <c r="B86" s="92">
        <v>2006</v>
      </c>
      <c r="C86" s="1">
        <v>9</v>
      </c>
      <c r="D86" s="93">
        <v>1.42</v>
      </c>
      <c r="E86" s="93">
        <v>11.8</v>
      </c>
      <c r="F86" s="77">
        <v>104.97</v>
      </c>
      <c r="G86" s="94">
        <v>101.8</v>
      </c>
      <c r="H86" s="76">
        <v>-2</v>
      </c>
      <c r="I86" s="94">
        <v>103.5</v>
      </c>
      <c r="K86" s="94"/>
      <c r="L86" s="94"/>
    </row>
    <row r="87" spans="1:12" x14ac:dyDescent="0.15">
      <c r="A87" s="92" t="s">
        <v>72</v>
      </c>
      <c r="B87" s="92">
        <v>2006</v>
      </c>
      <c r="C87" s="1">
        <v>10</v>
      </c>
      <c r="D87" s="93">
        <v>1.41</v>
      </c>
      <c r="E87" s="93">
        <v>11.14</v>
      </c>
      <c r="F87" s="77">
        <v>107.21</v>
      </c>
      <c r="G87" s="94">
        <v>102.34</v>
      </c>
      <c r="H87" s="76">
        <v>0.7</v>
      </c>
      <c r="I87" s="94">
        <v>111.1</v>
      </c>
      <c r="K87" s="94"/>
      <c r="L87" s="94"/>
    </row>
    <row r="88" spans="1:12" x14ac:dyDescent="0.15">
      <c r="A88" s="92" t="s">
        <v>72</v>
      </c>
      <c r="B88" s="92">
        <v>2006</v>
      </c>
      <c r="C88" s="1">
        <v>11</v>
      </c>
      <c r="D88" s="93">
        <v>1.43</v>
      </c>
      <c r="E88" s="93">
        <v>11.8</v>
      </c>
      <c r="F88" s="77">
        <v>104.69</v>
      </c>
      <c r="G88" s="94">
        <v>101.35</v>
      </c>
      <c r="H88" s="76">
        <v>3.3</v>
      </c>
      <c r="I88" s="94">
        <v>109.4</v>
      </c>
      <c r="K88" s="94"/>
      <c r="L88" s="94"/>
    </row>
    <row r="89" spans="1:12" x14ac:dyDescent="0.15">
      <c r="A89" s="92" t="s">
        <v>72</v>
      </c>
      <c r="B89" s="92">
        <v>2006</v>
      </c>
      <c r="C89" s="1">
        <v>12</v>
      </c>
      <c r="D89" s="93">
        <v>1.42</v>
      </c>
      <c r="E89" s="93">
        <v>11.21</v>
      </c>
      <c r="F89" s="77">
        <v>105.62</v>
      </c>
      <c r="G89" s="94">
        <v>101.8</v>
      </c>
      <c r="H89" s="76">
        <v>6</v>
      </c>
      <c r="I89" s="76">
        <v>102.3</v>
      </c>
      <c r="K89" s="94"/>
      <c r="L89" s="94"/>
    </row>
    <row r="90" spans="1:12" x14ac:dyDescent="0.15">
      <c r="A90" s="92" t="s">
        <v>74</v>
      </c>
      <c r="B90" s="92">
        <v>2007</v>
      </c>
      <c r="C90" s="92">
        <v>1</v>
      </c>
      <c r="D90" s="93">
        <v>1.44</v>
      </c>
      <c r="E90" s="93">
        <v>10.87</v>
      </c>
      <c r="F90" s="77">
        <v>105.9</v>
      </c>
      <c r="G90" s="94">
        <v>101.53</v>
      </c>
      <c r="H90" s="76">
        <v>6.7</v>
      </c>
      <c r="I90" s="76">
        <v>104.2</v>
      </c>
      <c r="K90" s="94"/>
      <c r="L90" s="94"/>
    </row>
    <row r="91" spans="1:12" x14ac:dyDescent="0.15">
      <c r="A91" s="92" t="s">
        <v>74</v>
      </c>
      <c r="B91" s="92">
        <v>2007</v>
      </c>
      <c r="C91" s="92">
        <v>2</v>
      </c>
      <c r="D91" s="93">
        <v>1.37</v>
      </c>
      <c r="E91" s="93">
        <v>11.67</v>
      </c>
      <c r="F91" s="77">
        <v>104.14</v>
      </c>
      <c r="G91" s="94">
        <v>99.82</v>
      </c>
      <c r="H91" s="76">
        <v>7.3</v>
      </c>
      <c r="I91" s="76">
        <v>105.4</v>
      </c>
      <c r="K91" s="94"/>
      <c r="L91" s="94"/>
    </row>
    <row r="92" spans="1:12" x14ac:dyDescent="0.15">
      <c r="A92" s="92" t="s">
        <v>74</v>
      </c>
      <c r="B92" s="92">
        <v>2007</v>
      </c>
      <c r="C92" s="92">
        <v>3</v>
      </c>
      <c r="D92" s="93">
        <v>1.43</v>
      </c>
      <c r="E92" s="93">
        <v>11.22</v>
      </c>
      <c r="F92" s="77">
        <v>106.09</v>
      </c>
      <c r="G92" s="94">
        <v>101.71</v>
      </c>
      <c r="H92" s="76">
        <v>8</v>
      </c>
      <c r="I92" s="76">
        <v>100.2</v>
      </c>
      <c r="K92" s="94"/>
      <c r="L92" s="94"/>
    </row>
    <row r="93" spans="1:12" x14ac:dyDescent="0.15">
      <c r="A93" s="92" t="s">
        <v>74</v>
      </c>
      <c r="B93" s="92">
        <v>2007</v>
      </c>
      <c r="C93" s="1">
        <v>4</v>
      </c>
      <c r="D93" s="93">
        <v>1.42</v>
      </c>
      <c r="E93" s="93">
        <v>11.94</v>
      </c>
      <c r="F93" s="77">
        <v>100.79</v>
      </c>
      <c r="G93" s="94">
        <v>98.11</v>
      </c>
      <c r="H93" s="76">
        <v>6.3</v>
      </c>
      <c r="I93" s="76">
        <v>99.9</v>
      </c>
      <c r="K93" s="94"/>
      <c r="L93" s="94"/>
    </row>
    <row r="94" spans="1:12" x14ac:dyDescent="0.15">
      <c r="A94" s="92" t="s">
        <v>74</v>
      </c>
      <c r="B94" s="92">
        <v>2007</v>
      </c>
      <c r="C94" s="1">
        <v>5</v>
      </c>
      <c r="D94" s="93">
        <v>1.45</v>
      </c>
      <c r="E94" s="93">
        <v>12.06</v>
      </c>
      <c r="F94" s="77">
        <v>102.55</v>
      </c>
      <c r="G94" s="94">
        <v>99.28</v>
      </c>
      <c r="H94" s="76">
        <v>4.7</v>
      </c>
      <c r="I94" s="76">
        <v>103.5</v>
      </c>
      <c r="K94" s="94"/>
      <c r="L94" s="94"/>
    </row>
    <row r="95" spans="1:12" x14ac:dyDescent="0.15">
      <c r="A95" s="92" t="s">
        <v>74</v>
      </c>
      <c r="B95" s="92">
        <v>2007</v>
      </c>
      <c r="C95" s="1">
        <v>6</v>
      </c>
      <c r="D95" s="93">
        <v>1.46</v>
      </c>
      <c r="E95" s="93">
        <v>10.99</v>
      </c>
      <c r="F95" s="77">
        <v>103.49</v>
      </c>
      <c r="G95" s="94">
        <v>100.45</v>
      </c>
      <c r="H95" s="76">
        <v>3</v>
      </c>
      <c r="I95" s="76">
        <v>100.8</v>
      </c>
      <c r="K95" s="94"/>
      <c r="L95" s="94"/>
    </row>
    <row r="96" spans="1:12" x14ac:dyDescent="0.15">
      <c r="A96" s="92" t="s">
        <v>74</v>
      </c>
      <c r="B96" s="92">
        <v>2007</v>
      </c>
      <c r="C96" s="1">
        <v>7</v>
      </c>
      <c r="D96" s="93">
        <v>1.45</v>
      </c>
      <c r="E96" s="93">
        <v>11.52</v>
      </c>
      <c r="F96" s="77">
        <v>103.21</v>
      </c>
      <c r="G96" s="94">
        <v>100.9</v>
      </c>
      <c r="H96" s="76">
        <v>0.7</v>
      </c>
      <c r="I96" s="76">
        <v>99.8</v>
      </c>
      <c r="K96" s="94"/>
      <c r="L96" s="94"/>
    </row>
    <row r="97" spans="1:12" x14ac:dyDescent="0.15">
      <c r="A97" s="92" t="s">
        <v>74</v>
      </c>
      <c r="B97" s="92">
        <v>2007</v>
      </c>
      <c r="C97" s="1">
        <v>8</v>
      </c>
      <c r="D97" s="93">
        <v>1.4</v>
      </c>
      <c r="E97" s="93">
        <v>11.15</v>
      </c>
      <c r="F97" s="77">
        <v>102.09</v>
      </c>
      <c r="G97" s="94">
        <v>99.82</v>
      </c>
      <c r="H97" s="76">
        <v>-1.7</v>
      </c>
      <c r="I97" s="76">
        <v>102.2</v>
      </c>
      <c r="K97" s="94"/>
      <c r="L97" s="94"/>
    </row>
    <row r="98" spans="1:12" x14ac:dyDescent="0.15">
      <c r="A98" s="92" t="s">
        <v>74</v>
      </c>
      <c r="B98" s="92">
        <v>2007</v>
      </c>
      <c r="C98" s="1">
        <v>9</v>
      </c>
      <c r="D98" s="93">
        <v>1.39</v>
      </c>
      <c r="E98" s="93">
        <v>11.85</v>
      </c>
      <c r="F98" s="77">
        <v>102.28</v>
      </c>
      <c r="G98" s="94">
        <v>100.45</v>
      </c>
      <c r="H98" s="76">
        <v>-4</v>
      </c>
      <c r="I98" s="76">
        <v>100.6</v>
      </c>
      <c r="K98" s="94"/>
      <c r="L98" s="94"/>
    </row>
    <row r="99" spans="1:12" x14ac:dyDescent="0.15">
      <c r="A99" s="92" t="s">
        <v>74</v>
      </c>
      <c r="B99" s="92">
        <v>2007</v>
      </c>
      <c r="C99" s="1">
        <v>10</v>
      </c>
      <c r="D99" s="93">
        <v>1.33</v>
      </c>
      <c r="E99" s="93">
        <v>11.35</v>
      </c>
      <c r="F99" s="77">
        <v>107.49</v>
      </c>
      <c r="G99" s="94">
        <v>103.43</v>
      </c>
      <c r="H99" s="76">
        <v>-7</v>
      </c>
      <c r="I99" s="76">
        <v>98.8</v>
      </c>
      <c r="K99" s="94"/>
      <c r="L99" s="94"/>
    </row>
    <row r="100" spans="1:12" x14ac:dyDescent="0.15">
      <c r="A100" s="92" t="s">
        <v>74</v>
      </c>
      <c r="B100" s="92">
        <v>2007</v>
      </c>
      <c r="C100" s="1">
        <v>11</v>
      </c>
      <c r="D100" s="93">
        <v>1.33</v>
      </c>
      <c r="E100" s="93">
        <v>11.27</v>
      </c>
      <c r="F100" s="77">
        <v>104.32</v>
      </c>
      <c r="G100" s="94">
        <v>101.89</v>
      </c>
      <c r="H100" s="76">
        <v>-10</v>
      </c>
      <c r="I100" s="76">
        <v>97.9</v>
      </c>
      <c r="K100" s="94"/>
      <c r="L100" s="94"/>
    </row>
    <row r="101" spans="1:12" x14ac:dyDescent="0.15">
      <c r="A101" s="92" t="s">
        <v>74</v>
      </c>
      <c r="B101" s="92">
        <v>2007</v>
      </c>
      <c r="C101" s="1">
        <v>12</v>
      </c>
      <c r="D101" s="93">
        <v>1.36</v>
      </c>
      <c r="E101" s="93">
        <v>11.56</v>
      </c>
      <c r="F101" s="77">
        <v>107.02</v>
      </c>
      <c r="G101" s="94">
        <v>103.43</v>
      </c>
      <c r="H101" s="76">
        <v>-13</v>
      </c>
      <c r="I101" s="76">
        <v>100.2</v>
      </c>
      <c r="K101" s="94"/>
      <c r="L101" s="94"/>
    </row>
    <row r="102" spans="1:12" x14ac:dyDescent="0.15">
      <c r="A102" s="92" t="s">
        <v>76</v>
      </c>
      <c r="B102" s="92">
        <v>2008</v>
      </c>
      <c r="C102" s="92">
        <v>1</v>
      </c>
      <c r="D102" s="93">
        <v>1.35</v>
      </c>
      <c r="E102" s="93">
        <v>10.5</v>
      </c>
      <c r="F102" s="77">
        <v>107.45</v>
      </c>
      <c r="G102" s="94">
        <v>102.38</v>
      </c>
      <c r="H102" s="76">
        <v>-13.3</v>
      </c>
      <c r="I102" s="76">
        <v>99.2</v>
      </c>
      <c r="K102" s="94">
        <v>103.9</v>
      </c>
      <c r="L102" s="94"/>
    </row>
    <row r="103" spans="1:12" x14ac:dyDescent="0.15">
      <c r="A103" s="92" t="s">
        <v>76</v>
      </c>
      <c r="B103" s="92">
        <v>2008</v>
      </c>
      <c r="C103" s="92">
        <v>2</v>
      </c>
      <c r="D103" s="93">
        <v>1.32</v>
      </c>
      <c r="E103" s="93">
        <v>11.06</v>
      </c>
      <c r="F103" s="77">
        <v>107.08</v>
      </c>
      <c r="G103" s="94">
        <v>103.28</v>
      </c>
      <c r="H103" s="76">
        <v>-13.7</v>
      </c>
      <c r="I103" s="76">
        <v>99.3</v>
      </c>
      <c r="K103" s="94">
        <v>104.9</v>
      </c>
      <c r="L103" s="94"/>
    </row>
    <row r="104" spans="1:12" x14ac:dyDescent="0.15">
      <c r="A104" s="92" t="s">
        <v>76</v>
      </c>
      <c r="B104" s="92">
        <v>2008</v>
      </c>
      <c r="C104" s="92">
        <v>3</v>
      </c>
      <c r="D104" s="93">
        <v>1.31</v>
      </c>
      <c r="E104" s="93">
        <v>11</v>
      </c>
      <c r="F104" s="77">
        <v>105.77</v>
      </c>
      <c r="G104" s="94">
        <v>101.93</v>
      </c>
      <c r="H104" s="76">
        <v>-14</v>
      </c>
      <c r="I104" s="76">
        <v>103.8</v>
      </c>
      <c r="K104" s="94">
        <v>104.8</v>
      </c>
      <c r="L104" s="94"/>
    </row>
    <row r="105" spans="1:12" x14ac:dyDescent="0.15">
      <c r="A105" s="92" t="s">
        <v>76</v>
      </c>
      <c r="B105" s="92">
        <v>2008</v>
      </c>
      <c r="C105" s="92">
        <v>4</v>
      </c>
      <c r="D105" s="93">
        <v>1.33</v>
      </c>
      <c r="E105" s="93">
        <v>11.12</v>
      </c>
      <c r="F105" s="77">
        <v>105.96</v>
      </c>
      <c r="G105" s="94">
        <v>102.2</v>
      </c>
      <c r="H105" s="76">
        <v>-16.7</v>
      </c>
      <c r="I105" s="76">
        <v>101</v>
      </c>
      <c r="K105" s="94">
        <v>104.1</v>
      </c>
      <c r="L105" s="94"/>
    </row>
    <row r="106" spans="1:12" x14ac:dyDescent="0.15">
      <c r="A106" s="92" t="s">
        <v>76</v>
      </c>
      <c r="B106" s="92">
        <v>2008</v>
      </c>
      <c r="C106" s="92">
        <v>5</v>
      </c>
      <c r="D106" s="93">
        <v>1.29</v>
      </c>
      <c r="E106" s="93">
        <v>11.08</v>
      </c>
      <c r="F106" s="77">
        <v>103.45</v>
      </c>
      <c r="G106" s="94">
        <v>100.85</v>
      </c>
      <c r="H106" s="76">
        <v>-19.3</v>
      </c>
      <c r="I106" s="76">
        <v>98.1</v>
      </c>
      <c r="K106" s="94">
        <v>104</v>
      </c>
      <c r="L106" s="94"/>
    </row>
    <row r="107" spans="1:12" x14ac:dyDescent="0.15">
      <c r="A107" s="92" t="s">
        <v>76</v>
      </c>
      <c r="B107" s="92">
        <v>2008</v>
      </c>
      <c r="C107" s="92">
        <v>6</v>
      </c>
      <c r="D107" s="93">
        <v>1.22</v>
      </c>
      <c r="E107" s="93">
        <v>11</v>
      </c>
      <c r="F107" s="77">
        <v>104.1</v>
      </c>
      <c r="G107" s="94">
        <v>101.03</v>
      </c>
      <c r="H107" s="76">
        <v>-22</v>
      </c>
      <c r="I107" s="76">
        <v>100.2</v>
      </c>
      <c r="K107" s="94">
        <v>103.1</v>
      </c>
      <c r="L107" s="94"/>
    </row>
    <row r="108" spans="1:12" x14ac:dyDescent="0.15">
      <c r="A108" s="92" t="s">
        <v>76</v>
      </c>
      <c r="B108" s="92">
        <v>2008</v>
      </c>
      <c r="C108" s="92">
        <v>7</v>
      </c>
      <c r="D108" s="93">
        <v>1.1599999999999999</v>
      </c>
      <c r="E108" s="93">
        <v>10.85</v>
      </c>
      <c r="F108" s="77">
        <v>101.31</v>
      </c>
      <c r="G108" s="94">
        <v>99.23</v>
      </c>
      <c r="H108" s="76">
        <v>-22.7</v>
      </c>
      <c r="I108" s="76">
        <v>101.1</v>
      </c>
      <c r="K108" s="94">
        <v>103.7</v>
      </c>
      <c r="L108" s="94"/>
    </row>
    <row r="109" spans="1:12" x14ac:dyDescent="0.15">
      <c r="A109" s="92" t="s">
        <v>76</v>
      </c>
      <c r="B109" s="92">
        <v>2008</v>
      </c>
      <c r="C109" s="92">
        <v>8</v>
      </c>
      <c r="D109" s="93">
        <v>1.1399999999999999</v>
      </c>
      <c r="E109" s="93">
        <v>9.6300000000000008</v>
      </c>
      <c r="F109" s="77">
        <v>97.22</v>
      </c>
      <c r="G109" s="94">
        <v>96.07</v>
      </c>
      <c r="H109" s="76">
        <v>-23.3</v>
      </c>
      <c r="I109" s="76">
        <v>98.6</v>
      </c>
      <c r="K109" s="94">
        <v>102</v>
      </c>
      <c r="L109" s="94"/>
    </row>
    <row r="110" spans="1:12" x14ac:dyDescent="0.15">
      <c r="A110" s="92" t="s">
        <v>76</v>
      </c>
      <c r="B110" s="92">
        <v>2008</v>
      </c>
      <c r="C110" s="92">
        <v>9</v>
      </c>
      <c r="D110" s="93">
        <v>1.07</v>
      </c>
      <c r="E110" s="93">
        <v>11.37</v>
      </c>
      <c r="F110" s="77">
        <v>102.05</v>
      </c>
      <c r="G110" s="94">
        <v>97.51</v>
      </c>
      <c r="H110" s="76">
        <v>-24</v>
      </c>
      <c r="I110" s="76">
        <v>102.8</v>
      </c>
      <c r="K110" s="94">
        <v>102.5</v>
      </c>
      <c r="L110" s="94"/>
    </row>
    <row r="111" spans="1:12" x14ac:dyDescent="0.15">
      <c r="A111" s="92" t="s">
        <v>76</v>
      </c>
      <c r="B111" s="92">
        <v>2008</v>
      </c>
      <c r="C111" s="92">
        <v>10</v>
      </c>
      <c r="D111" s="93">
        <v>1.01</v>
      </c>
      <c r="E111" s="93">
        <v>10.28</v>
      </c>
      <c r="F111" s="77">
        <v>94.89</v>
      </c>
      <c r="G111" s="94">
        <v>93.46</v>
      </c>
      <c r="H111" s="76">
        <v>-27.7</v>
      </c>
      <c r="I111" s="76">
        <v>98.4</v>
      </c>
      <c r="K111" s="94">
        <v>102.4</v>
      </c>
      <c r="L111" s="94"/>
    </row>
    <row r="112" spans="1:12" x14ac:dyDescent="0.15">
      <c r="A112" s="92" t="s">
        <v>76</v>
      </c>
      <c r="B112" s="92">
        <v>2008</v>
      </c>
      <c r="C112" s="92">
        <v>11</v>
      </c>
      <c r="D112" s="93">
        <v>0.96</v>
      </c>
      <c r="E112" s="93">
        <v>9.66</v>
      </c>
      <c r="F112" s="77">
        <v>87.63</v>
      </c>
      <c r="G112" s="94">
        <v>82.55</v>
      </c>
      <c r="H112" s="76">
        <v>-31.3</v>
      </c>
      <c r="I112" s="76">
        <v>96.5</v>
      </c>
      <c r="K112" s="94">
        <v>101.4</v>
      </c>
      <c r="L112" s="94"/>
    </row>
    <row r="113" spans="1:12" x14ac:dyDescent="0.15">
      <c r="A113" s="92" t="s">
        <v>76</v>
      </c>
      <c r="B113" s="92">
        <v>2008</v>
      </c>
      <c r="C113" s="92">
        <v>12</v>
      </c>
      <c r="D113" s="93">
        <v>0.89</v>
      </c>
      <c r="E113" s="93">
        <v>9.1300000000000008</v>
      </c>
      <c r="F113" s="77">
        <v>82.05</v>
      </c>
      <c r="G113" s="94">
        <v>78.5</v>
      </c>
      <c r="H113" s="76">
        <v>-35</v>
      </c>
      <c r="I113" s="76">
        <v>96.1</v>
      </c>
      <c r="K113" s="94">
        <v>100.3</v>
      </c>
      <c r="L113" s="94"/>
    </row>
    <row r="114" spans="1:12" x14ac:dyDescent="0.15">
      <c r="A114" s="92" t="s">
        <v>78</v>
      </c>
      <c r="B114" s="92">
        <v>2009</v>
      </c>
      <c r="C114" s="92">
        <v>1</v>
      </c>
      <c r="D114" s="93">
        <v>0.77</v>
      </c>
      <c r="E114" s="93">
        <v>8.32</v>
      </c>
      <c r="F114" s="77">
        <v>74.14</v>
      </c>
      <c r="G114" s="94">
        <v>73.63</v>
      </c>
      <c r="H114" s="76">
        <v>-43.7</v>
      </c>
      <c r="I114" s="94">
        <v>96.1</v>
      </c>
      <c r="K114" s="94">
        <v>99.1</v>
      </c>
      <c r="L114" s="94"/>
    </row>
    <row r="115" spans="1:12" x14ac:dyDescent="0.15">
      <c r="A115" s="92" t="s">
        <v>78</v>
      </c>
      <c r="B115" s="92">
        <v>2009</v>
      </c>
      <c r="C115" s="92">
        <v>2</v>
      </c>
      <c r="D115" s="93">
        <v>0.67</v>
      </c>
      <c r="E115" s="93">
        <v>7.43</v>
      </c>
      <c r="F115" s="77">
        <v>70.52</v>
      </c>
      <c r="G115" s="94">
        <v>71.739999999999995</v>
      </c>
      <c r="H115" s="76">
        <v>-52.3</v>
      </c>
      <c r="I115" s="94">
        <v>96.4</v>
      </c>
      <c r="K115" s="94">
        <v>97.3</v>
      </c>
      <c r="L115" s="94"/>
    </row>
    <row r="116" spans="1:12" x14ac:dyDescent="0.15">
      <c r="A116" s="92" t="s">
        <v>78</v>
      </c>
      <c r="B116" s="92">
        <v>2009</v>
      </c>
      <c r="C116" s="92">
        <v>3</v>
      </c>
      <c r="D116" s="93">
        <v>0.62</v>
      </c>
      <c r="E116" s="93">
        <v>7.14</v>
      </c>
      <c r="F116" s="77">
        <v>67.45</v>
      </c>
      <c r="G116" s="94">
        <v>70.84</v>
      </c>
      <c r="H116" s="76">
        <v>-61</v>
      </c>
      <c r="I116" s="94">
        <v>92.2</v>
      </c>
      <c r="K116" s="94">
        <v>97.5</v>
      </c>
      <c r="L116" s="94"/>
    </row>
    <row r="117" spans="1:12" x14ac:dyDescent="0.15">
      <c r="A117" s="92" t="s">
        <v>78</v>
      </c>
      <c r="B117" s="92">
        <v>2009</v>
      </c>
      <c r="C117" s="92">
        <v>4</v>
      </c>
      <c r="D117" s="93">
        <v>0.56999999999999995</v>
      </c>
      <c r="E117" s="93">
        <v>6.54</v>
      </c>
      <c r="F117" s="77">
        <v>76.56</v>
      </c>
      <c r="G117" s="94">
        <v>75.069999999999993</v>
      </c>
      <c r="H117" s="76">
        <v>-61</v>
      </c>
      <c r="I117" s="94">
        <v>96.1</v>
      </c>
      <c r="K117" s="94">
        <v>97.7</v>
      </c>
      <c r="L117" s="94"/>
    </row>
    <row r="118" spans="1:12" x14ac:dyDescent="0.15">
      <c r="A118" s="92" t="s">
        <v>78</v>
      </c>
      <c r="B118" s="92">
        <v>2009</v>
      </c>
      <c r="C118" s="92">
        <v>5</v>
      </c>
      <c r="D118" s="93">
        <v>0.54</v>
      </c>
      <c r="E118" s="93">
        <v>6.81</v>
      </c>
      <c r="F118" s="77">
        <v>78.05</v>
      </c>
      <c r="G118" s="94">
        <v>75.790000000000006</v>
      </c>
      <c r="H118" s="76">
        <v>-61</v>
      </c>
      <c r="I118" s="94">
        <v>95.6</v>
      </c>
      <c r="K118" s="94">
        <v>97.8</v>
      </c>
      <c r="L118" s="94"/>
    </row>
    <row r="119" spans="1:12" x14ac:dyDescent="0.15">
      <c r="A119" s="92" t="s">
        <v>78</v>
      </c>
      <c r="B119" s="92">
        <v>2009</v>
      </c>
      <c r="C119" s="92">
        <v>6</v>
      </c>
      <c r="D119" s="93">
        <v>0.55000000000000004</v>
      </c>
      <c r="E119" s="93">
        <v>6.25</v>
      </c>
      <c r="F119" s="77">
        <v>79.260000000000005</v>
      </c>
      <c r="G119" s="94">
        <v>75.790000000000006</v>
      </c>
      <c r="H119" s="76">
        <v>-61</v>
      </c>
      <c r="I119" s="94">
        <v>93</v>
      </c>
      <c r="K119" s="94">
        <v>98</v>
      </c>
      <c r="L119" s="94"/>
    </row>
    <row r="120" spans="1:12" x14ac:dyDescent="0.15">
      <c r="A120" s="92" t="s">
        <v>78</v>
      </c>
      <c r="B120" s="92">
        <v>2009</v>
      </c>
      <c r="C120" s="92">
        <v>7</v>
      </c>
      <c r="D120" s="93">
        <v>0.55000000000000004</v>
      </c>
      <c r="E120" s="93">
        <v>6.79</v>
      </c>
      <c r="F120" s="77">
        <v>83.26</v>
      </c>
      <c r="G120" s="94">
        <v>79.58</v>
      </c>
      <c r="H120" s="76">
        <v>-56.3</v>
      </c>
      <c r="I120" s="73">
        <v>92.6</v>
      </c>
      <c r="K120" s="94">
        <v>97.6</v>
      </c>
      <c r="L120" s="94"/>
    </row>
    <row r="121" spans="1:12" x14ac:dyDescent="0.15">
      <c r="A121" s="92" t="s">
        <v>78</v>
      </c>
      <c r="B121" s="92">
        <v>2009</v>
      </c>
      <c r="C121" s="92">
        <v>8</v>
      </c>
      <c r="D121" s="93">
        <v>0.56000000000000005</v>
      </c>
      <c r="E121" s="93">
        <v>7.02</v>
      </c>
      <c r="F121" s="77">
        <v>81.400000000000006</v>
      </c>
      <c r="G121" s="94">
        <v>76.52</v>
      </c>
      <c r="H121" s="76">
        <v>-51.7</v>
      </c>
      <c r="I121" s="73">
        <v>91.3</v>
      </c>
      <c r="K121" s="94">
        <v>97.5</v>
      </c>
      <c r="L121" s="94"/>
    </row>
    <row r="122" spans="1:12" x14ac:dyDescent="0.15">
      <c r="A122" s="92" t="s">
        <v>78</v>
      </c>
      <c r="B122" s="92">
        <v>2009</v>
      </c>
      <c r="C122" s="92">
        <v>9</v>
      </c>
      <c r="D122" s="93">
        <v>0.6</v>
      </c>
      <c r="E122" s="93">
        <v>8.11</v>
      </c>
      <c r="F122" s="77">
        <v>82.98</v>
      </c>
      <c r="G122" s="94">
        <v>79.400000000000006</v>
      </c>
      <c r="H122" s="76">
        <v>-47</v>
      </c>
      <c r="I122" s="94">
        <v>93.4</v>
      </c>
      <c r="K122" s="94">
        <v>97.7</v>
      </c>
      <c r="L122" s="94"/>
    </row>
    <row r="123" spans="1:12" x14ac:dyDescent="0.15">
      <c r="A123" s="92" t="s">
        <v>78</v>
      </c>
      <c r="B123" s="92">
        <v>2009</v>
      </c>
      <c r="C123" s="92">
        <v>10</v>
      </c>
      <c r="D123" s="93">
        <v>0.61</v>
      </c>
      <c r="E123" s="93">
        <v>7.5</v>
      </c>
      <c r="F123" s="77">
        <v>85.21</v>
      </c>
      <c r="G123" s="94">
        <v>82.37</v>
      </c>
      <c r="H123" s="76">
        <v>-46.3</v>
      </c>
      <c r="I123" s="94">
        <v>93.7</v>
      </c>
      <c r="K123" s="94">
        <v>98.2</v>
      </c>
      <c r="L123" s="94"/>
    </row>
    <row r="124" spans="1:12" x14ac:dyDescent="0.15">
      <c r="A124" s="92" t="s">
        <v>78</v>
      </c>
      <c r="B124" s="92">
        <v>2009</v>
      </c>
      <c r="C124" s="92">
        <v>11</v>
      </c>
      <c r="D124" s="93">
        <v>0.6</v>
      </c>
      <c r="E124" s="93">
        <v>8</v>
      </c>
      <c r="F124" s="77">
        <v>86.24</v>
      </c>
      <c r="G124" s="94">
        <v>83.91</v>
      </c>
      <c r="H124" s="76">
        <v>-45.7</v>
      </c>
      <c r="I124" s="94">
        <v>89.9</v>
      </c>
      <c r="K124" s="94">
        <v>98.2</v>
      </c>
      <c r="L124" s="94"/>
    </row>
    <row r="125" spans="1:12" x14ac:dyDescent="0.15">
      <c r="A125" s="92" t="s">
        <v>78</v>
      </c>
      <c r="B125" s="92">
        <v>2009</v>
      </c>
      <c r="C125" s="92">
        <v>12</v>
      </c>
      <c r="D125" s="93">
        <v>0.6</v>
      </c>
      <c r="E125" s="93">
        <v>7.93</v>
      </c>
      <c r="F125" s="77">
        <v>84.66</v>
      </c>
      <c r="G125" s="94">
        <v>82.01</v>
      </c>
      <c r="H125" s="76">
        <v>-45</v>
      </c>
      <c r="I125" s="94">
        <v>94</v>
      </c>
      <c r="K125" s="94">
        <v>98.4</v>
      </c>
      <c r="L125" s="94"/>
    </row>
    <row r="126" spans="1:12" x14ac:dyDescent="0.15">
      <c r="A126" s="92" t="s">
        <v>80</v>
      </c>
      <c r="B126" s="92">
        <v>2010</v>
      </c>
      <c r="C126" s="92">
        <v>1</v>
      </c>
      <c r="D126" s="93">
        <v>0.63</v>
      </c>
      <c r="E126" s="93">
        <v>8.58</v>
      </c>
      <c r="F126" s="77">
        <v>96.38</v>
      </c>
      <c r="G126" s="94">
        <v>88.41</v>
      </c>
      <c r="H126" s="76">
        <v>-42.7</v>
      </c>
      <c r="I126" s="94">
        <v>90.5</v>
      </c>
      <c r="K126" s="94">
        <v>99.3</v>
      </c>
      <c r="L126" s="94">
        <v>4</v>
      </c>
    </row>
    <row r="127" spans="1:12" x14ac:dyDescent="0.15">
      <c r="A127" s="92" t="s">
        <v>80</v>
      </c>
      <c r="B127" s="92">
        <v>2010</v>
      </c>
      <c r="C127" s="92">
        <v>2</v>
      </c>
      <c r="D127" s="93">
        <v>0.66</v>
      </c>
      <c r="E127" s="93">
        <v>8.4</v>
      </c>
      <c r="F127" s="77">
        <v>93.31</v>
      </c>
      <c r="G127" s="94">
        <v>88.68</v>
      </c>
      <c r="H127" s="76">
        <v>-40.299999999999997</v>
      </c>
      <c r="I127" s="94">
        <v>94.5</v>
      </c>
      <c r="K127" s="94">
        <v>98.6</v>
      </c>
      <c r="L127" s="94">
        <v>3.6</v>
      </c>
    </row>
    <row r="128" spans="1:12" x14ac:dyDescent="0.15">
      <c r="A128" s="92" t="s">
        <v>80</v>
      </c>
      <c r="B128" s="92">
        <v>2010</v>
      </c>
      <c r="C128" s="92">
        <v>3</v>
      </c>
      <c r="D128" s="93">
        <v>0.7</v>
      </c>
      <c r="E128" s="93">
        <v>8.6300000000000008</v>
      </c>
      <c r="F128" s="77">
        <v>91.63</v>
      </c>
      <c r="G128" s="94">
        <v>90.03</v>
      </c>
      <c r="H128" s="76">
        <v>-38</v>
      </c>
      <c r="I128" s="94">
        <v>97.7</v>
      </c>
      <c r="K128" s="94">
        <v>100</v>
      </c>
      <c r="L128" s="94">
        <v>4.0999999999999996</v>
      </c>
    </row>
    <row r="129" spans="1:12" x14ac:dyDescent="0.15">
      <c r="A129" s="92" t="s">
        <v>80</v>
      </c>
      <c r="B129" s="92">
        <v>2010</v>
      </c>
      <c r="C129" s="92">
        <v>4</v>
      </c>
      <c r="D129" s="93">
        <v>0.7</v>
      </c>
      <c r="E129" s="93">
        <v>8.7200000000000006</v>
      </c>
      <c r="F129" s="77">
        <v>91.73</v>
      </c>
      <c r="G129" s="94">
        <v>89.31</v>
      </c>
      <c r="H129" s="76">
        <v>-33</v>
      </c>
      <c r="I129" s="94">
        <v>91.1</v>
      </c>
      <c r="K129" s="94">
        <v>100.6</v>
      </c>
      <c r="L129" s="94">
        <v>4.2</v>
      </c>
    </row>
    <row r="130" spans="1:12" x14ac:dyDescent="0.15">
      <c r="A130" s="92" t="s">
        <v>80</v>
      </c>
      <c r="B130" s="92">
        <v>2010</v>
      </c>
      <c r="C130" s="92">
        <v>5</v>
      </c>
      <c r="D130" s="93">
        <v>0.74</v>
      </c>
      <c r="E130" s="93">
        <v>8.66</v>
      </c>
      <c r="F130" s="77">
        <v>92.01</v>
      </c>
      <c r="G130" s="94">
        <v>91.12</v>
      </c>
      <c r="H130" s="76">
        <v>-28</v>
      </c>
      <c r="I130" s="73">
        <v>90.5</v>
      </c>
      <c r="K130" s="94">
        <v>99.1</v>
      </c>
      <c r="L130" s="94">
        <v>3.8</v>
      </c>
    </row>
    <row r="131" spans="1:12" x14ac:dyDescent="0.15">
      <c r="A131" s="92" t="s">
        <v>80</v>
      </c>
      <c r="B131" s="92">
        <v>2010</v>
      </c>
      <c r="C131" s="92">
        <v>6</v>
      </c>
      <c r="D131" s="93">
        <v>0.78</v>
      </c>
      <c r="E131" s="93">
        <v>9.1999999999999993</v>
      </c>
      <c r="F131" s="77">
        <v>90.8</v>
      </c>
      <c r="G131" s="94">
        <v>89.67</v>
      </c>
      <c r="H131" s="76">
        <v>-23</v>
      </c>
      <c r="I131" s="73">
        <v>93.8</v>
      </c>
      <c r="K131" s="94">
        <v>99.7</v>
      </c>
      <c r="L131" s="94">
        <v>2.4</v>
      </c>
    </row>
    <row r="132" spans="1:12" x14ac:dyDescent="0.15">
      <c r="A132" s="92" t="s">
        <v>80</v>
      </c>
      <c r="B132" s="92">
        <v>2010</v>
      </c>
      <c r="C132" s="92">
        <v>7</v>
      </c>
      <c r="D132" s="93">
        <v>0.82</v>
      </c>
      <c r="E132" s="93">
        <v>9.59</v>
      </c>
      <c r="F132" s="77">
        <v>92.56</v>
      </c>
      <c r="G132" s="94">
        <v>90.12</v>
      </c>
      <c r="H132" s="76">
        <v>-22.3</v>
      </c>
      <c r="I132" s="94">
        <v>92.6</v>
      </c>
      <c r="K132" s="94">
        <v>100.2</v>
      </c>
      <c r="L132" s="94">
        <v>9.6</v>
      </c>
    </row>
    <row r="133" spans="1:12" x14ac:dyDescent="0.15">
      <c r="A133" s="92" t="s">
        <v>80</v>
      </c>
      <c r="B133" s="92">
        <v>2010</v>
      </c>
      <c r="C133" s="92">
        <v>8</v>
      </c>
      <c r="D133" s="93">
        <v>0.84</v>
      </c>
      <c r="E133" s="93">
        <v>10.11</v>
      </c>
      <c r="F133" s="77">
        <v>94.24</v>
      </c>
      <c r="G133" s="94">
        <v>91.21</v>
      </c>
      <c r="H133" s="76">
        <v>-21.7</v>
      </c>
      <c r="I133" s="73">
        <v>94.4</v>
      </c>
      <c r="K133" s="94">
        <v>101.3</v>
      </c>
      <c r="L133" s="94">
        <v>4.0999999999999996</v>
      </c>
    </row>
    <row r="134" spans="1:12" x14ac:dyDescent="0.15">
      <c r="A134" s="92" t="s">
        <v>80</v>
      </c>
      <c r="B134" s="92">
        <v>2010</v>
      </c>
      <c r="C134" s="92">
        <v>9</v>
      </c>
      <c r="D134" s="93">
        <v>0.87</v>
      </c>
      <c r="E134" s="93">
        <v>9.33</v>
      </c>
      <c r="F134" s="77">
        <v>92.1</v>
      </c>
      <c r="G134" s="94">
        <v>90.21</v>
      </c>
      <c r="H134" s="76">
        <v>-21</v>
      </c>
      <c r="I134" s="94">
        <v>95.2</v>
      </c>
      <c r="K134" s="94">
        <v>100.6</v>
      </c>
      <c r="L134" s="94">
        <v>9.6999999999999993</v>
      </c>
    </row>
    <row r="135" spans="1:12" x14ac:dyDescent="0.15">
      <c r="A135" s="92" t="s">
        <v>80</v>
      </c>
      <c r="B135" s="92">
        <v>2010</v>
      </c>
      <c r="C135" s="92">
        <v>10</v>
      </c>
      <c r="D135" s="93">
        <v>0.9</v>
      </c>
      <c r="E135" s="93">
        <v>9.3699999999999992</v>
      </c>
      <c r="F135" s="77">
        <v>93.31</v>
      </c>
      <c r="G135" s="94">
        <v>89.76</v>
      </c>
      <c r="H135" s="76">
        <v>-21.3</v>
      </c>
      <c r="I135" s="94">
        <v>94.7</v>
      </c>
      <c r="K135" s="94">
        <v>99.6</v>
      </c>
      <c r="L135" s="94">
        <v>9.1</v>
      </c>
    </row>
    <row r="136" spans="1:12" x14ac:dyDescent="0.15">
      <c r="A136" s="92" t="s">
        <v>80</v>
      </c>
      <c r="B136" s="92">
        <v>2010</v>
      </c>
      <c r="C136" s="92">
        <v>11</v>
      </c>
      <c r="D136" s="93">
        <v>0.95</v>
      </c>
      <c r="E136" s="93">
        <v>9.64</v>
      </c>
      <c r="F136" s="77">
        <v>95.73</v>
      </c>
      <c r="G136" s="94">
        <v>93.37</v>
      </c>
      <c r="H136" s="76">
        <v>-21.7</v>
      </c>
      <c r="I136" s="73">
        <v>96.3</v>
      </c>
      <c r="K136" s="94">
        <v>100.3</v>
      </c>
      <c r="L136" s="94">
        <v>10.5</v>
      </c>
    </row>
    <row r="137" spans="1:12" x14ac:dyDescent="0.15">
      <c r="A137" s="92" t="s">
        <v>80</v>
      </c>
      <c r="B137" s="92">
        <v>2010</v>
      </c>
      <c r="C137" s="92">
        <v>12</v>
      </c>
      <c r="D137" s="93">
        <v>0.98</v>
      </c>
      <c r="E137" s="93">
        <v>10</v>
      </c>
      <c r="F137" s="77">
        <v>95.54</v>
      </c>
      <c r="G137" s="94">
        <v>92.56</v>
      </c>
      <c r="H137" s="76">
        <v>-22</v>
      </c>
      <c r="I137" s="73">
        <v>100.8</v>
      </c>
      <c r="K137" s="94">
        <v>99.6</v>
      </c>
      <c r="L137" s="94">
        <v>11.7</v>
      </c>
    </row>
    <row r="138" spans="1:12" x14ac:dyDescent="0.15">
      <c r="A138" s="92" t="s">
        <v>82</v>
      </c>
      <c r="B138" s="92">
        <v>2011</v>
      </c>
      <c r="C138" s="92">
        <v>1</v>
      </c>
      <c r="D138" s="93">
        <v>1</v>
      </c>
      <c r="E138" s="93">
        <v>10.41</v>
      </c>
      <c r="F138" s="77">
        <v>98.98</v>
      </c>
      <c r="G138" s="94">
        <v>95.17</v>
      </c>
      <c r="H138" s="76">
        <v>-19.7</v>
      </c>
      <c r="I138" s="73">
        <v>98.2</v>
      </c>
      <c r="K138" s="94">
        <v>100.5</v>
      </c>
      <c r="L138" s="94">
        <v>8.4</v>
      </c>
    </row>
    <row r="139" spans="1:12" x14ac:dyDescent="0.15">
      <c r="A139" s="92" t="s">
        <v>82</v>
      </c>
      <c r="B139" s="92">
        <v>2011</v>
      </c>
      <c r="C139" s="92">
        <v>2</v>
      </c>
      <c r="D139" s="93">
        <v>1.02</v>
      </c>
      <c r="E139" s="93">
        <v>10.48</v>
      </c>
      <c r="F139" s="77">
        <v>98.61</v>
      </c>
      <c r="G139" s="94">
        <v>95.44</v>
      </c>
      <c r="H139" s="76">
        <v>-17.3</v>
      </c>
      <c r="I139" s="73">
        <v>100.9</v>
      </c>
      <c r="K139" s="94">
        <v>100.2</v>
      </c>
      <c r="L139" s="94">
        <v>8.6</v>
      </c>
    </row>
    <row r="140" spans="1:12" x14ac:dyDescent="0.15">
      <c r="A140" s="92" t="s">
        <v>82</v>
      </c>
      <c r="B140" s="92">
        <v>2011</v>
      </c>
      <c r="C140" s="92">
        <v>3</v>
      </c>
      <c r="D140" s="93">
        <v>1.06</v>
      </c>
      <c r="E140" s="93">
        <v>11.65</v>
      </c>
      <c r="F140" s="77">
        <v>100.1</v>
      </c>
      <c r="G140" s="94">
        <v>94.9</v>
      </c>
      <c r="H140" s="76">
        <v>-15</v>
      </c>
      <c r="I140" s="73">
        <v>94.9</v>
      </c>
      <c r="K140" s="94">
        <v>96.5</v>
      </c>
      <c r="L140" s="94">
        <v>9</v>
      </c>
    </row>
    <row r="141" spans="1:12" x14ac:dyDescent="0.15">
      <c r="A141" s="92" t="s">
        <v>82</v>
      </c>
      <c r="B141" s="92">
        <v>2011</v>
      </c>
      <c r="C141" s="92">
        <v>4</v>
      </c>
      <c r="D141" s="93">
        <v>1.03</v>
      </c>
      <c r="E141" s="93">
        <v>10.56</v>
      </c>
      <c r="F141" s="77">
        <v>97.49</v>
      </c>
      <c r="G141" s="94">
        <v>95.44</v>
      </c>
      <c r="H141" s="76">
        <v>-15</v>
      </c>
      <c r="I141" s="73">
        <v>100.4</v>
      </c>
      <c r="K141" s="94">
        <v>97.5</v>
      </c>
      <c r="L141" s="94">
        <v>8.9</v>
      </c>
    </row>
    <row r="142" spans="1:12" x14ac:dyDescent="0.15">
      <c r="A142" s="92" t="s">
        <v>82</v>
      </c>
      <c r="B142" s="92">
        <v>2011</v>
      </c>
      <c r="C142" s="92">
        <v>5</v>
      </c>
      <c r="D142" s="93">
        <v>1.03</v>
      </c>
      <c r="E142" s="93">
        <v>10.81</v>
      </c>
      <c r="F142" s="77">
        <v>98.33</v>
      </c>
      <c r="G142" s="94">
        <v>92.38</v>
      </c>
      <c r="H142" s="76">
        <v>-15</v>
      </c>
      <c r="I142" s="73">
        <v>100.3</v>
      </c>
      <c r="K142" s="94">
        <v>98.2</v>
      </c>
      <c r="L142" s="94">
        <v>2.7</v>
      </c>
    </row>
    <row r="143" spans="1:12" x14ac:dyDescent="0.15">
      <c r="A143" s="92" t="s">
        <v>82</v>
      </c>
      <c r="B143" s="92">
        <v>2011</v>
      </c>
      <c r="C143" s="92">
        <v>6</v>
      </c>
      <c r="D143" s="93">
        <v>1.01</v>
      </c>
      <c r="E143" s="93">
        <v>11.14</v>
      </c>
      <c r="F143" s="77">
        <v>95.63</v>
      </c>
      <c r="G143" s="94">
        <v>94.18</v>
      </c>
      <c r="H143" s="76">
        <v>-15</v>
      </c>
      <c r="I143" s="94">
        <v>100.8</v>
      </c>
      <c r="K143" s="94">
        <v>99.5</v>
      </c>
      <c r="L143" s="94">
        <v>8</v>
      </c>
    </row>
    <row r="144" spans="1:12" x14ac:dyDescent="0.15">
      <c r="A144" s="92" t="s">
        <v>82</v>
      </c>
      <c r="B144" s="92">
        <v>2011</v>
      </c>
      <c r="C144" s="92">
        <v>7</v>
      </c>
      <c r="D144" s="93">
        <v>1.04</v>
      </c>
      <c r="E144" s="93">
        <v>10.79</v>
      </c>
      <c r="F144" s="77">
        <v>95.54</v>
      </c>
      <c r="G144" s="94">
        <v>96.25</v>
      </c>
      <c r="H144" s="76">
        <v>-13</v>
      </c>
      <c r="I144" s="94">
        <v>104.3</v>
      </c>
      <c r="K144" s="94">
        <v>99.6</v>
      </c>
      <c r="L144" s="94">
        <v>9.1</v>
      </c>
    </row>
    <row r="145" spans="1:12" x14ac:dyDescent="0.15">
      <c r="A145" s="92" t="s">
        <v>82</v>
      </c>
      <c r="B145" s="92">
        <v>2011</v>
      </c>
      <c r="C145" s="92">
        <v>8</v>
      </c>
      <c r="D145" s="93">
        <v>1.06</v>
      </c>
      <c r="E145" s="93">
        <v>11.42</v>
      </c>
      <c r="F145" s="77">
        <v>98.89</v>
      </c>
      <c r="G145" s="94">
        <v>98.05</v>
      </c>
      <c r="H145" s="76">
        <v>-11</v>
      </c>
      <c r="I145" s="73">
        <v>98.4</v>
      </c>
      <c r="K145" s="94">
        <v>99.3</v>
      </c>
      <c r="L145" s="94">
        <v>8</v>
      </c>
    </row>
    <row r="146" spans="1:12" x14ac:dyDescent="0.15">
      <c r="A146" s="92" t="s">
        <v>82</v>
      </c>
      <c r="B146" s="92">
        <v>2011</v>
      </c>
      <c r="C146" s="92">
        <v>9</v>
      </c>
      <c r="D146" s="93">
        <v>1.0900000000000001</v>
      </c>
      <c r="E146" s="93">
        <v>10.99</v>
      </c>
      <c r="F146" s="77">
        <v>99.08</v>
      </c>
      <c r="G146" s="94">
        <v>95.26</v>
      </c>
      <c r="H146" s="76">
        <v>-9</v>
      </c>
      <c r="I146" s="73">
        <v>96.1</v>
      </c>
      <c r="K146" s="94">
        <v>99.5</v>
      </c>
      <c r="L146" s="94">
        <v>7.6</v>
      </c>
    </row>
    <row r="147" spans="1:12" x14ac:dyDescent="0.15">
      <c r="A147" s="92" t="s">
        <v>82</v>
      </c>
      <c r="B147" s="92">
        <v>2011</v>
      </c>
      <c r="C147" s="92">
        <v>10</v>
      </c>
      <c r="D147" s="93">
        <v>1.1100000000000001</v>
      </c>
      <c r="E147" s="93">
        <v>11.52</v>
      </c>
      <c r="F147" s="77">
        <v>97.77</v>
      </c>
      <c r="G147" s="94">
        <v>95.08</v>
      </c>
      <c r="H147" s="76">
        <v>-6.3</v>
      </c>
      <c r="I147" s="73">
        <v>99.8</v>
      </c>
      <c r="K147" s="94">
        <v>99.7</v>
      </c>
      <c r="L147" s="94">
        <v>7.8</v>
      </c>
    </row>
    <row r="148" spans="1:12" x14ac:dyDescent="0.15">
      <c r="A148" s="92" t="s">
        <v>82</v>
      </c>
      <c r="B148" s="92">
        <v>2011</v>
      </c>
      <c r="C148" s="92">
        <v>11</v>
      </c>
      <c r="D148" s="93">
        <v>1.1100000000000001</v>
      </c>
      <c r="E148" s="93">
        <v>11.72</v>
      </c>
      <c r="F148" s="77">
        <v>99.08</v>
      </c>
      <c r="G148" s="94">
        <v>96.7</v>
      </c>
      <c r="H148" s="76">
        <v>-3.7</v>
      </c>
      <c r="I148" s="73">
        <v>99.7</v>
      </c>
      <c r="K148" s="94">
        <v>99.6</v>
      </c>
      <c r="L148" s="94">
        <v>0.8</v>
      </c>
    </row>
    <row r="149" spans="1:12" x14ac:dyDescent="0.15">
      <c r="A149" s="92" t="s">
        <v>82</v>
      </c>
      <c r="B149" s="92">
        <v>2011</v>
      </c>
      <c r="C149" s="92">
        <v>12</v>
      </c>
      <c r="D149" s="93">
        <v>1.1299999999999999</v>
      </c>
      <c r="E149" s="93">
        <v>11.48</v>
      </c>
      <c r="F149" s="77">
        <v>99.73</v>
      </c>
      <c r="G149" s="94">
        <v>97.6</v>
      </c>
      <c r="H149" s="76">
        <v>-1</v>
      </c>
      <c r="I149" s="94">
        <v>96.5</v>
      </c>
      <c r="K149" s="94">
        <v>100.6</v>
      </c>
      <c r="L149" s="94">
        <v>5</v>
      </c>
    </row>
    <row r="150" spans="1:12" x14ac:dyDescent="0.15">
      <c r="A150" s="92" t="s">
        <v>84</v>
      </c>
      <c r="B150" s="92">
        <v>2012</v>
      </c>
      <c r="C150" s="92">
        <v>1</v>
      </c>
      <c r="D150" s="93">
        <v>1.1399999999999999</v>
      </c>
      <c r="E150" s="93">
        <v>11.16</v>
      </c>
      <c r="F150" s="77">
        <v>100.1</v>
      </c>
      <c r="G150" s="94">
        <v>97.42</v>
      </c>
      <c r="H150" s="76">
        <v>-5.7</v>
      </c>
      <c r="I150" s="94">
        <v>97</v>
      </c>
      <c r="K150" s="94">
        <v>100.4</v>
      </c>
      <c r="L150" s="94">
        <v>5.9</v>
      </c>
    </row>
    <row r="151" spans="1:12" x14ac:dyDescent="0.15">
      <c r="A151" s="92" t="s">
        <v>84</v>
      </c>
      <c r="B151" s="92">
        <v>2012</v>
      </c>
      <c r="C151" s="92">
        <v>2</v>
      </c>
      <c r="D151" s="93">
        <v>1.1299999999999999</v>
      </c>
      <c r="E151" s="93">
        <v>11.15</v>
      </c>
      <c r="F151" s="77">
        <v>101.22</v>
      </c>
      <c r="G151" s="94">
        <v>98.6</v>
      </c>
      <c r="H151" s="76">
        <v>-10.3</v>
      </c>
      <c r="I151" s="94">
        <v>95.7</v>
      </c>
      <c r="K151" s="94">
        <v>100.3</v>
      </c>
      <c r="L151" s="94">
        <v>6.2</v>
      </c>
    </row>
    <row r="152" spans="1:12" x14ac:dyDescent="0.15">
      <c r="A152" s="92" t="s">
        <v>84</v>
      </c>
      <c r="B152" s="92">
        <v>2012</v>
      </c>
      <c r="C152" s="92">
        <v>3</v>
      </c>
      <c r="D152" s="93">
        <v>1.1399999999999999</v>
      </c>
      <c r="E152" s="93">
        <v>11.66</v>
      </c>
      <c r="F152" s="77">
        <v>103.45</v>
      </c>
      <c r="G152" s="94">
        <v>100.4</v>
      </c>
      <c r="H152" s="76">
        <v>-15</v>
      </c>
      <c r="I152" s="94">
        <v>101.2</v>
      </c>
      <c r="K152" s="94">
        <v>100.6</v>
      </c>
      <c r="L152" s="94">
        <v>6.3</v>
      </c>
    </row>
    <row r="153" spans="1:12" x14ac:dyDescent="0.15">
      <c r="A153" s="92" t="s">
        <v>84</v>
      </c>
      <c r="B153" s="92">
        <v>2012</v>
      </c>
      <c r="C153" s="92">
        <v>4</v>
      </c>
      <c r="D153" s="93">
        <v>1.19</v>
      </c>
      <c r="E153" s="93">
        <v>11.23</v>
      </c>
      <c r="F153" s="77">
        <v>104.19</v>
      </c>
      <c r="G153" s="94">
        <v>96.07</v>
      </c>
      <c r="H153" s="76">
        <v>-15.3</v>
      </c>
      <c r="I153" s="94">
        <v>95.6</v>
      </c>
      <c r="K153" s="94">
        <v>100.6</v>
      </c>
      <c r="L153" s="94">
        <v>6.5</v>
      </c>
    </row>
    <row r="154" spans="1:12" x14ac:dyDescent="0.15">
      <c r="A154" s="92" t="s">
        <v>84</v>
      </c>
      <c r="B154" s="92">
        <v>2012</v>
      </c>
      <c r="C154" s="92">
        <v>5</v>
      </c>
      <c r="D154" s="93">
        <v>1.19</v>
      </c>
      <c r="E154" s="93">
        <v>10.87</v>
      </c>
      <c r="F154" s="77">
        <v>102.8</v>
      </c>
      <c r="G154" s="94">
        <v>96.34</v>
      </c>
      <c r="H154" s="76">
        <v>-15.7</v>
      </c>
      <c r="I154" s="94">
        <v>98.2</v>
      </c>
      <c r="K154" s="94">
        <v>100.3</v>
      </c>
      <c r="L154" s="94">
        <v>5.9</v>
      </c>
    </row>
    <row r="155" spans="1:12" x14ac:dyDescent="0.15">
      <c r="A155" s="92" t="s">
        <v>84</v>
      </c>
      <c r="B155" s="92">
        <v>2012</v>
      </c>
      <c r="C155" s="92">
        <v>6</v>
      </c>
      <c r="D155" s="93">
        <v>1.19</v>
      </c>
      <c r="E155" s="93">
        <v>10.68</v>
      </c>
      <c r="F155" s="77">
        <v>106.98</v>
      </c>
      <c r="G155" s="94">
        <v>103.01</v>
      </c>
      <c r="H155" s="76">
        <v>-16</v>
      </c>
      <c r="I155" s="94">
        <v>95.4</v>
      </c>
      <c r="K155" s="94">
        <v>100.2</v>
      </c>
      <c r="L155" s="94">
        <v>6.5</v>
      </c>
    </row>
    <row r="156" spans="1:12" x14ac:dyDescent="0.15">
      <c r="A156" s="92" t="s">
        <v>84</v>
      </c>
      <c r="B156" s="92">
        <v>2012</v>
      </c>
      <c r="C156" s="92">
        <v>7</v>
      </c>
      <c r="D156" s="93">
        <v>1.19</v>
      </c>
      <c r="E156" s="93">
        <v>10.66</v>
      </c>
      <c r="F156" s="77">
        <v>107.54</v>
      </c>
      <c r="G156" s="94">
        <v>98.05</v>
      </c>
      <c r="H156" s="76">
        <v>-15.3</v>
      </c>
      <c r="I156" s="94">
        <v>92.9</v>
      </c>
      <c r="K156" s="94">
        <v>100.2</v>
      </c>
      <c r="L156" s="94">
        <v>6</v>
      </c>
    </row>
    <row r="157" spans="1:12" x14ac:dyDescent="0.15">
      <c r="A157" s="92" t="s">
        <v>84</v>
      </c>
      <c r="B157" s="92">
        <v>2012</v>
      </c>
      <c r="C157" s="92">
        <v>8</v>
      </c>
      <c r="D157" s="93">
        <v>1.1599999999999999</v>
      </c>
      <c r="E157" s="93">
        <v>10.11</v>
      </c>
      <c r="F157" s="77">
        <v>103.54</v>
      </c>
      <c r="G157" s="94">
        <v>99.41</v>
      </c>
      <c r="H157" s="76">
        <v>-14.7</v>
      </c>
      <c r="I157" s="94">
        <v>99.2</v>
      </c>
      <c r="K157" s="94">
        <v>100.7</v>
      </c>
      <c r="L157" s="94">
        <v>6.1</v>
      </c>
    </row>
    <row r="158" spans="1:12" x14ac:dyDescent="0.15">
      <c r="A158" s="92" t="s">
        <v>84</v>
      </c>
      <c r="B158" s="92">
        <v>2012</v>
      </c>
      <c r="C158" s="92">
        <v>9</v>
      </c>
      <c r="D158" s="93">
        <v>1.21</v>
      </c>
      <c r="E158" s="93">
        <v>10.220000000000001</v>
      </c>
      <c r="F158" s="77">
        <v>103.91</v>
      </c>
      <c r="G158" s="94">
        <v>102.56</v>
      </c>
      <c r="H158" s="76">
        <v>-14</v>
      </c>
      <c r="I158" s="94">
        <v>97</v>
      </c>
      <c r="K158" s="94">
        <v>100.1</v>
      </c>
      <c r="L158" s="94">
        <v>5.6</v>
      </c>
    </row>
    <row r="159" spans="1:12" x14ac:dyDescent="0.15">
      <c r="A159" s="92" t="s">
        <v>84</v>
      </c>
      <c r="B159" s="92">
        <v>2012</v>
      </c>
      <c r="C159" s="92">
        <v>10</v>
      </c>
      <c r="D159" s="93">
        <v>1.21</v>
      </c>
      <c r="E159" s="93">
        <v>10.62</v>
      </c>
      <c r="F159" s="77">
        <v>101.96</v>
      </c>
      <c r="G159" s="94">
        <v>103.01</v>
      </c>
      <c r="H159" s="76">
        <v>-16</v>
      </c>
      <c r="I159" s="94">
        <v>99.7</v>
      </c>
      <c r="K159" s="94">
        <v>100.4</v>
      </c>
      <c r="L159" s="94">
        <v>5.9</v>
      </c>
    </row>
    <row r="160" spans="1:12" x14ac:dyDescent="0.15">
      <c r="A160" s="92" t="s">
        <v>84</v>
      </c>
      <c r="B160" s="92">
        <v>2012</v>
      </c>
      <c r="C160" s="92">
        <v>11</v>
      </c>
      <c r="D160" s="93">
        <v>1.18</v>
      </c>
      <c r="E160" s="93">
        <v>10.17</v>
      </c>
      <c r="F160" s="77">
        <v>101.68</v>
      </c>
      <c r="G160" s="94">
        <v>99.95</v>
      </c>
      <c r="H160" s="76">
        <v>-18</v>
      </c>
      <c r="I160" s="73">
        <v>103.7</v>
      </c>
      <c r="K160" s="94">
        <v>100.3</v>
      </c>
      <c r="L160" s="94">
        <v>5.5</v>
      </c>
    </row>
    <row r="161" spans="1:12" x14ac:dyDescent="0.15">
      <c r="A161" s="92" t="s">
        <v>84</v>
      </c>
      <c r="B161" s="92">
        <v>2012</v>
      </c>
      <c r="C161" s="92">
        <v>12</v>
      </c>
      <c r="D161" s="93">
        <v>1.18</v>
      </c>
      <c r="E161" s="93">
        <v>10.32</v>
      </c>
      <c r="F161" s="77">
        <v>104.19</v>
      </c>
      <c r="G161" s="94">
        <v>102.47</v>
      </c>
      <c r="H161" s="76">
        <v>-20</v>
      </c>
      <c r="I161" s="73">
        <v>100.8</v>
      </c>
      <c r="K161" s="94">
        <v>101</v>
      </c>
      <c r="L161" s="94">
        <v>6.4</v>
      </c>
    </row>
    <row r="162" spans="1:12" x14ac:dyDescent="0.15">
      <c r="A162" s="72" t="s">
        <v>86</v>
      </c>
      <c r="B162" s="72">
        <v>2013</v>
      </c>
      <c r="C162" s="72">
        <v>1</v>
      </c>
      <c r="D162" s="93">
        <v>1.17</v>
      </c>
      <c r="E162" s="93">
        <v>10.25</v>
      </c>
      <c r="F162" s="77">
        <v>104.96</v>
      </c>
      <c r="G162" s="94">
        <v>99.98</v>
      </c>
      <c r="H162" s="76">
        <v>-17</v>
      </c>
      <c r="I162" s="73">
        <v>101.8</v>
      </c>
      <c r="K162" s="94">
        <v>100.1</v>
      </c>
      <c r="L162" s="94">
        <v>2</v>
      </c>
    </row>
    <row r="163" spans="1:12" x14ac:dyDescent="0.15">
      <c r="A163" s="72" t="s">
        <v>86</v>
      </c>
      <c r="B163" s="72">
        <v>2013</v>
      </c>
      <c r="C163" s="72">
        <v>2</v>
      </c>
      <c r="D163" s="93">
        <v>1.17</v>
      </c>
      <c r="E163" s="93">
        <v>10.54</v>
      </c>
      <c r="F163" s="77">
        <v>102.66</v>
      </c>
      <c r="G163" s="94">
        <v>94.49</v>
      </c>
      <c r="H163" s="76">
        <v>-14</v>
      </c>
      <c r="I163" s="73">
        <v>100.6</v>
      </c>
      <c r="K163" s="94">
        <v>100.5</v>
      </c>
      <c r="L163" s="94">
        <v>3.1</v>
      </c>
    </row>
    <row r="164" spans="1:12" x14ac:dyDescent="0.15">
      <c r="A164" s="72" t="s">
        <v>86</v>
      </c>
      <c r="B164" s="72">
        <v>2013</v>
      </c>
      <c r="C164" s="72">
        <v>3</v>
      </c>
      <c r="D164" s="93">
        <v>1.1599999999999999</v>
      </c>
      <c r="E164" s="93">
        <v>10.34</v>
      </c>
      <c r="F164" s="77">
        <v>104.96</v>
      </c>
      <c r="G164" s="94">
        <v>101.32</v>
      </c>
      <c r="H164" s="76">
        <v>-11</v>
      </c>
      <c r="I164" s="73">
        <v>99.8</v>
      </c>
      <c r="K164" s="94">
        <v>100.1</v>
      </c>
      <c r="L164" s="94">
        <v>2.9</v>
      </c>
    </row>
    <row r="165" spans="1:12" x14ac:dyDescent="0.15">
      <c r="A165" s="72" t="s">
        <v>86</v>
      </c>
      <c r="B165" s="72">
        <v>2013</v>
      </c>
      <c r="C165" s="72">
        <v>4</v>
      </c>
      <c r="D165" s="93">
        <v>1.17</v>
      </c>
      <c r="E165" s="93">
        <v>10.56</v>
      </c>
      <c r="F165" s="77">
        <v>105.94</v>
      </c>
      <c r="G165" s="94">
        <v>100.7</v>
      </c>
      <c r="H165" s="76">
        <v>-9.3000000000000007</v>
      </c>
      <c r="I165" s="73">
        <v>101.6</v>
      </c>
      <c r="K165" s="94">
        <v>100.8</v>
      </c>
      <c r="L165" s="94">
        <v>2.9</v>
      </c>
    </row>
    <row r="166" spans="1:12" x14ac:dyDescent="0.15">
      <c r="A166" s="72" t="s">
        <v>86</v>
      </c>
      <c r="B166" s="72">
        <v>2013</v>
      </c>
      <c r="C166" s="72">
        <v>5</v>
      </c>
      <c r="D166" s="93">
        <v>1.19</v>
      </c>
      <c r="E166" s="93">
        <v>10.63</v>
      </c>
      <c r="F166" s="77">
        <v>106.27</v>
      </c>
      <c r="G166" s="94">
        <v>100.91</v>
      </c>
      <c r="H166" s="76">
        <v>-7.7</v>
      </c>
      <c r="I166" s="73">
        <v>101.8</v>
      </c>
      <c r="K166" s="94">
        <v>101.8</v>
      </c>
      <c r="L166" s="94">
        <v>2.7</v>
      </c>
    </row>
    <row r="167" spans="1:12" x14ac:dyDescent="0.15">
      <c r="A167" s="72" t="s">
        <v>86</v>
      </c>
      <c r="B167" s="72">
        <v>2013</v>
      </c>
      <c r="C167" s="72">
        <v>6</v>
      </c>
      <c r="D167" s="93">
        <v>1.19</v>
      </c>
      <c r="E167" s="93">
        <v>10.26</v>
      </c>
      <c r="F167" s="77">
        <v>102.44</v>
      </c>
      <c r="G167" s="94">
        <v>96.56</v>
      </c>
      <c r="H167" s="76">
        <v>-6</v>
      </c>
      <c r="I167" s="73">
        <v>106.8</v>
      </c>
      <c r="K167" s="94">
        <v>100.6</v>
      </c>
      <c r="L167" s="94">
        <v>3.4</v>
      </c>
    </row>
    <row r="168" spans="1:12" x14ac:dyDescent="0.15">
      <c r="A168" s="72" t="s">
        <v>86</v>
      </c>
      <c r="B168" s="72">
        <v>2013</v>
      </c>
      <c r="C168" s="72">
        <v>7</v>
      </c>
      <c r="D168" s="93">
        <v>1.23</v>
      </c>
      <c r="E168" s="93">
        <v>10.8</v>
      </c>
      <c r="F168" s="77">
        <v>107.03</v>
      </c>
      <c r="G168" s="94">
        <v>101.73</v>
      </c>
      <c r="H168" s="76">
        <v>-3</v>
      </c>
      <c r="I168" s="73">
        <v>106.1</v>
      </c>
      <c r="K168" s="94">
        <v>101.2</v>
      </c>
      <c r="L168" s="94">
        <v>4.7</v>
      </c>
    </row>
    <row r="169" spans="1:12" x14ac:dyDescent="0.15">
      <c r="A169" s="72" t="s">
        <v>86</v>
      </c>
      <c r="B169" s="72">
        <v>2013</v>
      </c>
      <c r="C169" s="72">
        <v>8</v>
      </c>
      <c r="D169" s="93">
        <v>1.26</v>
      </c>
      <c r="E169" s="93">
        <v>9.7899999999999991</v>
      </c>
      <c r="F169" s="77">
        <v>106.16</v>
      </c>
      <c r="G169" s="94">
        <v>101.63</v>
      </c>
      <c r="H169" s="76">
        <v>0</v>
      </c>
      <c r="I169" s="73">
        <v>105.7</v>
      </c>
      <c r="K169" s="94">
        <v>101.6</v>
      </c>
      <c r="L169" s="94">
        <v>4.4000000000000004</v>
      </c>
    </row>
    <row r="170" spans="1:12" x14ac:dyDescent="0.15">
      <c r="A170" s="72" t="s">
        <v>86</v>
      </c>
      <c r="B170" s="72">
        <v>2013</v>
      </c>
      <c r="C170" s="72">
        <v>9</v>
      </c>
      <c r="D170" s="93">
        <v>1.33</v>
      </c>
      <c r="E170" s="93">
        <v>11.11</v>
      </c>
      <c r="F170" s="77">
        <v>106.49</v>
      </c>
      <c r="G170" s="94">
        <v>100.39</v>
      </c>
      <c r="H170" s="76">
        <v>3</v>
      </c>
      <c r="I170" s="73">
        <v>108.1</v>
      </c>
      <c r="K170" s="94">
        <v>101.1</v>
      </c>
      <c r="L170" s="94">
        <v>5.0999999999999996</v>
      </c>
    </row>
    <row r="171" spans="1:12" x14ac:dyDescent="0.15">
      <c r="A171" s="72" t="s">
        <v>86</v>
      </c>
      <c r="B171" s="72">
        <v>2013</v>
      </c>
      <c r="C171" s="72">
        <v>10</v>
      </c>
      <c r="D171" s="93">
        <v>1.3</v>
      </c>
      <c r="E171" s="93">
        <v>11.28</v>
      </c>
      <c r="F171" s="77">
        <v>104.63</v>
      </c>
      <c r="G171" s="94">
        <v>99.04</v>
      </c>
      <c r="H171" s="76">
        <v>6.3</v>
      </c>
      <c r="I171" s="73">
        <v>101.2</v>
      </c>
      <c r="K171" s="94">
        <v>101.1</v>
      </c>
      <c r="L171" s="94">
        <v>4.2</v>
      </c>
    </row>
    <row r="172" spans="1:12" x14ac:dyDescent="0.15">
      <c r="A172" s="72" t="s">
        <v>86</v>
      </c>
      <c r="B172" s="72">
        <v>2013</v>
      </c>
      <c r="C172" s="72">
        <v>11</v>
      </c>
      <c r="D172" s="93">
        <v>1.35</v>
      </c>
      <c r="E172" s="93">
        <v>11.51</v>
      </c>
      <c r="F172" s="77">
        <v>102.12</v>
      </c>
      <c r="G172" s="94">
        <v>98.53</v>
      </c>
      <c r="H172" s="76">
        <v>9.6999999999999993</v>
      </c>
      <c r="I172" s="73">
        <v>101.8</v>
      </c>
      <c r="K172" s="94">
        <v>101.6</v>
      </c>
      <c r="L172" s="94">
        <v>4.4000000000000004</v>
      </c>
    </row>
    <row r="173" spans="1:12" x14ac:dyDescent="0.15">
      <c r="A173" s="72" t="s">
        <v>86</v>
      </c>
      <c r="B173" s="72">
        <v>2013</v>
      </c>
      <c r="C173" s="72">
        <v>12</v>
      </c>
      <c r="D173" s="93">
        <v>1.35</v>
      </c>
      <c r="E173" s="93">
        <v>11.27</v>
      </c>
      <c r="F173" s="77">
        <v>103.21</v>
      </c>
      <c r="G173" s="94">
        <v>98.53</v>
      </c>
      <c r="H173" s="76">
        <v>13</v>
      </c>
      <c r="I173" s="73">
        <v>100.5</v>
      </c>
      <c r="K173" s="94">
        <v>101.2</v>
      </c>
      <c r="L173" s="94">
        <v>4.5999999999999996</v>
      </c>
    </row>
    <row r="174" spans="1:12" x14ac:dyDescent="0.15">
      <c r="A174" s="72" t="s">
        <v>88</v>
      </c>
      <c r="B174" s="72">
        <v>2014</v>
      </c>
      <c r="C174" s="72">
        <v>1</v>
      </c>
      <c r="D174" s="93">
        <v>1.41</v>
      </c>
      <c r="E174" s="93">
        <v>11.02</v>
      </c>
      <c r="F174" s="77">
        <v>99.06</v>
      </c>
      <c r="G174" s="94">
        <v>97.6</v>
      </c>
      <c r="H174" s="76">
        <v>14.7</v>
      </c>
      <c r="I174" s="73">
        <v>101.9</v>
      </c>
      <c r="K174" s="94">
        <v>101.5</v>
      </c>
      <c r="L174" s="94">
        <v>5.6</v>
      </c>
    </row>
    <row r="175" spans="1:12" x14ac:dyDescent="0.15">
      <c r="A175" s="72" t="s">
        <v>88</v>
      </c>
      <c r="B175" s="72">
        <v>2014</v>
      </c>
      <c r="C175" s="72">
        <v>2</v>
      </c>
      <c r="D175" s="93">
        <v>1.42</v>
      </c>
      <c r="E175" s="93">
        <v>11.55</v>
      </c>
      <c r="F175" s="77">
        <v>105.07</v>
      </c>
      <c r="G175" s="94">
        <v>101.84</v>
      </c>
      <c r="H175" s="76">
        <v>16.3</v>
      </c>
      <c r="I175" s="73">
        <v>103.9</v>
      </c>
      <c r="K175" s="94">
        <v>101.1</v>
      </c>
      <c r="L175" s="94">
        <v>5.2</v>
      </c>
    </row>
    <row r="176" spans="1:12" x14ac:dyDescent="0.15">
      <c r="A176" s="72" t="s">
        <v>88</v>
      </c>
      <c r="B176" s="72">
        <v>2014</v>
      </c>
      <c r="C176" s="72">
        <v>3</v>
      </c>
      <c r="D176" s="93">
        <v>1.45</v>
      </c>
      <c r="E176" s="93">
        <v>10.87</v>
      </c>
      <c r="F176" s="77">
        <v>104.63</v>
      </c>
      <c r="G176" s="94">
        <v>102.46</v>
      </c>
      <c r="H176" s="76">
        <v>18</v>
      </c>
      <c r="I176" s="73">
        <v>112.9</v>
      </c>
      <c r="K176" s="94">
        <v>103.2</v>
      </c>
      <c r="L176" s="94">
        <v>5.5</v>
      </c>
    </row>
    <row r="177" spans="1:12" x14ac:dyDescent="0.15">
      <c r="A177" s="72" t="s">
        <v>88</v>
      </c>
      <c r="B177" s="72">
        <v>2014</v>
      </c>
      <c r="C177" s="72">
        <v>4</v>
      </c>
      <c r="D177" s="93">
        <v>1.44</v>
      </c>
      <c r="E177" s="93">
        <v>11.64</v>
      </c>
      <c r="F177" s="77">
        <v>104.74</v>
      </c>
      <c r="G177" s="94">
        <v>101.84</v>
      </c>
      <c r="H177" s="76">
        <v>12.7</v>
      </c>
      <c r="I177" s="73">
        <v>101.9</v>
      </c>
      <c r="K177" s="94">
        <v>98.9</v>
      </c>
      <c r="L177" s="94">
        <v>5.4</v>
      </c>
    </row>
    <row r="178" spans="1:12" x14ac:dyDescent="0.15">
      <c r="A178" s="72" t="s">
        <v>88</v>
      </c>
      <c r="B178" s="72">
        <v>2014</v>
      </c>
      <c r="C178" s="72">
        <v>5</v>
      </c>
      <c r="D178" s="93">
        <v>1.47</v>
      </c>
      <c r="E178" s="93">
        <v>11.77</v>
      </c>
      <c r="F178" s="77">
        <v>106.92</v>
      </c>
      <c r="G178" s="94">
        <v>103.8</v>
      </c>
      <c r="H178" s="76">
        <v>7.3</v>
      </c>
      <c r="I178" s="73">
        <v>100.1</v>
      </c>
      <c r="K178" s="94">
        <v>100.2</v>
      </c>
      <c r="L178" s="94">
        <v>5.7</v>
      </c>
    </row>
    <row r="179" spans="1:12" x14ac:dyDescent="0.15">
      <c r="A179" s="72" t="s">
        <v>88</v>
      </c>
      <c r="B179" s="72">
        <v>2014</v>
      </c>
      <c r="C179" s="72">
        <v>6</v>
      </c>
      <c r="D179" s="93">
        <v>1.46</v>
      </c>
      <c r="E179" s="93">
        <v>12.34</v>
      </c>
      <c r="F179" s="77">
        <v>105.39</v>
      </c>
      <c r="G179" s="94">
        <v>101.63</v>
      </c>
      <c r="H179" s="76">
        <v>4</v>
      </c>
      <c r="I179" s="73">
        <v>101.2</v>
      </c>
      <c r="K179" s="94">
        <v>99.6</v>
      </c>
      <c r="L179" s="94">
        <v>5.6</v>
      </c>
    </row>
    <row r="180" spans="1:12" x14ac:dyDescent="0.15">
      <c r="A180" s="72" t="s">
        <v>88</v>
      </c>
      <c r="B180" s="72">
        <v>2014</v>
      </c>
      <c r="C180" s="72">
        <v>7</v>
      </c>
      <c r="D180" s="93">
        <v>1.47</v>
      </c>
      <c r="E180" s="93">
        <v>11.84</v>
      </c>
      <c r="F180" s="77">
        <v>104.74</v>
      </c>
      <c r="G180" s="94">
        <v>102.05</v>
      </c>
      <c r="H180" s="76">
        <v>1.7</v>
      </c>
      <c r="I180" s="73">
        <v>98.6</v>
      </c>
      <c r="K180" s="94">
        <v>99.3</v>
      </c>
      <c r="L180" s="94">
        <v>4.7</v>
      </c>
    </row>
    <row r="181" spans="1:12" x14ac:dyDescent="0.15">
      <c r="A181" s="72" t="s">
        <v>88</v>
      </c>
      <c r="B181" s="72">
        <v>2014</v>
      </c>
      <c r="C181" s="72">
        <v>8</v>
      </c>
      <c r="D181" s="93">
        <v>1.46</v>
      </c>
      <c r="E181" s="93">
        <v>11.98</v>
      </c>
      <c r="F181" s="77">
        <v>107.03</v>
      </c>
      <c r="G181" s="94">
        <v>102.67</v>
      </c>
      <c r="H181" s="76">
        <v>1.3</v>
      </c>
      <c r="I181" s="73">
        <v>102.1</v>
      </c>
      <c r="K181" s="94">
        <v>98.9</v>
      </c>
      <c r="L181" s="94">
        <v>4.5</v>
      </c>
    </row>
    <row r="182" spans="1:12" x14ac:dyDescent="0.15">
      <c r="A182" s="72" t="s">
        <v>88</v>
      </c>
      <c r="B182" s="72">
        <v>2014</v>
      </c>
      <c r="C182" s="72">
        <v>9</v>
      </c>
      <c r="D182" s="93">
        <v>1.49</v>
      </c>
      <c r="E182" s="93">
        <v>12.03</v>
      </c>
      <c r="F182" s="77">
        <v>106.59</v>
      </c>
      <c r="G182" s="94">
        <v>103.8</v>
      </c>
      <c r="H182" s="76">
        <v>1</v>
      </c>
      <c r="I182" s="73">
        <v>101.4</v>
      </c>
      <c r="K182" s="94">
        <v>100.1</v>
      </c>
      <c r="L182" s="94">
        <v>5</v>
      </c>
    </row>
    <row r="183" spans="1:12" x14ac:dyDescent="0.15">
      <c r="A183" s="72" t="s">
        <v>88</v>
      </c>
      <c r="B183" s="72">
        <v>2014</v>
      </c>
      <c r="C183" s="72">
        <v>10</v>
      </c>
      <c r="D183" s="93">
        <v>1.5</v>
      </c>
      <c r="E183" s="93">
        <v>11.96</v>
      </c>
      <c r="F183" s="77">
        <v>111.62</v>
      </c>
      <c r="G183" s="94">
        <v>107.63</v>
      </c>
      <c r="H183" s="76">
        <v>3.7</v>
      </c>
      <c r="I183" s="73">
        <v>102.8</v>
      </c>
      <c r="K183" s="94">
        <v>100.1</v>
      </c>
      <c r="L183" s="94">
        <v>4.8</v>
      </c>
    </row>
    <row r="184" spans="1:12" x14ac:dyDescent="0.15">
      <c r="A184" s="72" t="s">
        <v>88</v>
      </c>
      <c r="B184" s="72">
        <v>2014</v>
      </c>
      <c r="C184" s="72">
        <v>11</v>
      </c>
      <c r="D184" s="93">
        <v>1.52</v>
      </c>
      <c r="E184" s="93">
        <v>11.88</v>
      </c>
      <c r="F184" s="77">
        <v>108.23</v>
      </c>
      <c r="G184" s="94">
        <v>102.77</v>
      </c>
      <c r="H184" s="76">
        <v>6.3</v>
      </c>
      <c r="I184" s="73">
        <v>101.9</v>
      </c>
      <c r="K184" s="94">
        <v>99.4</v>
      </c>
      <c r="L184" s="94">
        <v>5</v>
      </c>
    </row>
    <row r="185" spans="1:12" x14ac:dyDescent="0.15">
      <c r="A185" s="72" t="s">
        <v>88</v>
      </c>
      <c r="B185" s="72">
        <v>2014</v>
      </c>
      <c r="C185" s="72">
        <v>12</v>
      </c>
      <c r="D185" s="93">
        <v>1.58</v>
      </c>
      <c r="E185" s="93">
        <v>11.13</v>
      </c>
      <c r="F185" s="77">
        <v>110.2</v>
      </c>
      <c r="G185" s="94">
        <v>103.8</v>
      </c>
      <c r="H185" s="76">
        <v>9</v>
      </c>
      <c r="I185" s="73">
        <v>102</v>
      </c>
      <c r="J185"/>
      <c r="K185" s="94">
        <v>101</v>
      </c>
      <c r="L185" s="94">
        <v>4.5</v>
      </c>
    </row>
    <row r="186" spans="1:12" x14ac:dyDescent="0.15">
      <c r="A186" s="72" t="s">
        <v>90</v>
      </c>
      <c r="B186" s="72">
        <v>2015</v>
      </c>
      <c r="C186" s="72">
        <v>1</v>
      </c>
      <c r="D186" s="93">
        <v>1.56</v>
      </c>
      <c r="E186" s="93">
        <v>11.91</v>
      </c>
      <c r="F186" s="77">
        <v>109</v>
      </c>
      <c r="G186" s="94">
        <v>106.08</v>
      </c>
      <c r="H186" s="76">
        <v>10.7</v>
      </c>
      <c r="I186" s="73">
        <v>101.8</v>
      </c>
      <c r="J186" s="92"/>
      <c r="K186" s="94">
        <v>100.1</v>
      </c>
      <c r="L186" s="94">
        <v>5.0999999999999996</v>
      </c>
    </row>
    <row r="187" spans="1:12" x14ac:dyDescent="0.15">
      <c r="A187" s="72" t="s">
        <v>90</v>
      </c>
      <c r="B187" s="72">
        <v>2015</v>
      </c>
      <c r="C187" s="72">
        <v>2</v>
      </c>
      <c r="D187" s="93">
        <v>1.57</v>
      </c>
      <c r="E187" s="93">
        <v>11.8</v>
      </c>
      <c r="F187" s="77">
        <v>109.22</v>
      </c>
      <c r="G187" s="94">
        <v>103.18</v>
      </c>
      <c r="H187" s="76">
        <v>12.3</v>
      </c>
      <c r="I187" s="73">
        <v>102</v>
      </c>
      <c r="J187" s="92"/>
      <c r="K187" s="94">
        <v>99.9</v>
      </c>
      <c r="L187" s="94">
        <v>4.4000000000000004</v>
      </c>
    </row>
    <row r="188" spans="1:12" x14ac:dyDescent="0.15">
      <c r="A188" s="72" t="s">
        <v>90</v>
      </c>
      <c r="B188" s="72">
        <v>2015</v>
      </c>
      <c r="C188" s="72">
        <v>3</v>
      </c>
      <c r="D188" s="93">
        <v>1.56</v>
      </c>
      <c r="E188" s="93">
        <v>12.44</v>
      </c>
      <c r="F188" s="77">
        <v>108.34</v>
      </c>
      <c r="G188" s="94">
        <v>102.46</v>
      </c>
      <c r="H188" s="76">
        <v>14</v>
      </c>
      <c r="I188" s="73">
        <v>93.6</v>
      </c>
      <c r="J188" s="92"/>
      <c r="K188" s="94">
        <v>100.2</v>
      </c>
      <c r="L188" s="94">
        <v>3</v>
      </c>
    </row>
    <row r="189" spans="1:12" x14ac:dyDescent="0.15">
      <c r="A189" s="72" t="s">
        <v>90</v>
      </c>
      <c r="B189" s="72">
        <v>2015</v>
      </c>
      <c r="C189" s="72">
        <v>4</v>
      </c>
      <c r="D189" s="93">
        <v>1.55</v>
      </c>
      <c r="E189" s="93">
        <v>11.74</v>
      </c>
      <c r="F189" s="77">
        <v>108.45</v>
      </c>
      <c r="G189" s="94">
        <v>105.05</v>
      </c>
      <c r="H189" s="76">
        <v>12.3</v>
      </c>
      <c r="I189" s="73">
        <v>103.7</v>
      </c>
      <c r="J189" s="92"/>
      <c r="K189" s="94">
        <v>100.5</v>
      </c>
      <c r="L189" s="94">
        <v>2.9</v>
      </c>
    </row>
    <row r="190" spans="1:12" x14ac:dyDescent="0.15">
      <c r="A190" s="72" t="s">
        <v>90</v>
      </c>
      <c r="B190" s="72">
        <v>2015</v>
      </c>
      <c r="C190" s="72">
        <v>5</v>
      </c>
      <c r="D190" s="93">
        <v>1.56</v>
      </c>
      <c r="E190" s="93">
        <v>11.92</v>
      </c>
      <c r="F190" s="77">
        <v>108.56</v>
      </c>
      <c r="G190" s="94">
        <v>103.49</v>
      </c>
      <c r="H190" s="76">
        <v>11.3</v>
      </c>
      <c r="I190" s="73">
        <v>108.7</v>
      </c>
      <c r="J190" s="92"/>
      <c r="K190" s="94">
        <v>100.1</v>
      </c>
      <c r="L190" s="94">
        <v>4.2</v>
      </c>
    </row>
    <row r="191" spans="1:12" x14ac:dyDescent="0.15">
      <c r="A191" s="72" t="s">
        <v>90</v>
      </c>
      <c r="B191" s="72">
        <v>2015</v>
      </c>
      <c r="C191" s="72">
        <v>6</v>
      </c>
      <c r="D191" s="93">
        <v>1.59</v>
      </c>
      <c r="E191" s="93">
        <v>11.52</v>
      </c>
      <c r="F191" s="77">
        <v>110.53</v>
      </c>
      <c r="G191" s="94">
        <v>104.63</v>
      </c>
      <c r="H191" s="76">
        <v>11</v>
      </c>
      <c r="I191" s="73">
        <v>102</v>
      </c>
      <c r="J191" s="92"/>
      <c r="K191" s="94">
        <v>100.6</v>
      </c>
      <c r="L191" s="94">
        <v>4.8</v>
      </c>
    </row>
    <row r="192" spans="1:12" x14ac:dyDescent="0.15">
      <c r="A192" s="72" t="s">
        <v>90</v>
      </c>
      <c r="B192" s="72">
        <v>2015</v>
      </c>
      <c r="C192" s="72">
        <v>7</v>
      </c>
      <c r="D192" s="93">
        <v>1.61</v>
      </c>
      <c r="E192" s="93">
        <v>11.95</v>
      </c>
      <c r="F192" s="77">
        <v>111.95</v>
      </c>
      <c r="G192" s="94">
        <v>105.56</v>
      </c>
      <c r="H192" s="76">
        <v>9.9</v>
      </c>
      <c r="I192" s="73">
        <v>103.1</v>
      </c>
      <c r="J192" s="92"/>
      <c r="K192" s="94">
        <v>100.3</v>
      </c>
      <c r="L192" s="94">
        <v>4.0999999999999996</v>
      </c>
    </row>
    <row r="193" spans="1:12" x14ac:dyDescent="0.15">
      <c r="A193" s="72" t="s">
        <v>90</v>
      </c>
      <c r="B193" s="72">
        <v>2015</v>
      </c>
      <c r="C193" s="72">
        <v>8</v>
      </c>
      <c r="D193" s="93">
        <v>1.61</v>
      </c>
      <c r="E193" s="93">
        <v>12.14</v>
      </c>
      <c r="F193" s="77">
        <v>110.31</v>
      </c>
      <c r="G193" s="94">
        <v>102.87</v>
      </c>
      <c r="H193" s="76">
        <v>9.1999999999999993</v>
      </c>
      <c r="I193" s="73">
        <v>102.9</v>
      </c>
      <c r="J193" s="92"/>
      <c r="K193" s="94">
        <v>100.2</v>
      </c>
      <c r="L193" s="94">
        <v>4.8</v>
      </c>
    </row>
    <row r="194" spans="1:12" x14ac:dyDescent="0.15">
      <c r="A194" s="72" t="s">
        <v>90</v>
      </c>
      <c r="B194" s="72">
        <v>2015</v>
      </c>
      <c r="C194" s="72">
        <v>9</v>
      </c>
      <c r="D194" s="93">
        <v>1.6</v>
      </c>
      <c r="E194" s="93">
        <v>11.43</v>
      </c>
      <c r="F194" s="77">
        <v>108.67</v>
      </c>
      <c r="G194" s="94">
        <v>102.05</v>
      </c>
      <c r="H194" s="76">
        <v>9</v>
      </c>
      <c r="I194" s="73">
        <v>102.5</v>
      </c>
      <c r="J194" s="92"/>
      <c r="K194" s="94">
        <v>100.1</v>
      </c>
      <c r="L194" s="94">
        <v>3.9</v>
      </c>
    </row>
    <row r="195" spans="1:12" x14ac:dyDescent="0.15">
      <c r="A195" s="72" t="s">
        <v>90</v>
      </c>
      <c r="B195" s="72">
        <v>2015</v>
      </c>
      <c r="C195" s="72">
        <v>10</v>
      </c>
      <c r="D195" s="93">
        <v>1.61</v>
      </c>
      <c r="E195" s="93">
        <v>12.04</v>
      </c>
      <c r="F195" s="77">
        <v>108.45</v>
      </c>
      <c r="G195" s="94">
        <v>103.39</v>
      </c>
      <c r="H195" s="76">
        <v>9.6999999999999993</v>
      </c>
      <c r="I195" s="73">
        <v>103.8</v>
      </c>
      <c r="J195" s="92"/>
      <c r="K195" s="94">
        <v>100.2</v>
      </c>
      <c r="L195" s="94">
        <v>4.4000000000000004</v>
      </c>
    </row>
    <row r="196" spans="1:12" x14ac:dyDescent="0.15">
      <c r="A196" s="72" t="s">
        <v>90</v>
      </c>
      <c r="B196" s="72">
        <v>2015</v>
      </c>
      <c r="C196" s="72">
        <v>11</v>
      </c>
      <c r="D196" s="93">
        <v>1.64</v>
      </c>
      <c r="E196" s="93">
        <v>12.15</v>
      </c>
      <c r="F196" s="77">
        <v>110.64</v>
      </c>
      <c r="G196" s="94">
        <v>104.12</v>
      </c>
      <c r="H196" s="76">
        <v>10.3</v>
      </c>
      <c r="I196" s="73">
        <v>98.1</v>
      </c>
      <c r="J196" s="92"/>
      <c r="K196" s="94">
        <v>99.5</v>
      </c>
      <c r="L196" s="94">
        <v>4.5999999999999996</v>
      </c>
    </row>
    <row r="197" spans="1:12" x14ac:dyDescent="0.15">
      <c r="A197" s="72" t="s">
        <v>90</v>
      </c>
      <c r="B197" s="72">
        <v>2015</v>
      </c>
      <c r="C197" s="72">
        <v>12</v>
      </c>
      <c r="D197" s="93">
        <v>1.67</v>
      </c>
      <c r="E197" s="93">
        <v>11.55</v>
      </c>
      <c r="F197" s="77">
        <v>107.03</v>
      </c>
      <c r="G197" s="94">
        <v>99.35</v>
      </c>
      <c r="H197" s="76">
        <v>11</v>
      </c>
      <c r="I197" s="73">
        <v>101.6</v>
      </c>
      <c r="J197" s="92"/>
      <c r="K197" s="94">
        <v>99.1</v>
      </c>
      <c r="L197" s="94">
        <v>3.9</v>
      </c>
    </row>
    <row r="198" spans="1:12" x14ac:dyDescent="0.15">
      <c r="A198" s="72" t="s">
        <v>92</v>
      </c>
      <c r="B198" s="72">
        <v>2016</v>
      </c>
      <c r="C198" s="72">
        <v>1</v>
      </c>
      <c r="D198" s="93">
        <v>1.67</v>
      </c>
      <c r="E198" s="93">
        <v>12.54</v>
      </c>
      <c r="F198" s="77">
        <v>121.4</v>
      </c>
      <c r="G198" s="94">
        <v>115.3</v>
      </c>
      <c r="H198" s="76">
        <v>9.6999999999999993</v>
      </c>
      <c r="I198" s="73">
        <v>100.5</v>
      </c>
      <c r="J198" s="92"/>
      <c r="K198" s="94">
        <v>100.7</v>
      </c>
      <c r="L198" s="94">
        <v>3.9</v>
      </c>
    </row>
    <row r="199" spans="1:12" x14ac:dyDescent="0.15">
      <c r="A199" s="72" t="s">
        <v>92</v>
      </c>
      <c r="B199" s="72">
        <v>2016</v>
      </c>
      <c r="C199" s="72">
        <v>2</v>
      </c>
      <c r="D199" s="93">
        <v>1.73</v>
      </c>
      <c r="E199" s="93">
        <v>12.25</v>
      </c>
      <c r="F199" s="77">
        <v>114.5</v>
      </c>
      <c r="G199" s="94">
        <v>107.5</v>
      </c>
      <c r="H199" s="76">
        <v>8.3000000000000007</v>
      </c>
      <c r="I199" s="73">
        <v>103.6</v>
      </c>
      <c r="J199" s="92"/>
      <c r="K199" s="94">
        <v>100.7</v>
      </c>
      <c r="L199" s="94">
        <v>4.4000000000000004</v>
      </c>
    </row>
    <row r="200" spans="1:12" x14ac:dyDescent="0.15">
      <c r="A200" s="72" t="s">
        <v>92</v>
      </c>
      <c r="B200" s="72">
        <v>2016</v>
      </c>
      <c r="C200" s="72">
        <v>3</v>
      </c>
      <c r="D200" s="93">
        <v>1.78</v>
      </c>
      <c r="E200" s="93">
        <v>12.55</v>
      </c>
      <c r="F200" s="77">
        <v>113.5</v>
      </c>
      <c r="G200" s="94">
        <v>107.3</v>
      </c>
      <c r="H200" s="76">
        <v>7</v>
      </c>
      <c r="I200" s="73">
        <v>100.6</v>
      </c>
      <c r="J200" s="92"/>
      <c r="K200" s="94">
        <v>100.8</v>
      </c>
      <c r="L200" s="94">
        <v>4.4000000000000004</v>
      </c>
    </row>
    <row r="201" spans="1:12" x14ac:dyDescent="0.15">
      <c r="A201" s="72" t="s">
        <v>92</v>
      </c>
      <c r="B201" s="72">
        <v>2016</v>
      </c>
      <c r="C201" s="72">
        <v>4</v>
      </c>
      <c r="D201" s="93">
        <v>1.81</v>
      </c>
      <c r="E201" s="93">
        <v>12.09</v>
      </c>
      <c r="F201" s="77">
        <v>114.9</v>
      </c>
      <c r="G201" s="94">
        <v>109</v>
      </c>
      <c r="H201" s="76">
        <v>8</v>
      </c>
      <c r="I201" s="73">
        <v>99.6</v>
      </c>
      <c r="J201" s="92"/>
      <c r="K201" s="94">
        <v>100</v>
      </c>
      <c r="L201" s="94">
        <v>3.9</v>
      </c>
    </row>
    <row r="202" spans="1:12" x14ac:dyDescent="0.15">
      <c r="A202" s="72" t="s">
        <v>92</v>
      </c>
      <c r="B202" s="72">
        <v>2016</v>
      </c>
      <c r="C202" s="72">
        <v>5</v>
      </c>
      <c r="D202" s="93">
        <v>1.79</v>
      </c>
      <c r="E202" s="93">
        <v>11.81</v>
      </c>
      <c r="F202" s="77">
        <v>117.6</v>
      </c>
      <c r="G202" s="94">
        <v>111</v>
      </c>
      <c r="H202" s="76">
        <v>9</v>
      </c>
      <c r="I202" s="73">
        <v>96.9</v>
      </c>
      <c r="J202" s="92"/>
      <c r="K202" s="94">
        <v>99.8</v>
      </c>
      <c r="L202" s="94">
        <v>4</v>
      </c>
    </row>
    <row r="203" spans="1:12" x14ac:dyDescent="0.15">
      <c r="A203" s="72" t="s">
        <v>92</v>
      </c>
      <c r="B203" s="72">
        <v>2016</v>
      </c>
      <c r="C203" s="72">
        <v>6</v>
      </c>
      <c r="D203" s="93">
        <v>1.81</v>
      </c>
      <c r="E203" s="93">
        <v>12.07</v>
      </c>
      <c r="F203" s="77">
        <v>117.6</v>
      </c>
      <c r="G203" s="94">
        <v>110.2</v>
      </c>
      <c r="H203" s="76">
        <v>10</v>
      </c>
      <c r="I203" s="73">
        <v>101</v>
      </c>
      <c r="J203" s="92"/>
      <c r="K203" s="94">
        <v>100.3</v>
      </c>
      <c r="L203" s="94">
        <v>3.6</v>
      </c>
    </row>
    <row r="204" spans="1:12" x14ac:dyDescent="0.15">
      <c r="A204" s="72" t="s">
        <v>92</v>
      </c>
      <c r="B204" s="72">
        <v>2016</v>
      </c>
      <c r="C204" s="72">
        <v>7</v>
      </c>
      <c r="D204" s="93">
        <v>1.79</v>
      </c>
      <c r="E204" s="93">
        <v>11.78</v>
      </c>
      <c r="F204" s="77">
        <v>119.3</v>
      </c>
      <c r="G204" s="94">
        <v>111.4</v>
      </c>
      <c r="H204" s="76">
        <v>7.3</v>
      </c>
      <c r="I204" s="73">
        <v>99</v>
      </c>
      <c r="J204" s="92">
        <v>110.7</v>
      </c>
      <c r="K204" s="94">
        <v>100</v>
      </c>
      <c r="L204" s="94">
        <v>4.3</v>
      </c>
    </row>
    <row r="205" spans="1:12" x14ac:dyDescent="0.15">
      <c r="A205" s="72" t="s">
        <v>92</v>
      </c>
      <c r="B205" s="72">
        <v>2016</v>
      </c>
      <c r="C205" s="72">
        <v>8</v>
      </c>
      <c r="D205" s="93">
        <v>1.8</v>
      </c>
      <c r="E205" s="93">
        <v>11.74</v>
      </c>
      <c r="F205" s="77">
        <v>123.1</v>
      </c>
      <c r="G205" s="94">
        <v>114.7</v>
      </c>
      <c r="H205" s="76">
        <v>4.7</v>
      </c>
      <c r="I205" s="73">
        <v>99.6</v>
      </c>
      <c r="J205" s="92">
        <v>105.4</v>
      </c>
      <c r="K205" s="94">
        <v>100.8</v>
      </c>
      <c r="L205" s="94">
        <v>4.3</v>
      </c>
    </row>
    <row r="206" spans="1:12" x14ac:dyDescent="0.15">
      <c r="A206" s="72" t="s">
        <v>92</v>
      </c>
      <c r="B206" s="72">
        <v>2016</v>
      </c>
      <c r="C206" s="72">
        <v>9</v>
      </c>
      <c r="D206" s="93">
        <v>1.89</v>
      </c>
      <c r="E206" s="93">
        <v>12.45</v>
      </c>
      <c r="F206" s="77">
        <v>124.8</v>
      </c>
      <c r="G206" s="94">
        <v>114.1</v>
      </c>
      <c r="H206" s="76">
        <v>2</v>
      </c>
      <c r="I206" s="73">
        <v>99.2</v>
      </c>
      <c r="J206" s="92">
        <v>107.9</v>
      </c>
      <c r="K206" s="94">
        <v>101.1</v>
      </c>
      <c r="L206" s="94">
        <v>4</v>
      </c>
    </row>
    <row r="207" spans="1:12" x14ac:dyDescent="0.15">
      <c r="A207" s="72" t="s">
        <v>92</v>
      </c>
      <c r="B207" s="72">
        <v>2016</v>
      </c>
      <c r="C207" s="72">
        <v>10</v>
      </c>
      <c r="D207" s="93">
        <v>1.9</v>
      </c>
      <c r="E207" s="93">
        <v>11.91</v>
      </c>
      <c r="F207" s="77">
        <v>124.5</v>
      </c>
      <c r="G207" s="94">
        <v>113.6</v>
      </c>
      <c r="H207" s="76">
        <v>4.3</v>
      </c>
      <c r="I207" s="73">
        <v>97.6</v>
      </c>
      <c r="J207" s="92">
        <v>109.8</v>
      </c>
      <c r="K207" s="94">
        <v>100.4</v>
      </c>
      <c r="L207" s="94">
        <v>4.3</v>
      </c>
    </row>
    <row r="208" spans="1:12" x14ac:dyDescent="0.15">
      <c r="A208" s="72" t="s">
        <v>92</v>
      </c>
      <c r="B208" s="72">
        <v>2016</v>
      </c>
      <c r="C208" s="72">
        <v>11</v>
      </c>
      <c r="D208" s="93">
        <v>1.91</v>
      </c>
      <c r="E208" s="93">
        <v>12.04</v>
      </c>
      <c r="F208" s="77">
        <v>125</v>
      </c>
      <c r="G208" s="94">
        <v>115</v>
      </c>
      <c r="H208" s="76">
        <v>6.7</v>
      </c>
      <c r="I208" s="73">
        <v>105.4</v>
      </c>
      <c r="J208" s="92">
        <v>108.2</v>
      </c>
      <c r="K208" s="94">
        <v>100.9</v>
      </c>
      <c r="L208" s="94">
        <v>4.2</v>
      </c>
    </row>
    <row r="209" spans="1:12" x14ac:dyDescent="0.15">
      <c r="A209" s="72" t="s">
        <v>92</v>
      </c>
      <c r="B209" s="72">
        <v>2016</v>
      </c>
      <c r="C209" s="72">
        <v>12</v>
      </c>
      <c r="D209" s="93">
        <v>1.93</v>
      </c>
      <c r="E209" s="93">
        <v>12.83</v>
      </c>
      <c r="F209" s="77">
        <v>122.6</v>
      </c>
      <c r="G209" s="94">
        <v>113.9</v>
      </c>
      <c r="H209" s="76">
        <v>9</v>
      </c>
      <c r="I209" s="73">
        <v>97.9</v>
      </c>
      <c r="J209" s="92">
        <v>107.5</v>
      </c>
      <c r="K209" s="94">
        <v>100.7</v>
      </c>
      <c r="L209" s="94">
        <v>4.7</v>
      </c>
    </row>
    <row r="210" spans="1:12" x14ac:dyDescent="0.15">
      <c r="A210" s="72" t="s">
        <v>94</v>
      </c>
      <c r="B210" s="72">
        <v>2017</v>
      </c>
      <c r="C210" s="72">
        <v>1</v>
      </c>
      <c r="D210" s="93">
        <v>1.93</v>
      </c>
      <c r="E210" s="93">
        <v>12.45</v>
      </c>
      <c r="F210" s="77">
        <v>124</v>
      </c>
      <c r="G210" s="94">
        <v>115.7</v>
      </c>
      <c r="H210" s="76">
        <v>7</v>
      </c>
      <c r="I210" s="73">
        <v>100.4</v>
      </c>
      <c r="J210" s="92">
        <v>98.6</v>
      </c>
      <c r="K210" s="94">
        <v>100.7</v>
      </c>
      <c r="L210" s="94">
        <v>3.3</v>
      </c>
    </row>
    <row r="211" spans="1:12" x14ac:dyDescent="0.15">
      <c r="A211" s="72" t="s">
        <v>94</v>
      </c>
      <c r="B211" s="72">
        <v>2017</v>
      </c>
      <c r="C211" s="72">
        <v>2</v>
      </c>
      <c r="D211" s="93">
        <v>1.93</v>
      </c>
      <c r="E211" s="93">
        <v>12.53</v>
      </c>
      <c r="F211" s="77">
        <v>125.8</v>
      </c>
      <c r="G211" s="94">
        <v>118.1</v>
      </c>
      <c r="H211" s="76">
        <v>5</v>
      </c>
      <c r="I211" s="73">
        <v>98.3</v>
      </c>
      <c r="J211" s="92">
        <v>99.1</v>
      </c>
      <c r="K211" s="94">
        <v>100.6</v>
      </c>
      <c r="L211" s="94">
        <v>3.7</v>
      </c>
    </row>
    <row r="212" spans="1:12" x14ac:dyDescent="0.15">
      <c r="A212" s="72" t="s">
        <v>94</v>
      </c>
      <c r="B212" s="72">
        <v>2017</v>
      </c>
      <c r="C212" s="72">
        <v>3</v>
      </c>
      <c r="D212" s="93">
        <v>1.97</v>
      </c>
      <c r="E212" s="93">
        <v>11.59</v>
      </c>
      <c r="F212" s="77">
        <v>125.1</v>
      </c>
      <c r="G212" s="94">
        <v>116.5</v>
      </c>
      <c r="H212" s="76">
        <v>3</v>
      </c>
      <c r="I212" s="73">
        <v>97.8</v>
      </c>
      <c r="J212" s="92">
        <v>101.4</v>
      </c>
      <c r="K212" s="94">
        <v>100.9</v>
      </c>
      <c r="L212" s="94">
        <v>3.9</v>
      </c>
    </row>
    <row r="213" spans="1:12" x14ac:dyDescent="0.15">
      <c r="A213" s="72" t="s">
        <v>94</v>
      </c>
      <c r="B213" s="72">
        <v>2017</v>
      </c>
      <c r="C213" s="72">
        <v>4</v>
      </c>
      <c r="D213" s="93">
        <v>2</v>
      </c>
      <c r="E213" s="93">
        <v>12.77</v>
      </c>
      <c r="F213" s="77">
        <v>125</v>
      </c>
      <c r="G213" s="94">
        <v>117.8</v>
      </c>
      <c r="H213" s="76">
        <v>5</v>
      </c>
      <c r="I213" s="73">
        <v>99.3</v>
      </c>
      <c r="J213" s="92">
        <v>104.8</v>
      </c>
      <c r="K213" s="94">
        <v>101.6</v>
      </c>
      <c r="L213" s="94">
        <v>4.7</v>
      </c>
    </row>
    <row r="214" spans="1:12" x14ac:dyDescent="0.15">
      <c r="A214" s="72" t="s">
        <v>94</v>
      </c>
      <c r="B214" s="72">
        <v>2017</v>
      </c>
      <c r="C214" s="72">
        <v>5</v>
      </c>
      <c r="D214" s="93">
        <v>2.0299999999999998</v>
      </c>
      <c r="E214" s="93">
        <v>12.2</v>
      </c>
      <c r="F214" s="77">
        <v>125.9</v>
      </c>
      <c r="G214" s="94">
        <v>116.6</v>
      </c>
      <c r="H214" s="76">
        <v>7</v>
      </c>
      <c r="I214" s="73">
        <v>100.7</v>
      </c>
      <c r="J214" s="92">
        <v>106.3</v>
      </c>
      <c r="K214" s="94">
        <v>101.7</v>
      </c>
      <c r="L214" s="94">
        <v>4.7</v>
      </c>
    </row>
    <row r="215" spans="1:12" x14ac:dyDescent="0.15">
      <c r="A215" s="72" t="s">
        <v>94</v>
      </c>
      <c r="B215" s="72">
        <v>2017</v>
      </c>
      <c r="C215" s="72">
        <v>6</v>
      </c>
      <c r="D215" s="93">
        <v>2.0499999999999998</v>
      </c>
      <c r="E215" s="93">
        <v>12.39</v>
      </c>
      <c r="F215" s="77">
        <v>125.1</v>
      </c>
      <c r="G215" s="94">
        <v>117.2</v>
      </c>
      <c r="H215" s="76">
        <v>9</v>
      </c>
      <c r="I215" s="73">
        <v>99.5</v>
      </c>
      <c r="J215" s="92">
        <v>102.2</v>
      </c>
      <c r="K215" s="94">
        <v>101.5</v>
      </c>
      <c r="L215" s="94">
        <v>10.9</v>
      </c>
    </row>
    <row r="216" spans="1:12" x14ac:dyDescent="0.15">
      <c r="A216" s="72" t="s">
        <v>94</v>
      </c>
      <c r="B216" s="72">
        <v>2017</v>
      </c>
      <c r="C216" s="72">
        <v>7</v>
      </c>
      <c r="D216" s="93">
        <v>2.0499999999999998</v>
      </c>
      <c r="E216" s="93">
        <v>12.57</v>
      </c>
      <c r="F216" s="77">
        <v>125.8</v>
      </c>
      <c r="G216" s="94">
        <v>115.8</v>
      </c>
      <c r="H216" s="76">
        <v>9.3000000000000007</v>
      </c>
      <c r="I216" s="73">
        <v>99.3</v>
      </c>
      <c r="J216" s="92">
        <v>107.8</v>
      </c>
      <c r="K216" s="94">
        <v>101.6</v>
      </c>
      <c r="L216" s="94">
        <v>3.8</v>
      </c>
    </row>
    <row r="217" spans="1:12" x14ac:dyDescent="0.15">
      <c r="A217" s="72" t="s">
        <v>94</v>
      </c>
      <c r="B217" s="72">
        <v>2017</v>
      </c>
      <c r="C217" s="72">
        <v>8</v>
      </c>
      <c r="D217" s="93">
        <v>2.0499999999999998</v>
      </c>
      <c r="E217" s="93">
        <v>12.28</v>
      </c>
      <c r="F217" s="77">
        <v>119.9</v>
      </c>
      <c r="G217" s="94">
        <v>114.1</v>
      </c>
      <c r="H217" s="76">
        <v>9.6999999999999993</v>
      </c>
      <c r="I217" s="73">
        <v>101.9</v>
      </c>
      <c r="J217" s="92">
        <v>105.9</v>
      </c>
      <c r="K217" s="94">
        <v>101.5</v>
      </c>
      <c r="L217" s="94">
        <v>2.4</v>
      </c>
    </row>
    <row r="218" spans="1:12" x14ac:dyDescent="0.15">
      <c r="A218" s="72" t="s">
        <v>94</v>
      </c>
      <c r="B218" s="72">
        <v>2017</v>
      </c>
      <c r="C218" s="72">
        <v>9</v>
      </c>
      <c r="D218" s="93">
        <v>2.0299999999999998</v>
      </c>
      <c r="E218" s="93">
        <v>12.67</v>
      </c>
      <c r="F218" s="77">
        <v>120.1</v>
      </c>
      <c r="G218" s="94">
        <v>116.2</v>
      </c>
      <c r="H218" s="76">
        <v>10</v>
      </c>
      <c r="I218" s="73">
        <v>99.7</v>
      </c>
      <c r="J218" s="92">
        <v>106.3</v>
      </c>
      <c r="K218" s="94">
        <v>101.8</v>
      </c>
      <c r="L218" s="94">
        <v>5</v>
      </c>
    </row>
    <row r="219" spans="1:12" x14ac:dyDescent="0.15">
      <c r="A219" s="72" t="s">
        <v>94</v>
      </c>
      <c r="B219" s="72">
        <v>2017</v>
      </c>
      <c r="C219" s="72">
        <v>10</v>
      </c>
      <c r="D219" s="93">
        <v>2.02</v>
      </c>
      <c r="E219" s="93">
        <v>12.21</v>
      </c>
      <c r="F219" s="77">
        <v>124.7</v>
      </c>
      <c r="G219" s="94">
        <v>117.7</v>
      </c>
      <c r="H219" s="76">
        <v>11.7</v>
      </c>
      <c r="I219" s="73">
        <v>101.6</v>
      </c>
      <c r="J219" s="92">
        <v>104.4</v>
      </c>
      <c r="K219" s="94">
        <v>101.1</v>
      </c>
      <c r="L219" s="94">
        <v>5.2</v>
      </c>
    </row>
    <row r="220" spans="1:12" x14ac:dyDescent="0.15">
      <c r="A220" s="72" t="s">
        <v>94</v>
      </c>
      <c r="B220" s="72">
        <v>2017</v>
      </c>
      <c r="C220" s="72">
        <v>11</v>
      </c>
      <c r="D220" s="93">
        <v>2.02</v>
      </c>
      <c r="E220" s="93">
        <v>12.3</v>
      </c>
      <c r="F220" s="77">
        <v>121.4</v>
      </c>
      <c r="G220" s="94">
        <v>115.4</v>
      </c>
      <c r="H220" s="76">
        <v>13.3</v>
      </c>
      <c r="I220" s="73">
        <v>99.2</v>
      </c>
      <c r="J220" s="92">
        <v>104.3</v>
      </c>
      <c r="K220" s="94">
        <v>102.2</v>
      </c>
      <c r="L220" s="94">
        <v>3.2</v>
      </c>
    </row>
    <row r="221" spans="1:12" x14ac:dyDescent="0.15">
      <c r="A221" s="72" t="s">
        <v>94</v>
      </c>
      <c r="B221" s="72">
        <v>2017</v>
      </c>
      <c r="C221" s="72">
        <v>12</v>
      </c>
      <c r="D221" s="93">
        <v>2</v>
      </c>
      <c r="E221" s="93">
        <v>12.18</v>
      </c>
      <c r="F221" s="77">
        <v>123</v>
      </c>
      <c r="G221" s="94">
        <v>118.1</v>
      </c>
      <c r="H221" s="76">
        <v>15</v>
      </c>
      <c r="I221" s="73">
        <v>103.1</v>
      </c>
      <c r="J221" s="92">
        <v>106.7</v>
      </c>
      <c r="K221" s="94">
        <v>103.1</v>
      </c>
      <c r="L221" s="94">
        <v>3.3</v>
      </c>
    </row>
    <row r="222" spans="1:12" x14ac:dyDescent="0.15">
      <c r="A222" s="72" t="s">
        <v>96</v>
      </c>
      <c r="B222" s="72">
        <v>2018</v>
      </c>
      <c r="C222" s="72">
        <v>1</v>
      </c>
      <c r="D222" s="93">
        <v>2</v>
      </c>
      <c r="E222" s="93">
        <v>11.86</v>
      </c>
      <c r="F222" s="77">
        <v>120.5</v>
      </c>
      <c r="G222" s="94">
        <v>113.3</v>
      </c>
      <c r="H222" s="76">
        <v>12.3</v>
      </c>
      <c r="I222" s="73">
        <v>98.9</v>
      </c>
      <c r="J222" s="92">
        <v>103.8</v>
      </c>
      <c r="K222" s="94">
        <v>102.4</v>
      </c>
      <c r="L222" s="94">
        <v>3.6</v>
      </c>
    </row>
    <row r="223" spans="1:12" x14ac:dyDescent="0.15">
      <c r="A223" s="72" t="s">
        <v>96</v>
      </c>
      <c r="B223" s="72">
        <v>2018</v>
      </c>
      <c r="C223" s="72">
        <v>2</v>
      </c>
      <c r="D223" s="93">
        <v>1.99</v>
      </c>
      <c r="E223" s="93">
        <v>11.1</v>
      </c>
      <c r="F223" s="77">
        <v>116.5</v>
      </c>
      <c r="G223" s="94">
        <v>112.2</v>
      </c>
      <c r="H223" s="76">
        <v>9.6999999999999993</v>
      </c>
      <c r="I223" s="73">
        <v>96.7</v>
      </c>
      <c r="J223" s="92">
        <v>104</v>
      </c>
      <c r="K223" s="94">
        <v>102.5</v>
      </c>
      <c r="L223" s="94">
        <v>3.2</v>
      </c>
    </row>
    <row r="224" spans="1:12" x14ac:dyDescent="0.15">
      <c r="A224" s="72" t="s">
        <v>96</v>
      </c>
      <c r="B224" s="72">
        <v>2018</v>
      </c>
      <c r="C224" s="72">
        <v>3</v>
      </c>
      <c r="D224" s="93">
        <v>2</v>
      </c>
      <c r="E224" s="93">
        <v>11.98</v>
      </c>
      <c r="F224" s="77">
        <v>119.7</v>
      </c>
      <c r="G224" s="94">
        <v>115.1</v>
      </c>
      <c r="H224" s="76">
        <v>7</v>
      </c>
      <c r="I224" s="73">
        <v>99.6</v>
      </c>
      <c r="J224" s="92">
        <v>107.1</v>
      </c>
      <c r="K224" s="94">
        <v>101.9</v>
      </c>
      <c r="L224" s="94">
        <v>4.8</v>
      </c>
    </row>
    <row r="225" spans="1:12" x14ac:dyDescent="0.15">
      <c r="A225" s="72" t="s">
        <v>96</v>
      </c>
      <c r="B225" s="72">
        <v>2018</v>
      </c>
      <c r="C225" s="72">
        <v>4</v>
      </c>
      <c r="D225" s="93">
        <v>2.04</v>
      </c>
      <c r="E225" s="93">
        <v>12.68</v>
      </c>
      <c r="F225" s="77">
        <v>122.8</v>
      </c>
      <c r="G225" s="94">
        <v>113.1</v>
      </c>
      <c r="H225" s="76">
        <v>9.3000000000000007</v>
      </c>
      <c r="I225" s="73">
        <v>101.5</v>
      </c>
      <c r="J225" s="92">
        <v>105.8</v>
      </c>
      <c r="K225" s="94">
        <v>102.6</v>
      </c>
      <c r="L225" s="94">
        <v>3.7</v>
      </c>
    </row>
    <row r="226" spans="1:12" x14ac:dyDescent="0.15">
      <c r="A226" s="72" t="s">
        <v>96</v>
      </c>
      <c r="B226" s="72">
        <v>2018</v>
      </c>
      <c r="C226" s="72">
        <v>5</v>
      </c>
      <c r="D226" s="93">
        <v>2.06</v>
      </c>
      <c r="E226" s="93">
        <v>12.79</v>
      </c>
      <c r="F226" s="77">
        <v>122.3</v>
      </c>
      <c r="G226" s="94">
        <v>115.1</v>
      </c>
      <c r="H226" s="76">
        <v>11.7</v>
      </c>
      <c r="I226" s="73">
        <v>99.2</v>
      </c>
      <c r="J226" s="92">
        <v>104.6</v>
      </c>
      <c r="K226" s="94">
        <v>103.1</v>
      </c>
      <c r="L226" s="94">
        <v>3.4</v>
      </c>
    </row>
    <row r="227" spans="1:12" x14ac:dyDescent="0.15">
      <c r="A227" s="72" t="s">
        <v>96</v>
      </c>
      <c r="B227" s="72">
        <v>2018</v>
      </c>
      <c r="C227" s="72">
        <v>6</v>
      </c>
      <c r="D227" s="93">
        <v>2.1</v>
      </c>
      <c r="E227" s="93">
        <v>12.81</v>
      </c>
      <c r="F227" s="77">
        <v>126</v>
      </c>
      <c r="G227" s="94">
        <v>117.8</v>
      </c>
      <c r="H227" s="76">
        <v>14</v>
      </c>
      <c r="I227" s="73">
        <v>99.2</v>
      </c>
      <c r="J227" s="92">
        <v>108.5</v>
      </c>
      <c r="K227" s="94">
        <v>102.7</v>
      </c>
      <c r="L227" s="94">
        <v>3.8</v>
      </c>
    </row>
    <row r="228" spans="1:12" x14ac:dyDescent="0.15">
      <c r="A228" s="72" t="s">
        <v>96</v>
      </c>
      <c r="B228" s="72">
        <v>2018</v>
      </c>
      <c r="C228" s="72">
        <v>7</v>
      </c>
      <c r="D228" s="93">
        <v>2.12</v>
      </c>
      <c r="E228" s="93">
        <v>12.25</v>
      </c>
      <c r="F228" s="77">
        <v>122.4</v>
      </c>
      <c r="G228" s="94">
        <v>114.8</v>
      </c>
      <c r="H228" s="76">
        <v>12.3</v>
      </c>
      <c r="I228" s="73">
        <v>102.4</v>
      </c>
      <c r="J228" s="92">
        <v>104.7</v>
      </c>
      <c r="K228" s="94">
        <v>103</v>
      </c>
      <c r="L228" s="94">
        <v>5.7</v>
      </c>
    </row>
    <row r="229" spans="1:12" x14ac:dyDescent="0.15">
      <c r="A229" s="72" t="s">
        <v>96</v>
      </c>
      <c r="B229" s="72">
        <v>2018</v>
      </c>
      <c r="C229" s="72">
        <v>8</v>
      </c>
      <c r="D229" s="93">
        <v>2.15</v>
      </c>
      <c r="E229" s="93">
        <v>12.53</v>
      </c>
      <c r="F229" s="77">
        <v>124.8</v>
      </c>
      <c r="G229" s="94">
        <v>115.9</v>
      </c>
      <c r="H229" s="76">
        <v>10.7</v>
      </c>
      <c r="I229" s="73">
        <v>102.2</v>
      </c>
      <c r="J229" s="92">
        <v>104.4</v>
      </c>
      <c r="K229" s="94">
        <v>103.2</v>
      </c>
      <c r="L229" s="94">
        <v>5.4</v>
      </c>
    </row>
    <row r="230" spans="1:12" x14ac:dyDescent="0.15">
      <c r="A230" s="72" t="s">
        <v>96</v>
      </c>
      <c r="B230" s="72">
        <v>2018</v>
      </c>
      <c r="C230" s="72">
        <v>9</v>
      </c>
      <c r="D230" s="93">
        <v>2.13</v>
      </c>
      <c r="E230" s="93">
        <v>11.59</v>
      </c>
      <c r="F230" s="77">
        <v>120.3</v>
      </c>
      <c r="G230" s="94">
        <v>111.8</v>
      </c>
      <c r="H230" s="76">
        <v>9</v>
      </c>
      <c r="I230" s="73">
        <v>101.1</v>
      </c>
      <c r="J230" s="92">
        <v>108.5</v>
      </c>
      <c r="K230" s="94">
        <v>102</v>
      </c>
      <c r="L230" s="94">
        <v>6</v>
      </c>
    </row>
    <row r="231" spans="1:12" x14ac:dyDescent="0.15">
      <c r="A231" s="72" t="s">
        <v>96</v>
      </c>
      <c r="B231" s="72">
        <v>2018</v>
      </c>
      <c r="C231" s="72">
        <v>10</v>
      </c>
      <c r="D231" s="93">
        <v>2.1</v>
      </c>
      <c r="E231" s="93">
        <v>12.44</v>
      </c>
      <c r="F231" s="77">
        <v>119.3</v>
      </c>
      <c r="G231" s="94">
        <v>113</v>
      </c>
      <c r="H231" s="76">
        <v>9.6999999999999993</v>
      </c>
      <c r="I231" s="73">
        <v>99.8</v>
      </c>
      <c r="J231" s="92">
        <v>106.9</v>
      </c>
      <c r="K231" s="94">
        <v>103.5</v>
      </c>
      <c r="L231" s="94">
        <v>5.6</v>
      </c>
    </row>
    <row r="232" spans="1:12" x14ac:dyDescent="0.15">
      <c r="A232" s="72" t="s">
        <v>96</v>
      </c>
      <c r="B232" s="72">
        <v>2018</v>
      </c>
      <c r="C232" s="72">
        <v>11</v>
      </c>
      <c r="D232" s="93">
        <v>2.09</v>
      </c>
      <c r="E232" s="93">
        <v>11.51</v>
      </c>
      <c r="F232" s="77">
        <v>120.4</v>
      </c>
      <c r="G232" s="94">
        <v>110.7</v>
      </c>
      <c r="H232" s="76">
        <v>10.3</v>
      </c>
      <c r="I232" s="73">
        <v>99.8</v>
      </c>
      <c r="J232" s="92">
        <v>107.6</v>
      </c>
      <c r="K232" s="94">
        <v>103.3</v>
      </c>
      <c r="L232" s="94">
        <v>5.0999999999999996</v>
      </c>
    </row>
    <row r="233" spans="1:12" x14ac:dyDescent="0.15">
      <c r="A233" s="72" t="s">
        <v>96</v>
      </c>
      <c r="B233" s="72">
        <v>2018</v>
      </c>
      <c r="C233" s="72">
        <v>12</v>
      </c>
      <c r="D233" s="93">
        <v>2.08</v>
      </c>
      <c r="E233" s="93">
        <v>11.61</v>
      </c>
      <c r="F233" s="77">
        <v>121</v>
      </c>
      <c r="G233" s="94">
        <v>110.2</v>
      </c>
      <c r="H233" s="76">
        <v>11</v>
      </c>
      <c r="I233" s="73">
        <v>103.8</v>
      </c>
      <c r="J233" s="92">
        <v>108.2</v>
      </c>
      <c r="K233" s="94">
        <v>103.2</v>
      </c>
      <c r="L233" s="94">
        <v>5.2</v>
      </c>
    </row>
    <row r="234" spans="1:12" x14ac:dyDescent="0.15">
      <c r="A234" s="72" t="s">
        <v>98</v>
      </c>
      <c r="B234" s="72">
        <v>2019</v>
      </c>
      <c r="C234" s="72">
        <v>1</v>
      </c>
      <c r="D234" s="93">
        <v>2.1</v>
      </c>
      <c r="E234" s="93">
        <v>12.27</v>
      </c>
      <c r="F234" s="77">
        <v>117.6</v>
      </c>
      <c r="G234" s="94">
        <v>107.8</v>
      </c>
      <c r="H234" s="76">
        <v>8.6999999999999993</v>
      </c>
      <c r="I234" s="73">
        <v>99.6</v>
      </c>
      <c r="J234" s="92">
        <v>106.8</v>
      </c>
      <c r="K234" s="94">
        <v>103.5</v>
      </c>
      <c r="L234" s="94">
        <v>5.2</v>
      </c>
    </row>
    <row r="235" spans="1:12" x14ac:dyDescent="0.15">
      <c r="A235" s="72" t="s">
        <v>98</v>
      </c>
      <c r="B235" s="72">
        <v>2019</v>
      </c>
      <c r="C235" s="72">
        <v>2</v>
      </c>
      <c r="D235" s="93">
        <v>2.11</v>
      </c>
      <c r="E235" s="93">
        <v>11.37</v>
      </c>
      <c r="F235" s="77">
        <v>117.5</v>
      </c>
      <c r="G235" s="94">
        <v>109.6</v>
      </c>
      <c r="H235" s="76">
        <v>6.3</v>
      </c>
      <c r="I235" s="73">
        <v>102.6</v>
      </c>
      <c r="J235" s="92">
        <v>109</v>
      </c>
      <c r="K235" s="94">
        <v>103.2</v>
      </c>
      <c r="L235" s="94">
        <v>5.7</v>
      </c>
    </row>
    <row r="236" spans="1:12" x14ac:dyDescent="0.15">
      <c r="A236" s="72" t="s">
        <v>98</v>
      </c>
      <c r="B236" s="72">
        <v>2019</v>
      </c>
      <c r="C236" s="72">
        <v>3</v>
      </c>
      <c r="D236" s="93">
        <v>2.12</v>
      </c>
      <c r="E236" s="93">
        <v>11.97</v>
      </c>
      <c r="F236" s="77">
        <v>117.9</v>
      </c>
      <c r="G236" s="94">
        <v>110.4</v>
      </c>
      <c r="H236" s="76">
        <v>4</v>
      </c>
      <c r="I236" s="73">
        <v>102.8</v>
      </c>
      <c r="J236" s="92">
        <v>105.1</v>
      </c>
      <c r="K236" s="94">
        <v>103</v>
      </c>
      <c r="L236" s="94">
        <v>4.5999999999999996</v>
      </c>
    </row>
    <row r="237" spans="1:12" x14ac:dyDescent="0.15">
      <c r="A237" s="72" t="s">
        <v>98</v>
      </c>
      <c r="B237" s="72">
        <v>2019</v>
      </c>
      <c r="C237" s="72">
        <v>4</v>
      </c>
      <c r="D237" s="93">
        <v>2.09</v>
      </c>
      <c r="E237" s="93">
        <v>11.55</v>
      </c>
      <c r="F237" s="77">
        <v>111.5</v>
      </c>
      <c r="G237" s="94">
        <v>108.8</v>
      </c>
      <c r="H237" s="76">
        <v>3.7</v>
      </c>
      <c r="I237" s="73">
        <v>99.7</v>
      </c>
      <c r="J237" s="92">
        <v>102.1</v>
      </c>
      <c r="K237" s="94">
        <v>103.8</v>
      </c>
      <c r="L237" s="94">
        <v>4.8</v>
      </c>
    </row>
    <row r="238" spans="1:12" x14ac:dyDescent="0.15">
      <c r="A238" s="72" t="s">
        <v>101</v>
      </c>
      <c r="B238" s="72">
        <v>2019</v>
      </c>
      <c r="C238" s="72">
        <v>5</v>
      </c>
      <c r="D238" s="93">
        <v>2.09</v>
      </c>
      <c r="E238" s="93">
        <v>12.34</v>
      </c>
      <c r="F238" s="77">
        <v>120.1</v>
      </c>
      <c r="G238" s="94">
        <v>114.6</v>
      </c>
      <c r="H238" s="76">
        <v>3.3</v>
      </c>
      <c r="I238" s="73">
        <v>102.4</v>
      </c>
      <c r="J238" s="92">
        <v>105.9</v>
      </c>
      <c r="K238" s="94">
        <v>103.5</v>
      </c>
      <c r="L238" s="94">
        <v>4.4000000000000004</v>
      </c>
    </row>
    <row r="239" spans="1:12" x14ac:dyDescent="0.15">
      <c r="A239" s="72" t="s">
        <v>101</v>
      </c>
      <c r="B239" s="72">
        <v>2019</v>
      </c>
      <c r="C239" s="72">
        <v>6</v>
      </c>
      <c r="D239" s="93">
        <v>2.0499999999999998</v>
      </c>
      <c r="E239" s="93">
        <v>11.61</v>
      </c>
      <c r="F239" s="77">
        <v>108.9</v>
      </c>
      <c r="G239" s="94">
        <v>105.9</v>
      </c>
      <c r="H239" s="76">
        <v>3</v>
      </c>
      <c r="I239" s="73">
        <v>102.8</v>
      </c>
      <c r="J239" s="92">
        <v>101.9</v>
      </c>
      <c r="K239" s="94">
        <v>103.2</v>
      </c>
      <c r="L239" s="94">
        <v>4.4000000000000004</v>
      </c>
    </row>
    <row r="240" spans="1:12" x14ac:dyDescent="0.15">
      <c r="A240" s="72" t="s">
        <v>101</v>
      </c>
      <c r="B240" s="72">
        <v>2019</v>
      </c>
      <c r="C240" s="72">
        <v>7</v>
      </c>
      <c r="D240" s="93">
        <v>2.0299999999999998</v>
      </c>
      <c r="E240" s="93">
        <v>11.49</v>
      </c>
      <c r="F240" s="77">
        <v>111.7</v>
      </c>
      <c r="G240" s="94">
        <v>108.8</v>
      </c>
      <c r="H240" s="76">
        <v>1</v>
      </c>
      <c r="I240" s="73">
        <v>97.9</v>
      </c>
      <c r="J240" s="92">
        <v>94.5</v>
      </c>
      <c r="K240" s="94">
        <v>103.2</v>
      </c>
      <c r="L240" s="94">
        <v>3.7</v>
      </c>
    </row>
    <row r="241" spans="1:12" x14ac:dyDescent="0.15">
      <c r="A241" s="72" t="s">
        <v>101</v>
      </c>
      <c r="B241" s="72">
        <v>2019</v>
      </c>
      <c r="C241" s="72">
        <v>8</v>
      </c>
      <c r="D241" s="93">
        <v>2</v>
      </c>
      <c r="E241" s="93">
        <v>11.66</v>
      </c>
      <c r="F241" s="77">
        <v>108.8</v>
      </c>
      <c r="G241" s="94">
        <v>104.8</v>
      </c>
      <c r="H241" s="76">
        <v>-1</v>
      </c>
      <c r="I241" s="73">
        <v>99.7</v>
      </c>
      <c r="J241" s="92">
        <v>102.3</v>
      </c>
      <c r="K241" s="94">
        <v>103.4</v>
      </c>
      <c r="L241" s="94">
        <v>3.8</v>
      </c>
    </row>
    <row r="242" spans="1:12" x14ac:dyDescent="0.15">
      <c r="A242" s="72" t="s">
        <v>101</v>
      </c>
      <c r="B242" s="72">
        <v>2019</v>
      </c>
      <c r="C242" s="72">
        <v>9</v>
      </c>
      <c r="D242" s="93">
        <v>2</v>
      </c>
      <c r="E242" s="93">
        <v>11.21</v>
      </c>
      <c r="F242" s="77">
        <v>110.8</v>
      </c>
      <c r="G242" s="94">
        <v>109.3</v>
      </c>
      <c r="H242" s="76">
        <v>-3</v>
      </c>
      <c r="I242" s="73">
        <v>104.8</v>
      </c>
      <c r="J242" s="92">
        <v>112</v>
      </c>
      <c r="K242" s="94">
        <v>106.3</v>
      </c>
      <c r="L242" s="94">
        <v>3.9</v>
      </c>
    </row>
    <row r="243" spans="1:12" x14ac:dyDescent="0.15">
      <c r="A243" s="72" t="s">
        <v>101</v>
      </c>
      <c r="B243" s="72">
        <v>2019</v>
      </c>
      <c r="C243" s="72">
        <v>10</v>
      </c>
      <c r="D243" s="93">
        <v>2.0099999999999998</v>
      </c>
      <c r="E243" s="93">
        <v>11.08</v>
      </c>
      <c r="F243" s="77">
        <v>105</v>
      </c>
      <c r="G243" s="94">
        <v>103.1</v>
      </c>
      <c r="H243" s="76">
        <v>-0.3</v>
      </c>
      <c r="I243" s="73">
        <v>95.9</v>
      </c>
      <c r="J243" s="92">
        <v>97.6</v>
      </c>
      <c r="K243" s="94">
        <v>100.8</v>
      </c>
      <c r="L243" s="94">
        <v>3.4</v>
      </c>
    </row>
    <row r="244" spans="1:12" x14ac:dyDescent="0.15">
      <c r="A244" s="72" t="s">
        <v>101</v>
      </c>
      <c r="B244" s="72">
        <v>2019</v>
      </c>
      <c r="C244" s="72">
        <v>11</v>
      </c>
      <c r="D244" s="93">
        <v>2</v>
      </c>
      <c r="E244" s="93">
        <v>11.24</v>
      </c>
      <c r="F244" s="77">
        <v>104.2</v>
      </c>
      <c r="G244" s="94">
        <v>102.4</v>
      </c>
      <c r="H244" s="76">
        <v>2.2999999999999998</v>
      </c>
      <c r="I244" s="73">
        <v>92.3</v>
      </c>
      <c r="J244" s="92">
        <v>99</v>
      </c>
      <c r="K244" s="94">
        <v>101.9</v>
      </c>
      <c r="L244" s="94">
        <v>3.8</v>
      </c>
    </row>
    <row r="245" spans="1:12" x14ac:dyDescent="0.15">
      <c r="A245" s="72" t="s">
        <v>101</v>
      </c>
      <c r="B245" s="72">
        <v>2019</v>
      </c>
      <c r="C245" s="72">
        <v>12</v>
      </c>
      <c r="D245" s="93">
        <v>2.0099999999999998</v>
      </c>
      <c r="E245" s="93">
        <v>10.73</v>
      </c>
      <c r="F245" s="77">
        <v>104.8</v>
      </c>
      <c r="G245" s="94">
        <v>103.1</v>
      </c>
      <c r="H245" s="76">
        <v>5</v>
      </c>
      <c r="I245" s="73">
        <v>99.3</v>
      </c>
      <c r="J245" s="92">
        <v>95.8</v>
      </c>
      <c r="K245" s="94">
        <v>101.9</v>
      </c>
      <c r="L245" s="94">
        <v>4.3</v>
      </c>
    </row>
    <row r="246" spans="1:12" x14ac:dyDescent="0.15">
      <c r="A246" s="72" t="s">
        <v>102</v>
      </c>
      <c r="B246" s="72">
        <v>2020</v>
      </c>
      <c r="C246" s="72">
        <v>1</v>
      </c>
      <c r="D246" s="93">
        <v>1.93</v>
      </c>
      <c r="E246" s="93">
        <v>9.91</v>
      </c>
      <c r="F246" s="77">
        <v>105.9</v>
      </c>
      <c r="G246" s="94">
        <v>103.5</v>
      </c>
      <c r="H246" s="76">
        <v>-0.3</v>
      </c>
      <c r="I246" s="73">
        <v>97.3</v>
      </c>
      <c r="J246" s="92">
        <v>98.9</v>
      </c>
      <c r="K246" s="94">
        <v>101.7</v>
      </c>
      <c r="L246" s="94">
        <v>3.1</v>
      </c>
    </row>
    <row r="247" spans="1:12" x14ac:dyDescent="0.15">
      <c r="A247" s="72" t="s">
        <v>102</v>
      </c>
      <c r="B247" s="72">
        <v>2020</v>
      </c>
      <c r="C247" s="72">
        <v>2</v>
      </c>
      <c r="D247" s="93">
        <v>1.91</v>
      </c>
      <c r="E247" s="93">
        <v>9.8000000000000007</v>
      </c>
      <c r="F247" s="77">
        <v>105.1</v>
      </c>
      <c r="G247" s="94">
        <v>107.3</v>
      </c>
      <c r="H247" s="76">
        <v>2.2999999999999998</v>
      </c>
      <c r="I247" s="73">
        <v>100.7</v>
      </c>
      <c r="J247" s="92">
        <v>106.1</v>
      </c>
      <c r="K247" s="94">
        <v>101.1</v>
      </c>
      <c r="L247" s="94">
        <v>2.2999999999999998</v>
      </c>
    </row>
    <row r="248" spans="1:12" x14ac:dyDescent="0.15">
      <c r="A248" s="72" t="s">
        <v>102</v>
      </c>
      <c r="B248" s="72">
        <v>2020</v>
      </c>
      <c r="C248" s="72">
        <v>3</v>
      </c>
      <c r="D248" s="93">
        <v>1.83</v>
      </c>
      <c r="E248" s="93">
        <v>9.56</v>
      </c>
      <c r="F248" s="77">
        <v>102.3</v>
      </c>
      <c r="G248" s="94">
        <v>105.8</v>
      </c>
      <c r="H248" s="76">
        <v>-3</v>
      </c>
      <c r="I248" s="73">
        <v>90</v>
      </c>
      <c r="J248" s="92">
        <v>99.2</v>
      </c>
      <c r="K248" s="94">
        <v>97.6</v>
      </c>
      <c r="L248" s="94">
        <v>2.7</v>
      </c>
    </row>
    <row r="249" spans="1:12" x14ac:dyDescent="0.15">
      <c r="A249" s="72" t="s">
        <v>102</v>
      </c>
      <c r="B249" s="72">
        <v>2020</v>
      </c>
      <c r="C249" s="72">
        <v>4</v>
      </c>
      <c r="D249" s="93">
        <v>1.86</v>
      </c>
      <c r="E249" s="93">
        <v>9.26</v>
      </c>
      <c r="F249" s="77">
        <v>97</v>
      </c>
      <c r="G249" s="94">
        <v>95.6</v>
      </c>
      <c r="H249" s="76">
        <v>-17.7</v>
      </c>
      <c r="I249" s="73">
        <v>88</v>
      </c>
      <c r="J249" s="92">
        <v>102.8</v>
      </c>
      <c r="K249" s="94">
        <v>89.7</v>
      </c>
      <c r="L249" s="94">
        <v>1.1000000000000001</v>
      </c>
    </row>
    <row r="250" spans="1:12" x14ac:dyDescent="0.15">
      <c r="A250" s="72" t="s">
        <v>102</v>
      </c>
      <c r="B250" s="72">
        <v>2020</v>
      </c>
      <c r="C250" s="72">
        <v>5</v>
      </c>
      <c r="D250" s="93">
        <v>1.65</v>
      </c>
      <c r="E250" s="93">
        <v>7.69</v>
      </c>
      <c r="F250" s="77">
        <v>90.6</v>
      </c>
      <c r="G250" s="94">
        <v>86.5</v>
      </c>
      <c r="H250" s="76">
        <v>-32.299999999999997</v>
      </c>
      <c r="I250" s="73">
        <v>95.2</v>
      </c>
      <c r="J250" s="92">
        <v>104.2</v>
      </c>
      <c r="K250" s="94">
        <v>86.6</v>
      </c>
      <c r="L250" s="94">
        <v>2</v>
      </c>
    </row>
    <row r="251" spans="1:12" x14ac:dyDescent="0.15">
      <c r="A251" s="72" t="s">
        <v>102</v>
      </c>
      <c r="B251" s="72">
        <v>2020</v>
      </c>
      <c r="C251" s="72">
        <v>6</v>
      </c>
      <c r="D251" s="93">
        <v>1.54</v>
      </c>
      <c r="E251" s="93">
        <v>8.6999999999999993</v>
      </c>
      <c r="F251" s="77">
        <v>93</v>
      </c>
      <c r="G251" s="94">
        <v>88.5</v>
      </c>
      <c r="H251" s="76">
        <v>-47</v>
      </c>
      <c r="I251" s="73">
        <v>104.7</v>
      </c>
      <c r="J251" s="92">
        <v>105.9</v>
      </c>
      <c r="K251" s="94">
        <v>94.5</v>
      </c>
      <c r="L251" s="94">
        <v>1.7</v>
      </c>
    </row>
    <row r="252" spans="1:12" x14ac:dyDescent="0.15">
      <c r="A252" s="72" t="s">
        <v>102</v>
      </c>
      <c r="B252" s="72">
        <v>2020</v>
      </c>
      <c r="C252" s="72">
        <v>7</v>
      </c>
      <c r="D252" s="93">
        <v>1.51</v>
      </c>
      <c r="E252" s="93">
        <v>9.06</v>
      </c>
      <c r="F252" s="77">
        <v>94</v>
      </c>
      <c r="G252" s="94">
        <v>94</v>
      </c>
      <c r="H252" s="76">
        <v>-44.3</v>
      </c>
      <c r="I252" s="73">
        <v>104.2</v>
      </c>
      <c r="J252" s="92">
        <v>101</v>
      </c>
      <c r="K252" s="94">
        <v>94.6</v>
      </c>
      <c r="L252" s="94">
        <v>1.5</v>
      </c>
    </row>
    <row r="253" spans="1:12" x14ac:dyDescent="0.15">
      <c r="A253" s="72" t="s">
        <v>102</v>
      </c>
      <c r="B253" s="72">
        <v>2020</v>
      </c>
      <c r="C253" s="72">
        <v>8</v>
      </c>
      <c r="D253" s="93">
        <v>1.46</v>
      </c>
      <c r="E253" s="93">
        <v>8.43</v>
      </c>
      <c r="F253" s="77">
        <v>97.3</v>
      </c>
      <c r="G253" s="94">
        <v>96.5</v>
      </c>
      <c r="H253" s="76">
        <v>-45.7</v>
      </c>
      <c r="I253" s="73">
        <v>103.3</v>
      </c>
      <c r="J253" s="92">
        <v>103</v>
      </c>
      <c r="K253" s="94">
        <v>96</v>
      </c>
      <c r="L253" s="94">
        <v>1.8</v>
      </c>
    </row>
    <row r="254" spans="1:12" x14ac:dyDescent="0.15">
      <c r="A254" s="72" t="s">
        <v>102</v>
      </c>
      <c r="B254" s="72">
        <v>2020</v>
      </c>
      <c r="C254" s="72">
        <v>9</v>
      </c>
      <c r="D254" s="93">
        <v>1.45</v>
      </c>
      <c r="E254" s="93">
        <v>8.81</v>
      </c>
      <c r="F254" s="77">
        <v>99.1</v>
      </c>
      <c r="G254" s="94">
        <v>100.5</v>
      </c>
      <c r="H254" s="76">
        <v>-43</v>
      </c>
      <c r="I254" s="73">
        <v>103.4</v>
      </c>
      <c r="J254" s="92">
        <v>90.9</v>
      </c>
      <c r="K254" s="94">
        <v>97.8</v>
      </c>
      <c r="L254" s="94">
        <v>1.8</v>
      </c>
    </row>
    <row r="255" spans="1:12" x14ac:dyDescent="0.15">
      <c r="A255" s="72" t="s">
        <v>102</v>
      </c>
      <c r="B255" s="72">
        <v>2020</v>
      </c>
      <c r="C255" s="72">
        <v>10</v>
      </c>
      <c r="D255" s="93">
        <v>1.47</v>
      </c>
      <c r="E255" s="93">
        <v>8.4600000000000009</v>
      </c>
      <c r="F255" s="77">
        <v>105.9</v>
      </c>
      <c r="G255" s="94">
        <v>108.4</v>
      </c>
      <c r="H255" s="76">
        <v>-30.3</v>
      </c>
      <c r="I255" s="73">
        <v>108.9</v>
      </c>
      <c r="J255" s="92">
        <v>111.4</v>
      </c>
      <c r="K255" s="94">
        <v>98.6</v>
      </c>
      <c r="L255" s="94">
        <v>3.9</v>
      </c>
    </row>
    <row r="256" spans="1:12" x14ac:dyDescent="0.15">
      <c r="A256" s="72" t="s">
        <v>102</v>
      </c>
      <c r="B256" s="72">
        <v>2020</v>
      </c>
      <c r="C256" s="72">
        <v>11</v>
      </c>
      <c r="D256" s="93">
        <v>1.51</v>
      </c>
      <c r="E256" s="93">
        <v>8.77</v>
      </c>
      <c r="F256" s="77">
        <v>103.9</v>
      </c>
      <c r="G256" s="94">
        <v>105.9</v>
      </c>
      <c r="H256" s="76">
        <v>-36.700000000000003</v>
      </c>
      <c r="I256" s="73">
        <v>109.3</v>
      </c>
      <c r="J256" s="92">
        <v>114.9</v>
      </c>
      <c r="K256" s="94">
        <v>98.3</v>
      </c>
      <c r="L256" s="94">
        <v>1.9</v>
      </c>
    </row>
    <row r="257" spans="1:12" x14ac:dyDescent="0.15">
      <c r="A257" s="72" t="s">
        <v>102</v>
      </c>
      <c r="B257" s="72">
        <v>2020</v>
      </c>
      <c r="C257" s="72">
        <v>12</v>
      </c>
      <c r="D257" s="93">
        <v>1.56</v>
      </c>
      <c r="E257" s="93">
        <v>8.99</v>
      </c>
      <c r="F257" s="77">
        <v>100.9</v>
      </c>
      <c r="G257" s="94">
        <v>103.5</v>
      </c>
      <c r="H257" s="76">
        <v>-24</v>
      </c>
      <c r="I257" s="73">
        <v>104.7</v>
      </c>
      <c r="J257" s="92">
        <v>109.2</v>
      </c>
      <c r="K257" s="94">
        <v>98.2</v>
      </c>
      <c r="L257" s="94">
        <v>3.2</v>
      </c>
    </row>
    <row r="258" spans="1:12" x14ac:dyDescent="0.15">
      <c r="A258" s="72" t="s">
        <v>104</v>
      </c>
      <c r="B258" s="72">
        <v>2021</v>
      </c>
      <c r="C258" s="72">
        <v>1</v>
      </c>
      <c r="D258" s="93">
        <v>1.61</v>
      </c>
      <c r="E258" s="93">
        <v>8.1300000000000008</v>
      </c>
      <c r="F258" s="77">
        <v>98.9</v>
      </c>
      <c r="G258" s="94">
        <v>104.8</v>
      </c>
      <c r="H258" s="76">
        <v>-21.3</v>
      </c>
      <c r="I258" s="73">
        <v>100.4</v>
      </c>
      <c r="J258" s="92">
        <v>108</v>
      </c>
      <c r="K258" s="94">
        <v>97.2</v>
      </c>
      <c r="L258" s="94">
        <v>4.3</v>
      </c>
    </row>
    <row r="259" spans="1:12" x14ac:dyDescent="0.15">
      <c r="A259" s="72" t="s">
        <v>105</v>
      </c>
      <c r="B259" s="72">
        <v>2021</v>
      </c>
      <c r="C259" s="72">
        <v>2</v>
      </c>
      <c r="D259" s="93">
        <v>1.6</v>
      </c>
      <c r="E259" s="93">
        <v>9</v>
      </c>
      <c r="F259" s="77">
        <v>104.4</v>
      </c>
      <c r="G259" s="94">
        <v>105.9</v>
      </c>
      <c r="H259" s="76">
        <v>-18.7</v>
      </c>
      <c r="I259" s="73">
        <v>103</v>
      </c>
      <c r="J259" s="92">
        <v>106.1</v>
      </c>
      <c r="K259" s="94">
        <v>96.9</v>
      </c>
      <c r="L259" s="94">
        <v>5</v>
      </c>
    </row>
    <row r="260" spans="1:12" x14ac:dyDescent="0.15">
      <c r="A260" s="72" t="s">
        <v>105</v>
      </c>
      <c r="B260" s="72">
        <v>2021</v>
      </c>
      <c r="C260" s="72">
        <v>3</v>
      </c>
      <c r="D260" s="93">
        <v>1.64</v>
      </c>
      <c r="E260" s="93">
        <v>9.42</v>
      </c>
      <c r="F260" s="77">
        <v>104.3</v>
      </c>
      <c r="G260" s="94">
        <v>103.6</v>
      </c>
      <c r="H260" s="76">
        <v>-16</v>
      </c>
      <c r="I260" s="73">
        <v>100.8</v>
      </c>
      <c r="J260" s="92">
        <v>105.4</v>
      </c>
      <c r="K260" s="94">
        <v>98.5</v>
      </c>
      <c r="L260" s="94">
        <v>6.2</v>
      </c>
    </row>
    <row r="261" spans="1:12" x14ac:dyDescent="0.15">
      <c r="A261" s="72" t="s">
        <v>105</v>
      </c>
      <c r="B261" s="72">
        <v>2021</v>
      </c>
      <c r="C261" s="72">
        <v>4</v>
      </c>
      <c r="D261" s="93">
        <v>1.72</v>
      </c>
      <c r="E261" s="93">
        <v>10.119999999999999</v>
      </c>
      <c r="F261" s="77">
        <v>108.4</v>
      </c>
      <c r="G261" s="94">
        <v>106</v>
      </c>
      <c r="H261" s="76">
        <v>-13.3</v>
      </c>
      <c r="I261" s="73">
        <v>115.5</v>
      </c>
      <c r="J261" s="92">
        <v>106</v>
      </c>
      <c r="K261" s="94">
        <v>98.4</v>
      </c>
      <c r="L261" s="94">
        <v>4</v>
      </c>
    </row>
    <row r="262" spans="1:12" x14ac:dyDescent="0.15">
      <c r="A262" s="72" t="s">
        <v>105</v>
      </c>
      <c r="B262" s="72">
        <v>2021</v>
      </c>
      <c r="C262" s="72">
        <v>5</v>
      </c>
      <c r="D262" s="93">
        <v>1.72</v>
      </c>
      <c r="E262" s="93">
        <v>8.65</v>
      </c>
      <c r="F262" s="77">
        <v>105.8</v>
      </c>
      <c r="G262" s="94">
        <v>104.9</v>
      </c>
      <c r="H262" s="76">
        <v>-10.7</v>
      </c>
      <c r="I262" s="73">
        <v>111.1</v>
      </c>
      <c r="J262" s="92">
        <v>98.5</v>
      </c>
      <c r="K262" s="94">
        <v>96.7</v>
      </c>
      <c r="L262" s="94">
        <v>3.5</v>
      </c>
    </row>
    <row r="263" spans="1:12" x14ac:dyDescent="0.15">
      <c r="A263" s="72" t="s">
        <v>105</v>
      </c>
      <c r="B263" s="72">
        <v>2021</v>
      </c>
      <c r="C263" s="72">
        <v>6</v>
      </c>
      <c r="D263" s="93">
        <v>1.75</v>
      </c>
      <c r="E263" s="93">
        <v>9.66</v>
      </c>
      <c r="F263" s="77">
        <v>107.2</v>
      </c>
      <c r="G263" s="94">
        <v>108</v>
      </c>
      <c r="H263" s="76">
        <v>-8</v>
      </c>
      <c r="I263" s="73">
        <v>99.7</v>
      </c>
      <c r="J263" s="92">
        <v>100.3</v>
      </c>
      <c r="K263" s="94">
        <v>98</v>
      </c>
      <c r="L263" s="94">
        <v>3.7</v>
      </c>
    </row>
    <row r="264" spans="1:12" x14ac:dyDescent="0.15">
      <c r="A264" s="72" t="s">
        <v>105</v>
      </c>
      <c r="B264" s="72">
        <v>2021</v>
      </c>
      <c r="C264" s="72">
        <v>7</v>
      </c>
      <c r="D264" s="93">
        <v>1.8</v>
      </c>
      <c r="E264" s="93">
        <v>9.6999999999999993</v>
      </c>
      <c r="F264" s="77">
        <v>115.2</v>
      </c>
      <c r="G264" s="94">
        <v>111.8</v>
      </c>
      <c r="H264" s="76">
        <v>-7</v>
      </c>
      <c r="I264" s="73">
        <v>103.8</v>
      </c>
      <c r="J264" s="92">
        <v>107.9</v>
      </c>
      <c r="K264" s="94">
        <v>97.7</v>
      </c>
      <c r="L264" s="94">
        <v>3</v>
      </c>
    </row>
    <row r="265" spans="1:12" x14ac:dyDescent="0.15">
      <c r="A265" s="72" t="s">
        <v>105</v>
      </c>
      <c r="B265" s="72">
        <v>2021</v>
      </c>
      <c r="C265" s="72">
        <v>8</v>
      </c>
      <c r="D265" s="93">
        <v>1.81</v>
      </c>
      <c r="E265" s="93">
        <v>9.4</v>
      </c>
      <c r="F265" s="77">
        <v>106.1</v>
      </c>
      <c r="G265" s="94">
        <v>106.2</v>
      </c>
      <c r="H265" s="76">
        <v>-6</v>
      </c>
      <c r="I265" s="73">
        <v>101.8</v>
      </c>
      <c r="J265" s="92">
        <v>96.6</v>
      </c>
      <c r="K265" s="94">
        <v>96.7</v>
      </c>
      <c r="L265" s="94">
        <v>2.9</v>
      </c>
    </row>
    <row r="266" spans="1:12" x14ac:dyDescent="0.15">
      <c r="A266" s="72" t="s">
        <v>105</v>
      </c>
      <c r="B266" s="72">
        <v>2021</v>
      </c>
      <c r="C266" s="72">
        <v>9</v>
      </c>
      <c r="D266" s="93">
        <v>1.81</v>
      </c>
      <c r="E266" s="93">
        <v>9.61</v>
      </c>
      <c r="F266" s="77">
        <v>107.1</v>
      </c>
      <c r="G266" s="94">
        <v>103.2</v>
      </c>
      <c r="H266" s="76">
        <v>-5</v>
      </c>
      <c r="I266" s="73">
        <v>100.2</v>
      </c>
      <c r="J266" s="92">
        <v>102.4</v>
      </c>
      <c r="K266" s="94">
        <v>97.3</v>
      </c>
      <c r="L266" s="94">
        <v>3.5</v>
      </c>
    </row>
    <row r="267" spans="1:12" x14ac:dyDescent="0.15">
      <c r="A267" s="72" t="s">
        <v>105</v>
      </c>
      <c r="B267" s="72">
        <v>2021</v>
      </c>
      <c r="C267" s="72">
        <v>10</v>
      </c>
      <c r="D267" s="93">
        <v>1.8</v>
      </c>
      <c r="E267" s="93">
        <v>9.25</v>
      </c>
      <c r="F267" s="77">
        <v>107.6</v>
      </c>
      <c r="G267" s="94">
        <v>100.8</v>
      </c>
      <c r="H267" s="76">
        <v>-6.3</v>
      </c>
      <c r="I267" s="73">
        <v>100.4</v>
      </c>
      <c r="J267" s="92">
        <v>101.7</v>
      </c>
      <c r="K267" s="94">
        <v>99.1</v>
      </c>
      <c r="L267" s="94">
        <v>3.1</v>
      </c>
    </row>
    <row r="268" spans="1:12" x14ac:dyDescent="0.15">
      <c r="A268" s="72" t="s">
        <v>105</v>
      </c>
      <c r="B268" s="72">
        <v>2021</v>
      </c>
      <c r="C268" s="72">
        <v>11</v>
      </c>
      <c r="D268" s="93">
        <v>1.79</v>
      </c>
      <c r="E268" s="93">
        <v>9.42</v>
      </c>
      <c r="F268" s="77">
        <v>106.6</v>
      </c>
      <c r="G268" s="94">
        <v>105.1</v>
      </c>
      <c r="H268" s="76">
        <v>-7.7</v>
      </c>
      <c r="I268" s="73">
        <v>100.5</v>
      </c>
      <c r="J268" s="92">
        <v>92.6</v>
      </c>
      <c r="K268" s="94">
        <v>99.6</v>
      </c>
      <c r="L268" s="94">
        <v>3.8</v>
      </c>
    </row>
    <row r="269" spans="1:12" x14ac:dyDescent="0.15">
      <c r="A269" s="72" t="s">
        <v>105</v>
      </c>
      <c r="B269" s="72">
        <v>2021</v>
      </c>
      <c r="C269" s="72">
        <v>12</v>
      </c>
      <c r="D269" s="93">
        <v>1.82</v>
      </c>
      <c r="E269" s="93">
        <v>9.01</v>
      </c>
      <c r="F269" s="77">
        <v>107.4</v>
      </c>
      <c r="G269" s="94">
        <v>103.5</v>
      </c>
      <c r="H269" s="76">
        <v>-9</v>
      </c>
      <c r="I269" s="73">
        <v>100.5</v>
      </c>
      <c r="J269" s="92">
        <v>101.5</v>
      </c>
      <c r="K269" s="94">
        <v>99.7</v>
      </c>
      <c r="L269" s="94">
        <v>3.3</v>
      </c>
    </row>
    <row r="270" spans="1:12" x14ac:dyDescent="0.15">
      <c r="A270" s="72" t="s">
        <v>107</v>
      </c>
      <c r="B270" s="72">
        <v>2022</v>
      </c>
      <c r="C270" s="72">
        <v>1</v>
      </c>
      <c r="D270" s="93">
        <v>1.84</v>
      </c>
      <c r="E270" s="93">
        <v>10.72</v>
      </c>
      <c r="F270" s="77">
        <v>107.5</v>
      </c>
      <c r="G270" s="94">
        <v>106.9</v>
      </c>
      <c r="H270" s="76">
        <v>-11.3</v>
      </c>
      <c r="I270" s="73">
        <v>103.8</v>
      </c>
      <c r="J270" s="92">
        <v>102.5</v>
      </c>
      <c r="K270" s="94">
        <v>99.2</v>
      </c>
      <c r="L270" s="94">
        <v>3.6</v>
      </c>
    </row>
    <row r="271" spans="1:12" x14ac:dyDescent="0.15">
      <c r="A271" s="72" t="s">
        <v>107</v>
      </c>
      <c r="B271" s="72">
        <v>2022</v>
      </c>
      <c r="C271" s="72">
        <v>2</v>
      </c>
      <c r="D271" s="93">
        <v>1.89</v>
      </c>
      <c r="E271" s="93">
        <v>9.85</v>
      </c>
      <c r="F271" s="77">
        <v>105.8</v>
      </c>
      <c r="G271" s="94">
        <v>104.3</v>
      </c>
      <c r="H271" s="76">
        <v>-13.7</v>
      </c>
      <c r="I271" s="73">
        <v>100.5</v>
      </c>
      <c r="J271" s="92">
        <v>93.2</v>
      </c>
      <c r="K271" s="94">
        <v>98.4</v>
      </c>
      <c r="L271" s="94">
        <v>3.5</v>
      </c>
    </row>
    <row r="272" spans="1:12" x14ac:dyDescent="0.15">
      <c r="A272" s="72" t="s">
        <v>107</v>
      </c>
      <c r="B272" s="72">
        <v>2022</v>
      </c>
      <c r="C272" s="72">
        <v>3</v>
      </c>
      <c r="D272" s="93">
        <v>1.87</v>
      </c>
      <c r="E272" s="93">
        <v>8.99</v>
      </c>
      <c r="F272" s="77">
        <v>106.1</v>
      </c>
      <c r="G272" s="94">
        <v>104.9</v>
      </c>
      <c r="H272" s="76">
        <v>-16</v>
      </c>
      <c r="I272" s="73">
        <v>102.3</v>
      </c>
      <c r="J272" s="92">
        <v>98.9</v>
      </c>
      <c r="K272" s="94">
        <v>99.1</v>
      </c>
      <c r="L272" s="94">
        <v>3.4</v>
      </c>
    </row>
    <row r="273" spans="1:12" x14ac:dyDescent="0.15">
      <c r="A273" s="72" t="s">
        <v>107</v>
      </c>
      <c r="B273" s="72">
        <v>2022</v>
      </c>
      <c r="C273" s="72">
        <v>4</v>
      </c>
      <c r="D273" s="93">
        <v>1.86</v>
      </c>
      <c r="E273" s="93">
        <v>9.24</v>
      </c>
      <c r="F273" s="77">
        <v>108.8</v>
      </c>
      <c r="G273" s="94">
        <v>107.9</v>
      </c>
      <c r="H273" s="76">
        <v>-15.7</v>
      </c>
      <c r="I273" s="73">
        <v>104.6</v>
      </c>
      <c r="J273" s="92">
        <v>98.4</v>
      </c>
      <c r="K273" s="94">
        <v>99.4</v>
      </c>
      <c r="L273" s="94">
        <v>4.2</v>
      </c>
    </row>
    <row r="274" spans="1:12" x14ac:dyDescent="0.15">
      <c r="A274" s="72" t="s">
        <v>107</v>
      </c>
      <c r="B274" s="72">
        <v>2022</v>
      </c>
      <c r="C274" s="72">
        <v>5</v>
      </c>
      <c r="D274" s="93">
        <v>1.87</v>
      </c>
      <c r="E274" s="93">
        <v>8.93</v>
      </c>
      <c r="F274" s="77">
        <v>107</v>
      </c>
      <c r="G274" s="94">
        <v>104.9</v>
      </c>
      <c r="H274" s="76">
        <v>-15.3</v>
      </c>
      <c r="I274" s="73">
        <v>100.4</v>
      </c>
      <c r="J274" s="92">
        <v>101.9</v>
      </c>
      <c r="K274" s="94">
        <v>100.3</v>
      </c>
      <c r="L274" s="94">
        <v>6.1</v>
      </c>
    </row>
    <row r="275" spans="1:12" x14ac:dyDescent="0.15">
      <c r="A275" s="72" t="s">
        <v>107</v>
      </c>
      <c r="B275" s="72">
        <v>2022</v>
      </c>
      <c r="C275" s="72">
        <v>6</v>
      </c>
      <c r="D275" s="93">
        <v>1.9</v>
      </c>
      <c r="E275" s="93">
        <v>8.94</v>
      </c>
      <c r="F275" s="77">
        <v>108.5</v>
      </c>
      <c r="G275" s="94">
        <v>103.1</v>
      </c>
      <c r="H275" s="76">
        <v>-15</v>
      </c>
      <c r="I275" s="73">
        <v>97.8</v>
      </c>
      <c r="J275" s="92">
        <v>101.6</v>
      </c>
      <c r="K275" s="94">
        <v>100.5</v>
      </c>
      <c r="L275" s="94">
        <v>5</v>
      </c>
    </row>
    <row r="276" spans="1:12" x14ac:dyDescent="0.15">
      <c r="A276" s="72" t="s">
        <v>107</v>
      </c>
      <c r="B276" s="72">
        <v>2022</v>
      </c>
      <c r="C276" s="72">
        <v>7</v>
      </c>
      <c r="D276" s="93">
        <v>1.93</v>
      </c>
      <c r="E276" s="93">
        <v>8.7899999999999991</v>
      </c>
      <c r="F276" s="77">
        <v>105.1</v>
      </c>
      <c r="G276" s="94">
        <v>100.3</v>
      </c>
      <c r="H276" s="76">
        <v>-9.6999999999999993</v>
      </c>
      <c r="I276" s="73">
        <v>99.3</v>
      </c>
      <c r="J276" s="92">
        <v>100.5</v>
      </c>
      <c r="K276" s="94">
        <v>100</v>
      </c>
      <c r="L276" s="94">
        <v>5</v>
      </c>
    </row>
    <row r="277" spans="1:12" x14ac:dyDescent="0.15">
      <c r="A277" s="72" t="s">
        <v>107</v>
      </c>
      <c r="B277" s="72">
        <v>2022</v>
      </c>
      <c r="C277" s="72">
        <v>8</v>
      </c>
      <c r="D277" s="93">
        <v>1.91</v>
      </c>
      <c r="E277" s="93">
        <v>9.14</v>
      </c>
      <c r="F277" s="77">
        <v>107.7</v>
      </c>
      <c r="G277" s="94">
        <v>102.7</v>
      </c>
      <c r="H277" s="76">
        <v>-4.3</v>
      </c>
      <c r="I277" s="73">
        <v>96.3</v>
      </c>
      <c r="J277" s="92">
        <v>104.9</v>
      </c>
      <c r="K277" s="94">
        <v>100.3</v>
      </c>
      <c r="L277" s="94">
        <v>4.4000000000000004</v>
      </c>
    </row>
    <row r="278" spans="1:12" x14ac:dyDescent="0.15">
      <c r="A278" s="72" t="s">
        <v>107</v>
      </c>
      <c r="B278" s="72">
        <v>2022</v>
      </c>
      <c r="C278" s="72">
        <v>9</v>
      </c>
      <c r="D278" s="93">
        <v>1.92</v>
      </c>
      <c r="E278" s="93">
        <v>8.7799999999999994</v>
      </c>
      <c r="F278" s="77">
        <v>101.2</v>
      </c>
      <c r="G278" s="94">
        <v>100.2</v>
      </c>
      <c r="H278" s="76">
        <v>1</v>
      </c>
      <c r="I278" s="73">
        <v>97.2</v>
      </c>
      <c r="J278" s="92">
        <v>104</v>
      </c>
      <c r="K278" s="94">
        <v>100.5</v>
      </c>
      <c r="L278" s="94">
        <v>4.4000000000000004</v>
      </c>
    </row>
    <row r="279" spans="1:12" x14ac:dyDescent="0.15">
      <c r="A279" s="72" t="s">
        <v>107</v>
      </c>
      <c r="B279" s="72">
        <v>2022</v>
      </c>
      <c r="C279" s="72">
        <v>10</v>
      </c>
      <c r="D279" s="93">
        <v>1.89</v>
      </c>
      <c r="E279" s="93">
        <v>9.0399999999999991</v>
      </c>
      <c r="F279" s="77">
        <v>101.4</v>
      </c>
      <c r="G279" s="94">
        <v>98.1</v>
      </c>
      <c r="H279" s="76">
        <v>3.3</v>
      </c>
      <c r="I279" s="73">
        <v>100.8</v>
      </c>
      <c r="J279" s="92">
        <v>100.9</v>
      </c>
      <c r="K279" s="94">
        <v>100.8</v>
      </c>
      <c r="L279" s="94">
        <v>4.2</v>
      </c>
    </row>
    <row r="280" spans="1:12" x14ac:dyDescent="0.15">
      <c r="A280" s="72" t="s">
        <v>107</v>
      </c>
      <c r="B280" s="72">
        <v>2022</v>
      </c>
      <c r="C280" s="72">
        <v>11</v>
      </c>
      <c r="D280" s="93">
        <v>1.9</v>
      </c>
      <c r="E280" s="93">
        <v>9.2100000000000009</v>
      </c>
      <c r="F280" s="77">
        <v>98.3</v>
      </c>
      <c r="G280" s="94">
        <v>95.5</v>
      </c>
      <c r="H280" s="76">
        <v>5.7</v>
      </c>
      <c r="I280" s="73">
        <v>99.9</v>
      </c>
      <c r="J280" s="92">
        <v>101.9</v>
      </c>
      <c r="K280" s="94">
        <v>100.9</v>
      </c>
      <c r="L280" s="94">
        <v>3.4</v>
      </c>
    </row>
    <row r="281" spans="1:12" x14ac:dyDescent="0.15">
      <c r="A281" s="72" t="s">
        <v>107</v>
      </c>
      <c r="B281" s="72">
        <v>2022</v>
      </c>
      <c r="C281" s="72">
        <v>12</v>
      </c>
      <c r="D281" s="93">
        <v>1.87</v>
      </c>
      <c r="E281" s="93">
        <v>9.3800000000000008</v>
      </c>
      <c r="F281" s="77">
        <v>97</v>
      </c>
      <c r="G281" s="94">
        <v>96</v>
      </c>
      <c r="H281" s="76">
        <v>8</v>
      </c>
      <c r="I281" s="73">
        <v>99.3</v>
      </c>
      <c r="J281" s="92">
        <v>99.4</v>
      </c>
      <c r="K281" s="94">
        <v>100.8</v>
      </c>
      <c r="L281" s="94">
        <v>3.1</v>
      </c>
    </row>
    <row r="282" spans="1:12" x14ac:dyDescent="0.15">
      <c r="A282" s="72" t="s">
        <v>110</v>
      </c>
      <c r="B282" s="72">
        <v>2023</v>
      </c>
      <c r="C282" s="72">
        <v>1</v>
      </c>
      <c r="D282" s="93">
        <v>1.89</v>
      </c>
      <c r="E282" s="93">
        <v>9.42</v>
      </c>
      <c r="F282" s="77">
        <v>94.5</v>
      </c>
      <c r="G282" s="94">
        <v>92.9</v>
      </c>
      <c r="H282" s="76">
        <v>5.7</v>
      </c>
      <c r="I282" s="73">
        <v>96.8</v>
      </c>
      <c r="J282" s="92">
        <v>100.3</v>
      </c>
      <c r="K282" s="94">
        <v>101</v>
      </c>
      <c r="L282" s="94">
        <v>2.9</v>
      </c>
    </row>
    <row r="283" spans="1:12" x14ac:dyDescent="0.15">
      <c r="A283" s="72" t="s">
        <v>110</v>
      </c>
      <c r="B283" s="72">
        <v>2023</v>
      </c>
      <c r="C283" s="72">
        <v>2</v>
      </c>
      <c r="D283" s="93">
        <v>1.79</v>
      </c>
      <c r="E283" s="93">
        <v>8.83</v>
      </c>
      <c r="F283" s="77">
        <v>93.9</v>
      </c>
      <c r="G283" s="94">
        <v>91.3</v>
      </c>
      <c r="H283" s="76">
        <v>3.3</v>
      </c>
      <c r="I283" s="73">
        <v>101.3</v>
      </c>
      <c r="J283" s="92">
        <v>104.9</v>
      </c>
      <c r="K283" s="94">
        <v>101.5</v>
      </c>
      <c r="L283" s="94">
        <v>4.5999999999999996</v>
      </c>
    </row>
    <row r="284" spans="1:12" x14ac:dyDescent="0.15">
      <c r="A284" s="72" t="s">
        <v>110</v>
      </c>
      <c r="B284" s="72">
        <v>2023</v>
      </c>
      <c r="C284" s="72">
        <v>3</v>
      </c>
      <c r="D284" s="93">
        <v>1.78</v>
      </c>
      <c r="E284" s="93">
        <v>9.1199999999999992</v>
      </c>
      <c r="F284" s="77">
        <v>91.2</v>
      </c>
      <c r="G284" s="94">
        <v>91.7</v>
      </c>
      <c r="H284" s="76">
        <v>1</v>
      </c>
      <c r="I284" s="73">
        <v>98.5</v>
      </c>
      <c r="J284" s="92">
        <v>104.7</v>
      </c>
      <c r="K284" s="94">
        <v>100.6</v>
      </c>
      <c r="L284" s="94">
        <v>2.7</v>
      </c>
    </row>
    <row r="285" spans="1:12" x14ac:dyDescent="0.15">
      <c r="A285" s="72" t="s">
        <v>110</v>
      </c>
      <c r="B285" s="72">
        <v>2023</v>
      </c>
      <c r="C285" s="72">
        <v>4</v>
      </c>
      <c r="D285" s="93">
        <v>1.83</v>
      </c>
      <c r="E285" s="93">
        <v>10.94</v>
      </c>
      <c r="F285" s="77">
        <v>92.8</v>
      </c>
      <c r="G285" s="94">
        <v>94</v>
      </c>
      <c r="H285" s="76">
        <v>2.7</v>
      </c>
      <c r="I285" s="73">
        <v>98.5</v>
      </c>
      <c r="J285" s="92">
        <v>104.6</v>
      </c>
      <c r="K285" s="94">
        <v>100.9</v>
      </c>
      <c r="L285" s="94">
        <v>3.1</v>
      </c>
    </row>
    <row r="286" spans="1:12" x14ac:dyDescent="0.15">
      <c r="A286" s="72" t="s">
        <v>110</v>
      </c>
      <c r="B286" s="72">
        <v>2023</v>
      </c>
      <c r="C286" s="72">
        <v>5</v>
      </c>
      <c r="D286" s="93">
        <v>1.84</v>
      </c>
      <c r="E286" s="93">
        <v>8.6199999999999992</v>
      </c>
      <c r="F286" s="95">
        <v>94.7</v>
      </c>
      <c r="G286" s="94">
        <v>93.8</v>
      </c>
      <c r="H286" s="76">
        <v>4.3</v>
      </c>
      <c r="I286" s="73">
        <v>98.9</v>
      </c>
      <c r="J286" s="92">
        <v>103.9</v>
      </c>
      <c r="K286" s="94">
        <v>101.5</v>
      </c>
      <c r="L286" s="94">
        <v>3.1</v>
      </c>
    </row>
    <row r="287" spans="1:12" x14ac:dyDescent="0.15">
      <c r="A287" s="72" t="s">
        <v>110</v>
      </c>
      <c r="B287" s="72">
        <v>2023</v>
      </c>
      <c r="C287" s="72">
        <v>6</v>
      </c>
      <c r="D287" s="93">
        <v>1.81</v>
      </c>
      <c r="E287" s="93">
        <v>9.43</v>
      </c>
      <c r="F287" s="95">
        <v>91.2</v>
      </c>
      <c r="G287" s="94">
        <v>96.5</v>
      </c>
      <c r="H287" s="76">
        <v>6</v>
      </c>
      <c r="I287" s="73">
        <v>100.6</v>
      </c>
      <c r="J287" s="92">
        <v>101.9</v>
      </c>
      <c r="K287" s="94">
        <v>101.5</v>
      </c>
      <c r="L287" s="94">
        <v>2.9</v>
      </c>
    </row>
    <row r="288" spans="1:12" x14ac:dyDescent="0.15">
      <c r="A288" s="72" t="s">
        <v>110</v>
      </c>
      <c r="B288" s="72">
        <v>2023</v>
      </c>
      <c r="C288" s="72">
        <v>7</v>
      </c>
      <c r="D288" s="93">
        <v>1.8</v>
      </c>
      <c r="E288" s="93">
        <v>8.6</v>
      </c>
      <c r="F288" s="95">
        <v>96.5</v>
      </c>
      <c r="G288" s="94">
        <v>98.3</v>
      </c>
      <c r="H288" s="76">
        <v>5.3</v>
      </c>
      <c r="I288" s="73">
        <v>101.4</v>
      </c>
      <c r="J288" s="92">
        <v>108.2</v>
      </c>
      <c r="K288" s="94">
        <v>102.4</v>
      </c>
      <c r="L288" s="94">
        <v>4.0999999999999996</v>
      </c>
    </row>
    <row r="289" spans="1:12" x14ac:dyDescent="0.15">
      <c r="A289" s="72" t="s">
        <v>110</v>
      </c>
      <c r="B289" s="72">
        <v>2023</v>
      </c>
      <c r="C289" s="72">
        <v>8</v>
      </c>
      <c r="D289" s="93">
        <v>1.78</v>
      </c>
      <c r="E289" s="93">
        <v>9.31</v>
      </c>
      <c r="F289" s="95">
        <v>96.4</v>
      </c>
      <c r="G289" s="94">
        <v>99.6</v>
      </c>
      <c r="H289" s="76">
        <v>4.7</v>
      </c>
      <c r="I289" s="73">
        <v>105.5</v>
      </c>
      <c r="J289" s="92">
        <v>108.5</v>
      </c>
      <c r="K289" s="94">
        <v>102.9</v>
      </c>
      <c r="L289" s="94">
        <v>3.6</v>
      </c>
    </row>
    <row r="290" spans="1:12" x14ac:dyDescent="0.15">
      <c r="A290" s="72" t="s">
        <v>110</v>
      </c>
      <c r="B290" s="72">
        <v>2023</v>
      </c>
      <c r="C290" s="72">
        <v>9</v>
      </c>
      <c r="D290" s="93">
        <v>1.78</v>
      </c>
      <c r="E290" s="93">
        <v>8.9700000000000006</v>
      </c>
      <c r="F290" s="95">
        <v>95.8</v>
      </c>
      <c r="G290" s="94">
        <v>100</v>
      </c>
      <c r="H290" s="76">
        <v>4</v>
      </c>
      <c r="I290" s="73">
        <v>100.5</v>
      </c>
      <c r="J290" s="92">
        <v>105.5</v>
      </c>
      <c r="K290" s="94">
        <v>102.9</v>
      </c>
      <c r="L290" s="94">
        <v>2.2000000000000002</v>
      </c>
    </row>
    <row r="291" spans="1:12" x14ac:dyDescent="0.15">
      <c r="A291" s="72" t="s">
        <v>110</v>
      </c>
      <c r="B291" s="72">
        <v>2023</v>
      </c>
      <c r="C291" s="72">
        <v>10</v>
      </c>
      <c r="D291" s="93">
        <v>1.78</v>
      </c>
      <c r="E291" s="93">
        <v>9.26</v>
      </c>
      <c r="F291" s="95">
        <v>97.5</v>
      </c>
      <c r="G291" s="94">
        <v>98.8</v>
      </c>
      <c r="H291" s="76">
        <v>6.7</v>
      </c>
      <c r="I291" s="73">
        <v>101.6</v>
      </c>
      <c r="J291" s="92">
        <v>102.4</v>
      </c>
      <c r="K291" s="94">
        <v>101.8</v>
      </c>
      <c r="L291" s="94">
        <v>3.6</v>
      </c>
    </row>
    <row r="292" spans="1:12" x14ac:dyDescent="0.15">
      <c r="A292" s="72" t="s">
        <v>110</v>
      </c>
      <c r="B292" s="72">
        <v>2023</v>
      </c>
      <c r="C292" s="72">
        <v>11</v>
      </c>
      <c r="D292" s="93">
        <v>1.78</v>
      </c>
      <c r="E292" s="93">
        <v>8.8800000000000008</v>
      </c>
      <c r="F292" s="95">
        <v>97.9</v>
      </c>
      <c r="G292" s="94">
        <v>99.1</v>
      </c>
      <c r="H292" s="76">
        <v>9.3000000000000007</v>
      </c>
      <c r="I292" s="73">
        <v>101.6</v>
      </c>
      <c r="J292" s="92">
        <v>104.3</v>
      </c>
      <c r="K292" s="94">
        <v>101.9</v>
      </c>
      <c r="L292" s="94">
        <v>2.5</v>
      </c>
    </row>
    <row r="293" spans="1:12" x14ac:dyDescent="0.15">
      <c r="A293" s="72" t="s">
        <v>110</v>
      </c>
      <c r="B293" s="72">
        <v>2023</v>
      </c>
      <c r="C293" s="72">
        <v>12</v>
      </c>
      <c r="D293" s="93">
        <v>1.77</v>
      </c>
      <c r="E293" s="93">
        <v>9.01</v>
      </c>
      <c r="F293" s="95">
        <v>96.6</v>
      </c>
      <c r="G293" s="94">
        <v>97.3</v>
      </c>
      <c r="H293" s="76">
        <v>12</v>
      </c>
      <c r="I293" s="73">
        <v>98.9</v>
      </c>
      <c r="J293" s="92">
        <v>102.8</v>
      </c>
      <c r="K293" s="94">
        <v>102.2</v>
      </c>
      <c r="L293" s="94">
        <v>3.9</v>
      </c>
    </row>
    <row r="294" spans="1:12" x14ac:dyDescent="0.15">
      <c r="A294" s="72" t="s">
        <v>113</v>
      </c>
      <c r="B294" s="72">
        <v>2024</v>
      </c>
      <c r="C294" s="72">
        <v>1</v>
      </c>
      <c r="D294" s="93">
        <v>1.77</v>
      </c>
      <c r="E294" s="93">
        <v>8.61</v>
      </c>
      <c r="F294" s="95">
        <v>92.3</v>
      </c>
      <c r="G294" s="94">
        <v>92.2</v>
      </c>
      <c r="H294" s="76">
        <v>7.3</v>
      </c>
      <c r="I294" s="73">
        <v>104</v>
      </c>
      <c r="J294" s="92">
        <v>104</v>
      </c>
      <c r="K294" s="94">
        <v>101.3</v>
      </c>
      <c r="L294" s="94">
        <v>3.1</v>
      </c>
    </row>
    <row r="295" spans="1:12" x14ac:dyDescent="0.15">
      <c r="A295" s="72" t="s">
        <v>113</v>
      </c>
      <c r="B295" s="72">
        <v>2024</v>
      </c>
      <c r="C295" s="72">
        <v>2</v>
      </c>
      <c r="D295" s="93">
        <v>1.75</v>
      </c>
      <c r="E295" s="93">
        <v>9.02</v>
      </c>
      <c r="F295" s="95">
        <v>93.6</v>
      </c>
      <c r="G295" s="94">
        <v>94.2</v>
      </c>
      <c r="H295" s="76">
        <v>2.7</v>
      </c>
      <c r="I295" s="73">
        <v>101.1</v>
      </c>
      <c r="J295" s="92">
        <v>104.7</v>
      </c>
      <c r="K295" s="94">
        <v>103</v>
      </c>
      <c r="L295" s="94">
        <v>2.7</v>
      </c>
    </row>
    <row r="296" spans="1:12" x14ac:dyDescent="0.15">
      <c r="A296" s="72" t="s">
        <v>113</v>
      </c>
      <c r="B296" s="72">
        <v>2024</v>
      </c>
      <c r="C296" s="72">
        <v>3</v>
      </c>
      <c r="D296" s="93">
        <v>1.77</v>
      </c>
      <c r="E296" s="93">
        <v>9.15</v>
      </c>
      <c r="F296" s="95">
        <v>91.8</v>
      </c>
      <c r="G296" s="94">
        <v>93.6</v>
      </c>
      <c r="H296" s="76">
        <v>-2</v>
      </c>
      <c r="I296" s="73">
        <v>104.8</v>
      </c>
      <c r="J296" s="92">
        <v>105.5</v>
      </c>
      <c r="K296" s="94">
        <v>100.9</v>
      </c>
      <c r="L296" s="94">
        <v>3.2</v>
      </c>
    </row>
    <row r="297" spans="1:12" x14ac:dyDescent="0.15">
      <c r="A297" s="72" t="s">
        <v>115</v>
      </c>
      <c r="B297" s="72">
        <v>2024</v>
      </c>
      <c r="C297" s="72">
        <v>4</v>
      </c>
      <c r="D297" s="93">
        <v>1.77</v>
      </c>
      <c r="E297" s="93">
        <v>8.17</v>
      </c>
      <c r="F297" s="95">
        <v>97.7</v>
      </c>
      <c r="G297" s="94">
        <v>96.9</v>
      </c>
      <c r="H297" s="76">
        <v>2.7</v>
      </c>
      <c r="I297" s="73">
        <v>100</v>
      </c>
      <c r="J297" s="92">
        <v>102.2</v>
      </c>
      <c r="K297" s="94">
        <v>102.4</v>
      </c>
      <c r="L297" s="94">
        <v>2.8</v>
      </c>
    </row>
    <row r="298" spans="1:12" x14ac:dyDescent="0.15">
      <c r="A298" s="72" t="s">
        <v>113</v>
      </c>
      <c r="B298" s="72">
        <v>2024</v>
      </c>
      <c r="C298" s="72">
        <v>5</v>
      </c>
      <c r="D298" s="93">
        <v>1.74</v>
      </c>
      <c r="E298" s="93">
        <v>8.9</v>
      </c>
      <c r="F298" s="95">
        <v>105.1</v>
      </c>
      <c r="G298" s="94">
        <v>105</v>
      </c>
      <c r="H298" s="76">
        <v>7.3</v>
      </c>
      <c r="I298" s="73">
        <v>98.3</v>
      </c>
      <c r="J298" s="92">
        <v>103.3</v>
      </c>
      <c r="K298" s="94">
        <v>103.2</v>
      </c>
      <c r="L298" s="94">
        <v>2.8</v>
      </c>
    </row>
    <row r="299" spans="1:12" x14ac:dyDescent="0.15">
      <c r="A299" s="72" t="s">
        <v>115</v>
      </c>
      <c r="B299" s="72">
        <v>2024</v>
      </c>
      <c r="C299" s="72">
        <v>6</v>
      </c>
      <c r="D299" s="93">
        <v>1.72</v>
      </c>
      <c r="E299" s="93">
        <v>8.5399999999999991</v>
      </c>
      <c r="F299" s="95">
        <v>96.1</v>
      </c>
      <c r="G299" s="94">
        <v>97.2</v>
      </c>
      <c r="H299" s="76">
        <v>12</v>
      </c>
      <c r="I299" s="73">
        <v>101.1</v>
      </c>
      <c r="J299" s="92">
        <v>107.1</v>
      </c>
      <c r="K299" s="94">
        <v>102</v>
      </c>
      <c r="L299" s="94">
        <v>2.2999999999999998</v>
      </c>
    </row>
    <row r="300" spans="1:12" x14ac:dyDescent="0.15">
      <c r="A300" s="72" t="s">
        <v>113</v>
      </c>
      <c r="B300" s="72">
        <v>2024</v>
      </c>
      <c r="C300" s="72">
        <v>7</v>
      </c>
      <c r="D300" s="93">
        <v>1.72</v>
      </c>
      <c r="E300" s="93">
        <v>9.0299999999999994</v>
      </c>
      <c r="F300" s="95">
        <v>103.9</v>
      </c>
      <c r="G300" s="94">
        <v>103.1</v>
      </c>
      <c r="H300" s="76">
        <v>11.7</v>
      </c>
      <c r="I300" s="73">
        <v>101.2</v>
      </c>
      <c r="J300" s="92">
        <v>100.8</v>
      </c>
      <c r="K300" s="94">
        <v>104.8</v>
      </c>
      <c r="L300" s="94">
        <v>2.4</v>
      </c>
    </row>
    <row r="301" spans="1:12" x14ac:dyDescent="0.15">
      <c r="A301" s="72" t="s">
        <v>113</v>
      </c>
      <c r="B301" s="72">
        <v>2024</v>
      </c>
      <c r="C301" s="72">
        <v>8</v>
      </c>
      <c r="D301" s="93">
        <v>1.75</v>
      </c>
      <c r="E301" s="93">
        <v>8.32</v>
      </c>
      <c r="F301" s="95">
        <v>96.2</v>
      </c>
      <c r="G301" s="94">
        <v>95.3</v>
      </c>
      <c r="H301" s="76">
        <v>11.3</v>
      </c>
      <c r="I301" s="73">
        <v>105.9</v>
      </c>
      <c r="J301" s="92">
        <v>101.6</v>
      </c>
      <c r="K301" s="94">
        <v>103.2</v>
      </c>
      <c r="L301" s="94">
        <v>2.6</v>
      </c>
    </row>
    <row r="302" spans="1:12" x14ac:dyDescent="0.15">
      <c r="A302" s="72" t="s">
        <v>113</v>
      </c>
      <c r="B302" s="72">
        <v>2024</v>
      </c>
      <c r="C302" s="72">
        <v>9</v>
      </c>
      <c r="D302" s="93">
        <v>1.76</v>
      </c>
      <c r="E302" s="93">
        <v>8.99</v>
      </c>
      <c r="F302" s="95">
        <v>98.9</v>
      </c>
      <c r="G302" s="94">
        <v>96.1</v>
      </c>
      <c r="H302" s="76">
        <v>11</v>
      </c>
      <c r="I302" s="73">
        <v>105.8</v>
      </c>
      <c r="J302" s="92">
        <v>101.2</v>
      </c>
      <c r="K302" s="94">
        <v>103.6</v>
      </c>
      <c r="L302" s="94">
        <v>2</v>
      </c>
    </row>
    <row r="303" spans="1:12" x14ac:dyDescent="0.15">
      <c r="A303" s="72" t="s">
        <v>113</v>
      </c>
      <c r="B303" s="72">
        <v>2024</v>
      </c>
      <c r="C303" s="72">
        <v>10</v>
      </c>
      <c r="D303" s="93">
        <v>1.76</v>
      </c>
      <c r="E303" s="93">
        <v>8.8000000000000007</v>
      </c>
      <c r="F303" s="95">
        <v>97.9</v>
      </c>
      <c r="G303" s="94">
        <v>97.8</v>
      </c>
      <c r="H303" s="76">
        <v>11.3</v>
      </c>
      <c r="I303" s="73">
        <v>100.6</v>
      </c>
      <c r="J303" s="92">
        <v>102.6</v>
      </c>
      <c r="K303" s="94">
        <v>102.8</v>
      </c>
      <c r="L303" s="94">
        <v>2.1</v>
      </c>
    </row>
    <row r="304" spans="1:12" x14ac:dyDescent="0.15">
      <c r="A304" s="72" t="s">
        <v>113</v>
      </c>
      <c r="B304" s="72">
        <v>2024</v>
      </c>
      <c r="C304" s="72">
        <v>11</v>
      </c>
      <c r="D304" s="93">
        <v>1.74</v>
      </c>
      <c r="E304" s="93">
        <v>8.4</v>
      </c>
      <c r="F304" s="95">
        <v>102.4</v>
      </c>
      <c r="G304" s="94">
        <v>99.1</v>
      </c>
      <c r="H304" s="76">
        <v>11.7</v>
      </c>
      <c r="I304" s="73">
        <v>103.2</v>
      </c>
      <c r="J304" s="92">
        <v>104.5</v>
      </c>
      <c r="K304" s="94">
        <v>102.5</v>
      </c>
      <c r="L304" s="94">
        <v>3.1</v>
      </c>
    </row>
    <row r="305" spans="1:12" x14ac:dyDescent="0.15">
      <c r="A305" s="72" t="s">
        <v>113</v>
      </c>
      <c r="B305" s="72">
        <v>2024</v>
      </c>
      <c r="C305" s="72">
        <v>12</v>
      </c>
      <c r="D305" s="93">
        <v>1.74</v>
      </c>
      <c r="E305" s="93">
        <v>7.66</v>
      </c>
      <c r="F305" s="95">
        <v>100.3</v>
      </c>
      <c r="G305" s="94">
        <v>101.1</v>
      </c>
      <c r="H305" s="76">
        <v>12</v>
      </c>
      <c r="I305" s="96">
        <v>105</v>
      </c>
      <c r="J305" s="92">
        <v>104.5</v>
      </c>
      <c r="K305" s="94">
        <v>103.1</v>
      </c>
      <c r="L305" s="94">
        <v>3</v>
      </c>
    </row>
    <row r="306" spans="1:12" x14ac:dyDescent="0.15">
      <c r="A306" s="72" t="s">
        <v>116</v>
      </c>
      <c r="B306" s="72">
        <v>2025</v>
      </c>
      <c r="C306" s="72">
        <v>1</v>
      </c>
      <c r="D306" s="93">
        <v>1.7</v>
      </c>
      <c r="E306" s="93">
        <v>8.9700000000000006</v>
      </c>
      <c r="F306" s="95">
        <v>100.4</v>
      </c>
      <c r="G306" s="94">
        <v>98.9</v>
      </c>
      <c r="H306" s="76"/>
      <c r="I306" s="97">
        <v>108.1</v>
      </c>
      <c r="J306" s="92">
        <v>104.1</v>
      </c>
      <c r="K306" s="94">
        <v>102.9</v>
      </c>
      <c r="L306" s="94">
        <v>3.1</v>
      </c>
    </row>
    <row r="307" spans="1:12" x14ac:dyDescent="0.15">
      <c r="A307" s="72"/>
      <c r="B307" s="72"/>
      <c r="C307" s="72"/>
      <c r="D307" s="93"/>
      <c r="E307" s="93"/>
      <c r="F307" s="95"/>
      <c r="G307" s="94"/>
      <c r="H307" s="76"/>
      <c r="I307" s="97"/>
      <c r="J307" s="92"/>
      <c r="K307" s="94"/>
      <c r="L307" s="94"/>
    </row>
    <row r="308" spans="1:12" x14ac:dyDescent="0.15">
      <c r="A308" s="72"/>
      <c r="B308" s="72"/>
      <c r="C308" s="72"/>
      <c r="D308" s="93"/>
      <c r="E308" s="93"/>
      <c r="F308" s="95"/>
      <c r="G308" s="94"/>
      <c r="H308" s="76"/>
      <c r="I308" s="97"/>
      <c r="J308" s="92"/>
      <c r="K308" s="94"/>
      <c r="L308" s="94"/>
    </row>
    <row r="309" spans="1:12" x14ac:dyDescent="0.15">
      <c r="A309" s="85" t="s">
        <v>168</v>
      </c>
    </row>
    <row r="310" spans="1:12" x14ac:dyDescent="0.15">
      <c r="A310" s="86" t="s">
        <v>169</v>
      </c>
      <c r="J310" s="88"/>
      <c r="K310" s="88"/>
    </row>
    <row r="311" spans="1:12" x14ac:dyDescent="0.15">
      <c r="A311" s="86" t="s">
        <v>143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50" fitToHeight="3" orientation="portrait" r:id="rId1"/>
  <headerFooter alignWithMargins="0">
    <oddHeader>&amp;L個別一致指標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4FA9-1C0F-437D-A906-B139D7BB0332}">
  <sheetPr>
    <tabColor rgb="FFFFC000"/>
    <pageSetUpPr fitToPage="1"/>
  </sheetPr>
  <dimension ref="A1:P2406"/>
  <sheetViews>
    <sheetView view="pageBreakPreview" zoomScaleNormal="100" zoomScaleSheetLayoutView="100" workbookViewId="0">
      <pane xSplit="3" ySplit="5" topLeftCell="D291" activePane="bottomRight" state="frozen"/>
      <selection activeCell="X474" sqref="X474"/>
      <selection pane="topRight" activeCell="X474" sqref="X474"/>
      <selection pane="bottomLeft" activeCell="X474" sqref="X474"/>
      <selection pane="bottomRight" activeCell="X474" sqref="X474"/>
    </sheetView>
  </sheetViews>
  <sheetFormatPr defaultColWidth="9" defaultRowHeight="13.5" x14ac:dyDescent="0.15"/>
  <cols>
    <col min="1" max="3" width="5.625" style="1" customWidth="1"/>
    <col min="4" max="6" width="19" style="88" customWidth="1"/>
    <col min="7" max="7" width="20.25" style="104" customWidth="1"/>
    <col min="8" max="8" width="19" style="88" customWidth="1"/>
    <col min="9" max="16384" width="9" style="1"/>
  </cols>
  <sheetData>
    <row r="1" spans="1:16" x14ac:dyDescent="0.15">
      <c r="A1" s="65"/>
      <c r="B1" s="65"/>
      <c r="C1" s="65"/>
      <c r="D1" s="98" t="s">
        <v>170</v>
      </c>
      <c r="E1" s="98" t="s">
        <v>171</v>
      </c>
      <c r="F1" s="98" t="s">
        <v>172</v>
      </c>
      <c r="G1" s="66" t="s">
        <v>173</v>
      </c>
      <c r="H1" s="88" t="s">
        <v>174</v>
      </c>
    </row>
    <row r="2" spans="1:16" s="90" customFormat="1" ht="48.75" customHeight="1" x14ac:dyDescent="0.15">
      <c r="A2" s="23" t="s">
        <v>8</v>
      </c>
      <c r="B2" s="23" t="s">
        <v>9</v>
      </c>
      <c r="C2" s="23" t="s">
        <v>10</v>
      </c>
      <c r="D2" s="67" t="s">
        <v>175</v>
      </c>
      <c r="E2" s="67" t="s">
        <v>176</v>
      </c>
      <c r="F2" s="67" t="s">
        <v>177</v>
      </c>
      <c r="G2" s="67" t="s">
        <v>178</v>
      </c>
      <c r="H2" s="67" t="s">
        <v>179</v>
      </c>
    </row>
    <row r="3" spans="1:16" s="90" customFormat="1" x14ac:dyDescent="0.15">
      <c r="A3" s="23"/>
      <c r="B3" s="23"/>
      <c r="C3" s="23"/>
      <c r="D3" s="68" t="s">
        <v>131</v>
      </c>
      <c r="E3" s="68" t="s">
        <v>131</v>
      </c>
      <c r="F3" s="68" t="s">
        <v>131</v>
      </c>
      <c r="G3" s="68" t="s">
        <v>131</v>
      </c>
      <c r="H3" s="68" t="s">
        <v>131</v>
      </c>
      <c r="I3" s="99"/>
      <c r="J3" s="99"/>
      <c r="K3" s="99"/>
      <c r="L3" s="99"/>
      <c r="M3" s="99"/>
      <c r="N3" s="99"/>
      <c r="O3" s="99"/>
      <c r="P3" s="99"/>
    </row>
    <row r="4" spans="1:16" s="71" customFormat="1" ht="12" x14ac:dyDescent="0.15">
      <c r="D4" s="71" t="s">
        <v>180</v>
      </c>
      <c r="E4" s="71" t="s">
        <v>180</v>
      </c>
      <c r="F4" s="71" t="s">
        <v>164</v>
      </c>
      <c r="G4" s="71" t="s">
        <v>181</v>
      </c>
      <c r="H4" s="71" t="s">
        <v>182</v>
      </c>
    </row>
    <row r="5" spans="1:16" s="71" customFormat="1" ht="12" x14ac:dyDescent="0.15">
      <c r="F5" s="71" t="s">
        <v>166</v>
      </c>
    </row>
    <row r="6" spans="1:16" customFormat="1" x14ac:dyDescent="0.15">
      <c r="A6" s="92" t="s">
        <v>60</v>
      </c>
      <c r="B6" s="92">
        <v>2000</v>
      </c>
      <c r="C6" s="92">
        <v>1</v>
      </c>
      <c r="D6" s="75">
        <v>5928</v>
      </c>
      <c r="E6" s="75">
        <v>12357</v>
      </c>
      <c r="F6" s="74">
        <v>69.11</v>
      </c>
      <c r="G6" s="75">
        <v>323625</v>
      </c>
      <c r="H6" s="75">
        <v>2708716</v>
      </c>
    </row>
    <row r="7" spans="1:16" customFormat="1" x14ac:dyDescent="0.15">
      <c r="A7" s="92" t="s">
        <v>60</v>
      </c>
      <c r="B7" s="92">
        <v>2000</v>
      </c>
      <c r="C7" s="92">
        <v>2</v>
      </c>
      <c r="D7" s="75">
        <v>5815</v>
      </c>
      <c r="E7" s="75">
        <v>11891</v>
      </c>
      <c r="F7" s="74">
        <v>68.819999999999993</v>
      </c>
      <c r="G7" s="75">
        <v>308571</v>
      </c>
      <c r="H7" s="75">
        <v>2528527</v>
      </c>
    </row>
    <row r="8" spans="1:16" customFormat="1" x14ac:dyDescent="0.15">
      <c r="A8" s="92" t="s">
        <v>60</v>
      </c>
      <c r="B8" s="92">
        <v>2000</v>
      </c>
      <c r="C8" s="92">
        <v>3</v>
      </c>
      <c r="D8" s="75">
        <v>5713</v>
      </c>
      <c r="E8" s="75">
        <v>11939</v>
      </c>
      <c r="F8" s="74">
        <v>68.069999999999993</v>
      </c>
      <c r="G8" s="75">
        <v>341350</v>
      </c>
      <c r="H8" s="75">
        <v>2251685</v>
      </c>
    </row>
    <row r="9" spans="1:16" customFormat="1" x14ac:dyDescent="0.15">
      <c r="A9" s="92" t="s">
        <v>60</v>
      </c>
      <c r="B9" s="92">
        <v>2000</v>
      </c>
      <c r="C9" s="92">
        <v>4</v>
      </c>
      <c r="D9" s="75">
        <v>5612</v>
      </c>
      <c r="E9" s="75">
        <v>11874</v>
      </c>
      <c r="F9" s="74">
        <v>69.459999999999994</v>
      </c>
      <c r="G9" s="75">
        <v>321158</v>
      </c>
      <c r="H9" s="75">
        <v>2567514</v>
      </c>
    </row>
    <row r="10" spans="1:16" customFormat="1" x14ac:dyDescent="0.15">
      <c r="A10" s="92" t="s">
        <v>60</v>
      </c>
      <c r="B10" s="92">
        <v>2000</v>
      </c>
      <c r="C10" s="92">
        <v>5</v>
      </c>
      <c r="D10" s="75">
        <v>5486</v>
      </c>
      <c r="E10" s="75">
        <v>11905</v>
      </c>
      <c r="F10" s="74">
        <v>70.78</v>
      </c>
      <c r="G10" s="75">
        <v>336636</v>
      </c>
      <c r="H10" s="75">
        <v>2256027</v>
      </c>
    </row>
    <row r="11" spans="1:16" customFormat="1" x14ac:dyDescent="0.15">
      <c r="A11" s="92" t="s">
        <v>60</v>
      </c>
      <c r="B11" s="92">
        <v>2000</v>
      </c>
      <c r="C11" s="92">
        <v>6</v>
      </c>
      <c r="D11" s="75">
        <v>5436</v>
      </c>
      <c r="E11" s="75">
        <v>11975</v>
      </c>
      <c r="F11" s="74">
        <v>68.94</v>
      </c>
      <c r="G11" s="75">
        <v>339034</v>
      </c>
      <c r="H11" s="75">
        <v>4416553</v>
      </c>
    </row>
    <row r="12" spans="1:16" customFormat="1" x14ac:dyDescent="0.15">
      <c r="A12" s="92" t="s">
        <v>60</v>
      </c>
      <c r="B12" s="92">
        <v>2000</v>
      </c>
      <c r="C12" s="92">
        <v>7</v>
      </c>
      <c r="D12" s="75">
        <v>5431</v>
      </c>
      <c r="E12" s="75">
        <v>11873</v>
      </c>
      <c r="F12" s="74">
        <v>69.98</v>
      </c>
      <c r="G12" s="75">
        <v>359677</v>
      </c>
      <c r="H12" s="75">
        <v>2663375</v>
      </c>
    </row>
    <row r="13" spans="1:16" customFormat="1" x14ac:dyDescent="0.15">
      <c r="A13" s="92" t="s">
        <v>60</v>
      </c>
      <c r="B13" s="92">
        <v>2000</v>
      </c>
      <c r="C13" s="92">
        <v>8</v>
      </c>
      <c r="D13" s="75">
        <v>5447</v>
      </c>
      <c r="E13" s="75">
        <v>11821</v>
      </c>
      <c r="F13" s="74">
        <v>69.34</v>
      </c>
      <c r="G13" s="75">
        <v>333891</v>
      </c>
      <c r="H13" s="75">
        <v>2626130</v>
      </c>
    </row>
    <row r="14" spans="1:16" customFormat="1" x14ac:dyDescent="0.15">
      <c r="A14" s="92" t="s">
        <v>60</v>
      </c>
      <c r="B14" s="92">
        <v>2000</v>
      </c>
      <c r="C14" s="92">
        <v>9</v>
      </c>
      <c r="D14" s="75">
        <v>5460</v>
      </c>
      <c r="E14" s="75">
        <v>11901</v>
      </c>
      <c r="F14" s="74">
        <v>69.8</v>
      </c>
      <c r="G14" s="75">
        <v>354110</v>
      </c>
      <c r="H14" s="75">
        <v>2643593</v>
      </c>
    </row>
    <row r="15" spans="1:16" customFormat="1" x14ac:dyDescent="0.15">
      <c r="A15" s="92" t="s">
        <v>60</v>
      </c>
      <c r="B15" s="92">
        <v>2000</v>
      </c>
      <c r="C15" s="92">
        <v>10</v>
      </c>
      <c r="D15" s="75">
        <v>5530</v>
      </c>
      <c r="E15" s="75">
        <v>11964</v>
      </c>
      <c r="F15" s="74">
        <v>70.09</v>
      </c>
      <c r="G15" s="75">
        <v>327641</v>
      </c>
      <c r="H15" s="75">
        <v>2503339</v>
      </c>
    </row>
    <row r="16" spans="1:16" customFormat="1" x14ac:dyDescent="0.15">
      <c r="A16" s="92" t="s">
        <v>60</v>
      </c>
      <c r="B16" s="92">
        <v>2000</v>
      </c>
      <c r="C16" s="92">
        <v>11</v>
      </c>
      <c r="D16" s="75">
        <v>5671</v>
      </c>
      <c r="E16" s="75">
        <v>12010</v>
      </c>
      <c r="F16" s="74">
        <v>69.92</v>
      </c>
      <c r="G16" s="75">
        <v>344983</v>
      </c>
      <c r="H16" s="75">
        <v>2452595</v>
      </c>
    </row>
    <row r="17" spans="1:8" customFormat="1" x14ac:dyDescent="0.15">
      <c r="A17" s="92" t="s">
        <v>60</v>
      </c>
      <c r="B17" s="92">
        <v>2000</v>
      </c>
      <c r="C17" s="92">
        <v>12</v>
      </c>
      <c r="D17" s="75">
        <v>5970</v>
      </c>
      <c r="E17" s="75">
        <v>12293</v>
      </c>
      <c r="F17" s="74">
        <v>69.86</v>
      </c>
      <c r="G17" s="75">
        <v>317871</v>
      </c>
      <c r="H17" s="75">
        <v>2344440</v>
      </c>
    </row>
    <row r="18" spans="1:8" customFormat="1" x14ac:dyDescent="0.15">
      <c r="A18" s="92" t="s">
        <v>62</v>
      </c>
      <c r="B18" s="92">
        <v>2001</v>
      </c>
      <c r="C18" s="92">
        <v>1</v>
      </c>
      <c r="D18" s="75">
        <v>5865</v>
      </c>
      <c r="E18" s="75">
        <v>12330</v>
      </c>
      <c r="F18" s="74">
        <v>69.34</v>
      </c>
      <c r="G18" s="75">
        <v>327038</v>
      </c>
      <c r="H18" s="75">
        <v>2036543</v>
      </c>
    </row>
    <row r="19" spans="1:8" customFormat="1" x14ac:dyDescent="0.15">
      <c r="A19" s="92" t="s">
        <v>62</v>
      </c>
      <c r="B19" s="92">
        <v>2001</v>
      </c>
      <c r="C19" s="92">
        <v>2</v>
      </c>
      <c r="D19" s="75">
        <v>6075</v>
      </c>
      <c r="E19" s="75">
        <v>12724</v>
      </c>
      <c r="F19" s="74">
        <v>70.260000000000005</v>
      </c>
      <c r="G19" s="75">
        <v>313763</v>
      </c>
      <c r="H19" s="75">
        <v>2471739</v>
      </c>
    </row>
    <row r="20" spans="1:8" customFormat="1" x14ac:dyDescent="0.15">
      <c r="A20" s="92" t="s">
        <v>62</v>
      </c>
      <c r="B20" s="92">
        <v>2001</v>
      </c>
      <c r="C20" s="92">
        <v>3</v>
      </c>
      <c r="D20" s="75">
        <v>6134</v>
      </c>
      <c r="E20" s="75">
        <v>12729</v>
      </c>
      <c r="F20" s="74">
        <v>69.98</v>
      </c>
      <c r="G20" s="75">
        <v>277151</v>
      </c>
      <c r="H20" s="75">
        <v>2565400</v>
      </c>
    </row>
    <row r="21" spans="1:8" customFormat="1" x14ac:dyDescent="0.15">
      <c r="A21" s="92" t="s">
        <v>62</v>
      </c>
      <c r="B21" s="92">
        <v>2001</v>
      </c>
      <c r="C21" s="92">
        <v>4</v>
      </c>
      <c r="D21" s="75">
        <v>6334</v>
      </c>
      <c r="E21" s="75">
        <v>12956</v>
      </c>
      <c r="F21" s="74">
        <v>69.28</v>
      </c>
      <c r="G21" s="75">
        <v>317690</v>
      </c>
      <c r="H21" s="75">
        <v>2552872</v>
      </c>
    </row>
    <row r="22" spans="1:8" customFormat="1" x14ac:dyDescent="0.15">
      <c r="A22" s="92" t="s">
        <v>62</v>
      </c>
      <c r="B22" s="92">
        <v>2001</v>
      </c>
      <c r="C22" s="92">
        <v>5</v>
      </c>
      <c r="D22" s="75">
        <v>6627</v>
      </c>
      <c r="E22" s="75">
        <v>13030</v>
      </c>
      <c r="F22" s="74">
        <v>69.34</v>
      </c>
      <c r="G22" s="75">
        <v>317879</v>
      </c>
      <c r="H22" s="75">
        <v>3624011</v>
      </c>
    </row>
    <row r="23" spans="1:8" customFormat="1" x14ac:dyDescent="0.15">
      <c r="A23" s="92" t="s">
        <v>62</v>
      </c>
      <c r="B23" s="92">
        <v>2001</v>
      </c>
      <c r="C23" s="92">
        <v>6</v>
      </c>
      <c r="D23" s="75">
        <v>6722</v>
      </c>
      <c r="E23" s="75">
        <v>13313</v>
      </c>
      <c r="F23" s="74">
        <v>68.94</v>
      </c>
      <c r="G23" s="75">
        <v>315825</v>
      </c>
      <c r="H23" s="75">
        <v>836971</v>
      </c>
    </row>
    <row r="24" spans="1:8" customFormat="1" x14ac:dyDescent="0.15">
      <c r="A24" s="92" t="s">
        <v>62</v>
      </c>
      <c r="B24" s="92">
        <v>2001</v>
      </c>
      <c r="C24" s="92">
        <v>7</v>
      </c>
      <c r="D24" s="75">
        <v>6887</v>
      </c>
      <c r="E24" s="75">
        <v>13533</v>
      </c>
      <c r="F24" s="74">
        <v>67.84</v>
      </c>
      <c r="G24" s="75">
        <v>340912</v>
      </c>
      <c r="H24" s="75">
        <v>1605968</v>
      </c>
    </row>
    <row r="25" spans="1:8" customFormat="1" x14ac:dyDescent="0.15">
      <c r="A25" s="92" t="s">
        <v>62</v>
      </c>
      <c r="B25" s="92">
        <v>2001</v>
      </c>
      <c r="C25" s="92">
        <v>8</v>
      </c>
      <c r="D25" s="75">
        <v>6867</v>
      </c>
      <c r="E25" s="75">
        <v>13754</v>
      </c>
      <c r="F25" s="74">
        <v>66.569999999999993</v>
      </c>
      <c r="G25" s="75">
        <v>292603</v>
      </c>
      <c r="H25" s="75">
        <v>2474537</v>
      </c>
    </row>
    <row r="26" spans="1:8" customFormat="1" x14ac:dyDescent="0.15">
      <c r="A26" s="92" t="s">
        <v>62</v>
      </c>
      <c r="B26" s="92">
        <v>2001</v>
      </c>
      <c r="C26" s="92">
        <v>9</v>
      </c>
      <c r="D26" s="75">
        <v>6969</v>
      </c>
      <c r="E26" s="75">
        <v>13979</v>
      </c>
      <c r="F26" s="74">
        <v>66.28</v>
      </c>
      <c r="G26" s="75">
        <v>321711</v>
      </c>
      <c r="H26" s="75">
        <v>2403037</v>
      </c>
    </row>
    <row r="27" spans="1:8" customFormat="1" x14ac:dyDescent="0.15">
      <c r="A27" s="92" t="s">
        <v>62</v>
      </c>
      <c r="B27" s="92">
        <v>2001</v>
      </c>
      <c r="C27" s="92">
        <v>10</v>
      </c>
      <c r="D27" s="75">
        <v>7066</v>
      </c>
      <c r="E27" s="75">
        <v>14285</v>
      </c>
      <c r="F27" s="74">
        <v>65.13</v>
      </c>
      <c r="G27" s="75">
        <v>380527</v>
      </c>
      <c r="H27" s="75">
        <v>2537262</v>
      </c>
    </row>
    <row r="28" spans="1:8" customFormat="1" x14ac:dyDescent="0.15">
      <c r="A28" s="92" t="s">
        <v>62</v>
      </c>
      <c r="B28" s="92">
        <v>2001</v>
      </c>
      <c r="C28" s="92">
        <v>11</v>
      </c>
      <c r="D28" s="75">
        <v>7235</v>
      </c>
      <c r="E28" s="75">
        <v>14528</v>
      </c>
      <c r="F28" s="74">
        <v>66.05</v>
      </c>
      <c r="G28" s="75">
        <v>343174</v>
      </c>
      <c r="H28" s="75">
        <v>2639068</v>
      </c>
    </row>
    <row r="29" spans="1:8" customFormat="1" x14ac:dyDescent="0.15">
      <c r="A29" s="92" t="s">
        <v>62</v>
      </c>
      <c r="B29" s="92">
        <v>2001</v>
      </c>
      <c r="C29" s="92">
        <v>12</v>
      </c>
      <c r="D29" s="75">
        <v>7620</v>
      </c>
      <c r="E29" s="75">
        <v>15172</v>
      </c>
      <c r="F29" s="74">
        <v>65.709999999999994</v>
      </c>
      <c r="G29" s="75">
        <v>314144</v>
      </c>
      <c r="H29" s="75">
        <v>2412836</v>
      </c>
    </row>
    <row r="30" spans="1:8" customFormat="1" x14ac:dyDescent="0.15">
      <c r="A30" s="92" t="s">
        <v>64</v>
      </c>
      <c r="B30" s="92">
        <v>2002</v>
      </c>
      <c r="C30" s="92">
        <v>1</v>
      </c>
      <c r="D30" s="75">
        <v>7769</v>
      </c>
      <c r="E30" s="75">
        <v>15231</v>
      </c>
      <c r="F30" s="74">
        <v>66.23</v>
      </c>
      <c r="G30" s="75">
        <v>327058</v>
      </c>
      <c r="H30" s="75">
        <v>2693751</v>
      </c>
    </row>
    <row r="31" spans="1:8" customFormat="1" x14ac:dyDescent="0.15">
      <c r="A31" s="92" t="s">
        <v>64</v>
      </c>
      <c r="B31" s="92">
        <v>2002</v>
      </c>
      <c r="C31" s="92">
        <v>2</v>
      </c>
      <c r="D31" s="75">
        <v>8042</v>
      </c>
      <c r="E31" s="75">
        <v>14921</v>
      </c>
      <c r="F31" s="74">
        <v>66.17</v>
      </c>
      <c r="G31" s="75">
        <v>306157</v>
      </c>
      <c r="H31" s="75">
        <v>1816795</v>
      </c>
    </row>
    <row r="32" spans="1:8" customFormat="1" x14ac:dyDescent="0.15">
      <c r="A32" s="92" t="s">
        <v>64</v>
      </c>
      <c r="B32" s="92">
        <v>2002</v>
      </c>
      <c r="C32" s="92">
        <v>3</v>
      </c>
      <c r="D32" s="75">
        <v>7932</v>
      </c>
      <c r="E32" s="75">
        <v>14702</v>
      </c>
      <c r="F32" s="74">
        <v>64.55</v>
      </c>
      <c r="G32" s="75">
        <v>294543</v>
      </c>
      <c r="H32" s="75">
        <v>1866140</v>
      </c>
    </row>
    <row r="33" spans="1:8" customFormat="1" x14ac:dyDescent="0.15">
      <c r="A33" s="92" t="s">
        <v>64</v>
      </c>
      <c r="B33" s="92">
        <v>2002</v>
      </c>
      <c r="C33" s="92">
        <v>4</v>
      </c>
      <c r="D33" s="75">
        <v>7920</v>
      </c>
      <c r="E33" s="75">
        <v>15254</v>
      </c>
      <c r="F33" s="74">
        <v>63.75</v>
      </c>
      <c r="G33" s="75">
        <v>320861</v>
      </c>
      <c r="H33" s="75">
        <v>2194107</v>
      </c>
    </row>
    <row r="34" spans="1:8" customFormat="1" x14ac:dyDescent="0.15">
      <c r="A34" s="92" t="s">
        <v>64</v>
      </c>
      <c r="B34" s="92">
        <v>2002</v>
      </c>
      <c r="C34" s="92">
        <v>5</v>
      </c>
      <c r="D34" s="75">
        <v>7843</v>
      </c>
      <c r="E34" s="75">
        <v>15385</v>
      </c>
      <c r="F34" s="74">
        <v>62.01</v>
      </c>
      <c r="G34" s="75">
        <v>316025</v>
      </c>
      <c r="H34" s="75">
        <v>2204357</v>
      </c>
    </row>
    <row r="35" spans="1:8" customFormat="1" x14ac:dyDescent="0.15">
      <c r="A35" s="92" t="s">
        <v>64</v>
      </c>
      <c r="B35" s="92">
        <v>2002</v>
      </c>
      <c r="C35" s="92">
        <v>6</v>
      </c>
      <c r="D35" s="75">
        <v>7632</v>
      </c>
      <c r="E35" s="75">
        <v>15191</v>
      </c>
      <c r="F35" s="74">
        <v>62.19</v>
      </c>
      <c r="G35" s="75">
        <v>326351</v>
      </c>
      <c r="H35" s="75">
        <v>841549</v>
      </c>
    </row>
    <row r="36" spans="1:8" customFormat="1" x14ac:dyDescent="0.15">
      <c r="A36" s="92" t="s">
        <v>64</v>
      </c>
      <c r="B36" s="92">
        <v>2002</v>
      </c>
      <c r="C36" s="92">
        <v>7</v>
      </c>
      <c r="D36" s="75">
        <v>7447</v>
      </c>
      <c r="E36" s="75">
        <v>15144</v>
      </c>
      <c r="F36" s="74">
        <v>61.5</v>
      </c>
      <c r="G36" s="75">
        <v>255365</v>
      </c>
      <c r="H36" s="75">
        <v>894491</v>
      </c>
    </row>
    <row r="37" spans="1:8" customFormat="1" x14ac:dyDescent="0.15">
      <c r="A37" s="92" t="s">
        <v>64</v>
      </c>
      <c r="B37" s="92">
        <v>2002</v>
      </c>
      <c r="C37" s="92">
        <v>8</v>
      </c>
      <c r="D37" s="75">
        <v>7312</v>
      </c>
      <c r="E37" s="75">
        <v>15040</v>
      </c>
      <c r="F37" s="74">
        <v>61.44</v>
      </c>
      <c r="G37" s="75">
        <v>285735</v>
      </c>
      <c r="H37" s="75">
        <v>1971579</v>
      </c>
    </row>
    <row r="38" spans="1:8" customFormat="1" x14ac:dyDescent="0.15">
      <c r="A38" s="92" t="s">
        <v>64</v>
      </c>
      <c r="B38" s="92">
        <v>2002</v>
      </c>
      <c r="C38" s="92">
        <v>9</v>
      </c>
      <c r="D38" s="75">
        <v>7236</v>
      </c>
      <c r="E38" s="75">
        <v>14973</v>
      </c>
      <c r="F38" s="74">
        <v>60.63</v>
      </c>
      <c r="G38" s="75">
        <v>317994</v>
      </c>
      <c r="H38" s="75">
        <v>2163871</v>
      </c>
    </row>
    <row r="39" spans="1:8" customFormat="1" x14ac:dyDescent="0.15">
      <c r="A39" s="92" t="s">
        <v>64</v>
      </c>
      <c r="B39" s="92">
        <v>2002</v>
      </c>
      <c r="C39" s="92">
        <v>10</v>
      </c>
      <c r="D39" s="75">
        <v>7010</v>
      </c>
      <c r="E39" s="75">
        <v>14984</v>
      </c>
      <c r="F39" s="74">
        <v>59.59</v>
      </c>
      <c r="G39" s="75">
        <v>306974</v>
      </c>
      <c r="H39" s="75">
        <v>2540838</v>
      </c>
    </row>
    <row r="40" spans="1:8" customFormat="1" x14ac:dyDescent="0.15">
      <c r="A40" s="92" t="s">
        <v>64</v>
      </c>
      <c r="B40" s="92">
        <v>2002</v>
      </c>
      <c r="C40" s="92">
        <v>11</v>
      </c>
      <c r="D40" s="75">
        <v>6819</v>
      </c>
      <c r="E40" s="75">
        <v>15143</v>
      </c>
      <c r="F40" s="74">
        <v>58.96</v>
      </c>
      <c r="G40" s="75">
        <v>328208</v>
      </c>
      <c r="H40" s="75">
        <v>2151322</v>
      </c>
    </row>
    <row r="41" spans="1:8" customFormat="1" x14ac:dyDescent="0.15">
      <c r="A41" s="92" t="s">
        <v>64</v>
      </c>
      <c r="B41" s="92">
        <v>2002</v>
      </c>
      <c r="C41" s="92">
        <v>12</v>
      </c>
      <c r="D41" s="75">
        <v>6856</v>
      </c>
      <c r="E41" s="75">
        <v>14905</v>
      </c>
      <c r="F41" s="74">
        <v>59.07</v>
      </c>
      <c r="G41" s="75">
        <v>325265</v>
      </c>
      <c r="H41" s="75">
        <v>1925709</v>
      </c>
    </row>
    <row r="42" spans="1:8" customFormat="1" x14ac:dyDescent="0.15">
      <c r="A42" s="92" t="s">
        <v>66</v>
      </c>
      <c r="B42" s="92">
        <v>2003</v>
      </c>
      <c r="C42" s="92">
        <v>1</v>
      </c>
      <c r="D42" s="75">
        <v>6321</v>
      </c>
      <c r="E42" s="75">
        <v>14382</v>
      </c>
      <c r="F42" s="74">
        <v>58.73</v>
      </c>
      <c r="G42" s="75">
        <v>318131</v>
      </c>
      <c r="H42" s="75">
        <v>1444449</v>
      </c>
    </row>
    <row r="43" spans="1:8" customFormat="1" x14ac:dyDescent="0.15">
      <c r="A43" s="92" t="s">
        <v>66</v>
      </c>
      <c r="B43" s="92">
        <v>2003</v>
      </c>
      <c r="C43" s="92">
        <v>2</v>
      </c>
      <c r="D43" s="75">
        <v>6189</v>
      </c>
      <c r="E43" s="75">
        <v>14585</v>
      </c>
      <c r="F43" s="74">
        <v>57.17</v>
      </c>
      <c r="G43" s="75">
        <v>344016</v>
      </c>
      <c r="H43" s="75">
        <v>2162022</v>
      </c>
    </row>
    <row r="44" spans="1:8" customFormat="1" x14ac:dyDescent="0.15">
      <c r="A44" s="92" t="s">
        <v>66</v>
      </c>
      <c r="B44" s="92">
        <v>2003</v>
      </c>
      <c r="C44" s="92">
        <v>3</v>
      </c>
      <c r="D44" s="75">
        <v>6227</v>
      </c>
      <c r="E44" s="75">
        <v>14738</v>
      </c>
      <c r="F44" s="74">
        <v>59.82</v>
      </c>
      <c r="G44" s="75">
        <v>314937</v>
      </c>
      <c r="H44" s="75">
        <v>3259380</v>
      </c>
    </row>
    <row r="45" spans="1:8" customFormat="1" x14ac:dyDescent="0.15">
      <c r="A45" s="92" t="s">
        <v>66</v>
      </c>
      <c r="B45" s="92">
        <v>2003</v>
      </c>
      <c r="C45" s="92">
        <v>4</v>
      </c>
      <c r="D45" s="75">
        <v>5872</v>
      </c>
      <c r="E45" s="75">
        <v>14637</v>
      </c>
      <c r="F45" s="74">
        <v>60.63</v>
      </c>
      <c r="G45" s="75">
        <v>329783</v>
      </c>
      <c r="H45" s="75">
        <v>2307078</v>
      </c>
    </row>
    <row r="46" spans="1:8" customFormat="1" x14ac:dyDescent="0.15">
      <c r="A46" s="92" t="s">
        <v>66</v>
      </c>
      <c r="B46" s="92">
        <v>2003</v>
      </c>
      <c r="C46" s="92">
        <v>5</v>
      </c>
      <c r="D46" s="75">
        <v>6097</v>
      </c>
      <c r="E46" s="75">
        <v>14759</v>
      </c>
      <c r="F46" s="74">
        <v>58.84</v>
      </c>
      <c r="G46" s="75">
        <v>302518</v>
      </c>
      <c r="H46" s="75">
        <v>2134177</v>
      </c>
    </row>
    <row r="47" spans="1:8" customFormat="1" x14ac:dyDescent="0.15">
      <c r="A47" s="92" t="s">
        <v>66</v>
      </c>
      <c r="B47" s="92">
        <v>2003</v>
      </c>
      <c r="C47" s="92">
        <v>6</v>
      </c>
      <c r="D47" s="75">
        <v>5979</v>
      </c>
      <c r="E47" s="75">
        <v>14688</v>
      </c>
      <c r="F47" s="74">
        <v>57.69</v>
      </c>
      <c r="G47" s="75">
        <v>310303</v>
      </c>
      <c r="H47" s="75">
        <v>1209757</v>
      </c>
    </row>
    <row r="48" spans="1:8" customFormat="1" x14ac:dyDescent="0.15">
      <c r="A48" s="92" t="s">
        <v>66</v>
      </c>
      <c r="B48" s="92">
        <v>2003</v>
      </c>
      <c r="C48" s="92">
        <v>7</v>
      </c>
      <c r="D48" s="75">
        <v>5863</v>
      </c>
      <c r="E48" s="75">
        <v>14800</v>
      </c>
      <c r="F48" s="74">
        <v>57.28</v>
      </c>
      <c r="G48" s="75">
        <v>290678</v>
      </c>
      <c r="H48" s="75">
        <v>2034203</v>
      </c>
    </row>
    <row r="49" spans="1:8" customFormat="1" x14ac:dyDescent="0.15">
      <c r="A49" s="92" t="s">
        <v>66</v>
      </c>
      <c r="B49" s="92">
        <v>2003</v>
      </c>
      <c r="C49" s="92">
        <v>8</v>
      </c>
      <c r="D49" s="75">
        <v>5632</v>
      </c>
      <c r="E49" s="75">
        <v>14466</v>
      </c>
      <c r="F49" s="74">
        <v>56.53</v>
      </c>
      <c r="G49" s="75">
        <v>318030</v>
      </c>
      <c r="H49" s="75">
        <v>2197206</v>
      </c>
    </row>
    <row r="50" spans="1:8" customFormat="1" x14ac:dyDescent="0.15">
      <c r="A50" s="92" t="s">
        <v>66</v>
      </c>
      <c r="B50" s="92">
        <v>2003</v>
      </c>
      <c r="C50" s="92">
        <v>9</v>
      </c>
      <c r="D50" s="75">
        <v>5583</v>
      </c>
      <c r="E50" s="75">
        <v>14319</v>
      </c>
      <c r="F50" s="74">
        <v>55.78</v>
      </c>
      <c r="G50" s="75">
        <v>285927</v>
      </c>
      <c r="H50" s="75">
        <v>2318867</v>
      </c>
    </row>
    <row r="51" spans="1:8" customFormat="1" x14ac:dyDescent="0.15">
      <c r="A51" s="92" t="s">
        <v>66</v>
      </c>
      <c r="B51" s="92">
        <v>2003</v>
      </c>
      <c r="C51" s="92">
        <v>10</v>
      </c>
      <c r="D51" s="75">
        <v>5447</v>
      </c>
      <c r="E51" s="75">
        <v>14155</v>
      </c>
      <c r="F51" s="74">
        <v>55.15</v>
      </c>
      <c r="G51" s="75">
        <v>299213</v>
      </c>
      <c r="H51" s="75">
        <v>2359753</v>
      </c>
    </row>
    <row r="52" spans="1:8" customFormat="1" x14ac:dyDescent="0.15">
      <c r="A52" s="92" t="s">
        <v>66</v>
      </c>
      <c r="B52" s="92">
        <v>2003</v>
      </c>
      <c r="C52" s="92">
        <v>11</v>
      </c>
      <c r="D52" s="75">
        <v>5330</v>
      </c>
      <c r="E52" s="75">
        <v>13840</v>
      </c>
      <c r="F52" s="74">
        <v>55.09</v>
      </c>
      <c r="G52" s="75">
        <v>270923</v>
      </c>
      <c r="H52" s="100">
        <v>2112829</v>
      </c>
    </row>
    <row r="53" spans="1:8" customFormat="1" x14ac:dyDescent="0.15">
      <c r="A53" s="92" t="s">
        <v>66</v>
      </c>
      <c r="B53" s="92">
        <v>2003</v>
      </c>
      <c r="C53" s="92">
        <v>12</v>
      </c>
      <c r="D53" s="75">
        <v>5101</v>
      </c>
      <c r="E53" s="75">
        <v>13522</v>
      </c>
      <c r="F53" s="74">
        <v>55.21</v>
      </c>
      <c r="G53" s="75">
        <v>289176</v>
      </c>
      <c r="H53" s="100">
        <v>2394517</v>
      </c>
    </row>
    <row r="54" spans="1:8" customFormat="1" x14ac:dyDescent="0.15">
      <c r="A54" s="92" t="s">
        <v>68</v>
      </c>
      <c r="B54" s="92">
        <v>2004</v>
      </c>
      <c r="C54" s="92">
        <v>1</v>
      </c>
      <c r="D54" s="75">
        <v>5140</v>
      </c>
      <c r="E54" s="75">
        <v>13295</v>
      </c>
      <c r="F54" s="74">
        <v>55.55</v>
      </c>
      <c r="G54" s="75">
        <v>288956</v>
      </c>
      <c r="H54" s="75">
        <v>2156603</v>
      </c>
    </row>
    <row r="55" spans="1:8" customFormat="1" x14ac:dyDescent="0.15">
      <c r="A55" s="92" t="s">
        <v>68</v>
      </c>
      <c r="B55" s="92">
        <v>2004</v>
      </c>
      <c r="C55" s="92">
        <v>2</v>
      </c>
      <c r="D55" s="75">
        <v>4822</v>
      </c>
      <c r="E55" s="75">
        <v>12523</v>
      </c>
      <c r="F55" s="74">
        <v>56.25</v>
      </c>
      <c r="G55" s="75">
        <v>282268</v>
      </c>
      <c r="H55" s="75">
        <v>2412353</v>
      </c>
    </row>
    <row r="56" spans="1:8" customFormat="1" x14ac:dyDescent="0.15">
      <c r="A56" s="92" t="s">
        <v>68</v>
      </c>
      <c r="B56" s="92">
        <v>2004</v>
      </c>
      <c r="C56" s="92">
        <v>3</v>
      </c>
      <c r="D56" s="75">
        <v>4714</v>
      </c>
      <c r="E56" s="75">
        <v>13202</v>
      </c>
      <c r="F56" s="74">
        <v>57.05</v>
      </c>
      <c r="G56" s="75">
        <v>320937</v>
      </c>
      <c r="H56" s="75">
        <v>2298367</v>
      </c>
    </row>
    <row r="57" spans="1:8" customFormat="1" x14ac:dyDescent="0.15">
      <c r="A57" s="92" t="s">
        <v>68</v>
      </c>
      <c r="B57" s="92">
        <v>2004</v>
      </c>
      <c r="C57" s="92">
        <v>4</v>
      </c>
      <c r="D57" s="75">
        <v>4633</v>
      </c>
      <c r="E57" s="75">
        <v>13057</v>
      </c>
      <c r="F57" s="74">
        <v>56.88</v>
      </c>
      <c r="G57" s="75">
        <v>292793</v>
      </c>
      <c r="H57" s="75">
        <v>2897351</v>
      </c>
    </row>
    <row r="58" spans="1:8" customFormat="1" x14ac:dyDescent="0.15">
      <c r="A58" s="92" t="s">
        <v>68</v>
      </c>
      <c r="B58" s="92">
        <v>2004</v>
      </c>
      <c r="C58" s="92">
        <v>5</v>
      </c>
      <c r="D58" s="75">
        <v>4152</v>
      </c>
      <c r="E58" s="75">
        <v>12799</v>
      </c>
      <c r="F58" s="74">
        <v>57.51</v>
      </c>
      <c r="G58" s="75">
        <v>315183</v>
      </c>
      <c r="H58" s="75">
        <v>2562819</v>
      </c>
    </row>
    <row r="59" spans="1:8" customFormat="1" x14ac:dyDescent="0.15">
      <c r="A59" s="92" t="s">
        <v>68</v>
      </c>
      <c r="B59" s="92">
        <v>2004</v>
      </c>
      <c r="C59" s="92">
        <v>6</v>
      </c>
      <c r="D59" s="75">
        <v>4359</v>
      </c>
      <c r="E59" s="75">
        <v>12326</v>
      </c>
      <c r="F59" s="74">
        <v>57.17</v>
      </c>
      <c r="G59" s="75">
        <v>303940</v>
      </c>
      <c r="H59" s="75">
        <v>895575</v>
      </c>
    </row>
    <row r="60" spans="1:8" customFormat="1" x14ac:dyDescent="0.15">
      <c r="A60" s="92" t="s">
        <v>68</v>
      </c>
      <c r="B60" s="92">
        <v>2004</v>
      </c>
      <c r="C60" s="92">
        <v>7</v>
      </c>
      <c r="D60" s="75">
        <v>4273</v>
      </c>
      <c r="E60" s="75">
        <v>11716</v>
      </c>
      <c r="F60" s="74">
        <v>56.42</v>
      </c>
      <c r="G60" s="75">
        <v>313573</v>
      </c>
      <c r="H60" s="75">
        <v>1839563</v>
      </c>
    </row>
    <row r="61" spans="1:8" customFormat="1" x14ac:dyDescent="0.15">
      <c r="A61" s="92" t="s">
        <v>68</v>
      </c>
      <c r="B61" s="92">
        <v>2004</v>
      </c>
      <c r="C61" s="92">
        <v>8</v>
      </c>
      <c r="D61" s="75">
        <v>4344</v>
      </c>
      <c r="E61" s="75">
        <v>11401</v>
      </c>
      <c r="F61" s="74">
        <v>56.71</v>
      </c>
      <c r="G61" s="75">
        <v>307586</v>
      </c>
      <c r="H61" s="75">
        <v>2492121</v>
      </c>
    </row>
    <row r="62" spans="1:8" customFormat="1" x14ac:dyDescent="0.15">
      <c r="A62" s="92" t="s">
        <v>68</v>
      </c>
      <c r="B62" s="92">
        <v>2004</v>
      </c>
      <c r="C62" s="92">
        <v>9</v>
      </c>
      <c r="D62" s="75">
        <v>4196</v>
      </c>
      <c r="E62" s="75">
        <v>11071</v>
      </c>
      <c r="F62" s="74">
        <v>56.36</v>
      </c>
      <c r="G62" s="75">
        <v>306237</v>
      </c>
      <c r="H62" s="75">
        <v>2057065</v>
      </c>
    </row>
    <row r="63" spans="1:8" customFormat="1" x14ac:dyDescent="0.15">
      <c r="A63" s="92" t="s">
        <v>68</v>
      </c>
      <c r="B63" s="92">
        <v>2004</v>
      </c>
      <c r="C63" s="92">
        <v>10</v>
      </c>
      <c r="D63" s="75">
        <v>4138</v>
      </c>
      <c r="E63" s="75">
        <v>10725</v>
      </c>
      <c r="F63" s="74">
        <v>56.65</v>
      </c>
      <c r="G63" s="75">
        <v>320793</v>
      </c>
      <c r="H63" s="75">
        <v>2156018</v>
      </c>
    </row>
    <row r="64" spans="1:8" customFormat="1" x14ac:dyDescent="0.15">
      <c r="A64" s="92" t="s">
        <v>68</v>
      </c>
      <c r="B64" s="92">
        <v>2004</v>
      </c>
      <c r="C64" s="92">
        <v>11</v>
      </c>
      <c r="D64" s="75">
        <v>4033</v>
      </c>
      <c r="E64" s="75">
        <v>10524</v>
      </c>
      <c r="F64" s="74">
        <v>56.94</v>
      </c>
      <c r="G64" s="75">
        <v>323107</v>
      </c>
      <c r="H64" s="75">
        <v>2425739</v>
      </c>
    </row>
    <row r="65" spans="1:8" customFormat="1" x14ac:dyDescent="0.15">
      <c r="A65" s="92" t="s">
        <v>68</v>
      </c>
      <c r="B65" s="92">
        <v>2004</v>
      </c>
      <c r="C65" s="92">
        <v>12</v>
      </c>
      <c r="D65" s="75">
        <v>3873</v>
      </c>
      <c r="E65" s="75">
        <v>10530</v>
      </c>
      <c r="F65" s="74">
        <v>55.27</v>
      </c>
      <c r="G65" s="75">
        <v>342763</v>
      </c>
      <c r="H65" s="75">
        <v>2452796</v>
      </c>
    </row>
    <row r="66" spans="1:8" customFormat="1" x14ac:dyDescent="0.15">
      <c r="A66" s="92" t="s">
        <v>70</v>
      </c>
      <c r="B66" s="92">
        <v>2005</v>
      </c>
      <c r="C66" s="92">
        <v>1</v>
      </c>
      <c r="D66" s="75">
        <v>3934</v>
      </c>
      <c r="E66" s="75">
        <v>10524</v>
      </c>
      <c r="F66" s="74">
        <v>56.42</v>
      </c>
      <c r="G66" s="75">
        <v>325208</v>
      </c>
      <c r="H66" s="75">
        <v>3815020</v>
      </c>
    </row>
    <row r="67" spans="1:8" customFormat="1" x14ac:dyDescent="0.15">
      <c r="A67" s="92" t="s">
        <v>70</v>
      </c>
      <c r="B67" s="92">
        <v>2005</v>
      </c>
      <c r="C67" s="92">
        <v>2</v>
      </c>
      <c r="D67" s="75">
        <v>3869</v>
      </c>
      <c r="E67" s="75">
        <v>10268</v>
      </c>
      <c r="F67" s="74">
        <v>60.05</v>
      </c>
      <c r="G67" s="75">
        <v>349732</v>
      </c>
      <c r="H67" s="75">
        <v>1937526</v>
      </c>
    </row>
    <row r="68" spans="1:8" customFormat="1" x14ac:dyDescent="0.15">
      <c r="A68" s="92" t="s">
        <v>70</v>
      </c>
      <c r="B68" s="92">
        <v>2005</v>
      </c>
      <c r="C68" s="92">
        <v>3</v>
      </c>
      <c r="D68" s="75">
        <v>3919</v>
      </c>
      <c r="E68" s="75">
        <v>10079</v>
      </c>
      <c r="F68" s="74">
        <v>57.11</v>
      </c>
      <c r="G68" s="75">
        <v>327592</v>
      </c>
      <c r="H68" s="75">
        <v>2259923</v>
      </c>
    </row>
    <row r="69" spans="1:8" customFormat="1" x14ac:dyDescent="0.15">
      <c r="A69" s="92" t="s">
        <v>70</v>
      </c>
      <c r="B69" s="92">
        <v>2005</v>
      </c>
      <c r="C69" s="92">
        <v>4</v>
      </c>
      <c r="D69" s="75">
        <v>4046</v>
      </c>
      <c r="E69" s="75">
        <v>10033</v>
      </c>
      <c r="F69" s="74">
        <v>56.82</v>
      </c>
      <c r="G69" s="75">
        <v>293338</v>
      </c>
      <c r="H69" s="75">
        <v>2050234</v>
      </c>
    </row>
    <row r="70" spans="1:8" customFormat="1" x14ac:dyDescent="0.15">
      <c r="A70" s="92" t="s">
        <v>70</v>
      </c>
      <c r="B70" s="92">
        <v>2005</v>
      </c>
      <c r="C70" s="92">
        <v>5</v>
      </c>
      <c r="D70" s="75">
        <v>3559</v>
      </c>
      <c r="E70" s="75">
        <v>10032</v>
      </c>
      <c r="F70" s="74">
        <v>56.36</v>
      </c>
      <c r="G70" s="75">
        <v>266704</v>
      </c>
      <c r="H70" s="75">
        <v>2469733</v>
      </c>
    </row>
    <row r="71" spans="1:8" customFormat="1" x14ac:dyDescent="0.15">
      <c r="A71" s="92" t="s">
        <v>70</v>
      </c>
      <c r="B71" s="92">
        <v>2005</v>
      </c>
      <c r="C71" s="92">
        <v>6</v>
      </c>
      <c r="D71" s="75">
        <v>3732</v>
      </c>
      <c r="E71" s="75">
        <v>10057</v>
      </c>
      <c r="F71" s="74">
        <v>56.02</v>
      </c>
      <c r="G71" s="75">
        <v>309986</v>
      </c>
      <c r="H71" s="75">
        <v>770089</v>
      </c>
    </row>
    <row r="72" spans="1:8" customFormat="1" x14ac:dyDescent="0.15">
      <c r="A72" s="92" t="s">
        <v>70</v>
      </c>
      <c r="B72" s="92">
        <v>2005</v>
      </c>
      <c r="C72" s="92">
        <v>7</v>
      </c>
      <c r="D72" s="75">
        <v>3796</v>
      </c>
      <c r="E72" s="75">
        <v>10024</v>
      </c>
      <c r="F72" s="74">
        <v>57.8</v>
      </c>
      <c r="G72" s="75">
        <v>317622</v>
      </c>
      <c r="H72" s="75">
        <v>2233520</v>
      </c>
    </row>
    <row r="73" spans="1:8" customFormat="1" x14ac:dyDescent="0.15">
      <c r="A73" s="92" t="s">
        <v>70</v>
      </c>
      <c r="B73" s="92">
        <v>2005</v>
      </c>
      <c r="C73" s="92">
        <v>8</v>
      </c>
      <c r="D73" s="75">
        <v>3865</v>
      </c>
      <c r="E73" s="75">
        <v>10028</v>
      </c>
      <c r="F73" s="74">
        <v>58.15</v>
      </c>
      <c r="G73" s="75">
        <v>324323</v>
      </c>
      <c r="H73" s="75">
        <v>2430473</v>
      </c>
    </row>
    <row r="74" spans="1:8" customFormat="1" x14ac:dyDescent="0.15">
      <c r="A74" s="92" t="s">
        <v>70</v>
      </c>
      <c r="B74" s="92">
        <v>2005</v>
      </c>
      <c r="C74" s="92">
        <v>9</v>
      </c>
      <c r="D74" s="75">
        <v>3721</v>
      </c>
      <c r="E74" s="75">
        <v>10011</v>
      </c>
      <c r="F74" s="74">
        <v>60.8</v>
      </c>
      <c r="G74" s="75">
        <v>326374</v>
      </c>
      <c r="H74" s="75">
        <v>3561279</v>
      </c>
    </row>
    <row r="75" spans="1:8" customFormat="1" x14ac:dyDescent="0.15">
      <c r="A75" s="92" t="s">
        <v>70</v>
      </c>
      <c r="B75" s="92">
        <v>2005</v>
      </c>
      <c r="C75" s="92">
        <v>10</v>
      </c>
      <c r="D75" s="75">
        <v>3729</v>
      </c>
      <c r="E75" s="75">
        <v>10255</v>
      </c>
      <c r="F75" s="74">
        <v>57.86</v>
      </c>
      <c r="G75" s="75">
        <v>341216</v>
      </c>
      <c r="H75" s="75">
        <v>2400697</v>
      </c>
    </row>
    <row r="76" spans="1:8" customFormat="1" x14ac:dyDescent="0.15">
      <c r="A76" s="92" t="s">
        <v>70</v>
      </c>
      <c r="B76" s="92">
        <v>2005</v>
      </c>
      <c r="C76" s="92">
        <v>11</v>
      </c>
      <c r="D76" s="75">
        <v>3562</v>
      </c>
      <c r="E76" s="75">
        <v>9911</v>
      </c>
      <c r="F76" s="74">
        <v>56.88</v>
      </c>
      <c r="G76" s="75">
        <v>310924</v>
      </c>
      <c r="H76" s="75">
        <v>2486466</v>
      </c>
    </row>
    <row r="77" spans="1:8" customFormat="1" x14ac:dyDescent="0.15">
      <c r="A77" s="92" t="s">
        <v>70</v>
      </c>
      <c r="B77" s="92">
        <v>2005</v>
      </c>
      <c r="C77" s="92">
        <v>12</v>
      </c>
      <c r="D77" s="75">
        <v>3531</v>
      </c>
      <c r="E77" s="75">
        <v>9329</v>
      </c>
      <c r="F77" s="74">
        <v>57.75</v>
      </c>
      <c r="G77" s="75">
        <v>316629</v>
      </c>
      <c r="H77" s="75">
        <v>2566094</v>
      </c>
    </row>
    <row r="78" spans="1:8" customFormat="1" x14ac:dyDescent="0.15">
      <c r="A78" s="92" t="s">
        <v>72</v>
      </c>
      <c r="B78" s="92">
        <v>2006</v>
      </c>
      <c r="C78" s="92">
        <v>1</v>
      </c>
      <c r="D78" s="75">
        <v>3531</v>
      </c>
      <c r="E78" s="75">
        <v>9259</v>
      </c>
      <c r="F78" s="74">
        <v>57.17</v>
      </c>
      <c r="G78" s="75">
        <v>376843</v>
      </c>
      <c r="H78" s="75">
        <v>2620442</v>
      </c>
    </row>
    <row r="79" spans="1:8" customFormat="1" x14ac:dyDescent="0.15">
      <c r="A79" s="92" t="s">
        <v>72</v>
      </c>
      <c r="B79" s="92">
        <v>2006</v>
      </c>
      <c r="C79" s="92">
        <v>2</v>
      </c>
      <c r="D79" s="75">
        <v>3626</v>
      </c>
      <c r="E79" s="75">
        <v>9338</v>
      </c>
      <c r="F79" s="74">
        <v>56.25</v>
      </c>
      <c r="G79" s="75">
        <v>304689</v>
      </c>
      <c r="H79" s="75">
        <v>2591498</v>
      </c>
    </row>
    <row r="80" spans="1:8" customFormat="1" x14ac:dyDescent="0.15">
      <c r="A80" s="92" t="s">
        <v>72</v>
      </c>
      <c r="B80" s="92">
        <v>2006</v>
      </c>
      <c r="C80" s="92">
        <v>3</v>
      </c>
      <c r="D80" s="75">
        <v>3476</v>
      </c>
      <c r="E80" s="75">
        <v>9555</v>
      </c>
      <c r="F80" s="74">
        <v>55.9</v>
      </c>
      <c r="G80" s="75">
        <v>273120</v>
      </c>
      <c r="H80" s="75">
        <v>2690761</v>
      </c>
    </row>
    <row r="81" spans="1:8" customFormat="1" x14ac:dyDescent="0.15">
      <c r="A81" s="92" t="s">
        <v>72</v>
      </c>
      <c r="B81" s="92">
        <v>2006</v>
      </c>
      <c r="C81" s="92">
        <v>4</v>
      </c>
      <c r="D81" s="75">
        <v>3436</v>
      </c>
      <c r="E81" s="75">
        <v>9276</v>
      </c>
      <c r="F81" s="74">
        <v>55.27</v>
      </c>
      <c r="G81" s="75">
        <v>335153</v>
      </c>
      <c r="H81" s="75">
        <v>2155826</v>
      </c>
    </row>
    <row r="82" spans="1:8" customFormat="1" x14ac:dyDescent="0.15">
      <c r="A82" s="92" t="s">
        <v>72</v>
      </c>
      <c r="B82" s="92">
        <v>2006</v>
      </c>
      <c r="C82" s="92">
        <v>5</v>
      </c>
      <c r="D82" s="75">
        <v>3426</v>
      </c>
      <c r="E82" s="75">
        <v>8882</v>
      </c>
      <c r="F82" s="74">
        <v>57</v>
      </c>
      <c r="G82" s="75">
        <v>406712</v>
      </c>
      <c r="H82" s="75">
        <v>2583092</v>
      </c>
    </row>
    <row r="83" spans="1:8" customFormat="1" x14ac:dyDescent="0.15">
      <c r="A83" s="92" t="s">
        <v>72</v>
      </c>
      <c r="B83" s="92">
        <v>2006</v>
      </c>
      <c r="C83" s="92">
        <v>6</v>
      </c>
      <c r="D83" s="75">
        <v>3467</v>
      </c>
      <c r="E83" s="75">
        <v>9048</v>
      </c>
      <c r="F83" s="74">
        <v>57.4</v>
      </c>
      <c r="G83" s="75">
        <v>329116</v>
      </c>
      <c r="H83" s="75">
        <v>2710723</v>
      </c>
    </row>
    <row r="84" spans="1:8" customFormat="1" x14ac:dyDescent="0.15">
      <c r="A84" s="92" t="s">
        <v>72</v>
      </c>
      <c r="B84" s="92">
        <v>2006</v>
      </c>
      <c r="C84" s="92">
        <v>7</v>
      </c>
      <c r="D84" s="75">
        <v>3429</v>
      </c>
      <c r="E84" s="75">
        <v>9067</v>
      </c>
      <c r="F84" s="74">
        <v>57.63</v>
      </c>
      <c r="G84" s="75">
        <v>344122</v>
      </c>
      <c r="H84" s="75">
        <v>2949360</v>
      </c>
    </row>
    <row r="85" spans="1:8" customFormat="1" x14ac:dyDescent="0.15">
      <c r="A85" s="92" t="s">
        <v>72</v>
      </c>
      <c r="B85" s="92">
        <v>2006</v>
      </c>
      <c r="C85" s="92">
        <v>8</v>
      </c>
      <c r="D85" s="75">
        <v>3510</v>
      </c>
      <c r="E85" s="75">
        <v>9136</v>
      </c>
      <c r="F85" s="74">
        <v>58.26</v>
      </c>
      <c r="G85" s="75">
        <v>286359</v>
      </c>
      <c r="H85" s="75">
        <v>2644020</v>
      </c>
    </row>
    <row r="86" spans="1:8" customFormat="1" x14ac:dyDescent="0.15">
      <c r="A86" s="92" t="s">
        <v>72</v>
      </c>
      <c r="B86" s="92">
        <v>2006</v>
      </c>
      <c r="C86" s="92">
        <v>9</v>
      </c>
      <c r="D86" s="75">
        <v>3420</v>
      </c>
      <c r="E86" s="75">
        <v>8993</v>
      </c>
      <c r="F86" s="74">
        <v>56.82</v>
      </c>
      <c r="G86" s="75">
        <v>353839</v>
      </c>
      <c r="H86" s="75">
        <v>3034222</v>
      </c>
    </row>
    <row r="87" spans="1:8" customFormat="1" x14ac:dyDescent="0.15">
      <c r="A87" s="92" t="s">
        <v>72</v>
      </c>
      <c r="B87" s="92">
        <v>2006</v>
      </c>
      <c r="C87" s="92">
        <v>10</v>
      </c>
      <c r="D87" s="75">
        <v>3385</v>
      </c>
      <c r="E87" s="75">
        <v>8930</v>
      </c>
      <c r="F87" s="74">
        <v>58.78</v>
      </c>
      <c r="G87" s="75">
        <v>326547</v>
      </c>
      <c r="H87" s="75">
        <v>2591742</v>
      </c>
    </row>
    <row r="88" spans="1:8" customFormat="1" x14ac:dyDescent="0.15">
      <c r="A88" s="92" t="s">
        <v>72</v>
      </c>
      <c r="B88" s="92">
        <v>2006</v>
      </c>
      <c r="C88" s="92">
        <v>11</v>
      </c>
      <c r="D88" s="75">
        <v>3419</v>
      </c>
      <c r="E88" s="75">
        <v>8703</v>
      </c>
      <c r="F88" s="74">
        <v>59.82</v>
      </c>
      <c r="G88" s="75">
        <v>360185</v>
      </c>
      <c r="H88" s="75">
        <v>2727364</v>
      </c>
    </row>
    <row r="89" spans="1:8" customFormat="1" x14ac:dyDescent="0.15">
      <c r="A89" s="92" t="s">
        <v>72</v>
      </c>
      <c r="B89" s="92">
        <v>2006</v>
      </c>
      <c r="C89" s="92">
        <v>12</v>
      </c>
      <c r="D89" s="75">
        <v>3386</v>
      </c>
      <c r="E89" s="75">
        <v>8768</v>
      </c>
      <c r="F89" s="74">
        <v>59.76</v>
      </c>
      <c r="G89" s="75">
        <v>314936</v>
      </c>
      <c r="H89" s="75">
        <v>2849019</v>
      </c>
    </row>
    <row r="90" spans="1:8" customFormat="1" x14ac:dyDescent="0.15">
      <c r="A90" s="92" t="s">
        <v>74</v>
      </c>
      <c r="B90" s="92">
        <v>2007</v>
      </c>
      <c r="C90" s="92">
        <v>1</v>
      </c>
      <c r="D90" s="75">
        <v>3256</v>
      </c>
      <c r="E90" s="75">
        <v>8816</v>
      </c>
      <c r="F90" s="74">
        <v>60.98</v>
      </c>
      <c r="G90" s="75">
        <v>305763</v>
      </c>
      <c r="H90" s="75">
        <v>2920027</v>
      </c>
    </row>
    <row r="91" spans="1:8" customFormat="1" x14ac:dyDescent="0.15">
      <c r="A91" s="92" t="s">
        <v>74</v>
      </c>
      <c r="B91" s="92">
        <v>2007</v>
      </c>
      <c r="C91" s="92">
        <v>2</v>
      </c>
      <c r="D91" s="75">
        <v>3252</v>
      </c>
      <c r="E91" s="75">
        <v>8878</v>
      </c>
      <c r="F91" s="74">
        <v>59.82</v>
      </c>
      <c r="G91" s="75">
        <v>348216</v>
      </c>
      <c r="H91" s="75">
        <v>3292082</v>
      </c>
    </row>
    <row r="92" spans="1:8" customFormat="1" x14ac:dyDescent="0.15">
      <c r="A92" s="92" t="s">
        <v>74</v>
      </c>
      <c r="B92" s="92">
        <v>2007</v>
      </c>
      <c r="C92" s="92">
        <v>3</v>
      </c>
      <c r="D92" s="75">
        <v>3165</v>
      </c>
      <c r="E92" s="75">
        <v>8507</v>
      </c>
      <c r="F92" s="74">
        <v>58.67</v>
      </c>
      <c r="G92" s="75">
        <v>314986</v>
      </c>
      <c r="H92" s="75">
        <v>3194870</v>
      </c>
    </row>
    <row r="93" spans="1:8" customFormat="1" x14ac:dyDescent="0.15">
      <c r="A93" s="92" t="s">
        <v>74</v>
      </c>
      <c r="B93" s="92">
        <v>2007</v>
      </c>
      <c r="C93" s="92">
        <v>4</v>
      </c>
      <c r="D93" s="75">
        <v>3240</v>
      </c>
      <c r="E93" s="75">
        <v>8306</v>
      </c>
      <c r="F93" s="74">
        <v>60.98</v>
      </c>
      <c r="G93" s="75">
        <v>347062</v>
      </c>
      <c r="H93" s="75">
        <v>3027968</v>
      </c>
    </row>
    <row r="94" spans="1:8" customFormat="1" x14ac:dyDescent="0.15">
      <c r="A94" s="92" t="s">
        <v>74</v>
      </c>
      <c r="B94" s="92">
        <v>2007</v>
      </c>
      <c r="C94" s="92">
        <v>5</v>
      </c>
      <c r="D94" s="75">
        <v>3517</v>
      </c>
      <c r="E94" s="75">
        <v>8319</v>
      </c>
      <c r="F94" s="74">
        <v>60.51</v>
      </c>
      <c r="G94" s="75">
        <v>317833</v>
      </c>
      <c r="H94" s="75">
        <v>3021833</v>
      </c>
    </row>
    <row r="95" spans="1:8" customFormat="1" x14ac:dyDescent="0.15">
      <c r="A95" s="92" t="s">
        <v>74</v>
      </c>
      <c r="B95" s="92">
        <v>2007</v>
      </c>
      <c r="C95" s="92">
        <v>6</v>
      </c>
      <c r="D95" s="75">
        <v>3267</v>
      </c>
      <c r="E95" s="75">
        <v>8352</v>
      </c>
      <c r="F95" s="74">
        <v>61.15</v>
      </c>
      <c r="G95" s="75">
        <v>322203</v>
      </c>
      <c r="H95" s="75">
        <v>4248833</v>
      </c>
    </row>
    <row r="96" spans="1:8" customFormat="1" x14ac:dyDescent="0.15">
      <c r="A96" s="92" t="s">
        <v>74</v>
      </c>
      <c r="B96" s="92">
        <v>2007</v>
      </c>
      <c r="C96" s="92">
        <v>7</v>
      </c>
      <c r="D96" s="75">
        <v>3301</v>
      </c>
      <c r="E96" s="75">
        <v>8317</v>
      </c>
      <c r="F96" s="74">
        <v>61.55</v>
      </c>
      <c r="G96" s="75">
        <v>337513</v>
      </c>
      <c r="H96" s="75">
        <v>1822083</v>
      </c>
    </row>
    <row r="97" spans="1:8" customFormat="1" x14ac:dyDescent="0.15">
      <c r="A97" s="92" t="s">
        <v>74</v>
      </c>
      <c r="B97" s="92">
        <v>2007</v>
      </c>
      <c r="C97" s="92">
        <v>8</v>
      </c>
      <c r="D97" s="75">
        <v>3210</v>
      </c>
      <c r="E97" s="75">
        <v>8288</v>
      </c>
      <c r="F97" s="74">
        <v>60.69</v>
      </c>
      <c r="G97" s="75">
        <v>361826</v>
      </c>
      <c r="H97" s="75">
        <v>3940201</v>
      </c>
    </row>
    <row r="98" spans="1:8" customFormat="1" x14ac:dyDescent="0.15">
      <c r="A98" s="92" t="s">
        <v>74</v>
      </c>
      <c r="B98" s="92">
        <v>2007</v>
      </c>
      <c r="C98" s="92">
        <v>9</v>
      </c>
      <c r="D98" s="75">
        <v>3210</v>
      </c>
      <c r="E98" s="75">
        <v>8292</v>
      </c>
      <c r="F98" s="74">
        <v>62.42</v>
      </c>
      <c r="G98" s="75">
        <v>353333</v>
      </c>
      <c r="H98" s="75">
        <v>3129941</v>
      </c>
    </row>
    <row r="99" spans="1:8" customFormat="1" x14ac:dyDescent="0.15">
      <c r="A99" s="92" t="s">
        <v>74</v>
      </c>
      <c r="B99" s="92">
        <v>2007</v>
      </c>
      <c r="C99" s="92">
        <v>10</v>
      </c>
      <c r="D99" s="75">
        <v>3170</v>
      </c>
      <c r="E99" s="75">
        <v>8240</v>
      </c>
      <c r="F99" s="74">
        <v>62.42</v>
      </c>
      <c r="G99" s="75">
        <v>344500</v>
      </c>
      <c r="H99" s="75">
        <v>3196968</v>
      </c>
    </row>
    <row r="100" spans="1:8" customFormat="1" x14ac:dyDescent="0.15">
      <c r="A100" s="92" t="s">
        <v>74</v>
      </c>
      <c r="B100" s="92">
        <v>2007</v>
      </c>
      <c r="C100" s="92">
        <v>11</v>
      </c>
      <c r="D100" s="75">
        <v>3232</v>
      </c>
      <c r="E100" s="75">
        <v>8219</v>
      </c>
      <c r="F100" s="74">
        <v>62.76</v>
      </c>
      <c r="G100" s="75">
        <v>433551</v>
      </c>
      <c r="H100" s="75">
        <v>2977751</v>
      </c>
    </row>
    <row r="101" spans="1:8" customFormat="1" x14ac:dyDescent="0.15">
      <c r="A101" s="92" t="s">
        <v>74</v>
      </c>
      <c r="B101" s="92">
        <v>2007</v>
      </c>
      <c r="C101" s="92">
        <v>12</v>
      </c>
      <c r="D101" s="75">
        <v>3369</v>
      </c>
      <c r="E101" s="75">
        <v>8121</v>
      </c>
      <c r="F101" s="74">
        <v>62.59</v>
      </c>
      <c r="G101" s="75">
        <v>341100</v>
      </c>
      <c r="H101" s="75">
        <v>2837484</v>
      </c>
    </row>
    <row r="102" spans="1:8" customFormat="1" x14ac:dyDescent="0.15">
      <c r="A102" s="92" t="s">
        <v>76</v>
      </c>
      <c r="B102" s="92">
        <v>2008</v>
      </c>
      <c r="C102" s="92">
        <v>1</v>
      </c>
      <c r="D102" s="75">
        <v>3284</v>
      </c>
      <c r="E102" s="75">
        <v>8377</v>
      </c>
      <c r="F102" s="74">
        <v>65.010000000000005</v>
      </c>
      <c r="G102" s="75">
        <v>359364</v>
      </c>
      <c r="H102" s="75">
        <v>3105957</v>
      </c>
    </row>
    <row r="103" spans="1:8" customFormat="1" x14ac:dyDescent="0.15">
      <c r="A103" s="92" t="s">
        <v>76</v>
      </c>
      <c r="B103" s="92">
        <v>2008</v>
      </c>
      <c r="C103" s="92">
        <v>2</v>
      </c>
      <c r="D103" s="75">
        <v>3296</v>
      </c>
      <c r="E103" s="75">
        <v>7971</v>
      </c>
      <c r="F103" s="74">
        <v>66.739999999999995</v>
      </c>
      <c r="G103" s="75">
        <v>314224</v>
      </c>
      <c r="H103" s="75">
        <v>3417441</v>
      </c>
    </row>
    <row r="104" spans="1:8" customFormat="1" x14ac:dyDescent="0.15">
      <c r="A104" s="92" t="s">
        <v>76</v>
      </c>
      <c r="B104" s="92">
        <v>2008</v>
      </c>
      <c r="C104" s="92">
        <v>3</v>
      </c>
      <c r="D104" s="75">
        <v>3312</v>
      </c>
      <c r="E104" s="75">
        <v>8039</v>
      </c>
      <c r="F104" s="74">
        <v>70.38</v>
      </c>
      <c r="G104" s="75">
        <v>342098</v>
      </c>
      <c r="H104" s="75">
        <v>2120041</v>
      </c>
    </row>
    <row r="105" spans="1:8" customFormat="1" x14ac:dyDescent="0.15">
      <c r="A105" s="92" t="s">
        <v>76</v>
      </c>
      <c r="B105" s="92">
        <v>2008</v>
      </c>
      <c r="C105" s="92">
        <v>4</v>
      </c>
      <c r="D105" s="75">
        <v>3254</v>
      </c>
      <c r="E105" s="75">
        <v>7976</v>
      </c>
      <c r="F105" s="74">
        <v>69.400000000000006</v>
      </c>
      <c r="G105" s="75">
        <v>425004</v>
      </c>
      <c r="H105" s="75">
        <v>3824151</v>
      </c>
    </row>
    <row r="106" spans="1:8" customFormat="1" x14ac:dyDescent="0.15">
      <c r="A106" s="92" t="s">
        <v>76</v>
      </c>
      <c r="B106" s="92">
        <v>2008</v>
      </c>
      <c r="C106" s="92">
        <v>5</v>
      </c>
      <c r="D106" s="75">
        <v>3328</v>
      </c>
      <c r="E106" s="75">
        <v>7963</v>
      </c>
      <c r="F106" s="74">
        <v>68.36</v>
      </c>
      <c r="G106" s="75">
        <v>328511</v>
      </c>
      <c r="H106" s="75">
        <v>2039884</v>
      </c>
    </row>
    <row r="107" spans="1:8" customFormat="1" x14ac:dyDescent="0.15">
      <c r="A107" s="92" t="s">
        <v>76</v>
      </c>
      <c r="B107" s="92">
        <v>2008</v>
      </c>
      <c r="C107" s="92">
        <v>6</v>
      </c>
      <c r="D107" s="75">
        <v>3169</v>
      </c>
      <c r="E107" s="75">
        <v>8057</v>
      </c>
      <c r="F107" s="74">
        <v>68.760000000000005</v>
      </c>
      <c r="G107" s="75">
        <v>348708</v>
      </c>
      <c r="H107" s="75">
        <v>7241186</v>
      </c>
    </row>
    <row r="108" spans="1:8" customFormat="1" x14ac:dyDescent="0.15">
      <c r="A108" s="92" t="s">
        <v>76</v>
      </c>
      <c r="B108" s="92">
        <v>2008</v>
      </c>
      <c r="C108" s="92">
        <v>7</v>
      </c>
      <c r="D108" s="75">
        <v>3321</v>
      </c>
      <c r="E108" s="75">
        <v>8114</v>
      </c>
      <c r="F108" s="74">
        <v>68.19</v>
      </c>
      <c r="G108" s="75">
        <v>296876</v>
      </c>
      <c r="H108" s="75">
        <v>4792781</v>
      </c>
    </row>
    <row r="109" spans="1:8" customFormat="1" x14ac:dyDescent="0.15">
      <c r="A109" s="92" t="s">
        <v>76</v>
      </c>
      <c r="B109" s="92">
        <v>2008</v>
      </c>
      <c r="C109" s="92">
        <v>8</v>
      </c>
      <c r="D109" s="75">
        <v>3328</v>
      </c>
      <c r="E109" s="75">
        <v>8120</v>
      </c>
      <c r="F109" s="74">
        <v>68.069999999999993</v>
      </c>
      <c r="G109" s="75">
        <v>314945</v>
      </c>
      <c r="H109" s="75">
        <v>3077568</v>
      </c>
    </row>
    <row r="110" spans="1:8" customFormat="1" x14ac:dyDescent="0.15">
      <c r="A110" s="92" t="s">
        <v>76</v>
      </c>
      <c r="B110" s="92">
        <v>2008</v>
      </c>
      <c r="C110" s="92">
        <v>9</v>
      </c>
      <c r="D110" s="75">
        <v>3504</v>
      </c>
      <c r="E110" s="75">
        <v>8333</v>
      </c>
      <c r="F110" s="74">
        <v>69.400000000000006</v>
      </c>
      <c r="G110" s="75">
        <v>287853</v>
      </c>
      <c r="H110" s="75">
        <v>3293939</v>
      </c>
    </row>
    <row r="111" spans="1:8" customFormat="1" x14ac:dyDescent="0.15">
      <c r="A111" s="92" t="s">
        <v>76</v>
      </c>
      <c r="B111" s="92">
        <v>2008</v>
      </c>
      <c r="C111" s="92">
        <v>10</v>
      </c>
      <c r="D111" s="75">
        <v>3528</v>
      </c>
      <c r="E111" s="75">
        <v>8514</v>
      </c>
      <c r="F111" s="74">
        <v>69.11</v>
      </c>
      <c r="G111" s="75">
        <v>297220</v>
      </c>
      <c r="H111" s="75">
        <v>2865032</v>
      </c>
    </row>
    <row r="112" spans="1:8" customFormat="1" x14ac:dyDescent="0.15">
      <c r="A112" s="92" t="s">
        <v>76</v>
      </c>
      <c r="B112" s="92">
        <v>2008</v>
      </c>
      <c r="C112" s="92">
        <v>11</v>
      </c>
      <c r="D112" s="75">
        <v>3643</v>
      </c>
      <c r="E112" s="75">
        <v>8669</v>
      </c>
      <c r="F112" s="74">
        <v>68.819999999999993</v>
      </c>
      <c r="G112" s="75">
        <v>322565</v>
      </c>
      <c r="H112" s="75">
        <v>2857150</v>
      </c>
    </row>
    <row r="113" spans="1:8" customFormat="1" x14ac:dyDescent="0.15">
      <c r="A113" s="92" t="s">
        <v>76</v>
      </c>
      <c r="B113" s="92">
        <v>2008</v>
      </c>
      <c r="C113" s="92">
        <v>12</v>
      </c>
      <c r="D113" s="75">
        <v>3769</v>
      </c>
      <c r="E113" s="75">
        <v>9426</v>
      </c>
      <c r="F113" s="74">
        <v>70.260000000000005</v>
      </c>
      <c r="G113" s="75">
        <v>332716</v>
      </c>
      <c r="H113" s="75">
        <v>2831382</v>
      </c>
    </row>
    <row r="114" spans="1:8" customFormat="1" x14ac:dyDescent="0.15">
      <c r="A114" s="92" t="s">
        <v>78</v>
      </c>
      <c r="B114" s="92">
        <v>2009</v>
      </c>
      <c r="C114" s="92">
        <v>1</v>
      </c>
      <c r="D114" s="75">
        <v>4371</v>
      </c>
      <c r="E114" s="75">
        <v>10540</v>
      </c>
      <c r="F114" s="74">
        <v>66.510000000000005</v>
      </c>
      <c r="G114" s="75">
        <v>331189</v>
      </c>
      <c r="H114" s="75">
        <v>6559217</v>
      </c>
    </row>
    <row r="115" spans="1:8" customFormat="1" x14ac:dyDescent="0.15">
      <c r="A115" s="92" t="s">
        <v>78</v>
      </c>
      <c r="B115" s="92">
        <v>2009</v>
      </c>
      <c r="C115" s="92">
        <v>2</v>
      </c>
      <c r="D115" s="75">
        <v>5232</v>
      </c>
      <c r="E115" s="75">
        <v>11441</v>
      </c>
      <c r="F115" s="74">
        <v>64.73</v>
      </c>
      <c r="G115" s="75">
        <v>338879</v>
      </c>
      <c r="H115" s="75">
        <v>1505927</v>
      </c>
    </row>
    <row r="116" spans="1:8" customFormat="1" x14ac:dyDescent="0.15">
      <c r="A116" s="92" t="s">
        <v>78</v>
      </c>
      <c r="B116" s="92">
        <v>2009</v>
      </c>
      <c r="C116" s="92">
        <v>3</v>
      </c>
      <c r="D116" s="75">
        <v>6113</v>
      </c>
      <c r="E116" s="75">
        <v>11784</v>
      </c>
      <c r="F116" s="74">
        <v>61.15</v>
      </c>
      <c r="G116" s="75">
        <v>338260</v>
      </c>
      <c r="H116" s="75">
        <v>2263216</v>
      </c>
    </row>
    <row r="117" spans="1:8" customFormat="1" x14ac:dyDescent="0.15">
      <c r="A117" s="92" t="s">
        <v>78</v>
      </c>
      <c r="B117" s="92">
        <v>2009</v>
      </c>
      <c r="C117" s="92">
        <v>4</v>
      </c>
      <c r="D117" s="75">
        <v>6333</v>
      </c>
      <c r="E117" s="75">
        <v>12006</v>
      </c>
      <c r="F117" s="74">
        <v>57.75</v>
      </c>
      <c r="G117" s="75">
        <v>333660</v>
      </c>
      <c r="H117" s="75">
        <v>1920630</v>
      </c>
    </row>
    <row r="118" spans="1:8" customFormat="1" x14ac:dyDescent="0.15">
      <c r="A118" s="92" t="s">
        <v>78</v>
      </c>
      <c r="B118" s="92">
        <v>2009</v>
      </c>
      <c r="C118" s="92">
        <v>5</v>
      </c>
      <c r="D118" s="75">
        <v>6049</v>
      </c>
      <c r="E118" s="75">
        <v>12190</v>
      </c>
      <c r="F118" s="74">
        <v>57.75</v>
      </c>
      <c r="G118" s="75">
        <v>346760</v>
      </c>
      <c r="H118" s="75">
        <v>1955650</v>
      </c>
    </row>
    <row r="119" spans="1:8" customFormat="1" x14ac:dyDescent="0.15">
      <c r="A119" s="92" t="s">
        <v>78</v>
      </c>
      <c r="B119" s="92">
        <v>2009</v>
      </c>
      <c r="C119" s="92">
        <v>6</v>
      </c>
      <c r="D119" s="75">
        <v>6045</v>
      </c>
      <c r="E119" s="75">
        <v>12141</v>
      </c>
      <c r="F119" s="74">
        <v>57.28</v>
      </c>
      <c r="G119" s="75">
        <v>324062</v>
      </c>
      <c r="H119" s="75">
        <v>2172798</v>
      </c>
    </row>
    <row r="120" spans="1:8" customFormat="1" x14ac:dyDescent="0.15">
      <c r="A120" s="92" t="s">
        <v>78</v>
      </c>
      <c r="B120" s="92">
        <v>2009</v>
      </c>
      <c r="C120" s="92">
        <v>7</v>
      </c>
      <c r="D120" s="75">
        <v>5710</v>
      </c>
      <c r="E120" s="75">
        <v>12283</v>
      </c>
      <c r="F120" s="74">
        <v>56.25</v>
      </c>
      <c r="G120" s="75">
        <v>326516</v>
      </c>
      <c r="H120" s="75">
        <v>1393866</v>
      </c>
    </row>
    <row r="121" spans="1:8" customFormat="1" x14ac:dyDescent="0.15">
      <c r="A121" s="92" t="s">
        <v>78</v>
      </c>
      <c r="B121" s="92">
        <v>2009</v>
      </c>
      <c r="C121" s="92">
        <v>8</v>
      </c>
      <c r="D121" s="75">
        <v>5590</v>
      </c>
      <c r="E121" s="75">
        <v>12380</v>
      </c>
      <c r="F121" s="74">
        <v>56.3</v>
      </c>
      <c r="G121" s="75">
        <v>309837</v>
      </c>
      <c r="H121" s="75">
        <v>1936684</v>
      </c>
    </row>
    <row r="122" spans="1:8" customFormat="1" x14ac:dyDescent="0.15">
      <c r="A122" s="92" t="s">
        <v>78</v>
      </c>
      <c r="B122" s="92">
        <v>2009</v>
      </c>
      <c r="C122" s="92">
        <v>9</v>
      </c>
      <c r="D122" s="75">
        <v>5353</v>
      </c>
      <c r="E122" s="75">
        <v>11852</v>
      </c>
      <c r="F122" s="74">
        <v>55.67</v>
      </c>
      <c r="G122" s="75">
        <v>329596</v>
      </c>
      <c r="H122" s="75">
        <v>1554130</v>
      </c>
    </row>
    <row r="123" spans="1:8" customFormat="1" x14ac:dyDescent="0.15">
      <c r="A123" s="92" t="s">
        <v>78</v>
      </c>
      <c r="B123" s="92">
        <v>2009</v>
      </c>
      <c r="C123" s="92">
        <v>10</v>
      </c>
      <c r="D123" s="75">
        <v>5183</v>
      </c>
      <c r="E123" s="75">
        <v>11554</v>
      </c>
      <c r="F123" s="74">
        <v>55.55</v>
      </c>
      <c r="G123" s="75">
        <v>298671</v>
      </c>
      <c r="H123" s="75">
        <v>2254463</v>
      </c>
    </row>
    <row r="124" spans="1:8" customFormat="1" x14ac:dyDescent="0.15">
      <c r="A124" s="92" t="s">
        <v>78</v>
      </c>
      <c r="B124" s="92">
        <v>2009</v>
      </c>
      <c r="C124" s="92">
        <v>11</v>
      </c>
      <c r="D124" s="75">
        <v>5016</v>
      </c>
      <c r="E124" s="75">
        <v>11314</v>
      </c>
      <c r="F124" s="74">
        <v>55.44</v>
      </c>
      <c r="G124" s="75">
        <v>335360</v>
      </c>
      <c r="H124" s="75">
        <v>2218672</v>
      </c>
    </row>
    <row r="125" spans="1:8" customFormat="1" x14ac:dyDescent="0.15">
      <c r="A125" s="92" t="s">
        <v>78</v>
      </c>
      <c r="B125" s="92">
        <v>2009</v>
      </c>
      <c r="C125" s="92">
        <v>12</v>
      </c>
      <c r="D125" s="75">
        <v>4720</v>
      </c>
      <c r="E125" s="75">
        <v>11231</v>
      </c>
      <c r="F125" s="74">
        <v>56.07</v>
      </c>
      <c r="G125" s="75">
        <v>321475</v>
      </c>
      <c r="H125" s="75">
        <v>2545458</v>
      </c>
    </row>
    <row r="126" spans="1:8" customFormat="1" x14ac:dyDescent="0.15">
      <c r="A126" s="92" t="s">
        <v>80</v>
      </c>
      <c r="B126" s="92">
        <v>2010</v>
      </c>
      <c r="C126" s="92">
        <v>1</v>
      </c>
      <c r="D126" s="75">
        <v>4651</v>
      </c>
      <c r="E126" s="75">
        <v>11022</v>
      </c>
      <c r="F126" s="74">
        <v>57.23</v>
      </c>
      <c r="G126" s="75">
        <v>331413</v>
      </c>
      <c r="H126" s="75">
        <v>2098098</v>
      </c>
    </row>
    <row r="127" spans="1:8" customFormat="1" x14ac:dyDescent="0.15">
      <c r="A127" s="92" t="s">
        <v>80</v>
      </c>
      <c r="B127" s="92">
        <v>2010</v>
      </c>
      <c r="C127" s="92">
        <v>2</v>
      </c>
      <c r="D127" s="75">
        <v>4443</v>
      </c>
      <c r="E127" s="75">
        <v>10723</v>
      </c>
      <c r="F127" s="74">
        <v>58.44</v>
      </c>
      <c r="G127" s="75">
        <v>319545</v>
      </c>
      <c r="H127" s="75">
        <v>2156574</v>
      </c>
    </row>
    <row r="128" spans="1:8" customFormat="1" x14ac:dyDescent="0.15">
      <c r="A128" s="92" t="s">
        <v>80</v>
      </c>
      <c r="B128" s="92">
        <v>2010</v>
      </c>
      <c r="C128" s="92">
        <v>3</v>
      </c>
      <c r="D128" s="75">
        <v>4372</v>
      </c>
      <c r="E128" s="75">
        <v>10709</v>
      </c>
      <c r="F128" s="74">
        <v>57.63</v>
      </c>
      <c r="G128" s="75">
        <v>328591</v>
      </c>
      <c r="H128" s="75">
        <v>1771508</v>
      </c>
    </row>
    <row r="129" spans="1:8" customFormat="1" x14ac:dyDescent="0.15">
      <c r="A129" s="92" t="s">
        <v>80</v>
      </c>
      <c r="B129" s="92">
        <v>2010</v>
      </c>
      <c r="C129" s="92">
        <v>4</v>
      </c>
      <c r="D129" s="75">
        <v>4163</v>
      </c>
      <c r="E129" s="75">
        <v>10607</v>
      </c>
      <c r="F129" s="74">
        <v>57.57</v>
      </c>
      <c r="G129" s="75">
        <v>300339</v>
      </c>
      <c r="H129" s="75">
        <v>2173438</v>
      </c>
    </row>
    <row r="130" spans="1:8" customFormat="1" x14ac:dyDescent="0.15">
      <c r="A130" s="92" t="s">
        <v>80</v>
      </c>
      <c r="B130" s="92">
        <v>2010</v>
      </c>
      <c r="C130" s="92">
        <v>5</v>
      </c>
      <c r="D130" s="75">
        <v>3953</v>
      </c>
      <c r="E130" s="75">
        <v>10448</v>
      </c>
      <c r="F130" s="74">
        <v>58.09</v>
      </c>
      <c r="G130" s="75">
        <v>377664</v>
      </c>
      <c r="H130" s="75">
        <v>2264190</v>
      </c>
    </row>
    <row r="131" spans="1:8" customFormat="1" x14ac:dyDescent="0.15">
      <c r="A131" s="92" t="s">
        <v>80</v>
      </c>
      <c r="B131" s="92">
        <v>2010</v>
      </c>
      <c r="C131" s="92">
        <v>6</v>
      </c>
      <c r="D131" s="75">
        <v>3886</v>
      </c>
      <c r="E131" s="75">
        <v>10278</v>
      </c>
      <c r="F131" s="74">
        <v>57.4</v>
      </c>
      <c r="G131" s="75">
        <v>406495</v>
      </c>
      <c r="H131" s="75">
        <v>2064800</v>
      </c>
    </row>
    <row r="132" spans="1:8" customFormat="1" x14ac:dyDescent="0.15">
      <c r="A132" s="92" t="s">
        <v>80</v>
      </c>
      <c r="B132" s="92">
        <v>2010</v>
      </c>
      <c r="C132" s="92">
        <v>7</v>
      </c>
      <c r="D132" s="75">
        <v>3812</v>
      </c>
      <c r="E132" s="75">
        <v>9967</v>
      </c>
      <c r="F132" s="74">
        <v>56.59</v>
      </c>
      <c r="G132" s="75">
        <v>430647</v>
      </c>
      <c r="H132" s="75">
        <v>2337957</v>
      </c>
    </row>
    <row r="133" spans="1:8" customFormat="1" x14ac:dyDescent="0.15">
      <c r="A133" s="92" t="s">
        <v>80</v>
      </c>
      <c r="B133" s="92">
        <v>2010</v>
      </c>
      <c r="C133" s="92">
        <v>8</v>
      </c>
      <c r="D133" s="75">
        <v>3839</v>
      </c>
      <c r="E133" s="75">
        <v>9921</v>
      </c>
      <c r="F133" s="74">
        <v>56.88</v>
      </c>
      <c r="G133" s="75">
        <v>376459</v>
      </c>
      <c r="H133" s="75">
        <v>2314850</v>
      </c>
    </row>
    <row r="134" spans="1:8" customFormat="1" ht="12.75" customHeight="1" x14ac:dyDescent="0.15">
      <c r="A134" s="92" t="s">
        <v>80</v>
      </c>
      <c r="B134" s="92">
        <v>2010</v>
      </c>
      <c r="C134" s="92">
        <v>9</v>
      </c>
      <c r="D134" s="75">
        <v>3698</v>
      </c>
      <c r="E134" s="75">
        <v>9761</v>
      </c>
      <c r="F134" s="74">
        <v>57</v>
      </c>
      <c r="G134" s="75">
        <v>320649</v>
      </c>
      <c r="H134" s="75">
        <v>2224524</v>
      </c>
    </row>
    <row r="135" spans="1:8" customFormat="1" x14ac:dyDescent="0.15">
      <c r="A135" s="92" t="s">
        <v>80</v>
      </c>
      <c r="B135" s="92">
        <v>2010</v>
      </c>
      <c r="C135" s="92">
        <v>10</v>
      </c>
      <c r="D135" s="75">
        <v>3697</v>
      </c>
      <c r="E135" s="75">
        <v>9659</v>
      </c>
      <c r="F135" s="74">
        <v>57.4</v>
      </c>
      <c r="G135" s="75">
        <v>377316</v>
      </c>
      <c r="H135" s="75">
        <v>2268321</v>
      </c>
    </row>
    <row r="136" spans="1:8" customFormat="1" ht="12.75" customHeight="1" x14ac:dyDescent="0.15">
      <c r="A136" s="92" t="s">
        <v>80</v>
      </c>
      <c r="B136" s="92">
        <v>2010</v>
      </c>
      <c r="C136" s="92">
        <v>11</v>
      </c>
      <c r="D136" s="75">
        <v>3541</v>
      </c>
      <c r="E136" s="75">
        <v>9524</v>
      </c>
      <c r="F136" s="74">
        <v>58.61</v>
      </c>
      <c r="G136" s="75">
        <v>349559</v>
      </c>
      <c r="H136" s="75">
        <v>2322450</v>
      </c>
    </row>
    <row r="137" spans="1:8" customFormat="1" x14ac:dyDescent="0.15">
      <c r="A137" s="92" t="s">
        <v>80</v>
      </c>
      <c r="B137" s="92">
        <v>2010</v>
      </c>
      <c r="C137" s="92">
        <v>12</v>
      </c>
      <c r="D137" s="75">
        <v>3505</v>
      </c>
      <c r="E137" s="75">
        <v>9424</v>
      </c>
      <c r="F137" s="74">
        <v>59.25</v>
      </c>
      <c r="G137" s="75">
        <v>348344</v>
      </c>
      <c r="H137" s="75">
        <v>2350246</v>
      </c>
    </row>
    <row r="138" spans="1:8" customFormat="1" x14ac:dyDescent="0.15">
      <c r="A138" s="92" t="s">
        <v>82</v>
      </c>
      <c r="B138" s="92">
        <v>2011</v>
      </c>
      <c r="C138" s="92">
        <v>1</v>
      </c>
      <c r="D138" s="75">
        <v>3462</v>
      </c>
      <c r="E138" s="75">
        <v>9356</v>
      </c>
      <c r="F138" s="74">
        <v>60.05</v>
      </c>
      <c r="G138" s="75">
        <v>314425</v>
      </c>
      <c r="H138" s="75">
        <v>2375872</v>
      </c>
    </row>
    <row r="139" spans="1:8" customFormat="1" x14ac:dyDescent="0.15">
      <c r="A139" s="92" t="s">
        <v>82</v>
      </c>
      <c r="B139" s="92">
        <v>2011</v>
      </c>
      <c r="C139" s="92">
        <v>2</v>
      </c>
      <c r="D139" s="75">
        <v>3347</v>
      </c>
      <c r="E139" s="75">
        <v>9248</v>
      </c>
      <c r="F139" s="74">
        <v>62.53</v>
      </c>
      <c r="G139" s="75">
        <v>352901</v>
      </c>
      <c r="H139" s="75">
        <v>2535543</v>
      </c>
    </row>
    <row r="140" spans="1:8" customFormat="1" x14ac:dyDescent="0.15">
      <c r="A140" s="92" t="s">
        <v>82</v>
      </c>
      <c r="B140" s="92">
        <v>2011</v>
      </c>
      <c r="C140" s="92">
        <v>3</v>
      </c>
      <c r="D140" s="75">
        <v>3446</v>
      </c>
      <c r="E140" s="75">
        <v>9249</v>
      </c>
      <c r="F140" s="74">
        <v>65.42</v>
      </c>
      <c r="G140" s="75">
        <v>326641</v>
      </c>
      <c r="H140" s="75">
        <v>2353982</v>
      </c>
    </row>
    <row r="141" spans="1:8" customFormat="1" x14ac:dyDescent="0.15">
      <c r="A141" s="92" t="s">
        <v>82</v>
      </c>
      <c r="B141" s="92">
        <v>2011</v>
      </c>
      <c r="C141" s="92">
        <v>4</v>
      </c>
      <c r="D141" s="75">
        <v>3519</v>
      </c>
      <c r="E141" s="75">
        <v>9273</v>
      </c>
      <c r="F141" s="74">
        <v>65.650000000000006</v>
      </c>
      <c r="G141" s="75">
        <v>343865</v>
      </c>
      <c r="H141" s="75">
        <v>2736196</v>
      </c>
    </row>
    <row r="142" spans="1:8" customFormat="1" x14ac:dyDescent="0.15">
      <c r="A142" s="92" t="s">
        <v>82</v>
      </c>
      <c r="B142" s="92">
        <v>2011</v>
      </c>
      <c r="C142" s="92">
        <v>5</v>
      </c>
      <c r="D142" s="75">
        <v>3435</v>
      </c>
      <c r="E142" s="75">
        <v>9139</v>
      </c>
      <c r="F142" s="74">
        <v>66.569999999999993</v>
      </c>
      <c r="G142" s="75">
        <v>313074</v>
      </c>
      <c r="H142" s="75">
        <v>2779154</v>
      </c>
    </row>
    <row r="143" spans="1:8" customFormat="1" x14ac:dyDescent="0.15">
      <c r="A143" s="92" t="s">
        <v>82</v>
      </c>
      <c r="B143" s="92">
        <v>2011</v>
      </c>
      <c r="C143" s="92">
        <v>6</v>
      </c>
      <c r="D143" s="75">
        <v>3536</v>
      </c>
      <c r="E143" s="75">
        <v>9113</v>
      </c>
      <c r="F143" s="74">
        <v>66.739999999999995</v>
      </c>
      <c r="G143" s="75">
        <v>305942</v>
      </c>
      <c r="H143" s="75">
        <v>1058064</v>
      </c>
    </row>
    <row r="144" spans="1:8" customFormat="1" x14ac:dyDescent="0.15">
      <c r="A144" s="92" t="s">
        <v>82</v>
      </c>
      <c r="B144" s="92">
        <v>2011</v>
      </c>
      <c r="C144" s="92">
        <v>7</v>
      </c>
      <c r="D144" s="75">
        <v>3508</v>
      </c>
      <c r="E144" s="75">
        <v>8994</v>
      </c>
      <c r="F144" s="74">
        <v>67.61</v>
      </c>
      <c r="G144" s="75">
        <v>343254</v>
      </c>
      <c r="H144" s="75">
        <v>1427843</v>
      </c>
    </row>
    <row r="145" spans="1:8" customFormat="1" x14ac:dyDescent="0.15">
      <c r="A145" s="92" t="s">
        <v>82</v>
      </c>
      <c r="B145" s="92">
        <v>2011</v>
      </c>
      <c r="C145" s="92">
        <v>8</v>
      </c>
      <c r="D145" s="75">
        <v>3586</v>
      </c>
      <c r="E145" s="75">
        <v>8905</v>
      </c>
      <c r="F145" s="74">
        <v>67.489999999999995</v>
      </c>
      <c r="G145" s="75">
        <v>316858</v>
      </c>
      <c r="H145" s="75">
        <v>2604865</v>
      </c>
    </row>
    <row r="146" spans="1:8" customFormat="1" x14ac:dyDescent="0.15">
      <c r="A146" s="92" t="s">
        <v>82</v>
      </c>
      <c r="B146" s="92">
        <v>2011</v>
      </c>
      <c r="C146" s="92">
        <v>9</v>
      </c>
      <c r="D146" s="75">
        <v>3438</v>
      </c>
      <c r="E146" s="75">
        <v>8784</v>
      </c>
      <c r="F146" s="74">
        <v>68.19</v>
      </c>
      <c r="G146" s="75">
        <v>306972</v>
      </c>
      <c r="H146" s="75">
        <v>2380424</v>
      </c>
    </row>
    <row r="147" spans="1:8" customFormat="1" x14ac:dyDescent="0.15">
      <c r="A147" s="92" t="s">
        <v>82</v>
      </c>
      <c r="B147" s="92">
        <v>2011</v>
      </c>
      <c r="C147" s="92">
        <v>10</v>
      </c>
      <c r="D147" s="75">
        <v>3375</v>
      </c>
      <c r="E147" s="75">
        <v>8706</v>
      </c>
      <c r="F147" s="74">
        <v>69.05</v>
      </c>
      <c r="G147" s="75">
        <v>330415</v>
      </c>
      <c r="H147" s="75">
        <v>2522482</v>
      </c>
    </row>
    <row r="148" spans="1:8" customFormat="1" x14ac:dyDescent="0.15">
      <c r="A148" s="92" t="s">
        <v>82</v>
      </c>
      <c r="B148" s="92">
        <v>2011</v>
      </c>
      <c r="C148" s="92">
        <v>11</v>
      </c>
      <c r="D148" s="75">
        <v>3293</v>
      </c>
      <c r="E148" s="75">
        <v>8610</v>
      </c>
      <c r="F148" s="74">
        <v>69.92</v>
      </c>
      <c r="G148" s="75">
        <v>330373</v>
      </c>
      <c r="H148" s="75">
        <v>2512451</v>
      </c>
    </row>
    <row r="149" spans="1:8" customFormat="1" x14ac:dyDescent="0.15">
      <c r="A149" s="92" t="s">
        <v>82</v>
      </c>
      <c r="B149" s="92">
        <v>2011</v>
      </c>
      <c r="C149" s="92">
        <v>12</v>
      </c>
      <c r="D149" s="75">
        <v>3343</v>
      </c>
      <c r="E149" s="75">
        <v>8668</v>
      </c>
      <c r="F149" s="74">
        <v>72.28</v>
      </c>
      <c r="G149" s="75">
        <v>331016</v>
      </c>
      <c r="H149" s="75">
        <v>2557421</v>
      </c>
    </row>
    <row r="150" spans="1:8" customFormat="1" x14ac:dyDescent="0.15">
      <c r="A150" s="92" t="s">
        <v>84</v>
      </c>
      <c r="B150" s="92">
        <v>2012</v>
      </c>
      <c r="C150" s="92">
        <v>1</v>
      </c>
      <c r="D150" s="75">
        <v>3373</v>
      </c>
      <c r="E150" s="75">
        <v>8693</v>
      </c>
      <c r="F150" s="74">
        <v>75.28</v>
      </c>
      <c r="G150" s="75">
        <v>319352</v>
      </c>
      <c r="H150" s="75">
        <v>3108047</v>
      </c>
    </row>
    <row r="151" spans="1:8" customFormat="1" x14ac:dyDescent="0.15">
      <c r="A151" s="92" t="s">
        <v>84</v>
      </c>
      <c r="B151" s="92">
        <v>2012</v>
      </c>
      <c r="C151" s="92">
        <v>2</v>
      </c>
      <c r="D151" s="75">
        <v>3362</v>
      </c>
      <c r="E151" s="75">
        <v>8419</v>
      </c>
      <c r="F151" s="74">
        <v>71.53</v>
      </c>
      <c r="G151" s="75">
        <v>307536</v>
      </c>
      <c r="H151" s="75">
        <v>2528992</v>
      </c>
    </row>
    <row r="152" spans="1:8" customFormat="1" x14ac:dyDescent="0.15">
      <c r="A152" s="92" t="s">
        <v>84</v>
      </c>
      <c r="B152" s="92">
        <v>2012</v>
      </c>
      <c r="C152" s="92">
        <v>3</v>
      </c>
      <c r="D152" s="75">
        <v>3306</v>
      </c>
      <c r="E152" s="75">
        <v>8919</v>
      </c>
      <c r="F152" s="74">
        <v>74.88</v>
      </c>
      <c r="G152" s="75">
        <v>316281</v>
      </c>
      <c r="H152" s="75">
        <v>2628857</v>
      </c>
    </row>
    <row r="153" spans="1:8" customFormat="1" x14ac:dyDescent="0.15">
      <c r="A153" s="92" t="s">
        <v>84</v>
      </c>
      <c r="B153" s="92">
        <v>2012</v>
      </c>
      <c r="C153" s="92">
        <v>4</v>
      </c>
      <c r="D153" s="75">
        <v>3363</v>
      </c>
      <c r="E153" s="75">
        <v>8802</v>
      </c>
      <c r="F153" s="74">
        <v>77.650000000000006</v>
      </c>
      <c r="G153" s="75">
        <v>305919</v>
      </c>
      <c r="H153" s="75">
        <v>3095122</v>
      </c>
    </row>
    <row r="154" spans="1:8" customFormat="1" x14ac:dyDescent="0.15">
      <c r="A154" s="92" t="s">
        <v>84</v>
      </c>
      <c r="B154" s="92">
        <v>2012</v>
      </c>
      <c r="C154" s="92">
        <v>5</v>
      </c>
      <c r="D154" s="75">
        <v>3795</v>
      </c>
      <c r="E154" s="75">
        <v>8865</v>
      </c>
      <c r="F154" s="74">
        <v>78.22</v>
      </c>
      <c r="G154" s="75">
        <v>296651</v>
      </c>
      <c r="H154" s="75">
        <v>2301460</v>
      </c>
    </row>
    <row r="155" spans="1:8" customFormat="1" x14ac:dyDescent="0.15">
      <c r="A155" s="92" t="s">
        <v>84</v>
      </c>
      <c r="B155" s="92">
        <v>2012</v>
      </c>
      <c r="C155" s="92">
        <v>6</v>
      </c>
      <c r="D155" s="75">
        <v>3383</v>
      </c>
      <c r="E155" s="75">
        <v>8886</v>
      </c>
      <c r="F155" s="74">
        <v>85.15</v>
      </c>
      <c r="G155" s="75">
        <v>290056</v>
      </c>
      <c r="H155" s="75">
        <v>2754806</v>
      </c>
    </row>
    <row r="156" spans="1:8" customFormat="1" x14ac:dyDescent="0.15">
      <c r="A156" s="92" t="s">
        <v>84</v>
      </c>
      <c r="B156" s="92">
        <v>2012</v>
      </c>
      <c r="C156" s="92">
        <v>7</v>
      </c>
      <c r="D156" s="75">
        <v>3465</v>
      </c>
      <c r="E156" s="75">
        <v>8897</v>
      </c>
      <c r="F156" s="74">
        <v>91.09</v>
      </c>
      <c r="G156" s="75">
        <v>291712</v>
      </c>
      <c r="H156" s="75">
        <v>2614120</v>
      </c>
    </row>
    <row r="157" spans="1:8" customFormat="1" x14ac:dyDescent="0.15">
      <c r="A157" s="92" t="s">
        <v>84</v>
      </c>
      <c r="B157" s="92">
        <v>2012</v>
      </c>
      <c r="C157" s="92">
        <v>8</v>
      </c>
      <c r="D157" s="75">
        <v>3418</v>
      </c>
      <c r="E157" s="75">
        <v>8802</v>
      </c>
      <c r="F157" s="74">
        <v>92.07</v>
      </c>
      <c r="G157" s="75">
        <v>307048</v>
      </c>
      <c r="H157" s="75">
        <v>2430870</v>
      </c>
    </row>
    <row r="158" spans="1:8" customFormat="1" x14ac:dyDescent="0.15">
      <c r="A158" s="92" t="s">
        <v>84</v>
      </c>
      <c r="B158" s="92">
        <v>2012</v>
      </c>
      <c r="C158" s="92">
        <v>9</v>
      </c>
      <c r="D158" s="75">
        <v>3383</v>
      </c>
      <c r="E158" s="75">
        <v>8582</v>
      </c>
      <c r="F158" s="74">
        <v>90.97</v>
      </c>
      <c r="G158" s="75">
        <v>294652</v>
      </c>
      <c r="H158" s="75">
        <v>2991495</v>
      </c>
    </row>
    <row r="159" spans="1:8" customFormat="1" x14ac:dyDescent="0.15">
      <c r="A159" s="92" t="s">
        <v>84</v>
      </c>
      <c r="B159" s="92">
        <v>2012</v>
      </c>
      <c r="C159" s="92">
        <v>10</v>
      </c>
      <c r="D159" s="75">
        <v>3420</v>
      </c>
      <c r="E159" s="75">
        <v>8676</v>
      </c>
      <c r="F159" s="74">
        <v>89.42</v>
      </c>
      <c r="G159" s="75">
        <v>297823</v>
      </c>
      <c r="H159" s="75">
        <v>3061099</v>
      </c>
    </row>
    <row r="160" spans="1:8" customFormat="1" x14ac:dyDescent="0.15">
      <c r="A160" s="92" t="s">
        <v>84</v>
      </c>
      <c r="B160" s="92">
        <v>2012</v>
      </c>
      <c r="C160" s="92">
        <v>11</v>
      </c>
      <c r="D160" s="75">
        <v>3652</v>
      </c>
      <c r="E160" s="75">
        <v>8991</v>
      </c>
      <c r="F160" s="74">
        <v>87.51</v>
      </c>
      <c r="G160" s="75">
        <v>303664</v>
      </c>
      <c r="H160" s="75">
        <v>2604617</v>
      </c>
    </row>
    <row r="161" spans="1:8" customFormat="1" x14ac:dyDescent="0.15">
      <c r="A161" s="92" t="s">
        <v>84</v>
      </c>
      <c r="B161" s="92">
        <v>2012</v>
      </c>
      <c r="C161" s="92">
        <v>12</v>
      </c>
      <c r="D161" s="75">
        <v>3718</v>
      </c>
      <c r="E161" s="75">
        <v>9031</v>
      </c>
      <c r="F161" s="74">
        <v>85.09</v>
      </c>
      <c r="G161" s="75">
        <v>289495</v>
      </c>
      <c r="H161" s="75">
        <v>2367687</v>
      </c>
    </row>
    <row r="162" spans="1:8" customFormat="1" x14ac:dyDescent="0.15">
      <c r="A162" s="92" t="s">
        <v>86</v>
      </c>
      <c r="B162" s="92">
        <v>2013</v>
      </c>
      <c r="C162" s="92">
        <v>1</v>
      </c>
      <c r="D162" s="75">
        <v>3759</v>
      </c>
      <c r="E162" s="75">
        <v>8915</v>
      </c>
      <c r="F162" s="74">
        <v>89.68</v>
      </c>
      <c r="G162" s="75">
        <v>299937</v>
      </c>
      <c r="H162" s="75">
        <v>2793172</v>
      </c>
    </row>
    <row r="163" spans="1:8" customFormat="1" x14ac:dyDescent="0.15">
      <c r="A163" s="92" t="s">
        <v>86</v>
      </c>
      <c r="B163" s="92">
        <v>2013</v>
      </c>
      <c r="C163" s="92">
        <v>2</v>
      </c>
      <c r="D163" s="75">
        <v>3738</v>
      </c>
      <c r="E163" s="75">
        <v>8857</v>
      </c>
      <c r="F163" s="74">
        <v>89.77</v>
      </c>
      <c r="G163" s="75">
        <v>310258</v>
      </c>
      <c r="H163" s="75">
        <v>2303899</v>
      </c>
    </row>
    <row r="164" spans="1:8" customFormat="1" x14ac:dyDescent="0.15">
      <c r="A164" s="92" t="s">
        <v>86</v>
      </c>
      <c r="B164" s="92">
        <v>2013</v>
      </c>
      <c r="C164" s="92">
        <v>3</v>
      </c>
      <c r="D164" s="75">
        <v>3684</v>
      </c>
      <c r="E164" s="75">
        <v>8795</v>
      </c>
      <c r="F164" s="74">
        <v>87.36</v>
      </c>
      <c r="G164" s="75">
        <v>348567</v>
      </c>
      <c r="H164" s="75">
        <v>2667403</v>
      </c>
    </row>
    <row r="165" spans="1:8" customFormat="1" x14ac:dyDescent="0.15">
      <c r="A165" s="92" t="s">
        <v>86</v>
      </c>
      <c r="B165" s="92">
        <v>2013</v>
      </c>
      <c r="C165" s="92">
        <v>4</v>
      </c>
      <c r="D165" s="75">
        <v>3642</v>
      </c>
      <c r="E165" s="75">
        <v>8784</v>
      </c>
      <c r="F165" s="74">
        <v>89.12</v>
      </c>
      <c r="G165" s="75">
        <v>280874</v>
      </c>
      <c r="H165" s="75">
        <v>2659532</v>
      </c>
    </row>
    <row r="166" spans="1:8" customFormat="1" x14ac:dyDescent="0.15">
      <c r="A166" s="92" t="s">
        <v>86</v>
      </c>
      <c r="B166" s="92">
        <v>2013</v>
      </c>
      <c r="C166" s="92">
        <v>5</v>
      </c>
      <c r="D166" s="75">
        <v>3783</v>
      </c>
      <c r="E166" s="75">
        <v>8750</v>
      </c>
      <c r="F166" s="74">
        <v>88.19</v>
      </c>
      <c r="G166" s="75">
        <v>303647</v>
      </c>
      <c r="H166" s="75">
        <v>2674936</v>
      </c>
    </row>
    <row r="167" spans="1:8" customFormat="1" x14ac:dyDescent="0.15">
      <c r="A167" s="92" t="s">
        <v>86</v>
      </c>
      <c r="B167" s="92">
        <v>2013</v>
      </c>
      <c r="C167" s="92">
        <v>6</v>
      </c>
      <c r="D167" s="75">
        <v>3475</v>
      </c>
      <c r="E167" s="75">
        <v>8576</v>
      </c>
      <c r="F167" s="74">
        <v>88.84</v>
      </c>
      <c r="G167" s="75">
        <v>334254</v>
      </c>
      <c r="H167" s="75">
        <v>2063726</v>
      </c>
    </row>
    <row r="168" spans="1:8" customFormat="1" x14ac:dyDescent="0.15">
      <c r="A168" s="92" t="s">
        <v>86</v>
      </c>
      <c r="B168" s="92">
        <v>2013</v>
      </c>
      <c r="C168" s="92">
        <v>7</v>
      </c>
      <c r="D168" s="75">
        <v>3453</v>
      </c>
      <c r="E168" s="75">
        <v>8563</v>
      </c>
      <c r="F168" s="74">
        <v>89.12</v>
      </c>
      <c r="G168" s="75">
        <v>290539</v>
      </c>
      <c r="H168" s="75">
        <v>2238020</v>
      </c>
    </row>
    <row r="169" spans="1:8" customFormat="1" x14ac:dyDescent="0.15">
      <c r="A169" s="92" t="s">
        <v>86</v>
      </c>
      <c r="B169" s="92">
        <v>2013</v>
      </c>
      <c r="C169" s="92">
        <v>8</v>
      </c>
      <c r="D169" s="75">
        <v>3282</v>
      </c>
      <c r="E169" s="75">
        <v>8430</v>
      </c>
      <c r="F169" s="74">
        <v>89.03</v>
      </c>
      <c r="G169" s="75">
        <v>293069</v>
      </c>
      <c r="H169" s="75">
        <v>2612316</v>
      </c>
    </row>
    <row r="170" spans="1:8" customFormat="1" x14ac:dyDescent="0.15">
      <c r="A170" s="92" t="s">
        <v>86</v>
      </c>
      <c r="B170" s="92">
        <v>2013</v>
      </c>
      <c r="C170" s="92">
        <v>9</v>
      </c>
      <c r="D170" s="75">
        <v>3241</v>
      </c>
      <c r="E170" s="75">
        <v>8369</v>
      </c>
      <c r="F170" s="74">
        <v>88.84</v>
      </c>
      <c r="G170" s="75">
        <v>314128</v>
      </c>
      <c r="H170" s="75">
        <v>2651020</v>
      </c>
    </row>
    <row r="171" spans="1:8" customFormat="1" x14ac:dyDescent="0.15">
      <c r="A171" s="92" t="s">
        <v>86</v>
      </c>
      <c r="B171" s="92">
        <v>2013</v>
      </c>
      <c r="C171" s="92">
        <v>10</v>
      </c>
      <c r="D171" s="75">
        <v>3089</v>
      </c>
      <c r="E171" s="75">
        <v>8253</v>
      </c>
      <c r="F171" s="74">
        <v>89.12</v>
      </c>
      <c r="G171" s="75">
        <v>318004</v>
      </c>
      <c r="H171" s="75">
        <v>2435715</v>
      </c>
    </row>
    <row r="172" spans="1:8" customFormat="1" x14ac:dyDescent="0.15">
      <c r="A172" s="92" t="s">
        <v>86</v>
      </c>
      <c r="B172" s="92">
        <v>2013</v>
      </c>
      <c r="C172" s="92">
        <v>11</v>
      </c>
      <c r="D172" s="75">
        <v>2931</v>
      </c>
      <c r="E172" s="75">
        <v>8069</v>
      </c>
      <c r="F172" s="74">
        <v>89.95</v>
      </c>
      <c r="G172" s="75">
        <v>296547</v>
      </c>
      <c r="H172" s="75">
        <v>2748492</v>
      </c>
    </row>
    <row r="173" spans="1:8" customFormat="1" x14ac:dyDescent="0.15">
      <c r="A173" s="92" t="s">
        <v>86</v>
      </c>
      <c r="B173" s="92">
        <v>2013</v>
      </c>
      <c r="C173" s="92">
        <v>12</v>
      </c>
      <c r="D173" s="75">
        <v>2893</v>
      </c>
      <c r="E173" s="75">
        <v>7960</v>
      </c>
      <c r="F173" s="74">
        <v>88.94</v>
      </c>
      <c r="G173" s="75">
        <v>318777</v>
      </c>
      <c r="H173" s="75">
        <v>2843457</v>
      </c>
    </row>
    <row r="174" spans="1:8" customFormat="1" x14ac:dyDescent="0.15">
      <c r="A174" s="92" t="s">
        <v>88</v>
      </c>
      <c r="B174" s="92">
        <v>2014</v>
      </c>
      <c r="C174" s="92">
        <v>1</v>
      </c>
      <c r="D174" s="75">
        <v>2798</v>
      </c>
      <c r="E174" s="75">
        <v>7913</v>
      </c>
      <c r="F174" s="74">
        <v>90.51</v>
      </c>
      <c r="G174" s="75">
        <v>314308</v>
      </c>
      <c r="H174" s="75">
        <v>2689609</v>
      </c>
    </row>
    <row r="175" spans="1:8" customFormat="1" x14ac:dyDescent="0.15">
      <c r="A175" s="92" t="s">
        <v>88</v>
      </c>
      <c r="B175" s="92">
        <v>2014</v>
      </c>
      <c r="C175" s="92">
        <v>2</v>
      </c>
      <c r="D175" s="75">
        <v>2716</v>
      </c>
      <c r="E175" s="75">
        <v>7997</v>
      </c>
      <c r="F175" s="74">
        <v>85.23</v>
      </c>
      <c r="G175" s="75">
        <v>302406</v>
      </c>
      <c r="H175" s="75">
        <v>3099482</v>
      </c>
    </row>
    <row r="176" spans="1:8" customFormat="1" x14ac:dyDescent="0.15">
      <c r="A176" s="92" t="s">
        <v>88</v>
      </c>
      <c r="B176" s="92">
        <v>2014</v>
      </c>
      <c r="C176" s="92">
        <v>3</v>
      </c>
      <c r="D176" s="75">
        <v>2678</v>
      </c>
      <c r="E176" s="75">
        <v>7801</v>
      </c>
      <c r="F176" s="74">
        <v>86.06</v>
      </c>
      <c r="G176" s="75">
        <v>362642</v>
      </c>
      <c r="H176" s="75">
        <v>2786812</v>
      </c>
    </row>
    <row r="177" spans="1:8" customFormat="1" x14ac:dyDescent="0.15">
      <c r="A177" s="92" t="s">
        <v>88</v>
      </c>
      <c r="B177" s="92">
        <v>2014</v>
      </c>
      <c r="C177" s="92">
        <v>4</v>
      </c>
      <c r="D177" s="75">
        <v>2655</v>
      </c>
      <c r="E177" s="75">
        <v>7746</v>
      </c>
      <c r="F177" s="74">
        <v>84.86</v>
      </c>
      <c r="G177" s="75">
        <v>326852</v>
      </c>
      <c r="H177" s="75">
        <v>2869057</v>
      </c>
    </row>
    <row r="178" spans="1:8" customFormat="1" x14ac:dyDescent="0.15">
      <c r="A178" s="92" t="s">
        <v>88</v>
      </c>
      <c r="B178" s="92">
        <v>2014</v>
      </c>
      <c r="C178" s="92">
        <v>5</v>
      </c>
      <c r="D178" s="75">
        <v>2828</v>
      </c>
      <c r="E178" s="75">
        <v>7658</v>
      </c>
      <c r="F178" s="74">
        <v>86.34</v>
      </c>
      <c r="G178" s="75">
        <v>274900</v>
      </c>
      <c r="H178" s="75">
        <v>2877267</v>
      </c>
    </row>
    <row r="179" spans="1:8" customFormat="1" x14ac:dyDescent="0.15">
      <c r="A179" s="92" t="s">
        <v>88</v>
      </c>
      <c r="B179" s="92">
        <v>2014</v>
      </c>
      <c r="C179" s="92">
        <v>6</v>
      </c>
      <c r="D179" s="75">
        <v>2730</v>
      </c>
      <c r="E179" s="75">
        <v>7635</v>
      </c>
      <c r="F179" s="74">
        <v>86.62</v>
      </c>
      <c r="G179" s="75">
        <v>309306</v>
      </c>
      <c r="H179" s="75">
        <v>2531245</v>
      </c>
    </row>
    <row r="180" spans="1:8" customFormat="1" x14ac:dyDescent="0.15">
      <c r="A180" s="92" t="s">
        <v>88</v>
      </c>
      <c r="B180" s="92">
        <v>2014</v>
      </c>
      <c r="C180" s="92">
        <v>7</v>
      </c>
      <c r="D180" s="75">
        <v>2700</v>
      </c>
      <c r="E180" s="75">
        <v>7458</v>
      </c>
      <c r="F180" s="74">
        <v>84.58</v>
      </c>
      <c r="G180" s="75">
        <v>262897</v>
      </c>
      <c r="H180" s="75">
        <v>1358227</v>
      </c>
    </row>
    <row r="181" spans="1:8" customFormat="1" x14ac:dyDescent="0.15">
      <c r="A181" s="92" t="s">
        <v>88</v>
      </c>
      <c r="B181" s="92">
        <v>2014</v>
      </c>
      <c r="C181" s="92">
        <v>8</v>
      </c>
      <c r="D181" s="75">
        <v>2693</v>
      </c>
      <c r="E181" s="75">
        <v>7439</v>
      </c>
      <c r="F181" s="74">
        <v>85.79</v>
      </c>
      <c r="G181" s="75">
        <v>278068</v>
      </c>
      <c r="H181" s="75">
        <v>3288091</v>
      </c>
    </row>
    <row r="182" spans="1:8" customFormat="1" x14ac:dyDescent="0.15">
      <c r="A182" s="92" t="s">
        <v>88</v>
      </c>
      <c r="B182" s="92">
        <v>2014</v>
      </c>
      <c r="C182" s="92">
        <v>9</v>
      </c>
      <c r="D182" s="75">
        <v>2687</v>
      </c>
      <c r="E182" s="75">
        <v>7351</v>
      </c>
      <c r="F182" s="74">
        <v>84.67</v>
      </c>
      <c r="G182" s="75">
        <v>296521</v>
      </c>
      <c r="H182" s="75">
        <v>3005304</v>
      </c>
    </row>
    <row r="183" spans="1:8" customFormat="1" x14ac:dyDescent="0.15">
      <c r="A183" s="92" t="s">
        <v>88</v>
      </c>
      <c r="B183" s="92">
        <v>2014</v>
      </c>
      <c r="C183" s="92">
        <v>10</v>
      </c>
      <c r="D183" s="75">
        <v>2704</v>
      </c>
      <c r="E183" s="75">
        <v>7305</v>
      </c>
      <c r="F183" s="74">
        <v>86.25</v>
      </c>
      <c r="G183" s="75">
        <v>253814</v>
      </c>
      <c r="H183" s="75">
        <v>3008859</v>
      </c>
    </row>
    <row r="184" spans="1:8" customFormat="1" x14ac:dyDescent="0.15">
      <c r="A184" s="92" t="s">
        <v>88</v>
      </c>
      <c r="B184" s="92">
        <v>2014</v>
      </c>
      <c r="C184" s="92">
        <v>11</v>
      </c>
      <c r="D184" s="75">
        <v>2726</v>
      </c>
      <c r="E184" s="75">
        <v>7223</v>
      </c>
      <c r="F184" s="74">
        <v>86.71</v>
      </c>
      <c r="G184" s="75">
        <v>280465</v>
      </c>
      <c r="H184" s="75">
        <v>2995327</v>
      </c>
    </row>
    <row r="185" spans="1:8" customFormat="1" x14ac:dyDescent="0.15">
      <c r="A185" s="92" t="s">
        <v>88</v>
      </c>
      <c r="B185" s="92">
        <v>2014</v>
      </c>
      <c r="C185" s="92">
        <v>12</v>
      </c>
      <c r="D185" s="75">
        <v>2645</v>
      </c>
      <c r="E185" s="75">
        <v>6912</v>
      </c>
      <c r="F185" s="74">
        <v>86.71</v>
      </c>
      <c r="G185" s="75">
        <v>286194</v>
      </c>
      <c r="H185" s="75">
        <v>2679233</v>
      </c>
    </row>
    <row r="186" spans="1:8" customFormat="1" x14ac:dyDescent="0.15">
      <c r="A186" s="92" t="s">
        <v>90</v>
      </c>
      <c r="B186" s="92">
        <v>2015</v>
      </c>
      <c r="C186" s="92">
        <v>1</v>
      </c>
      <c r="D186" s="75">
        <v>2579</v>
      </c>
      <c r="E186" s="75">
        <v>6944</v>
      </c>
      <c r="F186" s="74">
        <v>86.99</v>
      </c>
      <c r="G186" s="75">
        <v>275366</v>
      </c>
      <c r="H186" s="75">
        <v>12408866</v>
      </c>
    </row>
    <row r="187" spans="1:8" customFormat="1" x14ac:dyDescent="0.15">
      <c r="A187" s="92" t="s">
        <v>90</v>
      </c>
      <c r="B187" s="92">
        <v>2015</v>
      </c>
      <c r="C187" s="92">
        <v>2</v>
      </c>
      <c r="D187" s="75">
        <v>2566</v>
      </c>
      <c r="E187" s="75">
        <v>7007</v>
      </c>
      <c r="F187" s="74">
        <v>89.58</v>
      </c>
      <c r="G187" s="75">
        <v>304106</v>
      </c>
      <c r="H187" s="75">
        <v>3283454</v>
      </c>
    </row>
    <row r="188" spans="1:8" customFormat="1" x14ac:dyDescent="0.15">
      <c r="A188" s="92" t="s">
        <v>90</v>
      </c>
      <c r="B188" s="92">
        <v>2015</v>
      </c>
      <c r="C188" s="92">
        <v>3</v>
      </c>
      <c r="D188" s="75">
        <v>2606</v>
      </c>
      <c r="E188" s="75">
        <v>6994</v>
      </c>
      <c r="F188" s="74">
        <v>93.2</v>
      </c>
      <c r="G188" s="75">
        <v>294939</v>
      </c>
      <c r="H188" s="75">
        <v>2221934</v>
      </c>
    </row>
    <row r="189" spans="1:8" customFormat="1" x14ac:dyDescent="0.15">
      <c r="A189" s="92" t="s">
        <v>90</v>
      </c>
      <c r="B189" s="92">
        <v>2015</v>
      </c>
      <c r="C189" s="92">
        <v>4</v>
      </c>
      <c r="D189" s="75">
        <v>2560</v>
      </c>
      <c r="E189" s="75">
        <v>6964</v>
      </c>
      <c r="F189" s="74">
        <v>93.1</v>
      </c>
      <c r="G189" s="75">
        <v>270755</v>
      </c>
      <c r="H189" s="75">
        <v>2283535</v>
      </c>
    </row>
    <row r="190" spans="1:8" customFormat="1" x14ac:dyDescent="0.15">
      <c r="A190" s="92" t="s">
        <v>90</v>
      </c>
      <c r="B190" s="92">
        <v>2015</v>
      </c>
      <c r="C190" s="92">
        <v>5</v>
      </c>
      <c r="D190" s="75">
        <v>2472</v>
      </c>
      <c r="E190" s="75">
        <v>6945</v>
      </c>
      <c r="F190" s="74">
        <v>89.21</v>
      </c>
      <c r="G190" s="75">
        <v>302369</v>
      </c>
      <c r="H190" s="75">
        <v>3638586</v>
      </c>
    </row>
    <row r="191" spans="1:8" customFormat="1" x14ac:dyDescent="0.15">
      <c r="A191" s="92" t="s">
        <v>90</v>
      </c>
      <c r="B191" s="92">
        <v>2015</v>
      </c>
      <c r="C191" s="92">
        <v>6</v>
      </c>
      <c r="D191" s="75">
        <v>2546</v>
      </c>
      <c r="E191" s="75">
        <v>6902</v>
      </c>
      <c r="F191" s="74">
        <v>91.81</v>
      </c>
      <c r="G191" s="75">
        <v>275415</v>
      </c>
      <c r="H191" s="75">
        <v>3861588</v>
      </c>
    </row>
    <row r="192" spans="1:8" customFormat="1" x14ac:dyDescent="0.15">
      <c r="A192" s="92" t="s">
        <v>90</v>
      </c>
      <c r="B192" s="92">
        <v>2015</v>
      </c>
      <c r="C192" s="92">
        <v>7</v>
      </c>
      <c r="D192" s="75">
        <v>2398</v>
      </c>
      <c r="E192" s="75">
        <v>6954</v>
      </c>
      <c r="F192" s="74">
        <v>91.71</v>
      </c>
      <c r="G192" s="75">
        <v>320776</v>
      </c>
      <c r="H192" s="75">
        <v>1317898</v>
      </c>
    </row>
    <row r="193" spans="1:8" customFormat="1" x14ac:dyDescent="0.15">
      <c r="A193" s="92" t="s">
        <v>90</v>
      </c>
      <c r="B193" s="92">
        <v>2015</v>
      </c>
      <c r="C193" s="92">
        <v>8</v>
      </c>
      <c r="D193" s="75">
        <v>2387</v>
      </c>
      <c r="E193" s="75">
        <v>6969</v>
      </c>
      <c r="F193" s="74">
        <v>93.66</v>
      </c>
      <c r="G193" s="75">
        <v>305239</v>
      </c>
      <c r="H193" s="75">
        <v>3191526</v>
      </c>
    </row>
    <row r="194" spans="1:8" customFormat="1" x14ac:dyDescent="0.15">
      <c r="A194" s="92" t="s">
        <v>90</v>
      </c>
      <c r="B194" s="92">
        <v>2015</v>
      </c>
      <c r="C194" s="92">
        <v>9</v>
      </c>
      <c r="D194" s="75">
        <v>2344</v>
      </c>
      <c r="E194" s="75">
        <v>6932</v>
      </c>
      <c r="F194" s="74">
        <v>94.86</v>
      </c>
      <c r="G194" s="75">
        <v>291966</v>
      </c>
      <c r="H194" s="75">
        <v>3040278</v>
      </c>
    </row>
    <row r="195" spans="1:8" customFormat="1" x14ac:dyDescent="0.15">
      <c r="A195" s="92" t="s">
        <v>90</v>
      </c>
      <c r="B195" s="92">
        <v>2015</v>
      </c>
      <c r="C195" s="92">
        <v>10</v>
      </c>
      <c r="D195" s="75">
        <v>2334</v>
      </c>
      <c r="E195" s="75">
        <v>6900</v>
      </c>
      <c r="F195" s="74">
        <v>93.48</v>
      </c>
      <c r="G195" s="75">
        <v>283655</v>
      </c>
      <c r="H195" s="75">
        <v>3256712</v>
      </c>
    </row>
    <row r="196" spans="1:8" customFormat="1" x14ac:dyDescent="0.15">
      <c r="A196" s="92" t="s">
        <v>90</v>
      </c>
      <c r="B196" s="92">
        <v>2015</v>
      </c>
      <c r="C196" s="92">
        <v>11</v>
      </c>
      <c r="D196" s="75">
        <v>2286</v>
      </c>
      <c r="E196" s="75">
        <v>6853</v>
      </c>
      <c r="F196" s="74">
        <v>94.12</v>
      </c>
      <c r="G196" s="75">
        <v>270903</v>
      </c>
      <c r="H196" s="75">
        <v>3323917</v>
      </c>
    </row>
    <row r="197" spans="1:8" customFormat="1" x14ac:dyDescent="0.15">
      <c r="A197" s="92" t="s">
        <v>90</v>
      </c>
      <c r="B197" s="92">
        <v>2015</v>
      </c>
      <c r="C197" s="92">
        <v>12</v>
      </c>
      <c r="D197" s="75">
        <v>2223</v>
      </c>
      <c r="E197" s="75">
        <v>6834</v>
      </c>
      <c r="F197" s="74">
        <v>98.85</v>
      </c>
      <c r="G197" s="75">
        <v>264856</v>
      </c>
      <c r="H197" s="75">
        <v>3704755</v>
      </c>
    </row>
    <row r="198" spans="1:8" customFormat="1" x14ac:dyDescent="0.15">
      <c r="A198" s="92" t="s">
        <v>92</v>
      </c>
      <c r="B198" s="92">
        <v>2016</v>
      </c>
      <c r="C198" s="92">
        <v>1</v>
      </c>
      <c r="D198" s="75">
        <v>2369</v>
      </c>
      <c r="E198" s="75">
        <v>6853</v>
      </c>
      <c r="F198" s="74">
        <v>99.7</v>
      </c>
      <c r="G198" s="75">
        <v>281323</v>
      </c>
      <c r="H198" s="75">
        <v>3275853</v>
      </c>
    </row>
    <row r="199" spans="1:8" customFormat="1" x14ac:dyDescent="0.15">
      <c r="A199" s="92" t="s">
        <v>92</v>
      </c>
      <c r="B199" s="92">
        <v>2016</v>
      </c>
      <c r="C199" s="92">
        <v>2</v>
      </c>
      <c r="D199" s="75">
        <v>2264</v>
      </c>
      <c r="E199" s="75">
        <v>6690</v>
      </c>
      <c r="F199" s="74">
        <v>99.5</v>
      </c>
      <c r="G199" s="75">
        <v>267493</v>
      </c>
      <c r="H199" s="75">
        <v>3023607</v>
      </c>
    </row>
    <row r="200" spans="1:8" customFormat="1" x14ac:dyDescent="0.15">
      <c r="A200" s="92" t="s">
        <v>92</v>
      </c>
      <c r="B200" s="92">
        <v>2016</v>
      </c>
      <c r="C200" s="92">
        <v>3</v>
      </c>
      <c r="D200" s="75">
        <v>2238</v>
      </c>
      <c r="E200" s="75">
        <v>6704</v>
      </c>
      <c r="F200" s="74">
        <v>97.1</v>
      </c>
      <c r="G200" s="75">
        <v>251670</v>
      </c>
      <c r="H200" s="75">
        <v>4030945</v>
      </c>
    </row>
    <row r="201" spans="1:8" customFormat="1" x14ac:dyDescent="0.15">
      <c r="A201" s="92" t="s">
        <v>92</v>
      </c>
      <c r="B201" s="92">
        <v>2016</v>
      </c>
      <c r="C201" s="92">
        <v>4</v>
      </c>
      <c r="D201" s="75">
        <v>2320</v>
      </c>
      <c r="E201" s="75">
        <v>6619</v>
      </c>
      <c r="F201" s="74">
        <v>95.1</v>
      </c>
      <c r="G201" s="75">
        <v>277971</v>
      </c>
      <c r="H201" s="75">
        <v>3077639</v>
      </c>
    </row>
    <row r="202" spans="1:8" customFormat="1" x14ac:dyDescent="0.15">
      <c r="A202" s="92" t="s">
        <v>92</v>
      </c>
      <c r="B202" s="92">
        <v>2016</v>
      </c>
      <c r="C202" s="92">
        <v>5</v>
      </c>
      <c r="D202" s="75">
        <v>2186</v>
      </c>
      <c r="E202" s="75">
        <v>6605</v>
      </c>
      <c r="F202" s="74">
        <v>93.9</v>
      </c>
      <c r="G202" s="75">
        <v>298845</v>
      </c>
      <c r="H202" s="75">
        <v>3177889</v>
      </c>
    </row>
    <row r="203" spans="1:8" customFormat="1" x14ac:dyDescent="0.15">
      <c r="A203" s="92" t="s">
        <v>92</v>
      </c>
      <c r="B203" s="92">
        <v>2016</v>
      </c>
      <c r="C203" s="92">
        <v>6</v>
      </c>
      <c r="D203" s="75">
        <v>2211</v>
      </c>
      <c r="E203" s="75">
        <v>6609</v>
      </c>
      <c r="F203" s="74">
        <v>92.1</v>
      </c>
      <c r="G203" s="75">
        <v>261799</v>
      </c>
      <c r="H203" s="75">
        <v>4930856</v>
      </c>
    </row>
    <row r="204" spans="1:8" customFormat="1" x14ac:dyDescent="0.15">
      <c r="A204" s="92" t="s">
        <v>92</v>
      </c>
      <c r="B204" s="92">
        <v>2016</v>
      </c>
      <c r="C204" s="92">
        <v>7</v>
      </c>
      <c r="D204" s="75">
        <v>2164</v>
      </c>
      <c r="E204" s="75">
        <v>6644</v>
      </c>
      <c r="F204" s="74">
        <v>93.7</v>
      </c>
      <c r="G204" s="75">
        <v>314717</v>
      </c>
      <c r="H204" s="75">
        <v>4164401</v>
      </c>
    </row>
    <row r="205" spans="1:8" customFormat="1" x14ac:dyDescent="0.15">
      <c r="A205" s="92" t="s">
        <v>92</v>
      </c>
      <c r="B205" s="92">
        <v>2016</v>
      </c>
      <c r="C205" s="92">
        <v>8</v>
      </c>
      <c r="D205" s="75">
        <v>2348</v>
      </c>
      <c r="E205" s="75">
        <v>6609</v>
      </c>
      <c r="F205" s="74">
        <v>92.7</v>
      </c>
      <c r="G205" s="75">
        <v>257185</v>
      </c>
      <c r="H205" s="75">
        <v>3037170</v>
      </c>
    </row>
    <row r="206" spans="1:8" customFormat="1" x14ac:dyDescent="0.15">
      <c r="A206" s="92" t="s">
        <v>92</v>
      </c>
      <c r="B206" s="92">
        <v>2016</v>
      </c>
      <c r="C206" s="92">
        <v>9</v>
      </c>
      <c r="D206" s="75">
        <v>2241</v>
      </c>
      <c r="E206" s="75">
        <v>6504</v>
      </c>
      <c r="F206" s="74">
        <v>94.3</v>
      </c>
      <c r="G206" s="75">
        <v>258647</v>
      </c>
      <c r="H206" s="75">
        <v>3004603</v>
      </c>
    </row>
    <row r="207" spans="1:8" customFormat="1" x14ac:dyDescent="0.15">
      <c r="A207" s="92" t="s">
        <v>92</v>
      </c>
      <c r="B207" s="92">
        <v>2016</v>
      </c>
      <c r="C207" s="92">
        <v>10</v>
      </c>
      <c r="D207" s="75">
        <v>2143</v>
      </c>
      <c r="E207" s="75">
        <v>6402</v>
      </c>
      <c r="F207" s="74">
        <v>94.6</v>
      </c>
      <c r="G207" s="75">
        <v>283224</v>
      </c>
      <c r="H207" s="75">
        <v>3456580</v>
      </c>
    </row>
    <row r="208" spans="1:8" customFormat="1" x14ac:dyDescent="0.15">
      <c r="A208" s="92" t="s">
        <v>92</v>
      </c>
      <c r="B208" s="92">
        <v>2016</v>
      </c>
      <c r="C208" s="92">
        <v>11</v>
      </c>
      <c r="D208" s="75">
        <v>2085</v>
      </c>
      <c r="E208" s="75">
        <v>6211</v>
      </c>
      <c r="F208" s="74">
        <v>93.7</v>
      </c>
      <c r="G208" s="75">
        <v>262760</v>
      </c>
      <c r="H208" s="75">
        <v>3450711</v>
      </c>
    </row>
    <row r="209" spans="1:8" customFormat="1" x14ac:dyDescent="0.15">
      <c r="A209" s="92" t="s">
        <v>92</v>
      </c>
      <c r="B209" s="92">
        <v>2016</v>
      </c>
      <c r="C209" s="92">
        <v>12</v>
      </c>
      <c r="D209" s="75">
        <v>2232</v>
      </c>
      <c r="E209" s="75">
        <v>6278</v>
      </c>
      <c r="F209" s="74">
        <v>91.9</v>
      </c>
      <c r="G209" s="75">
        <v>256955</v>
      </c>
      <c r="H209" s="75">
        <v>2661747</v>
      </c>
    </row>
    <row r="210" spans="1:8" customFormat="1" x14ac:dyDescent="0.15">
      <c r="A210" s="92" t="s">
        <v>94</v>
      </c>
      <c r="B210" s="92">
        <v>2017</v>
      </c>
      <c r="C210" s="92">
        <v>1</v>
      </c>
      <c r="D210" s="75">
        <v>2243</v>
      </c>
      <c r="E210" s="75">
        <v>6306</v>
      </c>
      <c r="F210" s="74">
        <v>89.8</v>
      </c>
      <c r="G210" s="75">
        <v>266161</v>
      </c>
      <c r="H210" s="75">
        <v>3640711</v>
      </c>
    </row>
    <row r="211" spans="1:8" customFormat="1" x14ac:dyDescent="0.15">
      <c r="A211" s="92" t="s">
        <v>94</v>
      </c>
      <c r="B211" s="92">
        <v>2017</v>
      </c>
      <c r="C211" s="92">
        <v>2</v>
      </c>
      <c r="D211" s="75">
        <v>2194</v>
      </c>
      <c r="E211" s="75">
        <v>6383</v>
      </c>
      <c r="F211" s="74">
        <v>93.1</v>
      </c>
      <c r="G211" s="75">
        <v>254885</v>
      </c>
      <c r="H211" s="75">
        <v>2978307</v>
      </c>
    </row>
    <row r="212" spans="1:8" customFormat="1" x14ac:dyDescent="0.15">
      <c r="A212" s="92" t="s">
        <v>94</v>
      </c>
      <c r="B212" s="92">
        <v>2017</v>
      </c>
      <c r="C212" s="92">
        <v>3</v>
      </c>
      <c r="D212" s="75">
        <v>2124</v>
      </c>
      <c r="E212" s="75">
        <v>6259</v>
      </c>
      <c r="F212" s="74">
        <v>93.6</v>
      </c>
      <c r="G212" s="75">
        <v>277025</v>
      </c>
      <c r="H212" s="75">
        <v>3152131</v>
      </c>
    </row>
    <row r="213" spans="1:8" customFormat="1" x14ac:dyDescent="0.15">
      <c r="A213" s="92" t="s">
        <v>94</v>
      </c>
      <c r="B213" s="92">
        <v>2017</v>
      </c>
      <c r="C213" s="92">
        <v>4</v>
      </c>
      <c r="D213" s="75">
        <v>2065</v>
      </c>
      <c r="E213" s="75">
        <v>6265</v>
      </c>
      <c r="F213" s="74">
        <v>93.3</v>
      </c>
      <c r="G213" s="75">
        <v>283473</v>
      </c>
      <c r="H213" s="75">
        <v>3365694</v>
      </c>
    </row>
    <row r="214" spans="1:8" customFormat="1" x14ac:dyDescent="0.15">
      <c r="A214" s="92" t="s">
        <v>94</v>
      </c>
      <c r="B214" s="92">
        <v>2017</v>
      </c>
      <c r="C214" s="92">
        <v>5</v>
      </c>
      <c r="D214" s="75">
        <v>2075</v>
      </c>
      <c r="E214" s="75">
        <v>6142</v>
      </c>
      <c r="F214" s="74">
        <v>95.2</v>
      </c>
      <c r="G214" s="75">
        <v>261435</v>
      </c>
      <c r="H214" s="75">
        <v>2640980</v>
      </c>
    </row>
    <row r="215" spans="1:8" customFormat="1" x14ac:dyDescent="0.15">
      <c r="A215" s="92" t="s">
        <v>94</v>
      </c>
      <c r="B215" s="92">
        <v>2017</v>
      </c>
      <c r="C215" s="92">
        <v>6</v>
      </c>
      <c r="D215" s="75">
        <v>2040</v>
      </c>
      <c r="E215" s="75">
        <v>6098</v>
      </c>
      <c r="F215" s="74">
        <v>95.1</v>
      </c>
      <c r="G215" s="75">
        <v>289743</v>
      </c>
      <c r="H215" s="75">
        <v>3734510</v>
      </c>
    </row>
    <row r="216" spans="1:8" customFormat="1" x14ac:dyDescent="0.15">
      <c r="A216" s="92" t="s">
        <v>94</v>
      </c>
      <c r="B216" s="92">
        <v>2017</v>
      </c>
      <c r="C216" s="92">
        <v>7</v>
      </c>
      <c r="D216" s="75">
        <v>2079</v>
      </c>
      <c r="E216" s="75">
        <v>6041</v>
      </c>
      <c r="F216" s="74">
        <v>98.4</v>
      </c>
      <c r="G216" s="75">
        <v>272363</v>
      </c>
      <c r="H216" s="75">
        <v>3546015</v>
      </c>
    </row>
    <row r="217" spans="1:8" customFormat="1" x14ac:dyDescent="0.15">
      <c r="A217" s="92" t="s">
        <v>94</v>
      </c>
      <c r="B217" s="92">
        <v>2017</v>
      </c>
      <c r="C217" s="92">
        <v>8</v>
      </c>
      <c r="D217" s="75">
        <v>2093</v>
      </c>
      <c r="E217" s="75">
        <v>5997</v>
      </c>
      <c r="F217" s="74">
        <v>95.8</v>
      </c>
      <c r="G217" s="75">
        <v>265293</v>
      </c>
      <c r="H217" s="75">
        <v>3396361</v>
      </c>
    </row>
    <row r="218" spans="1:8" customFormat="1" x14ac:dyDescent="0.15">
      <c r="A218" s="92" t="s">
        <v>94</v>
      </c>
      <c r="B218" s="92">
        <v>2017</v>
      </c>
      <c r="C218" s="92">
        <v>9</v>
      </c>
      <c r="D218" s="75">
        <v>2091</v>
      </c>
      <c r="E218" s="75">
        <v>6063</v>
      </c>
      <c r="F218" s="74">
        <v>94.9</v>
      </c>
      <c r="G218" s="75">
        <v>275014</v>
      </c>
      <c r="H218" s="75">
        <v>3243355</v>
      </c>
    </row>
    <row r="219" spans="1:8" customFormat="1" x14ac:dyDescent="0.15">
      <c r="A219" s="92" t="s">
        <v>94</v>
      </c>
      <c r="B219" s="92">
        <v>2017</v>
      </c>
      <c r="C219" s="92">
        <v>10</v>
      </c>
      <c r="D219" s="75">
        <v>2091</v>
      </c>
      <c r="E219" s="75">
        <v>6043</v>
      </c>
      <c r="F219" s="74">
        <v>95.5</v>
      </c>
      <c r="G219" s="75">
        <v>260649</v>
      </c>
      <c r="H219" s="75">
        <v>3284252</v>
      </c>
    </row>
    <row r="220" spans="1:8" customFormat="1" x14ac:dyDescent="0.15">
      <c r="A220" s="92" t="s">
        <v>94</v>
      </c>
      <c r="B220" s="92">
        <v>2017</v>
      </c>
      <c r="C220" s="92">
        <v>11</v>
      </c>
      <c r="D220" s="75">
        <v>2072</v>
      </c>
      <c r="E220" s="75">
        <v>6008</v>
      </c>
      <c r="F220" s="74">
        <v>95.7</v>
      </c>
      <c r="G220" s="75">
        <v>273773</v>
      </c>
      <c r="H220" s="75">
        <v>3125231</v>
      </c>
    </row>
    <row r="221" spans="1:8" customFormat="1" x14ac:dyDescent="0.15">
      <c r="A221" s="92" t="s">
        <v>94</v>
      </c>
      <c r="B221" s="92">
        <v>2017</v>
      </c>
      <c r="C221" s="92">
        <v>12</v>
      </c>
      <c r="D221" s="75">
        <v>2070</v>
      </c>
      <c r="E221" s="75">
        <v>6034</v>
      </c>
      <c r="F221" s="74">
        <v>95.2</v>
      </c>
      <c r="G221" s="75">
        <v>288943</v>
      </c>
      <c r="H221" s="75">
        <v>4286336</v>
      </c>
    </row>
    <row r="222" spans="1:8" customFormat="1" x14ac:dyDescent="0.15">
      <c r="A222" s="92" t="s">
        <v>96</v>
      </c>
      <c r="B222" s="92">
        <v>2018</v>
      </c>
      <c r="C222" s="92">
        <v>1</v>
      </c>
      <c r="D222" s="75">
        <v>2047</v>
      </c>
      <c r="E222" s="75">
        <v>5916</v>
      </c>
      <c r="F222" s="74">
        <v>96</v>
      </c>
      <c r="G222" s="75">
        <v>278158</v>
      </c>
      <c r="H222" s="75">
        <v>3346927</v>
      </c>
    </row>
    <row r="223" spans="1:8" customFormat="1" x14ac:dyDescent="0.15">
      <c r="A223" s="92" t="s">
        <v>96</v>
      </c>
      <c r="B223" s="92">
        <v>2018</v>
      </c>
      <c r="C223" s="92">
        <v>2</v>
      </c>
      <c r="D223" s="75">
        <v>2074</v>
      </c>
      <c r="E223" s="75">
        <v>5619</v>
      </c>
      <c r="F223" s="74">
        <v>93.5</v>
      </c>
      <c r="G223" s="75">
        <v>230659</v>
      </c>
      <c r="H223" s="75">
        <v>3295263</v>
      </c>
    </row>
    <row r="224" spans="1:8" customFormat="1" x14ac:dyDescent="0.15">
      <c r="A224" s="92" t="s">
        <v>96</v>
      </c>
      <c r="B224" s="92">
        <v>2018</v>
      </c>
      <c r="C224" s="92">
        <v>3</v>
      </c>
      <c r="D224" s="75">
        <v>2098</v>
      </c>
      <c r="E224" s="75">
        <v>5766</v>
      </c>
      <c r="F224" s="74">
        <v>92.5</v>
      </c>
      <c r="G224" s="75">
        <v>286812</v>
      </c>
      <c r="H224" s="75">
        <v>3573104</v>
      </c>
    </row>
    <row r="225" spans="1:8" customFormat="1" x14ac:dyDescent="0.15">
      <c r="A225" s="92" t="s">
        <v>96</v>
      </c>
      <c r="B225" s="92">
        <v>2018</v>
      </c>
      <c r="C225" s="92">
        <v>4</v>
      </c>
      <c r="D225" s="75">
        <v>2081</v>
      </c>
      <c r="E225" s="75">
        <v>5880</v>
      </c>
      <c r="F225" s="74">
        <v>96</v>
      </c>
      <c r="G225" s="75">
        <v>269500</v>
      </c>
      <c r="H225" s="75">
        <v>3275042</v>
      </c>
    </row>
    <row r="226" spans="1:8" customFormat="1" x14ac:dyDescent="0.15">
      <c r="A226" s="92" t="s">
        <v>96</v>
      </c>
      <c r="B226" s="92">
        <v>2018</v>
      </c>
      <c r="C226" s="92">
        <v>5</v>
      </c>
      <c r="D226" s="75">
        <v>2194</v>
      </c>
      <c r="E226" s="75">
        <v>6089</v>
      </c>
      <c r="F226" s="74">
        <v>96</v>
      </c>
      <c r="G226" s="75">
        <v>283387</v>
      </c>
      <c r="H226" s="75">
        <v>3023091</v>
      </c>
    </row>
    <row r="227" spans="1:8" customFormat="1" x14ac:dyDescent="0.15">
      <c r="A227" s="92" t="s">
        <v>96</v>
      </c>
      <c r="B227" s="92">
        <v>2018</v>
      </c>
      <c r="C227" s="92">
        <v>6</v>
      </c>
      <c r="D227" s="75">
        <v>2067</v>
      </c>
      <c r="E227" s="75">
        <v>5914</v>
      </c>
      <c r="F227" s="74">
        <v>97.9</v>
      </c>
      <c r="G227" s="75">
        <v>259451</v>
      </c>
      <c r="H227" s="75">
        <v>4944468</v>
      </c>
    </row>
    <row r="228" spans="1:8" customFormat="1" x14ac:dyDescent="0.15">
      <c r="A228" s="92" t="s">
        <v>96</v>
      </c>
      <c r="B228" s="92">
        <v>2018</v>
      </c>
      <c r="C228" s="92">
        <v>7</v>
      </c>
      <c r="D228" s="75">
        <v>2152</v>
      </c>
      <c r="E228" s="75">
        <v>5817</v>
      </c>
      <c r="F228" s="74">
        <v>96.4</v>
      </c>
      <c r="G228" s="75">
        <v>277318</v>
      </c>
      <c r="H228" s="75">
        <v>6008342</v>
      </c>
    </row>
    <row r="229" spans="1:8" customFormat="1" x14ac:dyDescent="0.15">
      <c r="A229" s="92" t="s">
        <v>96</v>
      </c>
      <c r="B229" s="92">
        <v>2018</v>
      </c>
      <c r="C229" s="92">
        <v>8</v>
      </c>
      <c r="D229" s="75">
        <v>2108</v>
      </c>
      <c r="E229" s="75">
        <v>5806</v>
      </c>
      <c r="F229" s="74">
        <v>97.1</v>
      </c>
      <c r="G229" s="75">
        <v>312633</v>
      </c>
      <c r="H229" s="75">
        <v>3386831</v>
      </c>
    </row>
    <row r="230" spans="1:8" customFormat="1" x14ac:dyDescent="0.15">
      <c r="A230" s="92" t="s">
        <v>96</v>
      </c>
      <c r="B230" s="92">
        <v>2018</v>
      </c>
      <c r="C230" s="92">
        <v>9</v>
      </c>
      <c r="D230" s="75">
        <v>2073</v>
      </c>
      <c r="E230" s="75">
        <v>5742</v>
      </c>
      <c r="F230" s="74">
        <v>97.2</v>
      </c>
      <c r="G230" s="75">
        <v>273154</v>
      </c>
      <c r="H230" s="75">
        <v>3675622</v>
      </c>
    </row>
    <row r="231" spans="1:8" customFormat="1" x14ac:dyDescent="0.15">
      <c r="A231" s="92" t="s">
        <v>96</v>
      </c>
      <c r="B231" s="92">
        <v>2018</v>
      </c>
      <c r="C231" s="92">
        <v>10</v>
      </c>
      <c r="D231" s="75">
        <v>2097</v>
      </c>
      <c r="E231" s="75">
        <v>5796</v>
      </c>
      <c r="F231" s="74">
        <v>96.4</v>
      </c>
      <c r="G231" s="75">
        <v>330488</v>
      </c>
      <c r="H231" s="75">
        <v>3635901</v>
      </c>
    </row>
    <row r="232" spans="1:8" customFormat="1" x14ac:dyDescent="0.15">
      <c r="A232" s="92" t="s">
        <v>96</v>
      </c>
      <c r="B232" s="92">
        <v>2018</v>
      </c>
      <c r="C232" s="92">
        <v>11</v>
      </c>
      <c r="D232" s="75">
        <v>2113</v>
      </c>
      <c r="E232" s="75">
        <v>5748</v>
      </c>
      <c r="F232" s="74">
        <v>98.2</v>
      </c>
      <c r="G232" s="75">
        <v>321555</v>
      </c>
      <c r="H232" s="75">
        <v>9020329</v>
      </c>
    </row>
    <row r="233" spans="1:8" customFormat="1" x14ac:dyDescent="0.15">
      <c r="A233" s="92" t="s">
        <v>96</v>
      </c>
      <c r="B233" s="92">
        <v>2018</v>
      </c>
      <c r="C233" s="92">
        <v>12</v>
      </c>
      <c r="D233" s="75">
        <v>2232</v>
      </c>
      <c r="E233" s="75">
        <v>5794</v>
      </c>
      <c r="F233" s="74">
        <v>100.7</v>
      </c>
      <c r="G233" s="75">
        <v>302099</v>
      </c>
      <c r="H233" s="75">
        <v>3747805</v>
      </c>
    </row>
    <row r="234" spans="1:8" customFormat="1" x14ac:dyDescent="0.15">
      <c r="A234" s="92" t="s">
        <v>98</v>
      </c>
      <c r="B234" s="92">
        <v>2019</v>
      </c>
      <c r="C234" s="92">
        <v>1</v>
      </c>
      <c r="D234" s="75">
        <v>2145</v>
      </c>
      <c r="E234" s="75">
        <v>5796</v>
      </c>
      <c r="F234" s="74">
        <v>101.3</v>
      </c>
      <c r="G234" s="75">
        <v>280548</v>
      </c>
      <c r="H234" s="75">
        <v>3312799</v>
      </c>
    </row>
    <row r="235" spans="1:8" customFormat="1" x14ac:dyDescent="0.15">
      <c r="A235" s="92" t="s">
        <v>98</v>
      </c>
      <c r="B235" s="92">
        <v>2019</v>
      </c>
      <c r="C235" s="92">
        <v>2</v>
      </c>
      <c r="D235" s="75">
        <v>2145</v>
      </c>
      <c r="E235" s="75">
        <v>5872</v>
      </c>
      <c r="F235" s="74">
        <v>103.6</v>
      </c>
      <c r="G235" s="75">
        <v>324432</v>
      </c>
      <c r="H235" s="75">
        <v>2949997</v>
      </c>
    </row>
    <row r="236" spans="1:8" customFormat="1" x14ac:dyDescent="0.15">
      <c r="A236" s="92" t="s">
        <v>98</v>
      </c>
      <c r="B236" s="92">
        <v>2019</v>
      </c>
      <c r="C236" s="92">
        <v>3</v>
      </c>
      <c r="D236" s="75">
        <v>2147</v>
      </c>
      <c r="E236" s="75">
        <v>5781</v>
      </c>
      <c r="F236" s="74">
        <v>104.4</v>
      </c>
      <c r="G236" s="75">
        <v>271546</v>
      </c>
      <c r="H236" s="75">
        <v>4607707</v>
      </c>
    </row>
    <row r="237" spans="1:8" customFormat="1" x14ac:dyDescent="0.15">
      <c r="A237" s="92" t="s">
        <v>98</v>
      </c>
      <c r="B237" s="92">
        <v>2019</v>
      </c>
      <c r="C237" s="92">
        <v>4</v>
      </c>
      <c r="D237" s="75">
        <v>2191</v>
      </c>
      <c r="E237" s="75">
        <v>5787</v>
      </c>
      <c r="F237" s="74">
        <v>104.6</v>
      </c>
      <c r="G237" s="75">
        <v>293846</v>
      </c>
      <c r="H237" s="75">
        <v>3666722</v>
      </c>
    </row>
    <row r="238" spans="1:8" customFormat="1" x14ac:dyDescent="0.15">
      <c r="A238" s="92" t="s">
        <v>101</v>
      </c>
      <c r="B238" s="92">
        <v>2019</v>
      </c>
      <c r="C238" s="92">
        <v>5</v>
      </c>
      <c r="D238" s="75">
        <v>2244</v>
      </c>
      <c r="E238" s="75">
        <v>5814</v>
      </c>
      <c r="F238" s="74">
        <v>99.9</v>
      </c>
      <c r="G238" s="75">
        <v>288148</v>
      </c>
      <c r="H238" s="75">
        <v>3596432</v>
      </c>
    </row>
    <row r="239" spans="1:8" customFormat="1" x14ac:dyDescent="0.15">
      <c r="A239" s="92" t="s">
        <v>101</v>
      </c>
      <c r="B239" s="92">
        <v>2019</v>
      </c>
      <c r="C239" s="92">
        <v>6</v>
      </c>
      <c r="D239" s="75">
        <v>2210</v>
      </c>
      <c r="E239" s="75">
        <v>5817</v>
      </c>
      <c r="F239" s="74">
        <v>102.8</v>
      </c>
      <c r="G239" s="75">
        <v>299291</v>
      </c>
      <c r="H239" s="75">
        <v>3451873</v>
      </c>
    </row>
    <row r="240" spans="1:8" customFormat="1" x14ac:dyDescent="0.15">
      <c r="A240" s="92" t="s">
        <v>101</v>
      </c>
      <c r="B240" s="92">
        <v>2019</v>
      </c>
      <c r="C240" s="92">
        <v>7</v>
      </c>
      <c r="D240" s="75">
        <v>2193</v>
      </c>
      <c r="E240" s="75">
        <v>5862</v>
      </c>
      <c r="F240" s="74">
        <v>102.7</v>
      </c>
      <c r="G240" s="75">
        <v>273011</v>
      </c>
      <c r="H240" s="75">
        <v>3908541</v>
      </c>
    </row>
    <row r="241" spans="1:8" customFormat="1" x14ac:dyDescent="0.15">
      <c r="A241" s="92" t="s">
        <v>101</v>
      </c>
      <c r="B241" s="92">
        <v>2019</v>
      </c>
      <c r="C241" s="92">
        <v>8</v>
      </c>
      <c r="D241" s="75">
        <v>2158</v>
      </c>
      <c r="E241" s="75">
        <v>5831</v>
      </c>
      <c r="F241" s="74">
        <v>100.8</v>
      </c>
      <c r="G241" s="75">
        <v>319594</v>
      </c>
      <c r="H241" s="75">
        <v>3462000</v>
      </c>
    </row>
    <row r="242" spans="1:8" customFormat="1" x14ac:dyDescent="0.15">
      <c r="A242" s="92" t="s">
        <v>101</v>
      </c>
      <c r="B242" s="92">
        <v>2019</v>
      </c>
      <c r="C242" s="92">
        <v>9</v>
      </c>
      <c r="D242" s="75">
        <v>2207</v>
      </c>
      <c r="E242" s="75">
        <v>5836</v>
      </c>
      <c r="F242" s="74">
        <v>101.1</v>
      </c>
      <c r="G242" s="75">
        <v>293883</v>
      </c>
      <c r="H242" s="75">
        <v>35202792</v>
      </c>
    </row>
    <row r="243" spans="1:8" customFormat="1" x14ac:dyDescent="0.15">
      <c r="A243" s="92" t="s">
        <v>101</v>
      </c>
      <c r="B243" s="92">
        <v>2019</v>
      </c>
      <c r="C243" s="92">
        <v>10</v>
      </c>
      <c r="D243" s="75">
        <v>2240</v>
      </c>
      <c r="E243" s="75">
        <v>5769</v>
      </c>
      <c r="F243" s="74">
        <v>100.8</v>
      </c>
      <c r="G243" s="75">
        <v>273353</v>
      </c>
      <c r="H243" s="75">
        <v>3346564</v>
      </c>
    </row>
    <row r="244" spans="1:8" customFormat="1" x14ac:dyDescent="0.15">
      <c r="A244" s="92" t="s">
        <v>101</v>
      </c>
      <c r="B244" s="92">
        <v>2019</v>
      </c>
      <c r="C244" s="92">
        <v>11</v>
      </c>
      <c r="D244" s="75">
        <v>2270</v>
      </c>
      <c r="E244" s="75">
        <v>5843</v>
      </c>
      <c r="F244" s="74">
        <v>99.1</v>
      </c>
      <c r="G244" s="75">
        <v>252666</v>
      </c>
      <c r="H244" s="75">
        <v>3657889</v>
      </c>
    </row>
    <row r="245" spans="1:8" customFormat="1" x14ac:dyDescent="0.15">
      <c r="A245" s="92" t="s">
        <v>101</v>
      </c>
      <c r="B245" s="92">
        <v>2019</v>
      </c>
      <c r="C245" s="92">
        <v>12</v>
      </c>
      <c r="D245" s="75">
        <v>2285</v>
      </c>
      <c r="E245" s="75">
        <v>5847</v>
      </c>
      <c r="F245" s="74">
        <v>98.4</v>
      </c>
      <c r="G245" s="75">
        <v>274446</v>
      </c>
      <c r="H245" s="75">
        <v>3764248</v>
      </c>
    </row>
    <row r="246" spans="1:8" customFormat="1" x14ac:dyDescent="0.15">
      <c r="A246" s="92" t="s">
        <v>102</v>
      </c>
      <c r="B246" s="92">
        <v>2020</v>
      </c>
      <c r="C246" s="92">
        <v>1</v>
      </c>
      <c r="D246" s="75">
        <v>2255</v>
      </c>
      <c r="E246" s="75">
        <v>5948</v>
      </c>
      <c r="F246" s="74">
        <v>105.5</v>
      </c>
      <c r="G246" s="75">
        <v>277804</v>
      </c>
      <c r="H246" s="75">
        <v>3327083</v>
      </c>
    </row>
    <row r="247" spans="1:8" customFormat="1" x14ac:dyDescent="0.15">
      <c r="A247" s="92" t="s">
        <v>102</v>
      </c>
      <c r="B247" s="92">
        <v>2020</v>
      </c>
      <c r="C247" s="92">
        <v>2</v>
      </c>
      <c r="D247" s="75">
        <v>2226</v>
      </c>
      <c r="E247" s="75">
        <v>5830</v>
      </c>
      <c r="F247" s="74">
        <v>101.5</v>
      </c>
      <c r="G247" s="75">
        <v>259422</v>
      </c>
      <c r="H247" s="75">
        <v>3730956</v>
      </c>
    </row>
    <row r="248" spans="1:8" customFormat="1" x14ac:dyDescent="0.15">
      <c r="A248" s="92" t="s">
        <v>102</v>
      </c>
      <c r="B248" s="92">
        <v>2020</v>
      </c>
      <c r="C248" s="92">
        <v>3</v>
      </c>
      <c r="D248" s="75">
        <v>2203</v>
      </c>
      <c r="E248" s="75">
        <v>5862</v>
      </c>
      <c r="F248" s="74">
        <v>100.3</v>
      </c>
      <c r="G248" s="75">
        <v>252983</v>
      </c>
      <c r="H248" s="75">
        <v>3382247</v>
      </c>
    </row>
    <row r="249" spans="1:8" customFormat="1" x14ac:dyDescent="0.15">
      <c r="A249" s="92" t="s">
        <v>102</v>
      </c>
      <c r="B249" s="92">
        <v>2020</v>
      </c>
      <c r="C249" s="92">
        <v>4</v>
      </c>
      <c r="D249" s="75">
        <v>2191</v>
      </c>
      <c r="E249" s="75">
        <v>5690</v>
      </c>
      <c r="F249" s="74">
        <v>99</v>
      </c>
      <c r="G249" s="75">
        <v>241866</v>
      </c>
      <c r="H249" s="75">
        <v>3151814</v>
      </c>
    </row>
    <row r="250" spans="1:8" customFormat="1" x14ac:dyDescent="0.15">
      <c r="A250" s="92" t="s">
        <v>102</v>
      </c>
      <c r="B250" s="92">
        <v>2020</v>
      </c>
      <c r="C250" s="92">
        <v>5</v>
      </c>
      <c r="D250" s="75">
        <v>2199</v>
      </c>
      <c r="E250" s="75">
        <v>5752</v>
      </c>
      <c r="F250" s="74">
        <v>99.4</v>
      </c>
      <c r="G250" s="75">
        <v>245324</v>
      </c>
      <c r="H250" s="75">
        <v>2225202</v>
      </c>
    </row>
    <row r="251" spans="1:8" customFormat="1" x14ac:dyDescent="0.15">
      <c r="A251" s="92" t="s">
        <v>102</v>
      </c>
      <c r="B251" s="92">
        <v>2020</v>
      </c>
      <c r="C251" s="92">
        <v>6</v>
      </c>
      <c r="D251" s="75">
        <v>2629</v>
      </c>
      <c r="E251" s="75">
        <v>6054</v>
      </c>
      <c r="F251" s="74">
        <v>99.2</v>
      </c>
      <c r="G251" s="75">
        <v>299854</v>
      </c>
      <c r="H251" s="75">
        <v>3621271</v>
      </c>
    </row>
    <row r="252" spans="1:8" customFormat="1" x14ac:dyDescent="0.15">
      <c r="A252" s="92" t="s">
        <v>102</v>
      </c>
      <c r="B252" s="92">
        <v>2020</v>
      </c>
      <c r="C252" s="92">
        <v>7</v>
      </c>
      <c r="D252" s="75">
        <v>2627</v>
      </c>
      <c r="E252" s="75">
        <v>6243</v>
      </c>
      <c r="F252" s="74">
        <v>98.2</v>
      </c>
      <c r="G252" s="75">
        <v>266082</v>
      </c>
      <c r="H252" s="75">
        <v>14599321</v>
      </c>
    </row>
    <row r="253" spans="1:8" customFormat="1" x14ac:dyDescent="0.15">
      <c r="A253" s="92" t="s">
        <v>102</v>
      </c>
      <c r="B253" s="92">
        <v>2020</v>
      </c>
      <c r="C253" s="92">
        <v>8</v>
      </c>
      <c r="D253" s="75">
        <v>2714</v>
      </c>
      <c r="E253" s="75">
        <v>6363</v>
      </c>
      <c r="F253" s="74">
        <v>100.9</v>
      </c>
      <c r="G253" s="75">
        <v>239046</v>
      </c>
      <c r="H253" s="75">
        <v>3534568</v>
      </c>
    </row>
    <row r="254" spans="1:8" customFormat="1" x14ac:dyDescent="0.15">
      <c r="A254" s="92" t="s">
        <v>102</v>
      </c>
      <c r="B254" s="92">
        <v>2020</v>
      </c>
      <c r="C254" s="92">
        <v>9</v>
      </c>
      <c r="D254" s="75">
        <v>2747</v>
      </c>
      <c r="E254" s="75">
        <v>6425</v>
      </c>
      <c r="F254" s="74">
        <v>99</v>
      </c>
      <c r="G254" s="75">
        <v>237388</v>
      </c>
      <c r="H254" s="75">
        <v>3461321</v>
      </c>
    </row>
    <row r="255" spans="1:8" customFormat="1" x14ac:dyDescent="0.15">
      <c r="A255" s="92" t="s">
        <v>102</v>
      </c>
      <c r="B255" s="92">
        <v>2020</v>
      </c>
      <c r="C255" s="92">
        <v>10</v>
      </c>
      <c r="D255" s="75">
        <v>2688</v>
      </c>
      <c r="E255" s="75">
        <v>6413</v>
      </c>
      <c r="F255" s="74">
        <v>98.7</v>
      </c>
      <c r="G255" s="75">
        <v>232766</v>
      </c>
      <c r="H255" s="75">
        <v>3499241</v>
      </c>
    </row>
    <row r="256" spans="1:8" customFormat="1" x14ac:dyDescent="0.15">
      <c r="A256" s="92" t="s">
        <v>102</v>
      </c>
      <c r="B256" s="92">
        <v>2020</v>
      </c>
      <c r="C256" s="92">
        <v>11</v>
      </c>
      <c r="D256" s="75">
        <v>2614</v>
      </c>
      <c r="E256" s="75">
        <v>6404</v>
      </c>
      <c r="F256" s="74">
        <v>98.9</v>
      </c>
      <c r="G256" s="75">
        <v>256856</v>
      </c>
      <c r="H256" s="75">
        <v>3382123</v>
      </c>
    </row>
    <row r="257" spans="1:8" customFormat="1" x14ac:dyDescent="0.15">
      <c r="A257" s="92" t="s">
        <v>102</v>
      </c>
      <c r="B257" s="92">
        <v>2020</v>
      </c>
      <c r="C257" s="92">
        <v>12</v>
      </c>
      <c r="D257" s="75">
        <v>2489</v>
      </c>
      <c r="E257" s="75">
        <v>6302</v>
      </c>
      <c r="F257" s="74">
        <v>97.4</v>
      </c>
      <c r="G257" s="75">
        <v>238736</v>
      </c>
      <c r="H257" s="75">
        <v>3576219</v>
      </c>
    </row>
    <row r="258" spans="1:8" customFormat="1" x14ac:dyDescent="0.15">
      <c r="A258" s="92" t="s">
        <v>104</v>
      </c>
      <c r="B258" s="92">
        <v>2021</v>
      </c>
      <c r="C258" s="92">
        <v>1</v>
      </c>
      <c r="D258" s="75">
        <v>2541</v>
      </c>
      <c r="E258" s="75">
        <v>6084</v>
      </c>
      <c r="F258" s="74">
        <v>94</v>
      </c>
      <c r="G258" s="75">
        <v>249994</v>
      </c>
      <c r="H258" s="75">
        <v>3873335</v>
      </c>
    </row>
    <row r="259" spans="1:8" customFormat="1" x14ac:dyDescent="0.15">
      <c r="A259" s="92" t="s">
        <v>105</v>
      </c>
      <c r="B259" s="92">
        <v>2021</v>
      </c>
      <c r="C259" s="92">
        <v>2</v>
      </c>
      <c r="D259" s="75">
        <v>2552</v>
      </c>
      <c r="E259" s="75">
        <v>6241</v>
      </c>
      <c r="F259" s="74">
        <v>91.5</v>
      </c>
      <c r="G259" s="75">
        <v>255368</v>
      </c>
      <c r="H259" s="75">
        <v>3628914</v>
      </c>
    </row>
    <row r="260" spans="1:8" customFormat="1" x14ac:dyDescent="0.15">
      <c r="A260" s="92" t="s">
        <v>105</v>
      </c>
      <c r="B260" s="92">
        <v>2021</v>
      </c>
      <c r="C260" s="92">
        <v>3</v>
      </c>
      <c r="D260" s="75">
        <v>2546</v>
      </c>
      <c r="E260" s="75">
        <v>6266</v>
      </c>
      <c r="F260" s="74">
        <v>91</v>
      </c>
      <c r="G260" s="75">
        <v>253850</v>
      </c>
      <c r="H260" s="75">
        <v>3511199</v>
      </c>
    </row>
    <row r="261" spans="1:8" customFormat="1" x14ac:dyDescent="0.15">
      <c r="A261" s="92" t="s">
        <v>105</v>
      </c>
      <c r="B261" s="92">
        <v>2021</v>
      </c>
      <c r="C261" s="92">
        <v>4</v>
      </c>
      <c r="D261" s="75">
        <v>2541</v>
      </c>
      <c r="E261" s="75">
        <v>6165</v>
      </c>
      <c r="F261" s="74">
        <v>92.1</v>
      </c>
      <c r="G261" s="75">
        <v>268763</v>
      </c>
      <c r="H261" s="75">
        <v>3918260</v>
      </c>
    </row>
    <row r="262" spans="1:8" customFormat="1" x14ac:dyDescent="0.15">
      <c r="A262" s="92" t="s">
        <v>105</v>
      </c>
      <c r="B262" s="92">
        <v>2021</v>
      </c>
      <c r="C262" s="92">
        <v>5</v>
      </c>
      <c r="D262" s="75">
        <v>2267</v>
      </c>
      <c r="E262" s="75">
        <v>6115</v>
      </c>
      <c r="F262" s="74">
        <v>92.3</v>
      </c>
      <c r="G262" s="75">
        <v>245769</v>
      </c>
      <c r="H262" s="75">
        <v>3887322</v>
      </c>
    </row>
    <row r="263" spans="1:8" customFormat="1" x14ac:dyDescent="0.15">
      <c r="A263" s="92" t="s">
        <v>105</v>
      </c>
      <c r="B263" s="92">
        <v>2021</v>
      </c>
      <c r="C263" s="92">
        <v>6</v>
      </c>
      <c r="D263" s="75">
        <v>2415</v>
      </c>
      <c r="E263" s="75">
        <v>6042</v>
      </c>
      <c r="F263" s="74">
        <v>92.9</v>
      </c>
      <c r="G263" s="75">
        <v>245071</v>
      </c>
      <c r="H263" s="75">
        <v>2916725</v>
      </c>
    </row>
    <row r="264" spans="1:8" customFormat="1" x14ac:dyDescent="0.15">
      <c r="A264" s="92" t="s">
        <v>105</v>
      </c>
      <c r="B264" s="92">
        <v>2021</v>
      </c>
      <c r="C264" s="92">
        <v>7</v>
      </c>
      <c r="D264" s="75">
        <v>2364</v>
      </c>
      <c r="E264" s="75">
        <v>5867</v>
      </c>
      <c r="F264" s="74">
        <v>93.7</v>
      </c>
      <c r="G264" s="75">
        <v>228575</v>
      </c>
      <c r="H264" s="75">
        <v>3242323</v>
      </c>
    </row>
    <row r="265" spans="1:8" customFormat="1" x14ac:dyDescent="0.15">
      <c r="A265" s="92" t="s">
        <v>105</v>
      </c>
      <c r="B265" s="92">
        <v>2021</v>
      </c>
      <c r="C265" s="92">
        <v>8</v>
      </c>
      <c r="D265" s="75">
        <v>2318</v>
      </c>
      <c r="E265" s="75">
        <v>5829</v>
      </c>
      <c r="F265" s="74">
        <v>92.9</v>
      </c>
      <c r="G265" s="75">
        <v>237343</v>
      </c>
      <c r="H265" s="75">
        <v>3791833</v>
      </c>
    </row>
    <row r="266" spans="1:8" customFormat="1" x14ac:dyDescent="0.15">
      <c r="A266" s="92" t="s">
        <v>105</v>
      </c>
      <c r="B266" s="92">
        <v>2021</v>
      </c>
      <c r="C266" s="92">
        <v>9</v>
      </c>
      <c r="D266" s="101">
        <v>2294</v>
      </c>
      <c r="E266" s="101">
        <v>5817</v>
      </c>
      <c r="F266" s="102">
        <v>94.3</v>
      </c>
      <c r="G266" s="101">
        <v>291059</v>
      </c>
      <c r="H266" s="101">
        <v>4216067</v>
      </c>
    </row>
    <row r="267" spans="1:8" customFormat="1" x14ac:dyDescent="0.15">
      <c r="A267" s="92" t="s">
        <v>105</v>
      </c>
      <c r="B267" s="92">
        <v>2021</v>
      </c>
      <c r="C267" s="92">
        <v>10</v>
      </c>
      <c r="D267" s="101">
        <v>2229</v>
      </c>
      <c r="E267" s="101">
        <v>5837</v>
      </c>
      <c r="F267" s="102">
        <v>96.5</v>
      </c>
      <c r="G267" s="101">
        <v>225207</v>
      </c>
      <c r="H267" s="101">
        <v>3976807</v>
      </c>
    </row>
    <row r="268" spans="1:8" customFormat="1" x14ac:dyDescent="0.15">
      <c r="A268" s="92" t="s">
        <v>105</v>
      </c>
      <c r="B268" s="92">
        <v>2021</v>
      </c>
      <c r="C268" s="92">
        <v>11</v>
      </c>
      <c r="D268" s="101">
        <v>2232</v>
      </c>
      <c r="E268" s="101">
        <v>5957</v>
      </c>
      <c r="F268" s="102">
        <v>97.9</v>
      </c>
      <c r="G268" s="101">
        <v>294812</v>
      </c>
      <c r="H268" s="101">
        <v>3972646</v>
      </c>
    </row>
    <row r="269" spans="1:8" customFormat="1" x14ac:dyDescent="0.15">
      <c r="A269" s="92" t="s">
        <v>105</v>
      </c>
      <c r="B269" s="92">
        <v>2021</v>
      </c>
      <c r="C269" s="92">
        <v>12</v>
      </c>
      <c r="D269" s="101">
        <v>2264</v>
      </c>
      <c r="E269" s="101">
        <v>5974</v>
      </c>
      <c r="F269" s="102">
        <v>99.2</v>
      </c>
      <c r="G269" s="101">
        <v>251130</v>
      </c>
      <c r="H269" s="101">
        <v>4845305</v>
      </c>
    </row>
    <row r="270" spans="1:8" customFormat="1" x14ac:dyDescent="0.15">
      <c r="A270" s="92" t="s">
        <v>107</v>
      </c>
      <c r="B270" s="92">
        <v>2022</v>
      </c>
      <c r="C270" s="92">
        <v>1</v>
      </c>
      <c r="D270" s="101">
        <v>2351</v>
      </c>
      <c r="E270" s="101">
        <v>6090</v>
      </c>
      <c r="F270" s="102">
        <v>99.2</v>
      </c>
      <c r="G270" s="101">
        <v>271381</v>
      </c>
      <c r="H270" s="101">
        <v>4020232</v>
      </c>
    </row>
    <row r="271" spans="1:8" customFormat="1" x14ac:dyDescent="0.15">
      <c r="A271" s="92" t="s">
        <v>107</v>
      </c>
      <c r="B271" s="92">
        <v>2022</v>
      </c>
      <c r="C271" s="92">
        <v>2</v>
      </c>
      <c r="D271" s="101">
        <v>2276</v>
      </c>
      <c r="E271" s="101">
        <v>5800</v>
      </c>
      <c r="F271" s="102">
        <v>101.7</v>
      </c>
      <c r="G271" s="101">
        <v>217158</v>
      </c>
      <c r="H271" s="101">
        <v>4506182</v>
      </c>
    </row>
    <row r="272" spans="1:8" customFormat="1" x14ac:dyDescent="0.15">
      <c r="A272" s="92" t="s">
        <v>107</v>
      </c>
      <c r="B272" s="92">
        <v>2022</v>
      </c>
      <c r="C272" s="92">
        <v>3</v>
      </c>
      <c r="D272" s="101">
        <v>2306</v>
      </c>
      <c r="E272" s="101">
        <v>5781</v>
      </c>
      <c r="F272" s="102">
        <v>104.6</v>
      </c>
      <c r="G272" s="101">
        <v>283636</v>
      </c>
      <c r="H272" s="101">
        <v>4476337</v>
      </c>
    </row>
    <row r="273" spans="1:8" customFormat="1" x14ac:dyDescent="0.15">
      <c r="A273" s="92" t="s">
        <v>107</v>
      </c>
      <c r="B273" s="92">
        <v>2022</v>
      </c>
      <c r="C273" s="92">
        <v>4</v>
      </c>
      <c r="D273" s="101">
        <v>2259</v>
      </c>
      <c r="E273" s="101">
        <v>5879</v>
      </c>
      <c r="F273" s="102">
        <v>105.2</v>
      </c>
      <c r="G273" s="101">
        <v>259447</v>
      </c>
      <c r="H273" s="101">
        <v>4028454</v>
      </c>
    </row>
    <row r="274" spans="1:8" customFormat="1" x14ac:dyDescent="0.15">
      <c r="A274" s="92" t="s">
        <v>107</v>
      </c>
      <c r="B274" s="92">
        <v>2022</v>
      </c>
      <c r="C274" s="92">
        <v>5</v>
      </c>
      <c r="D274" s="101">
        <v>2145</v>
      </c>
      <c r="E274" s="101">
        <v>5905</v>
      </c>
      <c r="F274" s="102">
        <v>103.9</v>
      </c>
      <c r="G274" s="101">
        <v>273351</v>
      </c>
      <c r="H274" s="101">
        <v>4194930</v>
      </c>
    </row>
    <row r="275" spans="1:8" customFormat="1" x14ac:dyDescent="0.15">
      <c r="A275" s="92" t="s">
        <v>107</v>
      </c>
      <c r="B275" s="92">
        <v>2022</v>
      </c>
      <c r="C275" s="92">
        <v>6</v>
      </c>
      <c r="D275" s="101">
        <v>2253</v>
      </c>
      <c r="E275" s="101">
        <v>5930</v>
      </c>
      <c r="F275" s="102">
        <v>108</v>
      </c>
      <c r="G275" s="101">
        <v>335769</v>
      </c>
      <c r="H275" s="101">
        <v>3418900</v>
      </c>
    </row>
    <row r="276" spans="1:8" customFormat="1" x14ac:dyDescent="0.15">
      <c r="A276" s="92" t="s">
        <v>107</v>
      </c>
      <c r="B276" s="92">
        <v>2022</v>
      </c>
      <c r="C276" s="92">
        <v>7</v>
      </c>
      <c r="D276" s="101">
        <v>2218</v>
      </c>
      <c r="E276" s="101">
        <v>6024</v>
      </c>
      <c r="F276" s="102">
        <v>110.3</v>
      </c>
      <c r="G276" s="101">
        <v>301536</v>
      </c>
      <c r="H276" s="101">
        <v>2651815</v>
      </c>
    </row>
    <row r="277" spans="1:8" customFormat="1" x14ac:dyDescent="0.15">
      <c r="A277" s="92" t="s">
        <v>107</v>
      </c>
      <c r="B277" s="92">
        <v>2022</v>
      </c>
      <c r="C277" s="92">
        <v>8</v>
      </c>
      <c r="D277" s="101">
        <v>2282</v>
      </c>
      <c r="E277" s="101">
        <v>6081</v>
      </c>
      <c r="F277" s="102">
        <v>112</v>
      </c>
      <c r="G277" s="101">
        <v>276130</v>
      </c>
      <c r="H277" s="101">
        <v>4064910</v>
      </c>
    </row>
    <row r="278" spans="1:8" customFormat="1" x14ac:dyDescent="0.15">
      <c r="A278" s="92" t="s">
        <v>107</v>
      </c>
      <c r="B278" s="92">
        <v>2022</v>
      </c>
      <c r="C278" s="92">
        <v>9</v>
      </c>
      <c r="D278" s="101">
        <v>2234</v>
      </c>
      <c r="E278" s="101">
        <v>6087</v>
      </c>
      <c r="F278" s="102">
        <v>113.9</v>
      </c>
      <c r="G278" s="101">
        <v>263821</v>
      </c>
      <c r="H278" s="101">
        <v>3980304</v>
      </c>
    </row>
    <row r="279" spans="1:8" customFormat="1" x14ac:dyDescent="0.15">
      <c r="A279" s="92" t="s">
        <v>107</v>
      </c>
      <c r="B279" s="92">
        <v>2022</v>
      </c>
      <c r="C279" s="92">
        <v>10</v>
      </c>
      <c r="D279" s="101">
        <v>2272</v>
      </c>
      <c r="E279" s="101">
        <v>6154</v>
      </c>
      <c r="F279" s="102">
        <v>114.1</v>
      </c>
      <c r="G279" s="101">
        <v>269960</v>
      </c>
      <c r="H279" s="101">
        <v>3703709</v>
      </c>
    </row>
    <row r="280" spans="1:8" customFormat="1" x14ac:dyDescent="0.15">
      <c r="A280" s="92" t="s">
        <v>107</v>
      </c>
      <c r="B280" s="92">
        <v>2022</v>
      </c>
      <c r="C280" s="92">
        <v>11</v>
      </c>
      <c r="D280" s="101">
        <v>2290</v>
      </c>
      <c r="E280" s="101">
        <v>6135</v>
      </c>
      <c r="F280" s="102">
        <v>113.9</v>
      </c>
      <c r="G280" s="101">
        <v>236655</v>
      </c>
      <c r="H280" s="101">
        <v>4091872</v>
      </c>
    </row>
    <row r="281" spans="1:8" customFormat="1" x14ac:dyDescent="0.15">
      <c r="A281" s="92" t="s">
        <v>108</v>
      </c>
      <c r="B281" s="92">
        <v>2022</v>
      </c>
      <c r="C281" s="92">
        <v>12</v>
      </c>
      <c r="D281" s="101">
        <v>2258</v>
      </c>
      <c r="E281" s="101">
        <v>6159</v>
      </c>
      <c r="F281" s="102">
        <v>114.9</v>
      </c>
      <c r="G281" s="101">
        <v>236518</v>
      </c>
      <c r="H281" s="101">
        <v>3481205</v>
      </c>
    </row>
    <row r="282" spans="1:8" customFormat="1" x14ac:dyDescent="0.15">
      <c r="A282" s="92" t="s">
        <v>110</v>
      </c>
      <c r="B282" s="92">
        <v>2023</v>
      </c>
      <c r="C282" s="92">
        <v>1</v>
      </c>
      <c r="D282" s="101">
        <v>2272</v>
      </c>
      <c r="E282" s="101">
        <v>6219</v>
      </c>
      <c r="F282" s="102">
        <v>114.9</v>
      </c>
      <c r="G282" s="101">
        <v>240056</v>
      </c>
      <c r="H282" s="101">
        <v>4395270</v>
      </c>
    </row>
    <row r="283" spans="1:8" customFormat="1" x14ac:dyDescent="0.15">
      <c r="A283" s="92" t="s">
        <v>110</v>
      </c>
      <c r="B283" s="92">
        <v>2023</v>
      </c>
      <c r="C283" s="92">
        <v>2</v>
      </c>
      <c r="D283" s="101">
        <v>2199</v>
      </c>
      <c r="E283" s="101">
        <v>6404</v>
      </c>
      <c r="F283" s="102">
        <v>115.1</v>
      </c>
      <c r="G283" s="101">
        <v>231966</v>
      </c>
      <c r="H283" s="101">
        <v>5347021</v>
      </c>
    </row>
    <row r="284" spans="1:8" customFormat="1" x14ac:dyDescent="0.15">
      <c r="A284" s="92" t="s">
        <v>110</v>
      </c>
      <c r="B284" s="92">
        <v>2023</v>
      </c>
      <c r="C284" s="92">
        <v>3</v>
      </c>
      <c r="D284" s="101">
        <v>2182</v>
      </c>
      <c r="E284" s="101">
        <v>6310</v>
      </c>
      <c r="F284" s="102">
        <v>114.6</v>
      </c>
      <c r="G284" s="101">
        <v>235362</v>
      </c>
      <c r="H284" s="101">
        <v>3907268</v>
      </c>
    </row>
    <row r="285" spans="1:8" customFormat="1" x14ac:dyDescent="0.15">
      <c r="A285" s="92" t="s">
        <v>110</v>
      </c>
      <c r="B285" s="92">
        <v>2023</v>
      </c>
      <c r="C285" s="92">
        <v>4</v>
      </c>
      <c r="D285" s="101">
        <v>2224</v>
      </c>
      <c r="E285" s="101">
        <v>6287</v>
      </c>
      <c r="F285" s="102">
        <v>114.3</v>
      </c>
      <c r="G285" s="101">
        <v>280152</v>
      </c>
      <c r="H285" s="101">
        <v>4168230</v>
      </c>
    </row>
    <row r="286" spans="1:8" customFormat="1" x14ac:dyDescent="0.15">
      <c r="A286" s="92" t="s">
        <v>110</v>
      </c>
      <c r="B286" s="92">
        <v>2023</v>
      </c>
      <c r="C286" s="92">
        <v>5</v>
      </c>
      <c r="D286" s="101">
        <v>2243</v>
      </c>
      <c r="E286" s="101">
        <v>6046</v>
      </c>
      <c r="F286" s="102">
        <v>113.3</v>
      </c>
      <c r="G286" s="101">
        <v>254195</v>
      </c>
      <c r="H286" s="101">
        <v>3928627</v>
      </c>
    </row>
    <row r="287" spans="1:8" customFormat="1" x14ac:dyDescent="0.15">
      <c r="A287" s="92" t="s">
        <v>110</v>
      </c>
      <c r="B287" s="92">
        <v>2023</v>
      </c>
      <c r="C287" s="92">
        <v>6</v>
      </c>
      <c r="D287" s="101">
        <v>2266</v>
      </c>
      <c r="E287" s="101">
        <v>6225</v>
      </c>
      <c r="F287" s="102">
        <v>109.8</v>
      </c>
      <c r="G287" s="101">
        <v>244197</v>
      </c>
      <c r="H287" s="101">
        <v>3646430</v>
      </c>
    </row>
    <row r="288" spans="1:8" customFormat="1" x14ac:dyDescent="0.15">
      <c r="A288" s="92" t="s">
        <v>110</v>
      </c>
      <c r="B288" s="92">
        <v>2023</v>
      </c>
      <c r="C288" s="92">
        <v>7</v>
      </c>
      <c r="D288" s="101">
        <v>2406</v>
      </c>
      <c r="E288" s="101">
        <v>6261</v>
      </c>
      <c r="F288" s="102">
        <v>108.8</v>
      </c>
      <c r="G288" s="101">
        <v>237635</v>
      </c>
      <c r="H288" s="101">
        <v>6888024</v>
      </c>
    </row>
    <row r="289" spans="1:8" customFormat="1" x14ac:dyDescent="0.15">
      <c r="A289" s="92" t="s">
        <v>110</v>
      </c>
      <c r="B289" s="92">
        <v>2023</v>
      </c>
      <c r="C289" s="92">
        <v>8</v>
      </c>
      <c r="D289" s="101">
        <v>2387</v>
      </c>
      <c r="E289" s="101">
        <v>6241</v>
      </c>
      <c r="F289" s="102">
        <v>108.5</v>
      </c>
      <c r="G289" s="101">
        <v>305666</v>
      </c>
      <c r="H289" s="101">
        <v>4786393</v>
      </c>
    </row>
    <row r="290" spans="1:8" customFormat="1" x14ac:dyDescent="0.15">
      <c r="A290" s="92" t="s">
        <v>110</v>
      </c>
      <c r="B290" s="92">
        <v>2023</v>
      </c>
      <c r="C290" s="92">
        <v>9</v>
      </c>
      <c r="D290" s="101">
        <v>2401</v>
      </c>
      <c r="E290" s="101">
        <v>6239</v>
      </c>
      <c r="F290" s="102">
        <v>106.2</v>
      </c>
      <c r="G290" s="101">
        <v>261291</v>
      </c>
      <c r="H290" s="101">
        <v>4626792</v>
      </c>
    </row>
    <row r="291" spans="1:8" customFormat="1" x14ac:dyDescent="0.15">
      <c r="A291" s="92" t="s">
        <v>110</v>
      </c>
      <c r="B291" s="92">
        <v>2023</v>
      </c>
      <c r="C291" s="92">
        <v>10</v>
      </c>
      <c r="D291" s="101">
        <v>2439</v>
      </c>
      <c r="E291" s="101">
        <v>6241</v>
      </c>
      <c r="F291" s="102">
        <v>105.9</v>
      </c>
      <c r="G291" s="101">
        <v>286940</v>
      </c>
      <c r="H291" s="101">
        <v>4357496</v>
      </c>
    </row>
    <row r="292" spans="1:8" customFormat="1" x14ac:dyDescent="0.15">
      <c r="A292" s="92" t="s">
        <v>110</v>
      </c>
      <c r="B292" s="92">
        <v>2023</v>
      </c>
      <c r="C292" s="92">
        <v>11</v>
      </c>
      <c r="D292" s="101">
        <v>2416</v>
      </c>
      <c r="E292" s="101">
        <v>6210</v>
      </c>
      <c r="F292" s="102">
        <v>105.4</v>
      </c>
      <c r="G292" s="101">
        <v>253879</v>
      </c>
      <c r="H292" s="101">
        <v>4304042</v>
      </c>
    </row>
    <row r="293" spans="1:8" customFormat="1" x14ac:dyDescent="0.15">
      <c r="A293" s="92" t="s">
        <v>110</v>
      </c>
      <c r="B293" s="92">
        <v>2023</v>
      </c>
      <c r="C293" s="92">
        <v>12</v>
      </c>
      <c r="D293" s="101">
        <v>2352</v>
      </c>
      <c r="E293" s="101">
        <v>6286</v>
      </c>
      <c r="F293" s="102">
        <v>103.8</v>
      </c>
      <c r="G293" s="101">
        <v>293357</v>
      </c>
      <c r="H293" s="101">
        <v>3815937</v>
      </c>
    </row>
    <row r="294" spans="1:8" customFormat="1" x14ac:dyDescent="0.15">
      <c r="A294" s="92" t="s">
        <v>113</v>
      </c>
      <c r="B294" s="92">
        <v>2024</v>
      </c>
      <c r="C294" s="92">
        <v>1</v>
      </c>
      <c r="D294" s="101">
        <v>2400</v>
      </c>
      <c r="E294" s="101">
        <v>6254</v>
      </c>
      <c r="F294" s="102">
        <v>103.7</v>
      </c>
      <c r="G294" s="101">
        <v>269810</v>
      </c>
      <c r="H294" s="101">
        <v>10091809</v>
      </c>
    </row>
    <row r="295" spans="1:8" customFormat="1" x14ac:dyDescent="0.15">
      <c r="A295" s="92" t="s">
        <v>113</v>
      </c>
      <c r="B295" s="92">
        <v>2024</v>
      </c>
      <c r="C295" s="92">
        <v>2</v>
      </c>
      <c r="D295" s="101">
        <v>2433</v>
      </c>
      <c r="E295" s="101">
        <v>6207</v>
      </c>
      <c r="F295" s="102">
        <v>102.5</v>
      </c>
      <c r="G295" s="101">
        <v>287058</v>
      </c>
      <c r="H295" s="101">
        <v>4054548</v>
      </c>
    </row>
    <row r="296" spans="1:8" customFormat="1" x14ac:dyDescent="0.15">
      <c r="A296" s="92" t="s">
        <v>113</v>
      </c>
      <c r="B296" s="92">
        <v>2024</v>
      </c>
      <c r="C296" s="92">
        <v>3</v>
      </c>
      <c r="D296" s="101">
        <v>2468</v>
      </c>
      <c r="E296" s="101">
        <v>6164</v>
      </c>
      <c r="F296" s="102">
        <v>101</v>
      </c>
      <c r="G296" s="101">
        <v>278273</v>
      </c>
      <c r="H296" s="101">
        <v>4089509</v>
      </c>
    </row>
    <row r="297" spans="1:8" customFormat="1" x14ac:dyDescent="0.15">
      <c r="A297" s="92" t="s">
        <v>113</v>
      </c>
      <c r="B297" s="92">
        <v>2024</v>
      </c>
      <c r="C297" s="92">
        <v>4</v>
      </c>
      <c r="D297" s="101">
        <v>2477</v>
      </c>
      <c r="E297" s="101">
        <v>6101</v>
      </c>
      <c r="F297" s="102">
        <v>99.2</v>
      </c>
      <c r="G297" s="101">
        <v>267654</v>
      </c>
      <c r="H297" s="101">
        <v>4485575</v>
      </c>
    </row>
    <row r="298" spans="1:8" customFormat="1" x14ac:dyDescent="0.15">
      <c r="A298" s="92" t="s">
        <v>113</v>
      </c>
      <c r="B298" s="92">
        <v>2024</v>
      </c>
      <c r="C298" s="92">
        <v>5</v>
      </c>
      <c r="D298" s="101">
        <v>2507</v>
      </c>
      <c r="E298" s="101">
        <v>6136</v>
      </c>
      <c r="F298" s="102">
        <v>98.6</v>
      </c>
      <c r="G298" s="101">
        <v>275626</v>
      </c>
      <c r="H298" s="101">
        <v>4634631</v>
      </c>
    </row>
    <row r="299" spans="1:8" customFormat="1" x14ac:dyDescent="0.15">
      <c r="A299" s="92" t="s">
        <v>115</v>
      </c>
      <c r="B299" s="92">
        <v>2024</v>
      </c>
      <c r="C299" s="92">
        <v>6</v>
      </c>
      <c r="D299" s="101">
        <v>2516</v>
      </c>
      <c r="E299" s="101">
        <v>6108</v>
      </c>
      <c r="F299" s="102">
        <v>98</v>
      </c>
      <c r="G299" s="101">
        <v>279007</v>
      </c>
      <c r="H299" s="101">
        <v>8161767</v>
      </c>
    </row>
    <row r="300" spans="1:8" customFormat="1" x14ac:dyDescent="0.15">
      <c r="A300" s="92" t="s">
        <v>113</v>
      </c>
      <c r="B300" s="92">
        <v>2024</v>
      </c>
      <c r="C300" s="92">
        <v>7</v>
      </c>
      <c r="D300" s="101">
        <v>2510</v>
      </c>
      <c r="E300" s="101">
        <v>6014</v>
      </c>
      <c r="F300" s="102">
        <v>95</v>
      </c>
      <c r="G300" s="101">
        <v>293458</v>
      </c>
      <c r="H300" s="101">
        <v>4283019</v>
      </c>
    </row>
    <row r="301" spans="1:8" customFormat="1" x14ac:dyDescent="0.15">
      <c r="A301" s="92" t="s">
        <v>113</v>
      </c>
      <c r="B301" s="92">
        <v>2024</v>
      </c>
      <c r="C301" s="92">
        <v>8</v>
      </c>
      <c r="D301" s="101">
        <v>2357</v>
      </c>
      <c r="E301" s="101">
        <v>5954</v>
      </c>
      <c r="F301" s="102">
        <v>95.2</v>
      </c>
      <c r="G301" s="101">
        <v>254190</v>
      </c>
      <c r="H301" s="101">
        <v>4370326</v>
      </c>
    </row>
    <row r="302" spans="1:8" customFormat="1" x14ac:dyDescent="0.15">
      <c r="A302" s="92" t="s">
        <v>113</v>
      </c>
      <c r="B302" s="92">
        <v>2024</v>
      </c>
      <c r="C302" s="92">
        <v>9</v>
      </c>
      <c r="D302" s="101">
        <v>2425</v>
      </c>
      <c r="E302" s="101">
        <v>5909</v>
      </c>
      <c r="F302" s="102">
        <v>97.7</v>
      </c>
      <c r="G302" s="101">
        <v>287145</v>
      </c>
      <c r="H302" s="101">
        <v>4127674</v>
      </c>
    </row>
    <row r="303" spans="1:8" customFormat="1" x14ac:dyDescent="0.15">
      <c r="A303" s="92" t="s">
        <v>113</v>
      </c>
      <c r="B303" s="92">
        <v>2024</v>
      </c>
      <c r="C303" s="92">
        <v>10</v>
      </c>
      <c r="D303" s="101">
        <v>2405</v>
      </c>
      <c r="E303" s="101">
        <v>5843</v>
      </c>
      <c r="F303" s="102">
        <v>96.8</v>
      </c>
      <c r="G303" s="101">
        <v>361734</v>
      </c>
      <c r="H303" s="101">
        <v>4888797</v>
      </c>
    </row>
    <row r="304" spans="1:8" customFormat="1" x14ac:dyDescent="0.15">
      <c r="A304" s="92" t="s">
        <v>113</v>
      </c>
      <c r="B304" s="92">
        <v>2024</v>
      </c>
      <c r="C304" s="92">
        <v>11</v>
      </c>
      <c r="D304" s="101">
        <v>2430</v>
      </c>
      <c r="E304" s="101">
        <v>5851</v>
      </c>
      <c r="F304" s="102">
        <v>99.6</v>
      </c>
      <c r="G304" s="101">
        <v>281944</v>
      </c>
      <c r="H304" s="101">
        <v>4704458</v>
      </c>
    </row>
    <row r="305" spans="1:8" customFormat="1" x14ac:dyDescent="0.15">
      <c r="A305" s="92" t="s">
        <v>113</v>
      </c>
      <c r="B305" s="92">
        <v>2024</v>
      </c>
      <c r="C305" s="92">
        <v>12</v>
      </c>
      <c r="D305" s="101">
        <v>2493</v>
      </c>
      <c r="E305" s="101">
        <v>5799</v>
      </c>
      <c r="F305" s="102">
        <v>96.8</v>
      </c>
      <c r="G305" s="101">
        <v>279010</v>
      </c>
      <c r="H305" s="101">
        <v>4798788</v>
      </c>
    </row>
    <row r="306" spans="1:8" customFormat="1" x14ac:dyDescent="0.15">
      <c r="A306" s="92" t="s">
        <v>116</v>
      </c>
      <c r="B306" s="92">
        <v>2025</v>
      </c>
      <c r="C306" s="92">
        <v>1</v>
      </c>
      <c r="D306" s="101">
        <v>2373</v>
      </c>
      <c r="E306" s="101">
        <v>5928</v>
      </c>
      <c r="F306" s="102">
        <v>95.9</v>
      </c>
      <c r="G306" s="101">
        <v>292508</v>
      </c>
      <c r="H306" s="101">
        <v>4366182</v>
      </c>
    </row>
    <row r="307" spans="1:8" customFormat="1" x14ac:dyDescent="0.15">
      <c r="A307" s="92"/>
      <c r="B307" s="92"/>
      <c r="C307" s="92"/>
      <c r="D307" s="101"/>
      <c r="E307" s="101"/>
      <c r="F307" s="102"/>
      <c r="G307" s="101"/>
      <c r="H307" s="101"/>
    </row>
    <row r="308" spans="1:8" customFormat="1" x14ac:dyDescent="0.15">
      <c r="A308" s="92"/>
      <c r="B308" s="92"/>
      <c r="C308" s="92"/>
      <c r="D308" s="101"/>
      <c r="E308" s="101"/>
      <c r="F308" s="102"/>
      <c r="G308" s="101"/>
      <c r="H308" s="101"/>
    </row>
    <row r="309" spans="1:8" customFormat="1" x14ac:dyDescent="0.15">
      <c r="A309" s="92"/>
      <c r="B309" s="92"/>
      <c r="C309" s="92"/>
      <c r="D309" s="101"/>
      <c r="E309" s="101"/>
      <c r="F309" s="102"/>
      <c r="G309" s="101"/>
      <c r="H309" s="101"/>
    </row>
    <row r="310" spans="1:8" customFormat="1" x14ac:dyDescent="0.15">
      <c r="A310" s="92"/>
      <c r="B310" s="92"/>
      <c r="C310" s="92"/>
      <c r="D310" s="101"/>
      <c r="E310" s="101"/>
      <c r="F310" s="102"/>
      <c r="G310" s="101"/>
      <c r="H310" s="101"/>
    </row>
    <row r="311" spans="1:8" customFormat="1" x14ac:dyDescent="0.15">
      <c r="A311" s="92"/>
      <c r="B311" s="92"/>
      <c r="C311" s="92"/>
      <c r="D311" s="101"/>
      <c r="E311" s="101"/>
      <c r="F311" s="102"/>
      <c r="G311" s="101"/>
      <c r="H311" s="101"/>
    </row>
    <row r="312" spans="1:8" customFormat="1" x14ac:dyDescent="0.15">
      <c r="A312" s="86" t="s">
        <v>142</v>
      </c>
      <c r="D312" s="89"/>
      <c r="E312" s="89"/>
      <c r="F312" s="103"/>
      <c r="G312" s="89"/>
      <c r="H312" s="103"/>
    </row>
    <row r="313" spans="1:8" customFormat="1" x14ac:dyDescent="0.15">
      <c r="A313" s="86" t="s">
        <v>143</v>
      </c>
      <c r="D313" s="89"/>
      <c r="E313" s="89"/>
      <c r="F313" s="103"/>
      <c r="G313" s="89"/>
      <c r="H313" s="103"/>
    </row>
    <row r="314" spans="1:8" customFormat="1" x14ac:dyDescent="0.15">
      <c r="D314" s="89"/>
      <c r="E314" s="89"/>
      <c r="F314" s="103"/>
      <c r="G314" s="89"/>
      <c r="H314" s="103"/>
    </row>
    <row r="315" spans="1:8" customFormat="1" x14ac:dyDescent="0.15">
      <c r="D315" s="89"/>
      <c r="E315" s="89"/>
      <c r="F315" s="103"/>
      <c r="G315" s="89"/>
      <c r="H315" s="103"/>
    </row>
    <row r="316" spans="1:8" customFormat="1" x14ac:dyDescent="0.15">
      <c r="D316" s="89"/>
      <c r="E316" s="89"/>
      <c r="F316" s="103"/>
      <c r="G316" s="89"/>
      <c r="H316" s="103"/>
    </row>
    <row r="317" spans="1:8" customFormat="1" x14ac:dyDescent="0.15">
      <c r="D317" s="89"/>
      <c r="E317" s="89"/>
      <c r="F317" s="103"/>
      <c r="G317" s="89"/>
      <c r="H317" s="103"/>
    </row>
    <row r="318" spans="1:8" customFormat="1" x14ac:dyDescent="0.15">
      <c r="D318" s="89"/>
      <c r="E318" s="89"/>
      <c r="F318" s="103"/>
      <c r="G318" s="89"/>
      <c r="H318" s="103"/>
    </row>
    <row r="319" spans="1:8" customFormat="1" x14ac:dyDescent="0.15">
      <c r="D319" s="89"/>
      <c r="E319" s="89"/>
      <c r="F319" s="103"/>
      <c r="G319" s="89"/>
      <c r="H319" s="103"/>
    </row>
    <row r="320" spans="1:8" customFormat="1" x14ac:dyDescent="0.15">
      <c r="D320" s="89"/>
      <c r="E320" s="89"/>
      <c r="F320" s="103"/>
      <c r="G320" s="89"/>
      <c r="H320" s="103"/>
    </row>
    <row r="321" spans="4:8" customFormat="1" x14ac:dyDescent="0.15">
      <c r="D321" s="89"/>
      <c r="E321" s="89"/>
      <c r="F321" s="103"/>
      <c r="G321" s="89"/>
      <c r="H321" s="103"/>
    </row>
    <row r="322" spans="4:8" customFormat="1" x14ac:dyDescent="0.15">
      <c r="D322" s="89"/>
      <c r="E322" s="89"/>
      <c r="F322" s="103"/>
      <c r="G322" s="89"/>
      <c r="H322" s="103"/>
    </row>
    <row r="323" spans="4:8" customFormat="1" x14ac:dyDescent="0.15">
      <c r="D323" s="89"/>
      <c r="E323" s="89"/>
      <c r="F323" s="103"/>
      <c r="G323" s="89"/>
      <c r="H323" s="103"/>
    </row>
    <row r="324" spans="4:8" customFormat="1" x14ac:dyDescent="0.15">
      <c r="D324" s="89"/>
      <c r="E324" s="89"/>
      <c r="F324" s="103"/>
      <c r="G324" s="89"/>
      <c r="H324" s="103"/>
    </row>
    <row r="325" spans="4:8" customFormat="1" x14ac:dyDescent="0.15">
      <c r="D325" s="89"/>
      <c r="E325" s="89"/>
      <c r="F325" s="103"/>
      <c r="G325" s="89"/>
      <c r="H325" s="103"/>
    </row>
    <row r="326" spans="4:8" customFormat="1" x14ac:dyDescent="0.15">
      <c r="D326" s="89"/>
      <c r="E326" s="89"/>
      <c r="F326" s="103"/>
      <c r="G326" s="89"/>
      <c r="H326" s="103"/>
    </row>
    <row r="327" spans="4:8" customFormat="1" x14ac:dyDescent="0.15">
      <c r="D327" s="89"/>
      <c r="E327" s="89"/>
      <c r="F327" s="103"/>
      <c r="G327" s="89"/>
      <c r="H327" s="103"/>
    </row>
    <row r="328" spans="4:8" customFormat="1" x14ac:dyDescent="0.15">
      <c r="D328" s="89"/>
      <c r="E328" s="89"/>
      <c r="F328" s="103"/>
      <c r="G328" s="89"/>
      <c r="H328" s="103"/>
    </row>
    <row r="329" spans="4:8" customFormat="1" x14ac:dyDescent="0.15">
      <c r="D329" s="89"/>
      <c r="E329" s="89"/>
      <c r="F329" s="103"/>
      <c r="G329" s="89"/>
      <c r="H329" s="103"/>
    </row>
    <row r="330" spans="4:8" customFormat="1" x14ac:dyDescent="0.15">
      <c r="D330" s="89"/>
      <c r="E330" s="89"/>
      <c r="F330" s="103"/>
      <c r="G330" s="89"/>
      <c r="H330" s="103"/>
    </row>
    <row r="331" spans="4:8" customFormat="1" x14ac:dyDescent="0.15">
      <c r="D331" s="89"/>
      <c r="E331" s="89"/>
      <c r="F331" s="103"/>
      <c r="G331" s="89"/>
      <c r="H331" s="103"/>
    </row>
    <row r="332" spans="4:8" customFormat="1" x14ac:dyDescent="0.15">
      <c r="D332" s="89"/>
      <c r="E332" s="89"/>
      <c r="F332" s="103"/>
      <c r="G332" s="89"/>
      <c r="H332" s="103"/>
    </row>
    <row r="333" spans="4:8" customFormat="1" x14ac:dyDescent="0.15">
      <c r="D333" s="89"/>
      <c r="E333" s="89"/>
      <c r="F333" s="103"/>
      <c r="G333" s="89"/>
      <c r="H333" s="103"/>
    </row>
    <row r="334" spans="4:8" customFormat="1" x14ac:dyDescent="0.15">
      <c r="D334" s="89"/>
      <c r="E334" s="89"/>
      <c r="F334" s="103"/>
      <c r="G334" s="89"/>
      <c r="H334" s="103"/>
    </row>
    <row r="335" spans="4:8" customFormat="1" x14ac:dyDescent="0.15">
      <c r="D335" s="89"/>
      <c r="E335" s="89"/>
      <c r="F335" s="103"/>
      <c r="G335" s="89"/>
      <c r="H335" s="103"/>
    </row>
    <row r="336" spans="4:8" customFormat="1" x14ac:dyDescent="0.15">
      <c r="D336" s="89"/>
      <c r="E336" s="89"/>
      <c r="F336" s="103"/>
      <c r="G336" s="89"/>
      <c r="H336" s="103"/>
    </row>
    <row r="337" spans="4:8" customFormat="1" x14ac:dyDescent="0.15">
      <c r="D337" s="89"/>
      <c r="E337" s="89"/>
      <c r="F337" s="103"/>
      <c r="G337" s="89"/>
      <c r="H337" s="103"/>
    </row>
    <row r="338" spans="4:8" customFormat="1" x14ac:dyDescent="0.15">
      <c r="D338" s="89"/>
      <c r="E338" s="89"/>
      <c r="F338" s="103"/>
      <c r="G338" s="89"/>
      <c r="H338" s="103"/>
    </row>
    <row r="339" spans="4:8" customFormat="1" x14ac:dyDescent="0.15">
      <c r="D339" s="89"/>
      <c r="E339" s="89"/>
      <c r="F339" s="103"/>
      <c r="G339" s="89"/>
      <c r="H339" s="103"/>
    </row>
    <row r="340" spans="4:8" customFormat="1" x14ac:dyDescent="0.15">
      <c r="D340" s="89"/>
      <c r="E340" s="89"/>
      <c r="F340" s="103"/>
      <c r="G340" s="89"/>
      <c r="H340" s="103"/>
    </row>
    <row r="341" spans="4:8" customFormat="1" x14ac:dyDescent="0.15">
      <c r="D341" s="89"/>
      <c r="E341" s="89"/>
      <c r="F341" s="103"/>
      <c r="G341" s="89"/>
      <c r="H341" s="103"/>
    </row>
    <row r="342" spans="4:8" customFormat="1" x14ac:dyDescent="0.15">
      <c r="D342" s="89"/>
      <c r="E342" s="89"/>
      <c r="F342" s="103"/>
      <c r="G342" s="89"/>
      <c r="H342" s="103"/>
    </row>
    <row r="343" spans="4:8" customFormat="1" x14ac:dyDescent="0.15">
      <c r="D343" s="89"/>
      <c r="E343" s="89"/>
      <c r="F343" s="103"/>
      <c r="G343" s="89"/>
      <c r="H343" s="103"/>
    </row>
    <row r="344" spans="4:8" customFormat="1" x14ac:dyDescent="0.15">
      <c r="D344" s="89"/>
      <c r="E344" s="89"/>
      <c r="F344" s="103"/>
      <c r="G344" s="89"/>
      <c r="H344" s="103"/>
    </row>
    <row r="345" spans="4:8" customFormat="1" x14ac:dyDescent="0.15">
      <c r="D345" s="89"/>
      <c r="E345" s="89"/>
      <c r="F345" s="103"/>
      <c r="G345" s="89"/>
      <c r="H345" s="103"/>
    </row>
    <row r="346" spans="4:8" customFormat="1" x14ac:dyDescent="0.15">
      <c r="D346" s="89"/>
      <c r="E346" s="89"/>
      <c r="F346" s="103"/>
      <c r="G346" s="89"/>
      <c r="H346" s="103"/>
    </row>
    <row r="347" spans="4:8" customFormat="1" x14ac:dyDescent="0.15">
      <c r="D347" s="89"/>
      <c r="E347" s="89"/>
      <c r="F347" s="103"/>
      <c r="G347" s="89"/>
      <c r="H347" s="103"/>
    </row>
    <row r="348" spans="4:8" customFormat="1" x14ac:dyDescent="0.15">
      <c r="D348" s="89"/>
      <c r="E348" s="89"/>
      <c r="F348" s="103"/>
      <c r="G348" s="89"/>
      <c r="H348" s="103"/>
    </row>
    <row r="349" spans="4:8" customFormat="1" x14ac:dyDescent="0.15">
      <c r="D349" s="89"/>
      <c r="E349" s="89"/>
      <c r="F349" s="103"/>
      <c r="G349" s="89"/>
      <c r="H349" s="103"/>
    </row>
    <row r="350" spans="4:8" customFormat="1" x14ac:dyDescent="0.15">
      <c r="D350" s="89"/>
      <c r="E350" s="89"/>
      <c r="F350" s="103"/>
      <c r="G350" s="89"/>
      <c r="H350" s="103"/>
    </row>
    <row r="351" spans="4:8" customFormat="1" x14ac:dyDescent="0.15">
      <c r="D351" s="89"/>
      <c r="E351" s="89"/>
      <c r="F351" s="103"/>
      <c r="G351" s="89"/>
      <c r="H351" s="103"/>
    </row>
    <row r="352" spans="4:8" customFormat="1" x14ac:dyDescent="0.15">
      <c r="D352" s="89"/>
      <c r="E352" s="89"/>
      <c r="F352" s="103"/>
      <c r="G352" s="89"/>
      <c r="H352" s="103"/>
    </row>
    <row r="353" spans="4:8" customFormat="1" x14ac:dyDescent="0.15">
      <c r="D353" s="89"/>
      <c r="E353" s="89"/>
      <c r="F353" s="103"/>
      <c r="G353" s="89"/>
      <c r="H353" s="103"/>
    </row>
    <row r="354" spans="4:8" customFormat="1" x14ac:dyDescent="0.15">
      <c r="D354" s="89"/>
      <c r="E354" s="89"/>
      <c r="F354" s="103"/>
      <c r="G354" s="89"/>
      <c r="H354" s="103"/>
    </row>
    <row r="355" spans="4:8" customFormat="1" x14ac:dyDescent="0.15">
      <c r="D355" s="89"/>
      <c r="E355" s="89"/>
      <c r="F355" s="103"/>
      <c r="G355" s="89"/>
      <c r="H355" s="103"/>
    </row>
    <row r="356" spans="4:8" customFormat="1" x14ac:dyDescent="0.15">
      <c r="D356" s="89"/>
      <c r="E356" s="89"/>
      <c r="F356" s="103"/>
      <c r="G356" s="89"/>
      <c r="H356" s="103"/>
    </row>
    <row r="357" spans="4:8" customFormat="1" x14ac:dyDescent="0.15">
      <c r="D357" s="89"/>
      <c r="E357" s="89"/>
      <c r="F357" s="103"/>
      <c r="G357" s="89"/>
      <c r="H357" s="103"/>
    </row>
    <row r="358" spans="4:8" customFormat="1" x14ac:dyDescent="0.15">
      <c r="D358" s="89"/>
      <c r="E358" s="89"/>
      <c r="F358" s="103"/>
      <c r="G358" s="89"/>
      <c r="H358" s="103"/>
    </row>
    <row r="359" spans="4:8" customFormat="1" x14ac:dyDescent="0.15">
      <c r="D359" s="89"/>
      <c r="E359" s="89"/>
      <c r="F359" s="103"/>
      <c r="G359" s="89"/>
      <c r="H359" s="103"/>
    </row>
    <row r="360" spans="4:8" customFormat="1" x14ac:dyDescent="0.15">
      <c r="D360" s="89"/>
      <c r="E360" s="89"/>
      <c r="F360" s="103"/>
      <c r="G360" s="89"/>
      <c r="H360" s="103"/>
    </row>
    <row r="361" spans="4:8" customFormat="1" x14ac:dyDescent="0.15">
      <c r="D361" s="89"/>
      <c r="E361" s="89"/>
      <c r="F361" s="103"/>
      <c r="G361" s="89"/>
      <c r="H361" s="103"/>
    </row>
    <row r="362" spans="4:8" customFormat="1" x14ac:dyDescent="0.15">
      <c r="D362" s="89"/>
      <c r="E362" s="89"/>
      <c r="F362" s="103"/>
      <c r="G362" s="89"/>
      <c r="H362" s="103"/>
    </row>
    <row r="363" spans="4:8" customFormat="1" x14ac:dyDescent="0.15">
      <c r="D363" s="89"/>
      <c r="E363" s="89"/>
      <c r="F363" s="103"/>
      <c r="G363" s="89"/>
      <c r="H363" s="103"/>
    </row>
    <row r="364" spans="4:8" customFormat="1" x14ac:dyDescent="0.15">
      <c r="D364" s="89"/>
      <c r="E364" s="89"/>
      <c r="F364" s="103"/>
      <c r="G364" s="89"/>
      <c r="H364" s="103"/>
    </row>
    <row r="365" spans="4:8" customFormat="1" x14ac:dyDescent="0.15">
      <c r="D365" s="89"/>
      <c r="E365" s="89"/>
      <c r="F365" s="103"/>
      <c r="G365" s="89"/>
      <c r="H365" s="103"/>
    </row>
    <row r="366" spans="4:8" customFormat="1" x14ac:dyDescent="0.15">
      <c r="D366" s="89"/>
      <c r="E366" s="89"/>
      <c r="F366" s="103"/>
      <c r="G366" s="89"/>
      <c r="H366" s="103"/>
    </row>
    <row r="367" spans="4:8" customFormat="1" x14ac:dyDescent="0.15">
      <c r="D367" s="89"/>
      <c r="E367" s="89"/>
      <c r="F367" s="103"/>
      <c r="G367" s="89"/>
      <c r="H367" s="103"/>
    </row>
    <row r="368" spans="4:8" customFormat="1" x14ac:dyDescent="0.15">
      <c r="D368" s="89"/>
      <c r="E368" s="89"/>
      <c r="F368" s="103"/>
      <c r="G368" s="89"/>
      <c r="H368" s="103"/>
    </row>
    <row r="369" spans="4:8" customFormat="1" x14ac:dyDescent="0.15">
      <c r="D369" s="89"/>
      <c r="E369" s="89"/>
      <c r="F369" s="103"/>
      <c r="G369" s="89"/>
      <c r="H369" s="103"/>
    </row>
    <row r="370" spans="4:8" customFormat="1" x14ac:dyDescent="0.15">
      <c r="D370" s="89"/>
      <c r="E370" s="89"/>
      <c r="F370" s="103"/>
      <c r="G370" s="89"/>
      <c r="H370" s="103"/>
    </row>
    <row r="371" spans="4:8" customFormat="1" x14ac:dyDescent="0.15">
      <c r="D371" s="89"/>
      <c r="E371" s="89"/>
      <c r="F371" s="103"/>
      <c r="G371" s="89"/>
      <c r="H371" s="103"/>
    </row>
    <row r="372" spans="4:8" customFormat="1" x14ac:dyDescent="0.15">
      <c r="D372" s="89"/>
      <c r="E372" s="89"/>
      <c r="F372" s="103"/>
      <c r="G372" s="89"/>
      <c r="H372" s="103"/>
    </row>
    <row r="373" spans="4:8" customFormat="1" x14ac:dyDescent="0.15">
      <c r="D373" s="89"/>
      <c r="E373" s="89"/>
      <c r="F373" s="103"/>
      <c r="G373" s="89"/>
      <c r="H373" s="103"/>
    </row>
    <row r="374" spans="4:8" customFormat="1" x14ac:dyDescent="0.15">
      <c r="D374" s="89"/>
      <c r="E374" s="89"/>
      <c r="F374" s="103"/>
      <c r="G374" s="89"/>
      <c r="H374" s="103"/>
    </row>
    <row r="375" spans="4:8" customFormat="1" x14ac:dyDescent="0.15">
      <c r="D375" s="89"/>
      <c r="E375" s="89"/>
      <c r="F375" s="103"/>
      <c r="G375" s="89"/>
      <c r="H375" s="103"/>
    </row>
    <row r="376" spans="4:8" customFormat="1" x14ac:dyDescent="0.15">
      <c r="D376" s="89"/>
      <c r="E376" s="89"/>
      <c r="F376" s="103"/>
      <c r="G376" s="89"/>
      <c r="H376" s="103"/>
    </row>
    <row r="377" spans="4:8" customFormat="1" x14ac:dyDescent="0.15">
      <c r="D377" s="89"/>
      <c r="E377" s="89"/>
      <c r="F377" s="103"/>
      <c r="G377" s="89"/>
      <c r="H377" s="103"/>
    </row>
    <row r="378" spans="4:8" customFormat="1" x14ac:dyDescent="0.15">
      <c r="D378" s="89"/>
      <c r="E378" s="89"/>
      <c r="F378" s="103"/>
      <c r="G378" s="89"/>
      <c r="H378" s="103"/>
    </row>
    <row r="379" spans="4:8" customFormat="1" x14ac:dyDescent="0.15">
      <c r="D379" s="89"/>
      <c r="E379" s="89"/>
      <c r="F379" s="103"/>
      <c r="G379" s="89"/>
      <c r="H379" s="103"/>
    </row>
    <row r="380" spans="4:8" customFormat="1" x14ac:dyDescent="0.15">
      <c r="D380" s="89"/>
      <c r="E380" s="89"/>
      <c r="F380" s="103"/>
      <c r="G380" s="89"/>
      <c r="H380" s="103"/>
    </row>
    <row r="381" spans="4:8" customFormat="1" x14ac:dyDescent="0.15">
      <c r="D381" s="89"/>
      <c r="E381" s="89"/>
      <c r="F381" s="103"/>
      <c r="G381" s="89"/>
      <c r="H381" s="103"/>
    </row>
    <row r="382" spans="4:8" customFormat="1" x14ac:dyDescent="0.15">
      <c r="D382" s="89"/>
      <c r="E382" s="89"/>
      <c r="F382" s="103"/>
      <c r="G382" s="89"/>
      <c r="H382" s="103"/>
    </row>
    <row r="383" spans="4:8" customFormat="1" x14ac:dyDescent="0.15">
      <c r="D383" s="89"/>
      <c r="E383" s="89"/>
      <c r="F383" s="103"/>
      <c r="G383" s="89"/>
      <c r="H383" s="103"/>
    </row>
    <row r="384" spans="4:8" customFormat="1" x14ac:dyDescent="0.15">
      <c r="D384" s="89"/>
      <c r="E384" s="89"/>
      <c r="F384" s="103"/>
      <c r="G384" s="89"/>
      <c r="H384" s="103"/>
    </row>
    <row r="385" spans="4:8" customFormat="1" x14ac:dyDescent="0.15">
      <c r="D385" s="89"/>
      <c r="E385" s="89"/>
      <c r="F385" s="103"/>
      <c r="G385" s="89"/>
      <c r="H385" s="103"/>
    </row>
    <row r="386" spans="4:8" customFormat="1" x14ac:dyDescent="0.15">
      <c r="D386" s="89"/>
      <c r="E386" s="89"/>
      <c r="F386" s="103"/>
      <c r="G386" s="89"/>
      <c r="H386" s="103"/>
    </row>
    <row r="387" spans="4:8" customFormat="1" x14ac:dyDescent="0.15">
      <c r="D387" s="89"/>
      <c r="E387" s="89"/>
      <c r="F387" s="103"/>
      <c r="G387" s="89"/>
      <c r="H387" s="103"/>
    </row>
    <row r="388" spans="4:8" customFormat="1" x14ac:dyDescent="0.15">
      <c r="D388" s="89"/>
      <c r="E388" s="89"/>
      <c r="F388" s="103"/>
      <c r="G388" s="89"/>
      <c r="H388" s="103"/>
    </row>
    <row r="389" spans="4:8" customFormat="1" x14ac:dyDescent="0.15">
      <c r="D389" s="89"/>
      <c r="E389" s="89"/>
      <c r="F389" s="103"/>
      <c r="G389" s="89"/>
      <c r="H389" s="103"/>
    </row>
    <row r="390" spans="4:8" customFormat="1" x14ac:dyDescent="0.15">
      <c r="D390" s="89"/>
      <c r="E390" s="89"/>
      <c r="F390" s="103"/>
      <c r="G390" s="89"/>
      <c r="H390" s="103"/>
    </row>
    <row r="391" spans="4:8" customFormat="1" x14ac:dyDescent="0.15">
      <c r="D391" s="89"/>
      <c r="E391" s="89"/>
      <c r="F391" s="103"/>
      <c r="G391" s="89"/>
      <c r="H391" s="103"/>
    </row>
    <row r="392" spans="4:8" customFormat="1" x14ac:dyDescent="0.15">
      <c r="D392" s="89"/>
      <c r="E392" s="89"/>
      <c r="F392" s="103"/>
      <c r="G392" s="89"/>
      <c r="H392" s="103"/>
    </row>
    <row r="393" spans="4:8" customFormat="1" x14ac:dyDescent="0.15">
      <c r="D393" s="89"/>
      <c r="E393" s="89"/>
      <c r="F393" s="103"/>
      <c r="G393" s="89"/>
      <c r="H393" s="103"/>
    </row>
    <row r="394" spans="4:8" customFormat="1" x14ac:dyDescent="0.15">
      <c r="D394" s="89"/>
      <c r="E394" s="89"/>
      <c r="F394" s="103"/>
      <c r="G394" s="89"/>
      <c r="H394" s="103"/>
    </row>
    <row r="395" spans="4:8" customFormat="1" x14ac:dyDescent="0.15">
      <c r="D395" s="89"/>
      <c r="E395" s="89"/>
      <c r="F395" s="103"/>
      <c r="G395" s="89"/>
      <c r="H395" s="103"/>
    </row>
    <row r="396" spans="4:8" customFormat="1" x14ac:dyDescent="0.15">
      <c r="D396" s="89"/>
      <c r="E396" s="89"/>
      <c r="F396" s="103"/>
      <c r="G396" s="89"/>
      <c r="H396" s="103"/>
    </row>
    <row r="397" spans="4:8" customFormat="1" x14ac:dyDescent="0.15">
      <c r="D397" s="89"/>
      <c r="E397" s="89"/>
      <c r="F397" s="103"/>
      <c r="G397" s="89"/>
      <c r="H397" s="103"/>
    </row>
    <row r="398" spans="4:8" customFormat="1" x14ac:dyDescent="0.15">
      <c r="D398" s="89"/>
      <c r="E398" s="89"/>
      <c r="F398" s="103"/>
      <c r="G398" s="89"/>
      <c r="H398" s="103"/>
    </row>
    <row r="399" spans="4:8" customFormat="1" x14ac:dyDescent="0.15">
      <c r="D399" s="89"/>
      <c r="E399" s="89"/>
      <c r="F399" s="103"/>
      <c r="G399" s="89"/>
      <c r="H399" s="103"/>
    </row>
    <row r="400" spans="4:8" customFormat="1" x14ac:dyDescent="0.15">
      <c r="D400" s="89"/>
      <c r="E400" s="89"/>
      <c r="F400" s="103"/>
      <c r="G400" s="89"/>
      <c r="H400" s="103"/>
    </row>
    <row r="401" spans="4:8" customFormat="1" x14ac:dyDescent="0.15">
      <c r="D401" s="89"/>
      <c r="E401" s="89"/>
      <c r="F401" s="103"/>
      <c r="G401" s="89"/>
      <c r="H401" s="103"/>
    </row>
    <row r="402" spans="4:8" customFormat="1" x14ac:dyDescent="0.15">
      <c r="D402" s="89"/>
      <c r="E402" s="89"/>
      <c r="F402" s="103"/>
      <c r="G402" s="89"/>
      <c r="H402" s="103"/>
    </row>
    <row r="403" spans="4:8" customFormat="1" x14ac:dyDescent="0.15">
      <c r="D403" s="89"/>
      <c r="E403" s="89"/>
      <c r="F403" s="103"/>
      <c r="G403" s="89"/>
      <c r="H403" s="103"/>
    </row>
    <row r="404" spans="4:8" customFormat="1" x14ac:dyDescent="0.15">
      <c r="D404" s="89"/>
      <c r="E404" s="89"/>
      <c r="F404" s="103"/>
      <c r="G404" s="89"/>
      <c r="H404" s="103"/>
    </row>
    <row r="405" spans="4:8" customFormat="1" x14ac:dyDescent="0.15">
      <c r="D405" s="89"/>
      <c r="E405" s="89"/>
      <c r="F405" s="103"/>
      <c r="G405" s="89"/>
      <c r="H405" s="103"/>
    </row>
    <row r="406" spans="4:8" customFormat="1" x14ac:dyDescent="0.15">
      <c r="D406" s="89"/>
      <c r="E406" s="89"/>
      <c r="F406" s="103"/>
      <c r="G406" s="89"/>
      <c r="H406" s="103"/>
    </row>
    <row r="407" spans="4:8" customFormat="1" x14ac:dyDescent="0.15">
      <c r="D407" s="89"/>
      <c r="E407" s="89"/>
      <c r="F407" s="103"/>
      <c r="G407" s="89"/>
      <c r="H407" s="103"/>
    </row>
    <row r="408" spans="4:8" customFormat="1" x14ac:dyDescent="0.15">
      <c r="D408" s="89"/>
      <c r="E408" s="89"/>
      <c r="F408" s="103"/>
      <c r="G408" s="89"/>
      <c r="H408" s="103"/>
    </row>
    <row r="409" spans="4:8" customFormat="1" x14ac:dyDescent="0.15">
      <c r="D409" s="89"/>
      <c r="E409" s="89"/>
      <c r="F409" s="103"/>
      <c r="G409" s="89"/>
      <c r="H409" s="103"/>
    </row>
    <row r="410" spans="4:8" customFormat="1" x14ac:dyDescent="0.15">
      <c r="D410" s="89"/>
      <c r="E410" s="89"/>
      <c r="F410" s="103"/>
      <c r="G410" s="89"/>
      <c r="H410" s="103"/>
    </row>
    <row r="411" spans="4:8" customFormat="1" x14ac:dyDescent="0.15">
      <c r="D411" s="89"/>
      <c r="E411" s="89"/>
      <c r="F411" s="103"/>
      <c r="G411" s="89"/>
      <c r="H411" s="103"/>
    </row>
    <row r="412" spans="4:8" customFormat="1" x14ac:dyDescent="0.15">
      <c r="D412" s="89"/>
      <c r="E412" s="89"/>
      <c r="F412" s="103"/>
      <c r="G412" s="89"/>
      <c r="H412" s="103"/>
    </row>
    <row r="413" spans="4:8" customFormat="1" x14ac:dyDescent="0.15">
      <c r="D413" s="89"/>
      <c r="E413" s="89"/>
      <c r="F413" s="103"/>
      <c r="G413" s="89"/>
      <c r="H413" s="103"/>
    </row>
    <row r="414" spans="4:8" customFormat="1" x14ac:dyDescent="0.15">
      <c r="D414" s="89"/>
      <c r="E414" s="89"/>
      <c r="F414" s="103"/>
      <c r="G414" s="89"/>
      <c r="H414" s="103"/>
    </row>
    <row r="415" spans="4:8" customFormat="1" x14ac:dyDescent="0.15">
      <c r="D415" s="89"/>
      <c r="E415" s="89"/>
      <c r="F415" s="103"/>
      <c r="G415" s="89"/>
      <c r="H415" s="103"/>
    </row>
    <row r="416" spans="4:8" customFormat="1" x14ac:dyDescent="0.15">
      <c r="D416" s="89"/>
      <c r="E416" s="89"/>
      <c r="F416" s="103"/>
      <c r="G416" s="89"/>
      <c r="H416" s="103"/>
    </row>
    <row r="417" spans="1:8" customFormat="1" x14ac:dyDescent="0.15">
      <c r="D417" s="89"/>
      <c r="E417" s="89"/>
      <c r="F417" s="103"/>
      <c r="G417" s="89"/>
      <c r="H417" s="103"/>
    </row>
    <row r="418" spans="1:8" customFormat="1" x14ac:dyDescent="0.15">
      <c r="D418" s="89"/>
      <c r="E418" s="89"/>
      <c r="F418" s="103"/>
      <c r="G418" s="89"/>
      <c r="H418" s="103"/>
    </row>
    <row r="419" spans="1:8" customFormat="1" x14ac:dyDescent="0.15">
      <c r="D419" s="89"/>
      <c r="E419" s="89"/>
      <c r="F419" s="103"/>
      <c r="G419" s="89"/>
      <c r="H419" s="103"/>
    </row>
    <row r="420" spans="1:8" customFormat="1" x14ac:dyDescent="0.15">
      <c r="D420" s="89"/>
      <c r="E420" s="89"/>
      <c r="F420" s="103"/>
      <c r="G420" s="89"/>
      <c r="H420" s="103"/>
    </row>
    <row r="421" spans="1:8" customFormat="1" x14ac:dyDescent="0.15">
      <c r="D421" s="89"/>
      <c r="E421" s="89"/>
      <c r="F421" s="103"/>
      <c r="G421" s="89"/>
      <c r="H421" s="103"/>
    </row>
    <row r="422" spans="1:8" x14ac:dyDescent="0.15">
      <c r="A422"/>
      <c r="B422"/>
      <c r="C422"/>
      <c r="D422" s="89"/>
      <c r="E422" s="89"/>
      <c r="F422" s="103"/>
      <c r="G422" s="89"/>
      <c r="H422" s="103"/>
    </row>
    <row r="423" spans="1:8" x14ac:dyDescent="0.15">
      <c r="A423"/>
      <c r="B423"/>
      <c r="C423"/>
      <c r="D423" s="89"/>
      <c r="E423" s="89"/>
      <c r="F423" s="103"/>
      <c r="G423" s="89"/>
      <c r="H423" s="103"/>
    </row>
    <row r="424" spans="1:8" x14ac:dyDescent="0.15">
      <c r="A424"/>
      <c r="B424"/>
      <c r="C424"/>
      <c r="D424" s="89"/>
      <c r="E424" s="89"/>
      <c r="F424" s="103"/>
      <c r="G424" s="89"/>
      <c r="H424" s="103"/>
    </row>
    <row r="425" spans="1:8" x14ac:dyDescent="0.15">
      <c r="A425"/>
      <c r="B425"/>
      <c r="C425"/>
      <c r="D425" s="89"/>
      <c r="E425" s="89"/>
      <c r="F425" s="103"/>
      <c r="G425" s="89"/>
      <c r="H425" s="103"/>
    </row>
    <row r="426" spans="1:8" x14ac:dyDescent="0.15">
      <c r="A426"/>
      <c r="B426"/>
      <c r="C426"/>
      <c r="D426" s="89"/>
      <c r="E426" s="89"/>
      <c r="F426" s="103"/>
      <c r="G426" s="89"/>
      <c r="H426" s="103"/>
    </row>
    <row r="427" spans="1:8" x14ac:dyDescent="0.15">
      <c r="A427"/>
      <c r="B427"/>
      <c r="C427"/>
      <c r="D427" s="89"/>
      <c r="E427" s="89"/>
      <c r="F427" s="103"/>
      <c r="G427" s="89"/>
      <c r="H427" s="103"/>
    </row>
    <row r="428" spans="1:8" x14ac:dyDescent="0.15">
      <c r="A428"/>
      <c r="B428"/>
      <c r="C428"/>
      <c r="D428" s="89"/>
      <c r="E428" s="89"/>
      <c r="F428" s="103"/>
      <c r="G428" s="89"/>
      <c r="H428" s="103"/>
    </row>
    <row r="429" spans="1:8" x14ac:dyDescent="0.15">
      <c r="A429"/>
      <c r="B429"/>
      <c r="C429"/>
      <c r="D429" s="89"/>
      <c r="E429" s="89"/>
      <c r="F429" s="103"/>
      <c r="G429" s="89"/>
      <c r="H429" s="103"/>
    </row>
    <row r="430" spans="1:8" x14ac:dyDescent="0.15">
      <c r="A430"/>
      <c r="B430"/>
      <c r="C430"/>
      <c r="D430" s="89"/>
      <c r="E430" s="89"/>
      <c r="F430" s="103"/>
      <c r="G430" s="89"/>
      <c r="H430" s="103"/>
    </row>
    <row r="431" spans="1:8" x14ac:dyDescent="0.15">
      <c r="A431"/>
      <c r="B431"/>
      <c r="C431"/>
      <c r="D431" s="89"/>
      <c r="E431" s="89"/>
      <c r="F431" s="103"/>
      <c r="G431" s="89"/>
      <c r="H431" s="103"/>
    </row>
    <row r="432" spans="1:8" x14ac:dyDescent="0.15">
      <c r="A432"/>
      <c r="B432"/>
      <c r="C432"/>
      <c r="D432" s="89"/>
      <c r="E432" s="89"/>
      <c r="F432" s="103"/>
      <c r="G432" s="89"/>
      <c r="H432" s="103"/>
    </row>
    <row r="433" spans="1:8" x14ac:dyDescent="0.15">
      <c r="A433"/>
      <c r="B433"/>
      <c r="C433"/>
      <c r="D433" s="89"/>
      <c r="E433" s="89"/>
      <c r="F433" s="103"/>
      <c r="G433" s="89"/>
      <c r="H433" s="103"/>
    </row>
    <row r="434" spans="1:8" x14ac:dyDescent="0.15">
      <c r="A434"/>
      <c r="B434"/>
      <c r="C434"/>
      <c r="D434" s="89"/>
      <c r="E434" s="89"/>
      <c r="F434" s="103"/>
      <c r="G434" s="89"/>
      <c r="H434" s="103"/>
    </row>
    <row r="435" spans="1:8" x14ac:dyDescent="0.15">
      <c r="A435"/>
      <c r="B435"/>
      <c r="C435"/>
      <c r="D435" s="89"/>
      <c r="E435" s="89"/>
      <c r="F435" s="103"/>
      <c r="G435" s="89"/>
      <c r="H435" s="103"/>
    </row>
    <row r="436" spans="1:8" x14ac:dyDescent="0.15">
      <c r="A436"/>
      <c r="B436"/>
      <c r="C436"/>
      <c r="D436" s="89"/>
      <c r="E436" s="89"/>
      <c r="F436" s="103"/>
      <c r="G436" s="89"/>
      <c r="H436" s="103"/>
    </row>
    <row r="437" spans="1:8" x14ac:dyDescent="0.15">
      <c r="F437" s="66"/>
      <c r="H437" s="66"/>
    </row>
    <row r="438" spans="1:8" x14ac:dyDescent="0.15">
      <c r="F438" s="66"/>
      <c r="H438" s="66"/>
    </row>
    <row r="439" spans="1:8" x14ac:dyDescent="0.15">
      <c r="F439" s="66"/>
      <c r="H439" s="66"/>
    </row>
    <row r="440" spans="1:8" x14ac:dyDescent="0.15">
      <c r="F440" s="66"/>
      <c r="H440" s="66"/>
    </row>
    <row r="441" spans="1:8" x14ac:dyDescent="0.15">
      <c r="F441" s="66"/>
      <c r="H441" s="66"/>
    </row>
    <row r="442" spans="1:8" x14ac:dyDescent="0.15">
      <c r="F442" s="66"/>
      <c r="H442" s="66"/>
    </row>
    <row r="443" spans="1:8" x14ac:dyDescent="0.15">
      <c r="F443" s="66"/>
      <c r="H443" s="66"/>
    </row>
    <row r="444" spans="1:8" x14ac:dyDescent="0.15">
      <c r="F444" s="66"/>
      <c r="H444" s="66"/>
    </row>
    <row r="445" spans="1:8" x14ac:dyDescent="0.15">
      <c r="F445" s="66"/>
      <c r="H445" s="66"/>
    </row>
    <row r="446" spans="1:8" x14ac:dyDescent="0.15">
      <c r="D446" s="1"/>
      <c r="E446" s="1"/>
      <c r="F446" s="66"/>
      <c r="H446" s="66"/>
    </row>
    <row r="447" spans="1:8" x14ac:dyDescent="0.15">
      <c r="D447" s="1"/>
      <c r="E447" s="1"/>
      <c r="F447" s="66"/>
      <c r="H447" s="66"/>
    </row>
    <row r="448" spans="1:8" x14ac:dyDescent="0.15">
      <c r="D448" s="1"/>
      <c r="E448" s="1"/>
      <c r="F448" s="66"/>
      <c r="H448" s="66"/>
    </row>
    <row r="449" spans="4:8" x14ac:dyDescent="0.15">
      <c r="D449" s="1"/>
      <c r="E449" s="1"/>
      <c r="F449" s="66"/>
      <c r="H449" s="66"/>
    </row>
    <row r="450" spans="4:8" x14ac:dyDescent="0.15">
      <c r="D450" s="1"/>
      <c r="E450" s="1"/>
      <c r="F450" s="66"/>
      <c r="H450" s="66"/>
    </row>
    <row r="451" spans="4:8" x14ac:dyDescent="0.15">
      <c r="D451" s="1"/>
      <c r="E451" s="1"/>
      <c r="F451" s="66"/>
      <c r="H451" s="66"/>
    </row>
    <row r="452" spans="4:8" x14ac:dyDescent="0.15">
      <c r="D452" s="1"/>
      <c r="E452" s="1"/>
      <c r="F452" s="66"/>
      <c r="H452" s="66"/>
    </row>
    <row r="453" spans="4:8" x14ac:dyDescent="0.15">
      <c r="D453" s="1"/>
      <c r="E453" s="1"/>
      <c r="F453" s="66"/>
      <c r="H453" s="66"/>
    </row>
    <row r="454" spans="4:8" x14ac:dyDescent="0.15">
      <c r="D454" s="1"/>
      <c r="E454" s="1"/>
      <c r="F454" s="66"/>
      <c r="H454" s="66"/>
    </row>
    <row r="455" spans="4:8" x14ac:dyDescent="0.15">
      <c r="D455" s="1"/>
      <c r="E455" s="1"/>
      <c r="F455" s="66"/>
      <c r="H455" s="66"/>
    </row>
    <row r="456" spans="4:8" x14ac:dyDescent="0.15">
      <c r="D456" s="1"/>
      <c r="E456" s="1"/>
      <c r="F456" s="66"/>
      <c r="H456" s="66"/>
    </row>
    <row r="457" spans="4:8" x14ac:dyDescent="0.15">
      <c r="D457" s="1"/>
      <c r="E457" s="1"/>
      <c r="F457" s="66"/>
      <c r="H457" s="66"/>
    </row>
    <row r="458" spans="4:8" x14ac:dyDescent="0.15">
      <c r="D458" s="1"/>
      <c r="E458" s="1"/>
      <c r="F458" s="66"/>
      <c r="H458" s="66"/>
    </row>
    <row r="459" spans="4:8" x14ac:dyDescent="0.15">
      <c r="D459" s="1"/>
      <c r="E459" s="1"/>
      <c r="F459" s="66"/>
      <c r="H459" s="66"/>
    </row>
    <row r="460" spans="4:8" x14ac:dyDescent="0.15">
      <c r="D460" s="1"/>
      <c r="E460" s="1"/>
      <c r="F460" s="66"/>
      <c r="H460" s="66"/>
    </row>
    <row r="461" spans="4:8" x14ac:dyDescent="0.15">
      <c r="D461" s="1"/>
      <c r="E461" s="1"/>
      <c r="F461" s="66"/>
      <c r="H461" s="66"/>
    </row>
    <row r="462" spans="4:8" x14ac:dyDescent="0.15">
      <c r="D462" s="1"/>
      <c r="E462" s="1"/>
      <c r="F462" s="66"/>
      <c r="H462" s="66"/>
    </row>
    <row r="463" spans="4:8" x14ac:dyDescent="0.15">
      <c r="D463" s="1"/>
      <c r="E463" s="1"/>
      <c r="F463" s="66"/>
      <c r="H463" s="66"/>
    </row>
    <row r="464" spans="4:8" x14ac:dyDescent="0.15">
      <c r="D464" s="1"/>
      <c r="E464" s="1"/>
      <c r="F464" s="66"/>
      <c r="H464" s="66"/>
    </row>
    <row r="465" spans="4:8" x14ac:dyDescent="0.15">
      <c r="D465" s="1"/>
      <c r="E465" s="1"/>
      <c r="F465" s="66"/>
      <c r="H465" s="66"/>
    </row>
    <row r="466" spans="4:8" x14ac:dyDescent="0.15">
      <c r="D466" s="1"/>
      <c r="E466" s="1"/>
      <c r="F466" s="66"/>
      <c r="H466" s="66"/>
    </row>
    <row r="467" spans="4:8" x14ac:dyDescent="0.15">
      <c r="D467" s="1"/>
      <c r="E467" s="1"/>
      <c r="F467" s="66"/>
      <c r="H467" s="66"/>
    </row>
    <row r="468" spans="4:8" x14ac:dyDescent="0.15">
      <c r="D468" s="1"/>
      <c r="E468" s="1"/>
      <c r="F468" s="66"/>
      <c r="H468" s="66"/>
    </row>
    <row r="469" spans="4:8" x14ac:dyDescent="0.15">
      <c r="D469" s="1"/>
      <c r="E469" s="1"/>
      <c r="F469" s="66"/>
      <c r="H469" s="66"/>
    </row>
    <row r="470" spans="4:8" x14ac:dyDescent="0.15">
      <c r="D470" s="1"/>
      <c r="E470" s="1"/>
      <c r="F470" s="66"/>
      <c r="H470" s="66"/>
    </row>
    <row r="471" spans="4:8" x14ac:dyDescent="0.15">
      <c r="D471" s="1"/>
      <c r="E471" s="1"/>
      <c r="F471" s="66"/>
      <c r="H471" s="66"/>
    </row>
    <row r="472" spans="4:8" x14ac:dyDescent="0.15">
      <c r="D472" s="1"/>
      <c r="E472" s="1"/>
      <c r="F472" s="66"/>
      <c r="H472" s="66"/>
    </row>
    <row r="473" spans="4:8" x14ac:dyDescent="0.15">
      <c r="D473" s="1"/>
      <c r="E473" s="1"/>
      <c r="F473" s="66"/>
      <c r="H473" s="66"/>
    </row>
    <row r="474" spans="4:8" x14ac:dyDescent="0.15">
      <c r="D474" s="1"/>
      <c r="E474" s="1"/>
      <c r="F474" s="66"/>
      <c r="H474" s="66"/>
    </row>
    <row r="475" spans="4:8" x14ac:dyDescent="0.15">
      <c r="D475" s="1"/>
      <c r="E475" s="1"/>
      <c r="F475" s="66"/>
      <c r="H475" s="66"/>
    </row>
    <row r="476" spans="4:8" x14ac:dyDescent="0.15">
      <c r="D476" s="1"/>
      <c r="E476" s="1"/>
      <c r="F476" s="66"/>
      <c r="H476" s="66"/>
    </row>
    <row r="477" spans="4:8" x14ac:dyDescent="0.15">
      <c r="D477" s="1"/>
      <c r="E477" s="1"/>
      <c r="F477" s="66"/>
      <c r="H477" s="66"/>
    </row>
    <row r="478" spans="4:8" x14ac:dyDescent="0.15">
      <c r="D478" s="1"/>
      <c r="E478" s="1"/>
      <c r="F478" s="66"/>
      <c r="H478" s="66"/>
    </row>
    <row r="479" spans="4:8" x14ac:dyDescent="0.15">
      <c r="D479" s="1"/>
      <c r="E479" s="1"/>
      <c r="F479" s="66"/>
      <c r="H479" s="66"/>
    </row>
    <row r="480" spans="4:8" x14ac:dyDescent="0.15">
      <c r="D480" s="1"/>
      <c r="E480" s="1"/>
      <c r="F480" s="66"/>
      <c r="H480" s="66"/>
    </row>
    <row r="481" spans="4:8" x14ac:dyDescent="0.15">
      <c r="D481" s="1"/>
      <c r="E481" s="1"/>
      <c r="F481" s="66"/>
      <c r="H481" s="66"/>
    </row>
    <row r="482" spans="4:8" x14ac:dyDescent="0.15">
      <c r="D482" s="1"/>
      <c r="E482" s="1"/>
      <c r="F482" s="66"/>
      <c r="H482" s="66"/>
    </row>
    <row r="483" spans="4:8" x14ac:dyDescent="0.15">
      <c r="D483" s="1"/>
      <c r="E483" s="1"/>
      <c r="F483" s="66"/>
      <c r="H483" s="66"/>
    </row>
    <row r="484" spans="4:8" x14ac:dyDescent="0.15">
      <c r="D484" s="1"/>
      <c r="E484" s="1"/>
      <c r="F484" s="66"/>
      <c r="H484" s="66"/>
    </row>
    <row r="485" spans="4:8" x14ac:dyDescent="0.15">
      <c r="D485" s="1"/>
      <c r="E485" s="1"/>
      <c r="F485" s="66"/>
      <c r="H485" s="66"/>
    </row>
    <row r="486" spans="4:8" x14ac:dyDescent="0.15">
      <c r="D486" s="1"/>
      <c r="E486" s="1"/>
      <c r="F486" s="66"/>
      <c r="H486" s="66"/>
    </row>
    <row r="487" spans="4:8" x14ac:dyDescent="0.15">
      <c r="D487" s="1"/>
      <c r="E487" s="1"/>
      <c r="F487" s="66"/>
      <c r="H487" s="66"/>
    </row>
    <row r="488" spans="4:8" x14ac:dyDescent="0.15">
      <c r="D488" s="1"/>
      <c r="E488" s="1"/>
      <c r="F488" s="66"/>
      <c r="H488" s="66"/>
    </row>
    <row r="489" spans="4:8" x14ac:dyDescent="0.15">
      <c r="D489" s="1"/>
      <c r="E489" s="1"/>
      <c r="F489" s="66"/>
      <c r="H489" s="66"/>
    </row>
    <row r="490" spans="4:8" x14ac:dyDescent="0.15">
      <c r="D490" s="1"/>
      <c r="E490" s="1"/>
      <c r="F490" s="66"/>
      <c r="H490" s="66"/>
    </row>
    <row r="491" spans="4:8" x14ac:dyDescent="0.15">
      <c r="D491" s="1"/>
      <c r="E491" s="1"/>
      <c r="F491" s="66"/>
      <c r="H491" s="66"/>
    </row>
    <row r="492" spans="4:8" x14ac:dyDescent="0.15">
      <c r="D492" s="1"/>
      <c r="E492" s="1"/>
      <c r="F492" s="66"/>
      <c r="H492" s="66"/>
    </row>
    <row r="493" spans="4:8" x14ac:dyDescent="0.15">
      <c r="D493" s="1"/>
      <c r="E493" s="1"/>
      <c r="F493" s="66"/>
      <c r="H493" s="66"/>
    </row>
    <row r="494" spans="4:8" x14ac:dyDescent="0.15">
      <c r="D494" s="1"/>
      <c r="E494" s="1"/>
      <c r="F494" s="66"/>
      <c r="H494" s="66"/>
    </row>
    <row r="495" spans="4:8" x14ac:dyDescent="0.15">
      <c r="D495" s="1"/>
      <c r="E495" s="1"/>
      <c r="F495" s="66"/>
      <c r="H495" s="66"/>
    </row>
    <row r="496" spans="4:8" x14ac:dyDescent="0.15">
      <c r="D496" s="1"/>
      <c r="E496" s="1"/>
      <c r="F496" s="66"/>
      <c r="H496" s="66"/>
    </row>
    <row r="497" spans="4:8" x14ac:dyDescent="0.15">
      <c r="D497" s="1"/>
      <c r="E497" s="1"/>
      <c r="F497" s="66"/>
      <c r="H497" s="66"/>
    </row>
    <row r="498" spans="4:8" x14ac:dyDescent="0.15">
      <c r="D498" s="1"/>
      <c r="E498" s="1"/>
      <c r="F498" s="66"/>
      <c r="H498" s="66"/>
    </row>
    <row r="499" spans="4:8" x14ac:dyDescent="0.15">
      <c r="D499" s="1"/>
      <c r="E499" s="1"/>
      <c r="F499" s="66"/>
      <c r="H499" s="66"/>
    </row>
    <row r="500" spans="4:8" x14ac:dyDescent="0.15">
      <c r="D500" s="1"/>
      <c r="E500" s="1"/>
      <c r="F500" s="66"/>
      <c r="H500" s="66"/>
    </row>
    <row r="501" spans="4:8" x14ac:dyDescent="0.15">
      <c r="D501" s="1"/>
      <c r="E501" s="1"/>
      <c r="F501" s="66"/>
      <c r="H501" s="66"/>
    </row>
    <row r="502" spans="4:8" x14ac:dyDescent="0.15">
      <c r="D502" s="1"/>
      <c r="E502" s="1"/>
      <c r="F502" s="66"/>
      <c r="H502" s="66"/>
    </row>
    <row r="503" spans="4:8" x14ac:dyDescent="0.15">
      <c r="D503" s="1"/>
      <c r="E503" s="1"/>
      <c r="F503" s="66"/>
      <c r="H503" s="66"/>
    </row>
    <row r="504" spans="4:8" x14ac:dyDescent="0.15">
      <c r="D504" s="1"/>
      <c r="E504" s="1"/>
      <c r="F504" s="66"/>
      <c r="H504" s="66"/>
    </row>
    <row r="505" spans="4:8" x14ac:dyDescent="0.15">
      <c r="D505" s="1"/>
      <c r="E505" s="1"/>
      <c r="F505" s="66"/>
      <c r="H505" s="66"/>
    </row>
    <row r="506" spans="4:8" x14ac:dyDescent="0.15">
      <c r="D506" s="1"/>
      <c r="E506" s="1"/>
      <c r="F506" s="66"/>
      <c r="H506" s="66"/>
    </row>
    <row r="507" spans="4:8" x14ac:dyDescent="0.15">
      <c r="D507" s="1"/>
      <c r="E507" s="1"/>
      <c r="F507" s="66"/>
      <c r="H507" s="66"/>
    </row>
    <row r="508" spans="4:8" x14ac:dyDescent="0.15">
      <c r="D508" s="1"/>
      <c r="E508" s="1"/>
      <c r="F508" s="66"/>
      <c r="H508" s="66"/>
    </row>
    <row r="509" spans="4:8" x14ac:dyDescent="0.15">
      <c r="D509" s="1"/>
      <c r="E509" s="1"/>
      <c r="F509" s="66"/>
      <c r="H509" s="66"/>
    </row>
    <row r="510" spans="4:8" x14ac:dyDescent="0.15">
      <c r="D510" s="1"/>
      <c r="E510" s="1"/>
      <c r="F510" s="66"/>
      <c r="H510" s="66"/>
    </row>
    <row r="511" spans="4:8" x14ac:dyDescent="0.15">
      <c r="D511" s="1"/>
      <c r="E511" s="1"/>
      <c r="F511" s="66"/>
      <c r="H511" s="66"/>
    </row>
    <row r="512" spans="4:8" x14ac:dyDescent="0.15">
      <c r="D512" s="1"/>
      <c r="E512" s="1"/>
      <c r="F512" s="66"/>
      <c r="H512" s="66"/>
    </row>
    <row r="513" spans="4:8" x14ac:dyDescent="0.15">
      <c r="D513" s="1"/>
      <c r="E513" s="1"/>
      <c r="F513" s="66"/>
      <c r="H513" s="66"/>
    </row>
    <row r="514" spans="4:8" x14ac:dyDescent="0.15">
      <c r="D514" s="1"/>
      <c r="E514" s="1"/>
      <c r="F514" s="66"/>
      <c r="H514" s="66"/>
    </row>
    <row r="515" spans="4:8" x14ac:dyDescent="0.15">
      <c r="D515" s="1"/>
      <c r="E515" s="1"/>
      <c r="F515" s="66"/>
      <c r="H515" s="66"/>
    </row>
    <row r="516" spans="4:8" x14ac:dyDescent="0.15">
      <c r="D516" s="1"/>
      <c r="E516" s="1"/>
      <c r="F516" s="66"/>
      <c r="H516" s="66"/>
    </row>
    <row r="517" spans="4:8" x14ac:dyDescent="0.15">
      <c r="D517" s="1"/>
      <c r="E517" s="1"/>
      <c r="F517" s="66"/>
      <c r="H517" s="66"/>
    </row>
    <row r="518" spans="4:8" x14ac:dyDescent="0.15">
      <c r="D518" s="1"/>
      <c r="E518" s="1"/>
      <c r="F518" s="66"/>
      <c r="H518" s="66"/>
    </row>
    <row r="519" spans="4:8" x14ac:dyDescent="0.15">
      <c r="D519" s="1"/>
      <c r="E519" s="1"/>
      <c r="F519" s="66"/>
      <c r="H519" s="66"/>
    </row>
    <row r="520" spans="4:8" x14ac:dyDescent="0.15">
      <c r="D520" s="1"/>
      <c r="E520" s="1"/>
      <c r="F520" s="66"/>
      <c r="H520" s="66"/>
    </row>
    <row r="521" spans="4:8" x14ac:dyDescent="0.15">
      <c r="D521" s="1"/>
      <c r="E521" s="1"/>
      <c r="F521" s="66"/>
      <c r="H521" s="66"/>
    </row>
    <row r="522" spans="4:8" x14ac:dyDescent="0.15">
      <c r="D522" s="1"/>
      <c r="E522" s="1"/>
      <c r="F522" s="66"/>
      <c r="H522" s="66"/>
    </row>
    <row r="523" spans="4:8" x14ac:dyDescent="0.15">
      <c r="D523" s="1"/>
      <c r="E523" s="1"/>
      <c r="F523" s="66"/>
      <c r="H523" s="66"/>
    </row>
    <row r="524" spans="4:8" x14ac:dyDescent="0.15">
      <c r="D524" s="1"/>
      <c r="E524" s="1"/>
      <c r="F524" s="66"/>
      <c r="H524" s="66"/>
    </row>
    <row r="525" spans="4:8" x14ac:dyDescent="0.15">
      <c r="D525" s="1"/>
      <c r="E525" s="1"/>
      <c r="F525" s="66"/>
      <c r="H525" s="66"/>
    </row>
    <row r="526" spans="4:8" x14ac:dyDescent="0.15">
      <c r="D526" s="1"/>
      <c r="E526" s="1"/>
      <c r="F526" s="66"/>
      <c r="H526" s="66"/>
    </row>
    <row r="527" spans="4:8" x14ac:dyDescent="0.15">
      <c r="D527" s="1"/>
      <c r="E527" s="1"/>
      <c r="F527" s="66"/>
      <c r="H527" s="66"/>
    </row>
    <row r="528" spans="4:8" x14ac:dyDescent="0.15">
      <c r="D528" s="1"/>
      <c r="E528" s="1"/>
      <c r="F528" s="66"/>
      <c r="H528" s="66"/>
    </row>
    <row r="529" spans="4:8" x14ac:dyDescent="0.15">
      <c r="D529" s="1"/>
      <c r="E529" s="1"/>
      <c r="F529" s="66"/>
      <c r="H529" s="66"/>
    </row>
    <row r="530" spans="4:8" x14ac:dyDescent="0.15">
      <c r="D530" s="1"/>
      <c r="E530" s="1"/>
      <c r="F530" s="66"/>
      <c r="H530" s="66"/>
    </row>
    <row r="531" spans="4:8" x14ac:dyDescent="0.15">
      <c r="D531" s="1"/>
      <c r="E531" s="1"/>
      <c r="F531" s="66"/>
      <c r="H531" s="66"/>
    </row>
    <row r="532" spans="4:8" x14ac:dyDescent="0.15">
      <c r="D532" s="1"/>
      <c r="E532" s="1"/>
      <c r="F532" s="66"/>
      <c r="H532" s="66"/>
    </row>
    <row r="533" spans="4:8" x14ac:dyDescent="0.15">
      <c r="D533" s="1"/>
      <c r="E533" s="1"/>
      <c r="F533" s="66"/>
      <c r="H533" s="66"/>
    </row>
    <row r="534" spans="4:8" x14ac:dyDescent="0.15">
      <c r="D534" s="1"/>
      <c r="E534" s="1"/>
      <c r="F534" s="66"/>
      <c r="H534" s="66"/>
    </row>
    <row r="535" spans="4:8" x14ac:dyDescent="0.15">
      <c r="D535" s="1"/>
      <c r="E535" s="1"/>
      <c r="F535" s="66"/>
      <c r="H535" s="66"/>
    </row>
    <row r="536" spans="4:8" x14ac:dyDescent="0.15">
      <c r="D536" s="1"/>
      <c r="E536" s="1"/>
      <c r="F536" s="66"/>
      <c r="H536" s="66"/>
    </row>
    <row r="537" spans="4:8" x14ac:dyDescent="0.15">
      <c r="D537" s="1"/>
      <c r="E537" s="1"/>
      <c r="F537" s="66"/>
      <c r="H537" s="66"/>
    </row>
    <row r="538" spans="4:8" x14ac:dyDescent="0.15">
      <c r="D538" s="1"/>
      <c r="E538" s="1"/>
      <c r="F538" s="66"/>
      <c r="H538" s="66"/>
    </row>
    <row r="539" spans="4:8" x14ac:dyDescent="0.15">
      <c r="D539" s="1"/>
      <c r="E539" s="1"/>
      <c r="F539" s="66"/>
      <c r="H539" s="66"/>
    </row>
    <row r="540" spans="4:8" x14ac:dyDescent="0.15">
      <c r="D540" s="1"/>
      <c r="E540" s="1"/>
      <c r="F540" s="66"/>
      <c r="H540" s="66"/>
    </row>
    <row r="541" spans="4:8" x14ac:dyDescent="0.15">
      <c r="D541" s="1"/>
      <c r="E541" s="1"/>
      <c r="F541" s="66"/>
      <c r="H541" s="66"/>
    </row>
    <row r="542" spans="4:8" x14ac:dyDescent="0.15">
      <c r="D542" s="1"/>
      <c r="E542" s="1"/>
      <c r="F542" s="66"/>
      <c r="H542" s="66"/>
    </row>
    <row r="543" spans="4:8" x14ac:dyDescent="0.15">
      <c r="D543" s="1"/>
      <c r="E543" s="1"/>
      <c r="F543" s="66"/>
      <c r="H543" s="66"/>
    </row>
    <row r="544" spans="4:8" x14ac:dyDescent="0.15">
      <c r="D544" s="1"/>
      <c r="E544" s="1"/>
      <c r="F544" s="66"/>
      <c r="H544" s="66"/>
    </row>
    <row r="545" spans="4:8" x14ac:dyDescent="0.15">
      <c r="D545" s="1"/>
      <c r="E545" s="1"/>
      <c r="F545" s="66"/>
      <c r="H545" s="66"/>
    </row>
    <row r="546" spans="4:8" x14ac:dyDescent="0.15">
      <c r="D546" s="1"/>
      <c r="E546" s="1"/>
      <c r="F546" s="66"/>
      <c r="H546" s="66"/>
    </row>
    <row r="547" spans="4:8" x14ac:dyDescent="0.15">
      <c r="D547" s="1"/>
      <c r="E547" s="1"/>
      <c r="F547" s="66"/>
      <c r="H547" s="66"/>
    </row>
    <row r="548" spans="4:8" x14ac:dyDescent="0.15">
      <c r="D548" s="1"/>
      <c r="E548" s="1"/>
      <c r="F548" s="66"/>
      <c r="H548" s="66"/>
    </row>
    <row r="549" spans="4:8" x14ac:dyDescent="0.15">
      <c r="D549" s="1"/>
      <c r="E549" s="1"/>
      <c r="F549" s="66"/>
      <c r="H549" s="66"/>
    </row>
    <row r="550" spans="4:8" x14ac:dyDescent="0.15">
      <c r="D550" s="1"/>
      <c r="E550" s="1"/>
      <c r="F550" s="66"/>
      <c r="H550" s="66"/>
    </row>
    <row r="551" spans="4:8" x14ac:dyDescent="0.15">
      <c r="D551" s="1"/>
      <c r="E551" s="1"/>
      <c r="F551" s="66"/>
      <c r="H551" s="66"/>
    </row>
    <row r="552" spans="4:8" x14ac:dyDescent="0.15">
      <c r="D552" s="1"/>
      <c r="E552" s="1"/>
      <c r="F552" s="66"/>
      <c r="H552" s="66"/>
    </row>
    <row r="553" spans="4:8" x14ac:dyDescent="0.15">
      <c r="D553" s="1"/>
      <c r="E553" s="1"/>
      <c r="F553" s="66"/>
      <c r="H553" s="66"/>
    </row>
    <row r="554" spans="4:8" x14ac:dyDescent="0.15">
      <c r="D554" s="1"/>
      <c r="E554" s="1"/>
      <c r="F554" s="66"/>
      <c r="H554" s="66"/>
    </row>
    <row r="555" spans="4:8" x14ac:dyDescent="0.15">
      <c r="D555" s="1"/>
      <c r="E555" s="1"/>
      <c r="F555" s="66"/>
      <c r="H555" s="66"/>
    </row>
    <row r="556" spans="4:8" x14ac:dyDescent="0.15">
      <c r="D556" s="1"/>
      <c r="E556" s="1"/>
      <c r="F556" s="66"/>
      <c r="H556" s="66"/>
    </row>
    <row r="557" spans="4:8" x14ac:dyDescent="0.15">
      <c r="D557" s="1"/>
      <c r="E557" s="1"/>
      <c r="F557" s="66"/>
      <c r="H557" s="66"/>
    </row>
    <row r="558" spans="4:8" x14ac:dyDescent="0.15">
      <c r="D558" s="1"/>
      <c r="E558" s="1"/>
      <c r="F558" s="66"/>
      <c r="H558" s="66"/>
    </row>
    <row r="559" spans="4:8" x14ac:dyDescent="0.15">
      <c r="D559" s="1"/>
      <c r="E559" s="1"/>
      <c r="F559" s="66"/>
      <c r="H559" s="66"/>
    </row>
    <row r="560" spans="4:8" x14ac:dyDescent="0.15">
      <c r="D560" s="1"/>
      <c r="E560" s="1"/>
      <c r="F560" s="66"/>
      <c r="H560" s="66"/>
    </row>
    <row r="561" spans="4:8" x14ac:dyDescent="0.15">
      <c r="D561" s="1"/>
      <c r="E561" s="1"/>
      <c r="F561" s="66"/>
      <c r="H561" s="66"/>
    </row>
    <row r="562" spans="4:8" x14ac:dyDescent="0.15">
      <c r="D562" s="1"/>
      <c r="E562" s="1"/>
      <c r="F562" s="66"/>
      <c r="H562" s="66"/>
    </row>
    <row r="563" spans="4:8" x14ac:dyDescent="0.15">
      <c r="D563" s="1"/>
      <c r="E563" s="1"/>
      <c r="F563" s="66"/>
      <c r="H563" s="66"/>
    </row>
    <row r="564" spans="4:8" x14ac:dyDescent="0.15">
      <c r="D564" s="1"/>
      <c r="E564" s="1"/>
      <c r="F564" s="66"/>
      <c r="H564" s="66"/>
    </row>
    <row r="565" spans="4:8" x14ac:dyDescent="0.15">
      <c r="D565" s="1"/>
      <c r="E565" s="1"/>
      <c r="F565" s="66"/>
      <c r="H565" s="66"/>
    </row>
    <row r="566" spans="4:8" x14ac:dyDescent="0.15">
      <c r="D566" s="1"/>
      <c r="E566" s="1"/>
      <c r="F566" s="66"/>
      <c r="H566" s="66"/>
    </row>
    <row r="567" spans="4:8" x14ac:dyDescent="0.15">
      <c r="D567" s="1"/>
      <c r="E567" s="1"/>
      <c r="F567" s="66"/>
      <c r="H567" s="66"/>
    </row>
    <row r="568" spans="4:8" x14ac:dyDescent="0.15">
      <c r="D568" s="1"/>
      <c r="E568" s="1"/>
      <c r="F568" s="66"/>
      <c r="H568" s="66"/>
    </row>
    <row r="569" spans="4:8" x14ac:dyDescent="0.15">
      <c r="D569" s="1"/>
      <c r="E569" s="1"/>
      <c r="F569" s="66"/>
      <c r="H569" s="66"/>
    </row>
    <row r="570" spans="4:8" x14ac:dyDescent="0.15">
      <c r="D570" s="1"/>
      <c r="E570" s="1"/>
      <c r="F570" s="66"/>
      <c r="H570" s="66"/>
    </row>
    <row r="571" spans="4:8" x14ac:dyDescent="0.15">
      <c r="D571" s="1"/>
      <c r="E571" s="1"/>
      <c r="F571" s="66"/>
      <c r="H571" s="66"/>
    </row>
    <row r="572" spans="4:8" x14ac:dyDescent="0.15">
      <c r="D572" s="1"/>
      <c r="E572" s="1"/>
      <c r="F572" s="66"/>
      <c r="H572" s="66"/>
    </row>
    <row r="573" spans="4:8" x14ac:dyDescent="0.15">
      <c r="D573" s="1"/>
      <c r="E573" s="1"/>
      <c r="F573" s="66"/>
      <c r="H573" s="66"/>
    </row>
    <row r="574" spans="4:8" x14ac:dyDescent="0.15">
      <c r="D574" s="1"/>
      <c r="E574" s="1"/>
      <c r="F574" s="66"/>
      <c r="H574" s="66"/>
    </row>
    <row r="575" spans="4:8" x14ac:dyDescent="0.15">
      <c r="D575" s="1"/>
      <c r="E575" s="1"/>
      <c r="F575" s="66"/>
      <c r="H575" s="66"/>
    </row>
    <row r="576" spans="4:8" x14ac:dyDescent="0.15">
      <c r="D576" s="1"/>
      <c r="E576" s="1"/>
      <c r="F576" s="66"/>
      <c r="H576" s="66"/>
    </row>
    <row r="577" spans="4:8" x14ac:dyDescent="0.15">
      <c r="D577" s="1"/>
      <c r="E577" s="1"/>
      <c r="F577" s="66"/>
      <c r="H577" s="66"/>
    </row>
    <row r="578" spans="4:8" x14ac:dyDescent="0.15">
      <c r="D578" s="1"/>
      <c r="E578" s="1"/>
      <c r="F578" s="66"/>
      <c r="H578" s="66"/>
    </row>
    <row r="579" spans="4:8" x14ac:dyDescent="0.15">
      <c r="D579" s="1"/>
      <c r="E579" s="1"/>
      <c r="F579" s="66"/>
      <c r="H579" s="66"/>
    </row>
    <row r="580" spans="4:8" x14ac:dyDescent="0.15">
      <c r="D580" s="1"/>
      <c r="E580" s="1"/>
      <c r="F580" s="66"/>
      <c r="H580" s="66"/>
    </row>
    <row r="581" spans="4:8" x14ac:dyDescent="0.15">
      <c r="D581" s="1"/>
      <c r="E581" s="1"/>
      <c r="F581" s="66"/>
      <c r="H581" s="66"/>
    </row>
    <row r="582" spans="4:8" x14ac:dyDescent="0.15">
      <c r="D582" s="1"/>
      <c r="E582" s="1"/>
      <c r="F582" s="66"/>
      <c r="H582" s="66"/>
    </row>
    <row r="583" spans="4:8" x14ac:dyDescent="0.15">
      <c r="D583" s="1"/>
      <c r="E583" s="1"/>
      <c r="F583" s="66"/>
      <c r="H583" s="66"/>
    </row>
    <row r="584" spans="4:8" x14ac:dyDescent="0.15">
      <c r="D584" s="1"/>
      <c r="E584" s="1"/>
      <c r="F584" s="66"/>
      <c r="H584" s="66"/>
    </row>
    <row r="585" spans="4:8" x14ac:dyDescent="0.15">
      <c r="D585" s="1"/>
      <c r="E585" s="1"/>
      <c r="F585" s="66"/>
      <c r="H585" s="66"/>
    </row>
    <row r="586" spans="4:8" x14ac:dyDescent="0.15">
      <c r="D586" s="1"/>
      <c r="E586" s="1"/>
      <c r="F586" s="66"/>
      <c r="H586" s="66"/>
    </row>
    <row r="587" spans="4:8" x14ac:dyDescent="0.15">
      <c r="D587" s="1"/>
      <c r="E587" s="1"/>
      <c r="F587" s="66"/>
      <c r="H587" s="66"/>
    </row>
    <row r="588" spans="4:8" x14ac:dyDescent="0.15">
      <c r="D588" s="1"/>
      <c r="E588" s="1"/>
      <c r="F588" s="66"/>
      <c r="H588" s="66"/>
    </row>
    <row r="589" spans="4:8" x14ac:dyDescent="0.15">
      <c r="D589" s="1"/>
      <c r="E589" s="1"/>
      <c r="F589" s="66"/>
      <c r="H589" s="66"/>
    </row>
    <row r="590" spans="4:8" x14ac:dyDescent="0.15">
      <c r="D590" s="1"/>
      <c r="E590" s="1"/>
      <c r="F590" s="66"/>
      <c r="H590" s="66"/>
    </row>
    <row r="591" spans="4:8" x14ac:dyDescent="0.15">
      <c r="D591" s="1"/>
      <c r="E591" s="1"/>
      <c r="F591" s="66"/>
      <c r="H591" s="66"/>
    </row>
    <row r="592" spans="4:8" x14ac:dyDescent="0.15">
      <c r="D592" s="1"/>
      <c r="E592" s="1"/>
      <c r="F592" s="66"/>
      <c r="H592" s="66"/>
    </row>
    <row r="593" spans="4:8" x14ac:dyDescent="0.15">
      <c r="D593" s="1"/>
      <c r="E593" s="1"/>
      <c r="F593" s="66"/>
      <c r="H593" s="66"/>
    </row>
    <row r="594" spans="4:8" x14ac:dyDescent="0.15">
      <c r="D594" s="1"/>
      <c r="E594" s="1"/>
      <c r="F594" s="66"/>
      <c r="H594" s="66"/>
    </row>
    <row r="595" spans="4:8" x14ac:dyDescent="0.15">
      <c r="D595" s="1"/>
      <c r="E595" s="1"/>
      <c r="F595" s="66"/>
      <c r="H595" s="66"/>
    </row>
    <row r="596" spans="4:8" x14ac:dyDescent="0.15">
      <c r="D596" s="1"/>
      <c r="E596" s="1"/>
      <c r="F596" s="66"/>
      <c r="H596" s="66"/>
    </row>
    <row r="597" spans="4:8" x14ac:dyDescent="0.15">
      <c r="D597" s="1"/>
      <c r="E597" s="1"/>
      <c r="F597" s="66"/>
      <c r="H597" s="66"/>
    </row>
    <row r="598" spans="4:8" x14ac:dyDescent="0.15">
      <c r="D598" s="1"/>
      <c r="E598" s="1"/>
      <c r="F598" s="66"/>
      <c r="H598" s="66"/>
    </row>
    <row r="599" spans="4:8" x14ac:dyDescent="0.15">
      <c r="D599" s="1"/>
      <c r="E599" s="1"/>
      <c r="F599" s="66"/>
      <c r="H599" s="66"/>
    </row>
    <row r="600" spans="4:8" x14ac:dyDescent="0.15">
      <c r="D600" s="1"/>
      <c r="E600" s="1"/>
      <c r="F600" s="66"/>
      <c r="H600" s="66"/>
    </row>
    <row r="601" spans="4:8" x14ac:dyDescent="0.15">
      <c r="D601" s="1"/>
      <c r="E601" s="1"/>
      <c r="F601" s="66"/>
      <c r="H601" s="66"/>
    </row>
    <row r="602" spans="4:8" x14ac:dyDescent="0.15">
      <c r="D602" s="1"/>
      <c r="E602" s="1"/>
      <c r="F602" s="66"/>
      <c r="H602" s="66"/>
    </row>
    <row r="603" spans="4:8" x14ac:dyDescent="0.15">
      <c r="D603" s="1"/>
      <c r="E603" s="1"/>
      <c r="F603" s="66"/>
      <c r="H603" s="66"/>
    </row>
    <row r="604" spans="4:8" x14ac:dyDescent="0.15">
      <c r="D604" s="1"/>
      <c r="E604" s="1"/>
      <c r="F604" s="66"/>
      <c r="H604" s="66"/>
    </row>
    <row r="605" spans="4:8" x14ac:dyDescent="0.15">
      <c r="D605" s="1"/>
      <c r="E605" s="1"/>
      <c r="F605" s="66"/>
      <c r="H605" s="66"/>
    </row>
    <row r="606" spans="4:8" x14ac:dyDescent="0.15">
      <c r="D606" s="1"/>
      <c r="E606" s="1"/>
      <c r="F606" s="66"/>
      <c r="H606" s="66"/>
    </row>
    <row r="607" spans="4:8" x14ac:dyDescent="0.15">
      <c r="D607" s="1"/>
      <c r="E607" s="1"/>
      <c r="F607" s="66"/>
      <c r="H607" s="66"/>
    </row>
    <row r="608" spans="4:8" x14ac:dyDescent="0.15">
      <c r="D608" s="1"/>
      <c r="E608" s="1"/>
      <c r="F608" s="66"/>
      <c r="H608" s="66"/>
    </row>
    <row r="609" spans="4:8" x14ac:dyDescent="0.15">
      <c r="D609" s="1"/>
      <c r="E609" s="1"/>
      <c r="F609" s="66"/>
      <c r="H609" s="66"/>
    </row>
    <row r="610" spans="4:8" x14ac:dyDescent="0.15">
      <c r="D610" s="1"/>
      <c r="E610" s="1"/>
      <c r="F610" s="66"/>
      <c r="H610" s="66"/>
    </row>
    <row r="611" spans="4:8" x14ac:dyDescent="0.15">
      <c r="D611" s="1"/>
      <c r="E611" s="1"/>
      <c r="F611" s="66"/>
      <c r="H611" s="66"/>
    </row>
    <row r="612" spans="4:8" x14ac:dyDescent="0.15">
      <c r="D612" s="1"/>
      <c r="E612" s="1"/>
      <c r="F612" s="66"/>
      <c r="H612" s="66"/>
    </row>
    <row r="613" spans="4:8" x14ac:dyDescent="0.15">
      <c r="D613" s="1"/>
      <c r="E613" s="1"/>
      <c r="F613" s="66"/>
      <c r="H613" s="66"/>
    </row>
    <row r="614" spans="4:8" x14ac:dyDescent="0.15">
      <c r="D614" s="1"/>
      <c r="E614" s="1"/>
      <c r="F614" s="66"/>
      <c r="H614" s="66"/>
    </row>
    <row r="615" spans="4:8" x14ac:dyDescent="0.15">
      <c r="D615" s="1"/>
      <c r="E615" s="1"/>
      <c r="F615" s="66"/>
      <c r="H615" s="66"/>
    </row>
    <row r="616" spans="4:8" x14ac:dyDescent="0.15">
      <c r="D616" s="1"/>
      <c r="E616" s="1"/>
      <c r="F616" s="66"/>
      <c r="H616" s="66"/>
    </row>
    <row r="617" spans="4:8" x14ac:dyDescent="0.15">
      <c r="D617" s="1"/>
      <c r="E617" s="1"/>
      <c r="F617" s="66"/>
      <c r="H617" s="66"/>
    </row>
    <row r="618" spans="4:8" x14ac:dyDescent="0.15">
      <c r="D618" s="1"/>
      <c r="E618" s="1"/>
      <c r="F618" s="66"/>
      <c r="H618" s="66"/>
    </row>
    <row r="619" spans="4:8" x14ac:dyDescent="0.15">
      <c r="D619" s="1"/>
      <c r="E619" s="1"/>
      <c r="F619" s="66"/>
      <c r="H619" s="66"/>
    </row>
    <row r="620" spans="4:8" x14ac:dyDescent="0.15">
      <c r="D620" s="1"/>
      <c r="E620" s="1"/>
      <c r="F620" s="66"/>
      <c r="H620" s="66"/>
    </row>
    <row r="621" spans="4:8" x14ac:dyDescent="0.15">
      <c r="D621" s="1"/>
      <c r="E621" s="1"/>
      <c r="F621" s="66"/>
      <c r="H621" s="66"/>
    </row>
    <row r="622" spans="4:8" x14ac:dyDescent="0.15">
      <c r="D622" s="1"/>
      <c r="E622" s="1"/>
      <c r="F622" s="66"/>
      <c r="H622" s="66"/>
    </row>
    <row r="623" spans="4:8" x14ac:dyDescent="0.15">
      <c r="D623" s="1"/>
      <c r="E623" s="1"/>
      <c r="F623" s="66"/>
      <c r="H623" s="66"/>
    </row>
    <row r="624" spans="4:8" x14ac:dyDescent="0.15">
      <c r="D624" s="1"/>
      <c r="E624" s="1"/>
      <c r="F624" s="66"/>
      <c r="H624" s="66"/>
    </row>
    <row r="625" spans="4:8" x14ac:dyDescent="0.15">
      <c r="D625" s="1"/>
      <c r="E625" s="1"/>
      <c r="F625" s="66"/>
      <c r="H625" s="66"/>
    </row>
    <row r="626" spans="4:8" x14ac:dyDescent="0.15">
      <c r="D626" s="1"/>
      <c r="E626" s="1"/>
      <c r="F626" s="66"/>
      <c r="H626" s="66"/>
    </row>
    <row r="627" spans="4:8" x14ac:dyDescent="0.15">
      <c r="D627" s="1"/>
      <c r="E627" s="1"/>
      <c r="F627" s="66"/>
      <c r="H627" s="66"/>
    </row>
    <row r="628" spans="4:8" x14ac:dyDescent="0.15">
      <c r="D628" s="1"/>
      <c r="E628" s="1"/>
      <c r="F628" s="66"/>
      <c r="H628" s="66"/>
    </row>
    <row r="629" spans="4:8" x14ac:dyDescent="0.15">
      <c r="D629" s="1"/>
      <c r="E629" s="1"/>
      <c r="F629" s="66"/>
      <c r="H629" s="66"/>
    </row>
    <row r="630" spans="4:8" x14ac:dyDescent="0.15">
      <c r="D630" s="1"/>
      <c r="E630" s="1"/>
      <c r="F630" s="66"/>
      <c r="H630" s="66"/>
    </row>
    <row r="631" spans="4:8" x14ac:dyDescent="0.15">
      <c r="D631" s="1"/>
      <c r="E631" s="1"/>
      <c r="F631" s="66"/>
      <c r="H631" s="66"/>
    </row>
    <row r="632" spans="4:8" x14ac:dyDescent="0.15">
      <c r="D632" s="1"/>
      <c r="E632" s="1"/>
      <c r="F632" s="66"/>
      <c r="H632" s="66"/>
    </row>
    <row r="633" spans="4:8" x14ac:dyDescent="0.15">
      <c r="D633" s="1"/>
      <c r="E633" s="1"/>
      <c r="F633" s="66"/>
      <c r="H633" s="66"/>
    </row>
    <row r="634" spans="4:8" x14ac:dyDescent="0.15">
      <c r="D634" s="1"/>
      <c r="E634" s="1"/>
      <c r="F634" s="66"/>
      <c r="H634" s="66"/>
    </row>
    <row r="635" spans="4:8" x14ac:dyDescent="0.15">
      <c r="D635" s="1"/>
      <c r="E635" s="1"/>
      <c r="F635" s="66"/>
      <c r="H635" s="66"/>
    </row>
    <row r="636" spans="4:8" x14ac:dyDescent="0.15">
      <c r="D636" s="1"/>
      <c r="E636" s="1"/>
      <c r="F636" s="66"/>
      <c r="H636" s="66"/>
    </row>
    <row r="637" spans="4:8" x14ac:dyDescent="0.15">
      <c r="D637" s="1"/>
      <c r="E637" s="1"/>
      <c r="F637" s="66"/>
      <c r="H637" s="66"/>
    </row>
    <row r="638" spans="4:8" x14ac:dyDescent="0.15">
      <c r="D638" s="1"/>
      <c r="E638" s="1"/>
      <c r="F638" s="66"/>
      <c r="H638" s="66"/>
    </row>
    <row r="639" spans="4:8" x14ac:dyDescent="0.15">
      <c r="D639" s="1"/>
      <c r="E639" s="1"/>
      <c r="F639" s="66"/>
      <c r="H639" s="66"/>
    </row>
    <row r="640" spans="4:8" x14ac:dyDescent="0.15">
      <c r="D640" s="1"/>
      <c r="E640" s="1"/>
      <c r="F640" s="66"/>
      <c r="H640" s="66"/>
    </row>
    <row r="641" spans="4:8" x14ac:dyDescent="0.15">
      <c r="D641" s="1"/>
      <c r="E641" s="1"/>
      <c r="F641" s="66"/>
      <c r="H641" s="66"/>
    </row>
    <row r="642" spans="4:8" x14ac:dyDescent="0.15">
      <c r="D642" s="1"/>
      <c r="E642" s="1"/>
      <c r="F642" s="66"/>
      <c r="H642" s="66"/>
    </row>
    <row r="643" spans="4:8" x14ac:dyDescent="0.15">
      <c r="D643" s="1"/>
      <c r="E643" s="1"/>
      <c r="F643" s="66"/>
      <c r="H643" s="66"/>
    </row>
    <row r="644" spans="4:8" x14ac:dyDescent="0.15">
      <c r="D644" s="1"/>
      <c r="E644" s="1"/>
      <c r="F644" s="66"/>
      <c r="H644" s="66"/>
    </row>
    <row r="645" spans="4:8" x14ac:dyDescent="0.15">
      <c r="D645" s="1"/>
      <c r="E645" s="1"/>
      <c r="F645" s="66"/>
      <c r="H645" s="66"/>
    </row>
    <row r="646" spans="4:8" x14ac:dyDescent="0.15">
      <c r="D646" s="1"/>
      <c r="E646" s="1"/>
      <c r="F646" s="66"/>
      <c r="H646" s="66"/>
    </row>
    <row r="647" spans="4:8" x14ac:dyDescent="0.15">
      <c r="D647" s="1"/>
      <c r="E647" s="1"/>
      <c r="F647" s="66"/>
      <c r="H647" s="66"/>
    </row>
    <row r="648" spans="4:8" x14ac:dyDescent="0.15">
      <c r="D648" s="1"/>
      <c r="E648" s="1"/>
      <c r="F648" s="66"/>
      <c r="H648" s="66"/>
    </row>
    <row r="649" spans="4:8" x14ac:dyDescent="0.15">
      <c r="D649" s="1"/>
      <c r="E649" s="1"/>
      <c r="F649" s="66"/>
      <c r="H649" s="66"/>
    </row>
    <row r="650" spans="4:8" x14ac:dyDescent="0.15">
      <c r="D650" s="1"/>
      <c r="E650" s="1"/>
      <c r="F650" s="66"/>
      <c r="H650" s="66"/>
    </row>
    <row r="651" spans="4:8" x14ac:dyDescent="0.15">
      <c r="D651" s="1"/>
      <c r="E651" s="1"/>
      <c r="F651" s="66"/>
      <c r="H651" s="66"/>
    </row>
    <row r="652" spans="4:8" x14ac:dyDescent="0.15">
      <c r="D652" s="1"/>
      <c r="E652" s="1"/>
      <c r="F652" s="66"/>
      <c r="H652" s="66"/>
    </row>
    <row r="653" spans="4:8" x14ac:dyDescent="0.15">
      <c r="D653" s="1"/>
      <c r="E653" s="1"/>
      <c r="F653" s="66"/>
      <c r="H653" s="66"/>
    </row>
    <row r="654" spans="4:8" x14ac:dyDescent="0.15">
      <c r="D654" s="1"/>
      <c r="E654" s="1"/>
      <c r="F654" s="66"/>
      <c r="H654" s="66"/>
    </row>
    <row r="655" spans="4:8" x14ac:dyDescent="0.15">
      <c r="D655" s="1"/>
      <c r="E655" s="1"/>
      <c r="F655" s="66"/>
      <c r="H655" s="66"/>
    </row>
    <row r="656" spans="4:8" x14ac:dyDescent="0.15">
      <c r="D656" s="1"/>
      <c r="E656" s="1"/>
      <c r="F656" s="66"/>
      <c r="H656" s="66"/>
    </row>
    <row r="657" spans="4:8" x14ac:dyDescent="0.15">
      <c r="D657" s="1"/>
      <c r="E657" s="1"/>
      <c r="F657" s="66"/>
      <c r="H657" s="66"/>
    </row>
    <row r="658" spans="4:8" x14ac:dyDescent="0.15">
      <c r="D658" s="1"/>
      <c r="E658" s="1"/>
      <c r="F658" s="66"/>
      <c r="H658" s="66"/>
    </row>
    <row r="659" spans="4:8" x14ac:dyDescent="0.15">
      <c r="D659" s="1"/>
      <c r="E659" s="1"/>
      <c r="F659" s="66"/>
      <c r="H659" s="66"/>
    </row>
    <row r="660" spans="4:8" x14ac:dyDescent="0.15">
      <c r="D660" s="1"/>
      <c r="E660" s="1"/>
      <c r="F660" s="66"/>
      <c r="H660" s="66"/>
    </row>
    <row r="661" spans="4:8" x14ac:dyDescent="0.15">
      <c r="D661" s="1"/>
      <c r="E661" s="1"/>
      <c r="F661" s="66"/>
      <c r="H661" s="66"/>
    </row>
    <row r="662" spans="4:8" x14ac:dyDescent="0.15">
      <c r="D662" s="1"/>
      <c r="E662" s="1"/>
      <c r="F662" s="66"/>
      <c r="H662" s="66"/>
    </row>
    <row r="663" spans="4:8" x14ac:dyDescent="0.15">
      <c r="D663" s="1"/>
      <c r="E663" s="1"/>
      <c r="F663" s="66"/>
      <c r="H663" s="66"/>
    </row>
    <row r="664" spans="4:8" x14ac:dyDescent="0.15">
      <c r="D664" s="1"/>
      <c r="E664" s="1"/>
      <c r="F664" s="66"/>
      <c r="H664" s="66"/>
    </row>
    <row r="665" spans="4:8" x14ac:dyDescent="0.15">
      <c r="D665" s="1"/>
      <c r="E665" s="1"/>
      <c r="F665" s="66"/>
      <c r="H665" s="66"/>
    </row>
    <row r="666" spans="4:8" x14ac:dyDescent="0.15">
      <c r="D666" s="1"/>
      <c r="E666" s="1"/>
      <c r="F666" s="66"/>
      <c r="H666" s="66"/>
    </row>
    <row r="667" spans="4:8" x14ac:dyDescent="0.15">
      <c r="D667" s="1"/>
      <c r="E667" s="1"/>
      <c r="F667" s="66"/>
      <c r="H667" s="66"/>
    </row>
    <row r="668" spans="4:8" x14ac:dyDescent="0.15">
      <c r="D668" s="1"/>
      <c r="E668" s="1"/>
      <c r="F668" s="66"/>
      <c r="H668" s="66"/>
    </row>
    <row r="669" spans="4:8" x14ac:dyDescent="0.15">
      <c r="D669" s="1"/>
      <c r="E669" s="1"/>
      <c r="F669" s="66"/>
      <c r="H669" s="66"/>
    </row>
    <row r="670" spans="4:8" x14ac:dyDescent="0.15">
      <c r="D670" s="1"/>
      <c r="E670" s="1"/>
      <c r="F670" s="66"/>
      <c r="H670" s="66"/>
    </row>
    <row r="671" spans="4:8" x14ac:dyDescent="0.15">
      <c r="D671" s="1"/>
      <c r="E671" s="1"/>
      <c r="F671" s="66"/>
      <c r="H671" s="66"/>
    </row>
    <row r="672" spans="4:8" x14ac:dyDescent="0.15">
      <c r="D672" s="1"/>
      <c r="E672" s="1"/>
      <c r="F672" s="66"/>
      <c r="H672" s="66"/>
    </row>
    <row r="673" spans="4:8" x14ac:dyDescent="0.15">
      <c r="D673" s="1"/>
      <c r="E673" s="1"/>
      <c r="F673" s="66"/>
      <c r="H673" s="66"/>
    </row>
    <row r="674" spans="4:8" x14ac:dyDescent="0.15">
      <c r="D674" s="1"/>
      <c r="E674" s="1"/>
      <c r="F674" s="66"/>
      <c r="H674" s="66"/>
    </row>
    <row r="675" spans="4:8" x14ac:dyDescent="0.15">
      <c r="D675" s="1"/>
      <c r="E675" s="1"/>
      <c r="F675" s="66"/>
      <c r="H675" s="66"/>
    </row>
    <row r="676" spans="4:8" x14ac:dyDescent="0.15">
      <c r="D676" s="1"/>
      <c r="E676" s="1"/>
      <c r="F676" s="66"/>
      <c r="H676" s="66"/>
    </row>
    <row r="677" spans="4:8" x14ac:dyDescent="0.15">
      <c r="D677" s="1"/>
      <c r="E677" s="1"/>
      <c r="F677" s="66"/>
      <c r="H677" s="66"/>
    </row>
    <row r="678" spans="4:8" x14ac:dyDescent="0.15">
      <c r="D678" s="1"/>
      <c r="E678" s="1"/>
      <c r="F678" s="66"/>
      <c r="H678" s="66"/>
    </row>
    <row r="679" spans="4:8" x14ac:dyDescent="0.15">
      <c r="D679" s="1"/>
      <c r="E679" s="1"/>
      <c r="F679" s="66"/>
      <c r="H679" s="66"/>
    </row>
    <row r="680" spans="4:8" x14ac:dyDescent="0.15">
      <c r="D680" s="1"/>
      <c r="E680" s="1"/>
      <c r="F680" s="66"/>
      <c r="H680" s="66"/>
    </row>
    <row r="681" spans="4:8" x14ac:dyDescent="0.15">
      <c r="D681" s="1"/>
      <c r="E681" s="1"/>
      <c r="F681" s="66"/>
      <c r="H681" s="66"/>
    </row>
    <row r="682" spans="4:8" x14ac:dyDescent="0.15">
      <c r="D682" s="1"/>
      <c r="E682" s="1"/>
      <c r="F682" s="66"/>
      <c r="H682" s="66"/>
    </row>
    <row r="683" spans="4:8" x14ac:dyDescent="0.15">
      <c r="D683" s="1"/>
      <c r="E683" s="1"/>
      <c r="F683" s="66"/>
      <c r="H683" s="66"/>
    </row>
    <row r="684" spans="4:8" x14ac:dyDescent="0.15">
      <c r="D684" s="1"/>
      <c r="E684" s="1"/>
      <c r="F684" s="66"/>
      <c r="H684" s="66"/>
    </row>
    <row r="685" spans="4:8" x14ac:dyDescent="0.15">
      <c r="D685" s="1"/>
      <c r="E685" s="1"/>
      <c r="F685" s="66"/>
      <c r="H685" s="66"/>
    </row>
    <row r="686" spans="4:8" x14ac:dyDescent="0.15">
      <c r="D686" s="1"/>
      <c r="E686" s="1"/>
      <c r="F686" s="66"/>
      <c r="H686" s="66"/>
    </row>
    <row r="687" spans="4:8" x14ac:dyDescent="0.15">
      <c r="D687" s="1"/>
      <c r="E687" s="1"/>
      <c r="F687" s="66"/>
      <c r="H687" s="66"/>
    </row>
    <row r="688" spans="4:8" x14ac:dyDescent="0.15">
      <c r="D688" s="1"/>
      <c r="E688" s="1"/>
      <c r="F688" s="66"/>
      <c r="H688" s="66"/>
    </row>
    <row r="689" spans="4:8" x14ac:dyDescent="0.15">
      <c r="D689" s="1"/>
      <c r="E689" s="1"/>
      <c r="F689" s="66"/>
      <c r="H689" s="66"/>
    </row>
    <row r="690" spans="4:8" x14ac:dyDescent="0.15">
      <c r="D690" s="1"/>
      <c r="E690" s="1"/>
      <c r="F690" s="66"/>
      <c r="H690" s="66"/>
    </row>
    <row r="691" spans="4:8" x14ac:dyDescent="0.15">
      <c r="D691" s="1"/>
      <c r="E691" s="1"/>
      <c r="F691" s="66"/>
      <c r="H691" s="66"/>
    </row>
    <row r="692" spans="4:8" x14ac:dyDescent="0.15">
      <c r="D692" s="1"/>
      <c r="E692" s="1"/>
      <c r="F692" s="66"/>
      <c r="H692" s="66"/>
    </row>
    <row r="693" spans="4:8" x14ac:dyDescent="0.15">
      <c r="D693" s="1"/>
      <c r="E693" s="1"/>
      <c r="F693" s="66"/>
      <c r="H693" s="66"/>
    </row>
    <row r="694" spans="4:8" x14ac:dyDescent="0.15">
      <c r="D694" s="1"/>
      <c r="E694" s="1"/>
      <c r="F694" s="66"/>
      <c r="H694" s="66"/>
    </row>
    <row r="695" spans="4:8" x14ac:dyDescent="0.15">
      <c r="D695" s="1"/>
      <c r="E695" s="1"/>
      <c r="F695" s="66"/>
      <c r="H695" s="66"/>
    </row>
    <row r="696" spans="4:8" x14ac:dyDescent="0.15">
      <c r="D696" s="1"/>
      <c r="E696" s="1"/>
      <c r="F696" s="66"/>
      <c r="H696" s="66"/>
    </row>
    <row r="697" spans="4:8" x14ac:dyDescent="0.15">
      <c r="D697" s="1"/>
      <c r="E697" s="1"/>
      <c r="F697" s="66"/>
      <c r="H697" s="66"/>
    </row>
    <row r="698" spans="4:8" x14ac:dyDescent="0.15">
      <c r="D698" s="1"/>
      <c r="E698" s="1"/>
      <c r="F698" s="66"/>
      <c r="H698" s="66"/>
    </row>
    <row r="699" spans="4:8" x14ac:dyDescent="0.15">
      <c r="D699" s="1"/>
      <c r="E699" s="1"/>
      <c r="F699" s="66"/>
      <c r="H699" s="66"/>
    </row>
    <row r="700" spans="4:8" x14ac:dyDescent="0.15">
      <c r="D700" s="1"/>
      <c r="E700" s="1"/>
      <c r="F700" s="66"/>
      <c r="H700" s="66"/>
    </row>
    <row r="701" spans="4:8" x14ac:dyDescent="0.15">
      <c r="D701" s="1"/>
      <c r="E701" s="1"/>
      <c r="F701" s="66"/>
      <c r="H701" s="66"/>
    </row>
    <row r="702" spans="4:8" x14ac:dyDescent="0.15">
      <c r="D702" s="1"/>
      <c r="E702" s="1"/>
      <c r="F702" s="66"/>
      <c r="H702" s="66"/>
    </row>
    <row r="703" spans="4:8" x14ac:dyDescent="0.15">
      <c r="D703" s="1"/>
      <c r="E703" s="1"/>
      <c r="F703" s="66"/>
      <c r="H703" s="66"/>
    </row>
    <row r="704" spans="4:8" x14ac:dyDescent="0.15">
      <c r="D704" s="1"/>
      <c r="E704" s="1"/>
      <c r="F704" s="66"/>
      <c r="H704" s="66"/>
    </row>
    <row r="705" spans="4:8" x14ac:dyDescent="0.15">
      <c r="D705" s="1"/>
      <c r="E705" s="1"/>
      <c r="F705" s="66"/>
      <c r="H705" s="66"/>
    </row>
    <row r="706" spans="4:8" x14ac:dyDescent="0.15">
      <c r="D706" s="1"/>
      <c r="E706" s="1"/>
      <c r="F706" s="66"/>
      <c r="H706" s="66"/>
    </row>
    <row r="707" spans="4:8" x14ac:dyDescent="0.15">
      <c r="D707" s="1"/>
      <c r="E707" s="1"/>
      <c r="F707" s="66"/>
      <c r="H707" s="66"/>
    </row>
    <row r="708" spans="4:8" x14ac:dyDescent="0.15">
      <c r="D708" s="1"/>
      <c r="E708" s="1"/>
      <c r="F708" s="66"/>
      <c r="H708" s="66"/>
    </row>
    <row r="709" spans="4:8" x14ac:dyDescent="0.15">
      <c r="D709" s="1"/>
      <c r="E709" s="1"/>
      <c r="F709" s="66"/>
      <c r="H709" s="66"/>
    </row>
    <row r="710" spans="4:8" x14ac:dyDescent="0.15">
      <c r="D710" s="1"/>
      <c r="E710" s="1"/>
      <c r="F710" s="66"/>
      <c r="H710" s="66"/>
    </row>
    <row r="711" spans="4:8" x14ac:dyDescent="0.15">
      <c r="D711" s="1"/>
      <c r="E711" s="1"/>
      <c r="F711" s="66"/>
      <c r="H711" s="66"/>
    </row>
    <row r="712" spans="4:8" x14ac:dyDescent="0.15">
      <c r="D712" s="1"/>
      <c r="E712" s="1"/>
      <c r="F712" s="66"/>
      <c r="H712" s="66"/>
    </row>
    <row r="713" spans="4:8" x14ac:dyDescent="0.15">
      <c r="D713" s="1"/>
      <c r="E713" s="1"/>
      <c r="F713" s="66"/>
      <c r="H713" s="66"/>
    </row>
    <row r="714" spans="4:8" x14ac:dyDescent="0.15">
      <c r="D714" s="1"/>
      <c r="E714" s="1"/>
      <c r="F714" s="66"/>
      <c r="H714" s="66"/>
    </row>
    <row r="715" spans="4:8" x14ac:dyDescent="0.15">
      <c r="D715" s="1"/>
      <c r="E715" s="1"/>
      <c r="F715" s="66"/>
      <c r="H715" s="66"/>
    </row>
    <row r="716" spans="4:8" x14ac:dyDescent="0.15">
      <c r="D716" s="1"/>
      <c r="E716" s="1"/>
      <c r="F716" s="66"/>
      <c r="H716" s="66"/>
    </row>
    <row r="717" spans="4:8" x14ac:dyDescent="0.15">
      <c r="D717" s="1"/>
      <c r="E717" s="1"/>
      <c r="F717" s="66"/>
      <c r="H717" s="66"/>
    </row>
    <row r="718" spans="4:8" x14ac:dyDescent="0.15">
      <c r="D718" s="1"/>
      <c r="E718" s="1"/>
      <c r="F718" s="66"/>
      <c r="H718" s="66"/>
    </row>
    <row r="719" spans="4:8" x14ac:dyDescent="0.15">
      <c r="D719" s="1"/>
      <c r="E719" s="1"/>
      <c r="F719" s="66"/>
      <c r="H719" s="66"/>
    </row>
    <row r="720" spans="4:8" x14ac:dyDescent="0.15">
      <c r="D720" s="1"/>
      <c r="E720" s="1"/>
      <c r="F720" s="66"/>
      <c r="H720" s="66"/>
    </row>
    <row r="721" spans="4:8" x14ac:dyDescent="0.15">
      <c r="D721" s="1"/>
      <c r="E721" s="1"/>
      <c r="F721" s="66"/>
      <c r="H721" s="66"/>
    </row>
    <row r="722" spans="4:8" x14ac:dyDescent="0.15">
      <c r="D722" s="1"/>
      <c r="E722" s="1"/>
      <c r="F722" s="66"/>
      <c r="H722" s="66"/>
    </row>
    <row r="723" spans="4:8" x14ac:dyDescent="0.15">
      <c r="D723" s="1"/>
      <c r="E723" s="1"/>
      <c r="F723" s="66"/>
      <c r="H723" s="66"/>
    </row>
    <row r="724" spans="4:8" x14ac:dyDescent="0.15">
      <c r="D724" s="1"/>
      <c r="E724" s="1"/>
      <c r="F724" s="66"/>
      <c r="H724" s="66"/>
    </row>
    <row r="725" spans="4:8" x14ac:dyDescent="0.15">
      <c r="D725" s="1"/>
      <c r="E725" s="1"/>
      <c r="F725" s="66"/>
      <c r="H725" s="66"/>
    </row>
    <row r="726" spans="4:8" x14ac:dyDescent="0.15">
      <c r="D726" s="1"/>
      <c r="E726" s="1"/>
      <c r="F726" s="66"/>
      <c r="H726" s="66"/>
    </row>
    <row r="727" spans="4:8" x14ac:dyDescent="0.15">
      <c r="D727" s="1"/>
      <c r="E727" s="1"/>
      <c r="F727" s="66"/>
      <c r="H727" s="66"/>
    </row>
    <row r="728" spans="4:8" x14ac:dyDescent="0.15">
      <c r="D728" s="1"/>
      <c r="E728" s="1"/>
      <c r="F728" s="66"/>
      <c r="H728" s="66"/>
    </row>
    <row r="729" spans="4:8" x14ac:dyDescent="0.15">
      <c r="D729" s="1"/>
      <c r="E729" s="1"/>
      <c r="F729" s="66"/>
      <c r="H729" s="66"/>
    </row>
    <row r="730" spans="4:8" x14ac:dyDescent="0.15">
      <c r="D730" s="1"/>
      <c r="E730" s="1"/>
      <c r="F730" s="66"/>
      <c r="H730" s="66"/>
    </row>
    <row r="731" spans="4:8" x14ac:dyDescent="0.15">
      <c r="D731" s="1"/>
      <c r="E731" s="1"/>
      <c r="F731" s="66"/>
      <c r="H731" s="66"/>
    </row>
    <row r="732" spans="4:8" x14ac:dyDescent="0.15">
      <c r="D732" s="1"/>
      <c r="E732" s="1"/>
      <c r="F732" s="66"/>
      <c r="H732" s="66"/>
    </row>
    <row r="733" spans="4:8" x14ac:dyDescent="0.15">
      <c r="D733" s="1"/>
      <c r="E733" s="1"/>
      <c r="F733" s="66"/>
      <c r="H733" s="66"/>
    </row>
    <row r="734" spans="4:8" x14ac:dyDescent="0.15">
      <c r="D734" s="1"/>
      <c r="E734" s="1"/>
      <c r="F734" s="66"/>
      <c r="H734" s="66"/>
    </row>
    <row r="735" spans="4:8" x14ac:dyDescent="0.15">
      <c r="D735" s="1"/>
      <c r="E735" s="1"/>
      <c r="F735" s="66"/>
      <c r="H735" s="66"/>
    </row>
    <row r="736" spans="4:8" x14ac:dyDescent="0.15">
      <c r="D736" s="1"/>
      <c r="E736" s="1"/>
      <c r="F736" s="66"/>
      <c r="H736" s="66"/>
    </row>
    <row r="737" spans="4:8" x14ac:dyDescent="0.15">
      <c r="D737" s="1"/>
      <c r="E737" s="1"/>
      <c r="F737" s="66"/>
      <c r="H737" s="66"/>
    </row>
    <row r="738" spans="4:8" x14ac:dyDescent="0.15">
      <c r="D738" s="1"/>
      <c r="E738" s="1"/>
      <c r="F738" s="66"/>
      <c r="H738" s="66"/>
    </row>
    <row r="739" spans="4:8" x14ac:dyDescent="0.15">
      <c r="D739" s="1"/>
      <c r="E739" s="1"/>
      <c r="F739" s="66"/>
      <c r="H739" s="66"/>
    </row>
    <row r="740" spans="4:8" x14ac:dyDescent="0.15">
      <c r="D740" s="1"/>
      <c r="E740" s="1"/>
      <c r="F740" s="66"/>
      <c r="H740" s="66"/>
    </row>
    <row r="741" spans="4:8" x14ac:dyDescent="0.15">
      <c r="D741" s="1"/>
      <c r="E741" s="1"/>
      <c r="F741" s="66"/>
      <c r="H741" s="66"/>
    </row>
    <row r="742" spans="4:8" x14ac:dyDescent="0.15">
      <c r="D742" s="1"/>
      <c r="E742" s="1"/>
      <c r="F742" s="66"/>
      <c r="H742" s="66"/>
    </row>
    <row r="743" spans="4:8" x14ac:dyDescent="0.15">
      <c r="D743" s="1"/>
      <c r="E743" s="1"/>
      <c r="F743" s="66"/>
      <c r="H743" s="66"/>
    </row>
    <row r="744" spans="4:8" x14ac:dyDescent="0.15">
      <c r="D744" s="1"/>
      <c r="E744" s="1"/>
      <c r="F744" s="66"/>
      <c r="H744" s="66"/>
    </row>
    <row r="745" spans="4:8" x14ac:dyDescent="0.15">
      <c r="D745" s="1"/>
      <c r="E745" s="1"/>
      <c r="F745" s="66"/>
      <c r="H745" s="66"/>
    </row>
    <row r="746" spans="4:8" x14ac:dyDescent="0.15">
      <c r="D746" s="1"/>
      <c r="E746" s="1"/>
      <c r="F746" s="66"/>
      <c r="H746" s="66"/>
    </row>
    <row r="747" spans="4:8" x14ac:dyDescent="0.15">
      <c r="D747" s="1"/>
      <c r="E747" s="1"/>
      <c r="F747" s="66"/>
      <c r="H747" s="66"/>
    </row>
    <row r="748" spans="4:8" x14ac:dyDescent="0.15">
      <c r="D748" s="1"/>
      <c r="E748" s="1"/>
      <c r="F748" s="66"/>
      <c r="H748" s="66"/>
    </row>
    <row r="749" spans="4:8" x14ac:dyDescent="0.15">
      <c r="D749" s="1"/>
      <c r="E749" s="1"/>
      <c r="F749" s="66"/>
      <c r="H749" s="66"/>
    </row>
    <row r="750" spans="4:8" x14ac:dyDescent="0.15">
      <c r="D750" s="1"/>
      <c r="E750" s="1"/>
      <c r="F750" s="66"/>
      <c r="H750" s="66"/>
    </row>
    <row r="751" spans="4:8" x14ac:dyDescent="0.15">
      <c r="D751" s="1"/>
      <c r="E751" s="1"/>
      <c r="F751" s="66"/>
      <c r="H751" s="66"/>
    </row>
    <row r="752" spans="4:8" x14ac:dyDescent="0.15">
      <c r="D752" s="1"/>
      <c r="E752" s="1"/>
      <c r="F752" s="66"/>
      <c r="H752" s="66"/>
    </row>
    <row r="753" spans="4:8" x14ac:dyDescent="0.15">
      <c r="D753" s="1"/>
      <c r="E753" s="1"/>
      <c r="F753" s="66"/>
      <c r="H753" s="66"/>
    </row>
    <row r="754" spans="4:8" x14ac:dyDescent="0.15">
      <c r="D754" s="1"/>
      <c r="E754" s="1"/>
      <c r="F754" s="66"/>
      <c r="H754" s="66"/>
    </row>
    <row r="755" spans="4:8" x14ac:dyDescent="0.15">
      <c r="D755" s="1"/>
      <c r="E755" s="1"/>
      <c r="F755" s="66"/>
      <c r="H755" s="66"/>
    </row>
    <row r="756" spans="4:8" x14ac:dyDescent="0.15">
      <c r="D756" s="1"/>
      <c r="E756" s="1"/>
      <c r="F756" s="66"/>
      <c r="H756" s="66"/>
    </row>
    <row r="757" spans="4:8" x14ac:dyDescent="0.15">
      <c r="D757" s="1"/>
      <c r="E757" s="1"/>
      <c r="F757" s="66"/>
      <c r="H757" s="66"/>
    </row>
    <row r="758" spans="4:8" x14ac:dyDescent="0.15">
      <c r="D758" s="1"/>
      <c r="E758" s="1"/>
      <c r="F758" s="66"/>
      <c r="H758" s="66"/>
    </row>
    <row r="759" spans="4:8" x14ac:dyDescent="0.15">
      <c r="D759" s="1"/>
      <c r="E759" s="1"/>
      <c r="F759" s="66"/>
      <c r="H759" s="66"/>
    </row>
    <row r="760" spans="4:8" x14ac:dyDescent="0.15">
      <c r="D760" s="1"/>
      <c r="E760" s="1"/>
      <c r="F760" s="66"/>
      <c r="H760" s="66"/>
    </row>
    <row r="761" spans="4:8" x14ac:dyDescent="0.15">
      <c r="D761" s="1"/>
      <c r="E761" s="1"/>
      <c r="F761" s="66"/>
      <c r="H761" s="66"/>
    </row>
    <row r="762" spans="4:8" x14ac:dyDescent="0.15">
      <c r="D762" s="1"/>
      <c r="E762" s="1"/>
      <c r="F762" s="66"/>
      <c r="H762" s="66"/>
    </row>
    <row r="763" spans="4:8" x14ac:dyDescent="0.15">
      <c r="D763" s="1"/>
      <c r="E763" s="1"/>
      <c r="F763" s="66"/>
      <c r="H763" s="66"/>
    </row>
    <row r="764" spans="4:8" x14ac:dyDescent="0.15">
      <c r="D764" s="1"/>
      <c r="E764" s="1"/>
      <c r="F764" s="66"/>
      <c r="H764" s="66"/>
    </row>
    <row r="765" spans="4:8" x14ac:dyDescent="0.15">
      <c r="D765" s="1"/>
      <c r="E765" s="1"/>
      <c r="F765" s="66"/>
      <c r="H765" s="66"/>
    </row>
    <row r="766" spans="4:8" x14ac:dyDescent="0.15">
      <c r="D766" s="1"/>
      <c r="E766" s="1"/>
      <c r="F766" s="66"/>
      <c r="H766" s="66"/>
    </row>
    <row r="767" spans="4:8" x14ac:dyDescent="0.15">
      <c r="D767" s="1"/>
      <c r="E767" s="1"/>
      <c r="F767" s="66"/>
      <c r="H767" s="66"/>
    </row>
    <row r="768" spans="4:8" x14ac:dyDescent="0.15">
      <c r="D768" s="1"/>
      <c r="E768" s="1"/>
      <c r="F768" s="66"/>
      <c r="H768" s="66"/>
    </row>
    <row r="769" spans="4:8" x14ac:dyDescent="0.15">
      <c r="D769" s="1"/>
      <c r="E769" s="1"/>
      <c r="F769" s="66"/>
      <c r="H769" s="66"/>
    </row>
    <row r="770" spans="4:8" x14ac:dyDescent="0.15">
      <c r="D770" s="1"/>
      <c r="E770" s="1"/>
      <c r="F770" s="66"/>
      <c r="H770" s="66"/>
    </row>
    <row r="771" spans="4:8" x14ac:dyDescent="0.15">
      <c r="D771" s="1"/>
      <c r="E771" s="1"/>
      <c r="F771" s="66"/>
      <c r="H771" s="66"/>
    </row>
    <row r="772" spans="4:8" x14ac:dyDescent="0.15">
      <c r="D772" s="1"/>
      <c r="E772" s="1"/>
      <c r="F772" s="66"/>
      <c r="H772" s="66"/>
    </row>
    <row r="773" spans="4:8" x14ac:dyDescent="0.15">
      <c r="D773" s="1"/>
      <c r="E773" s="1"/>
      <c r="F773" s="66"/>
      <c r="H773" s="66"/>
    </row>
    <row r="774" spans="4:8" x14ac:dyDescent="0.15">
      <c r="D774" s="1"/>
      <c r="E774" s="1"/>
      <c r="F774" s="66"/>
      <c r="H774" s="66"/>
    </row>
    <row r="775" spans="4:8" x14ac:dyDescent="0.15">
      <c r="D775" s="1"/>
      <c r="E775" s="1"/>
      <c r="F775" s="66"/>
      <c r="H775" s="66"/>
    </row>
    <row r="776" spans="4:8" x14ac:dyDescent="0.15">
      <c r="D776" s="1"/>
      <c r="E776" s="1"/>
      <c r="F776" s="66"/>
      <c r="H776" s="66"/>
    </row>
    <row r="777" spans="4:8" x14ac:dyDescent="0.15">
      <c r="D777" s="1"/>
      <c r="E777" s="1"/>
      <c r="F777" s="66"/>
      <c r="H777" s="66"/>
    </row>
    <row r="778" spans="4:8" x14ac:dyDescent="0.15">
      <c r="D778" s="1"/>
      <c r="E778" s="1"/>
      <c r="F778" s="66"/>
      <c r="H778" s="66"/>
    </row>
    <row r="779" spans="4:8" x14ac:dyDescent="0.15">
      <c r="D779" s="1"/>
      <c r="E779" s="1"/>
      <c r="F779" s="66"/>
      <c r="H779" s="66"/>
    </row>
    <row r="780" spans="4:8" x14ac:dyDescent="0.15">
      <c r="D780" s="1"/>
      <c r="E780" s="1"/>
      <c r="F780" s="66"/>
      <c r="H780" s="66"/>
    </row>
    <row r="781" spans="4:8" x14ac:dyDescent="0.15">
      <c r="D781" s="1"/>
      <c r="E781" s="1"/>
      <c r="F781" s="66"/>
      <c r="H781" s="66"/>
    </row>
    <row r="782" spans="4:8" x14ac:dyDescent="0.15">
      <c r="D782" s="1"/>
      <c r="E782" s="1"/>
      <c r="F782" s="66"/>
      <c r="H782" s="66"/>
    </row>
    <row r="783" spans="4:8" x14ac:dyDescent="0.15">
      <c r="D783" s="1"/>
      <c r="E783" s="1"/>
      <c r="F783" s="66"/>
      <c r="H783" s="66"/>
    </row>
    <row r="784" spans="4:8" x14ac:dyDescent="0.15">
      <c r="D784" s="1"/>
      <c r="E784" s="1"/>
      <c r="F784" s="66"/>
      <c r="H784" s="66"/>
    </row>
    <row r="785" spans="4:8" x14ac:dyDescent="0.15">
      <c r="D785" s="1"/>
      <c r="E785" s="1"/>
      <c r="F785" s="66"/>
      <c r="H785" s="66"/>
    </row>
    <row r="786" spans="4:8" x14ac:dyDescent="0.15">
      <c r="D786" s="1"/>
      <c r="E786" s="1"/>
      <c r="F786" s="66"/>
      <c r="H786" s="66"/>
    </row>
    <row r="787" spans="4:8" x14ac:dyDescent="0.15">
      <c r="D787" s="1"/>
      <c r="E787" s="1"/>
      <c r="F787" s="66"/>
      <c r="H787" s="66"/>
    </row>
    <row r="788" spans="4:8" x14ac:dyDescent="0.15">
      <c r="D788" s="1"/>
      <c r="E788" s="1"/>
      <c r="F788" s="66"/>
      <c r="H788" s="66"/>
    </row>
    <row r="789" spans="4:8" x14ac:dyDescent="0.15">
      <c r="D789" s="1"/>
      <c r="E789" s="1"/>
      <c r="F789" s="66"/>
      <c r="H789" s="66"/>
    </row>
    <row r="790" spans="4:8" x14ac:dyDescent="0.15">
      <c r="D790" s="1"/>
      <c r="E790" s="1"/>
      <c r="F790" s="66"/>
      <c r="H790" s="66"/>
    </row>
    <row r="791" spans="4:8" x14ac:dyDescent="0.15">
      <c r="D791" s="1"/>
      <c r="E791" s="1"/>
      <c r="F791" s="66"/>
      <c r="H791" s="66"/>
    </row>
    <row r="792" spans="4:8" x14ac:dyDescent="0.15">
      <c r="D792" s="1"/>
      <c r="E792" s="1"/>
      <c r="F792" s="66"/>
      <c r="H792" s="66"/>
    </row>
    <row r="793" spans="4:8" x14ac:dyDescent="0.15">
      <c r="D793" s="1"/>
      <c r="E793" s="1"/>
      <c r="F793" s="66"/>
      <c r="H793" s="66"/>
    </row>
    <row r="794" spans="4:8" x14ac:dyDescent="0.15">
      <c r="D794" s="1"/>
      <c r="E794" s="1"/>
      <c r="F794" s="66"/>
      <c r="H794" s="66"/>
    </row>
    <row r="795" spans="4:8" x14ac:dyDescent="0.15">
      <c r="D795" s="1"/>
      <c r="E795" s="1"/>
      <c r="F795" s="66"/>
      <c r="H795" s="66"/>
    </row>
    <row r="796" spans="4:8" x14ac:dyDescent="0.15">
      <c r="D796" s="1"/>
      <c r="E796" s="1"/>
      <c r="F796" s="66"/>
      <c r="H796" s="66"/>
    </row>
    <row r="797" spans="4:8" x14ac:dyDescent="0.15">
      <c r="D797" s="1"/>
      <c r="E797" s="1"/>
      <c r="F797" s="66"/>
      <c r="H797" s="66"/>
    </row>
    <row r="798" spans="4:8" x14ac:dyDescent="0.15">
      <c r="D798" s="1"/>
      <c r="E798" s="1"/>
      <c r="F798" s="66"/>
      <c r="H798" s="66"/>
    </row>
    <row r="799" spans="4:8" x14ac:dyDescent="0.15">
      <c r="D799" s="1"/>
      <c r="E799" s="1"/>
      <c r="F799" s="66"/>
      <c r="H799" s="66"/>
    </row>
    <row r="800" spans="4:8" x14ac:dyDescent="0.15">
      <c r="D800" s="1"/>
      <c r="E800" s="1"/>
      <c r="F800" s="66"/>
      <c r="H800" s="66"/>
    </row>
    <row r="801" spans="4:8" x14ac:dyDescent="0.15">
      <c r="D801" s="1"/>
      <c r="E801" s="1"/>
      <c r="F801" s="66"/>
      <c r="H801" s="66"/>
    </row>
    <row r="802" spans="4:8" x14ac:dyDescent="0.15">
      <c r="D802" s="1"/>
      <c r="E802" s="1"/>
      <c r="F802" s="66"/>
      <c r="H802" s="66"/>
    </row>
    <row r="803" spans="4:8" x14ac:dyDescent="0.15">
      <c r="D803" s="1"/>
      <c r="E803" s="1"/>
      <c r="F803" s="66"/>
      <c r="H803" s="66"/>
    </row>
    <row r="804" spans="4:8" x14ac:dyDescent="0.15">
      <c r="D804" s="1"/>
      <c r="E804" s="1"/>
      <c r="F804" s="66"/>
      <c r="H804" s="66"/>
    </row>
    <row r="805" spans="4:8" x14ac:dyDescent="0.15">
      <c r="D805" s="1"/>
      <c r="E805" s="1"/>
      <c r="F805" s="66"/>
      <c r="H805" s="66"/>
    </row>
    <row r="806" spans="4:8" x14ac:dyDescent="0.15">
      <c r="D806" s="1"/>
      <c r="E806" s="1"/>
      <c r="F806" s="66"/>
      <c r="H806" s="66"/>
    </row>
    <row r="807" spans="4:8" x14ac:dyDescent="0.15">
      <c r="D807" s="1"/>
      <c r="E807" s="1"/>
      <c r="F807" s="66"/>
      <c r="H807" s="66"/>
    </row>
    <row r="808" spans="4:8" x14ac:dyDescent="0.15">
      <c r="D808" s="1"/>
      <c r="E808" s="1"/>
      <c r="F808" s="66"/>
      <c r="H808" s="66"/>
    </row>
    <row r="809" spans="4:8" x14ac:dyDescent="0.15">
      <c r="D809" s="1"/>
      <c r="E809" s="1"/>
      <c r="F809" s="66"/>
      <c r="H809" s="66"/>
    </row>
    <row r="810" spans="4:8" x14ac:dyDescent="0.15">
      <c r="D810" s="1"/>
      <c r="E810" s="1"/>
      <c r="F810" s="66"/>
      <c r="H810" s="66"/>
    </row>
    <row r="811" spans="4:8" x14ac:dyDescent="0.15">
      <c r="D811" s="1"/>
      <c r="E811" s="1"/>
      <c r="F811" s="66"/>
      <c r="H811" s="66"/>
    </row>
    <row r="812" spans="4:8" x14ac:dyDescent="0.15">
      <c r="D812" s="1"/>
      <c r="E812" s="1"/>
      <c r="F812" s="66"/>
      <c r="H812" s="66"/>
    </row>
    <row r="813" spans="4:8" x14ac:dyDescent="0.15">
      <c r="D813" s="1"/>
      <c r="E813" s="1"/>
      <c r="F813" s="66"/>
      <c r="H813" s="66"/>
    </row>
    <row r="814" spans="4:8" x14ac:dyDescent="0.15">
      <c r="D814" s="1"/>
      <c r="E814" s="1"/>
      <c r="F814" s="66"/>
      <c r="H814" s="66"/>
    </row>
    <row r="815" spans="4:8" x14ac:dyDescent="0.15">
      <c r="D815" s="1"/>
      <c r="E815" s="1"/>
      <c r="F815" s="66"/>
      <c r="H815" s="66"/>
    </row>
    <row r="816" spans="4:8" x14ac:dyDescent="0.15">
      <c r="D816" s="1"/>
      <c r="E816" s="1"/>
      <c r="F816" s="66"/>
      <c r="H816" s="66"/>
    </row>
    <row r="817" spans="4:8" x14ac:dyDescent="0.15">
      <c r="D817" s="1"/>
      <c r="E817" s="1"/>
      <c r="F817" s="66"/>
      <c r="H817" s="66"/>
    </row>
    <row r="818" spans="4:8" x14ac:dyDescent="0.15">
      <c r="D818" s="1"/>
      <c r="E818" s="1"/>
      <c r="F818" s="66"/>
      <c r="H818" s="66"/>
    </row>
    <row r="819" spans="4:8" x14ac:dyDescent="0.15">
      <c r="D819" s="1"/>
      <c r="E819" s="1"/>
      <c r="F819" s="66"/>
      <c r="H819" s="66"/>
    </row>
    <row r="820" spans="4:8" x14ac:dyDescent="0.15">
      <c r="D820" s="1"/>
      <c r="E820" s="1"/>
      <c r="F820" s="66"/>
      <c r="H820" s="66"/>
    </row>
    <row r="821" spans="4:8" x14ac:dyDescent="0.15">
      <c r="D821" s="1"/>
      <c r="E821" s="1"/>
      <c r="F821" s="66"/>
      <c r="H821" s="66"/>
    </row>
    <row r="822" spans="4:8" x14ac:dyDescent="0.15">
      <c r="D822" s="1"/>
      <c r="E822" s="1"/>
      <c r="F822" s="66"/>
      <c r="H822" s="66"/>
    </row>
    <row r="823" spans="4:8" x14ac:dyDescent="0.15">
      <c r="D823" s="1"/>
      <c r="E823" s="1"/>
      <c r="F823" s="66"/>
      <c r="H823" s="66"/>
    </row>
    <row r="824" spans="4:8" x14ac:dyDescent="0.15">
      <c r="D824" s="1"/>
      <c r="E824" s="1"/>
      <c r="F824" s="66"/>
      <c r="H824" s="66"/>
    </row>
    <row r="825" spans="4:8" x14ac:dyDescent="0.15">
      <c r="D825" s="1"/>
      <c r="E825" s="1"/>
      <c r="F825" s="66"/>
      <c r="H825" s="66"/>
    </row>
    <row r="826" spans="4:8" x14ac:dyDescent="0.15">
      <c r="D826" s="1"/>
      <c r="E826" s="1"/>
      <c r="F826" s="66"/>
      <c r="H826" s="66"/>
    </row>
    <row r="827" spans="4:8" x14ac:dyDescent="0.15">
      <c r="D827" s="1"/>
      <c r="E827" s="1"/>
      <c r="F827" s="66"/>
      <c r="H827" s="66"/>
    </row>
    <row r="828" spans="4:8" x14ac:dyDescent="0.15">
      <c r="D828" s="1"/>
      <c r="E828" s="1"/>
      <c r="F828" s="66"/>
      <c r="H828" s="66"/>
    </row>
    <row r="829" spans="4:8" x14ac:dyDescent="0.15">
      <c r="D829" s="1"/>
      <c r="E829" s="1"/>
      <c r="F829" s="66"/>
      <c r="H829" s="66"/>
    </row>
    <row r="830" spans="4:8" x14ac:dyDescent="0.15">
      <c r="D830" s="1"/>
      <c r="E830" s="1"/>
      <c r="F830" s="66"/>
      <c r="H830" s="66"/>
    </row>
    <row r="831" spans="4:8" x14ac:dyDescent="0.15">
      <c r="D831" s="1"/>
      <c r="E831" s="1"/>
      <c r="F831" s="66"/>
      <c r="H831" s="66"/>
    </row>
    <row r="832" spans="4:8" x14ac:dyDescent="0.15">
      <c r="D832" s="1"/>
      <c r="E832" s="1"/>
      <c r="F832" s="66"/>
      <c r="H832" s="66"/>
    </row>
    <row r="833" spans="4:8" x14ac:dyDescent="0.15">
      <c r="D833" s="1"/>
      <c r="E833" s="1"/>
      <c r="F833" s="66"/>
      <c r="H833" s="66"/>
    </row>
    <row r="834" spans="4:8" x14ac:dyDescent="0.15">
      <c r="D834" s="1"/>
      <c r="E834" s="1"/>
      <c r="F834" s="66"/>
      <c r="H834" s="66"/>
    </row>
    <row r="835" spans="4:8" x14ac:dyDescent="0.15">
      <c r="D835" s="1"/>
      <c r="E835" s="1"/>
      <c r="F835" s="66"/>
      <c r="H835" s="66"/>
    </row>
    <row r="836" spans="4:8" x14ac:dyDescent="0.15">
      <c r="D836" s="1"/>
      <c r="E836" s="1"/>
      <c r="F836" s="66"/>
      <c r="H836" s="66"/>
    </row>
    <row r="837" spans="4:8" x14ac:dyDescent="0.15">
      <c r="D837" s="1"/>
      <c r="E837" s="1"/>
      <c r="F837" s="66"/>
      <c r="H837" s="66"/>
    </row>
    <row r="838" spans="4:8" x14ac:dyDescent="0.15">
      <c r="D838" s="1"/>
      <c r="E838" s="1"/>
      <c r="F838" s="66"/>
      <c r="H838" s="66"/>
    </row>
    <row r="839" spans="4:8" x14ac:dyDescent="0.15">
      <c r="D839" s="1"/>
      <c r="E839" s="1"/>
      <c r="F839" s="66"/>
      <c r="H839" s="66"/>
    </row>
    <row r="840" spans="4:8" x14ac:dyDescent="0.15">
      <c r="D840" s="1"/>
      <c r="E840" s="1"/>
      <c r="F840" s="66"/>
      <c r="H840" s="66"/>
    </row>
    <row r="841" spans="4:8" x14ac:dyDescent="0.15">
      <c r="D841" s="1"/>
      <c r="E841" s="1"/>
      <c r="F841" s="66"/>
      <c r="H841" s="66"/>
    </row>
    <row r="842" spans="4:8" x14ac:dyDescent="0.15">
      <c r="D842" s="1"/>
      <c r="E842" s="1"/>
      <c r="F842" s="66"/>
      <c r="H842" s="66"/>
    </row>
    <row r="843" spans="4:8" x14ac:dyDescent="0.15">
      <c r="D843" s="1"/>
      <c r="E843" s="1"/>
      <c r="F843" s="66"/>
      <c r="H843" s="66"/>
    </row>
    <row r="844" spans="4:8" x14ac:dyDescent="0.15">
      <c r="D844" s="1"/>
      <c r="E844" s="1"/>
      <c r="F844" s="66"/>
      <c r="H844" s="66"/>
    </row>
    <row r="845" spans="4:8" x14ac:dyDescent="0.15">
      <c r="D845" s="1"/>
      <c r="E845" s="1"/>
      <c r="F845" s="66"/>
      <c r="H845" s="66"/>
    </row>
    <row r="846" spans="4:8" x14ac:dyDescent="0.15">
      <c r="D846" s="1"/>
      <c r="E846" s="1"/>
      <c r="F846" s="66"/>
      <c r="H846" s="66"/>
    </row>
    <row r="847" spans="4:8" x14ac:dyDescent="0.15">
      <c r="D847" s="1"/>
      <c r="E847" s="1"/>
      <c r="F847" s="66"/>
      <c r="H847" s="66"/>
    </row>
    <row r="848" spans="4:8" x14ac:dyDescent="0.15">
      <c r="D848" s="1"/>
      <c r="E848" s="1"/>
      <c r="F848" s="66"/>
      <c r="H848" s="66"/>
    </row>
    <row r="849" spans="4:8" x14ac:dyDescent="0.15">
      <c r="D849" s="1"/>
      <c r="E849" s="1"/>
      <c r="F849" s="66"/>
      <c r="H849" s="66"/>
    </row>
    <row r="850" spans="4:8" x14ac:dyDescent="0.15">
      <c r="D850" s="1"/>
      <c r="E850" s="1"/>
      <c r="F850" s="66"/>
      <c r="H850" s="66"/>
    </row>
    <row r="851" spans="4:8" x14ac:dyDescent="0.15">
      <c r="D851" s="1"/>
      <c r="E851" s="1"/>
      <c r="F851" s="66"/>
      <c r="H851" s="66"/>
    </row>
    <row r="852" spans="4:8" x14ac:dyDescent="0.15">
      <c r="D852" s="1"/>
      <c r="E852" s="1"/>
      <c r="F852" s="66"/>
      <c r="H852" s="66"/>
    </row>
    <row r="853" spans="4:8" x14ac:dyDescent="0.15">
      <c r="D853" s="1"/>
      <c r="E853" s="1"/>
      <c r="F853" s="66"/>
      <c r="H853" s="66"/>
    </row>
    <row r="854" spans="4:8" x14ac:dyDescent="0.15">
      <c r="D854" s="1"/>
      <c r="E854" s="1"/>
      <c r="F854" s="66"/>
      <c r="H854" s="66"/>
    </row>
    <row r="855" spans="4:8" x14ac:dyDescent="0.15">
      <c r="D855" s="1"/>
      <c r="E855" s="1"/>
      <c r="F855" s="66"/>
      <c r="H855" s="66"/>
    </row>
    <row r="856" spans="4:8" x14ac:dyDescent="0.15">
      <c r="D856" s="1"/>
      <c r="E856" s="1"/>
      <c r="F856" s="66"/>
      <c r="H856" s="66"/>
    </row>
    <row r="857" spans="4:8" x14ac:dyDescent="0.15">
      <c r="D857" s="1"/>
      <c r="E857" s="1"/>
      <c r="F857" s="66"/>
      <c r="H857" s="66"/>
    </row>
    <row r="858" spans="4:8" x14ac:dyDescent="0.15">
      <c r="D858" s="1"/>
      <c r="E858" s="1"/>
      <c r="F858" s="66"/>
      <c r="H858" s="66"/>
    </row>
    <row r="859" spans="4:8" x14ac:dyDescent="0.15">
      <c r="D859" s="1"/>
      <c r="E859" s="1"/>
      <c r="F859" s="66"/>
      <c r="H859" s="66"/>
    </row>
    <row r="860" spans="4:8" x14ac:dyDescent="0.15">
      <c r="D860" s="1"/>
      <c r="E860" s="1"/>
      <c r="F860" s="66"/>
      <c r="H860" s="66"/>
    </row>
    <row r="861" spans="4:8" x14ac:dyDescent="0.15">
      <c r="D861" s="1"/>
      <c r="E861" s="1"/>
      <c r="F861" s="66"/>
      <c r="H861" s="66"/>
    </row>
    <row r="862" spans="4:8" x14ac:dyDescent="0.15">
      <c r="D862" s="1"/>
      <c r="E862" s="1"/>
      <c r="F862" s="66"/>
      <c r="H862" s="66"/>
    </row>
    <row r="863" spans="4:8" x14ac:dyDescent="0.15">
      <c r="D863" s="1"/>
      <c r="E863" s="1"/>
      <c r="F863" s="66"/>
      <c r="H863" s="66"/>
    </row>
    <row r="864" spans="4:8" x14ac:dyDescent="0.15">
      <c r="D864" s="1"/>
      <c r="E864" s="1"/>
      <c r="F864" s="66"/>
      <c r="H864" s="66"/>
    </row>
    <row r="865" spans="4:8" x14ac:dyDescent="0.15">
      <c r="D865" s="1"/>
      <c r="E865" s="1"/>
      <c r="F865" s="66"/>
      <c r="H865" s="66"/>
    </row>
    <row r="866" spans="4:8" x14ac:dyDescent="0.15">
      <c r="D866" s="1"/>
      <c r="E866" s="1"/>
      <c r="F866" s="66"/>
      <c r="H866" s="66"/>
    </row>
    <row r="867" spans="4:8" x14ac:dyDescent="0.15">
      <c r="D867" s="1"/>
      <c r="E867" s="1"/>
      <c r="F867" s="66"/>
      <c r="H867" s="66"/>
    </row>
    <row r="868" spans="4:8" x14ac:dyDescent="0.15">
      <c r="D868" s="1"/>
      <c r="E868" s="1"/>
      <c r="F868" s="66"/>
      <c r="H868" s="66"/>
    </row>
    <row r="869" spans="4:8" x14ac:dyDescent="0.15">
      <c r="D869" s="1"/>
      <c r="E869" s="1"/>
      <c r="F869" s="66"/>
      <c r="H869" s="66"/>
    </row>
    <row r="870" spans="4:8" x14ac:dyDescent="0.15">
      <c r="D870" s="1"/>
      <c r="E870" s="1"/>
      <c r="F870" s="66"/>
      <c r="H870" s="66"/>
    </row>
    <row r="871" spans="4:8" x14ac:dyDescent="0.15">
      <c r="D871" s="1"/>
      <c r="E871" s="1"/>
      <c r="F871" s="66"/>
      <c r="H871" s="66"/>
    </row>
    <row r="872" spans="4:8" x14ac:dyDescent="0.15">
      <c r="D872" s="1"/>
      <c r="E872" s="1"/>
      <c r="F872" s="66"/>
      <c r="H872" s="66"/>
    </row>
    <row r="873" spans="4:8" x14ac:dyDescent="0.15">
      <c r="D873" s="1"/>
      <c r="E873" s="1"/>
      <c r="F873" s="66"/>
      <c r="H873" s="66"/>
    </row>
    <row r="874" spans="4:8" x14ac:dyDescent="0.15">
      <c r="D874" s="1"/>
      <c r="E874" s="1"/>
      <c r="F874" s="66"/>
      <c r="H874" s="66"/>
    </row>
    <row r="875" spans="4:8" x14ac:dyDescent="0.15">
      <c r="D875" s="1"/>
      <c r="E875" s="1"/>
      <c r="F875" s="66"/>
      <c r="H875" s="66"/>
    </row>
    <row r="876" spans="4:8" x14ac:dyDescent="0.15">
      <c r="D876" s="1"/>
      <c r="E876" s="1"/>
      <c r="F876" s="66"/>
      <c r="H876" s="66"/>
    </row>
    <row r="877" spans="4:8" x14ac:dyDescent="0.15">
      <c r="D877" s="1"/>
      <c r="E877" s="1"/>
      <c r="F877" s="66"/>
      <c r="H877" s="66"/>
    </row>
    <row r="878" spans="4:8" x14ac:dyDescent="0.15">
      <c r="D878" s="1"/>
      <c r="E878" s="1"/>
      <c r="F878" s="66"/>
      <c r="H878" s="66"/>
    </row>
    <row r="879" spans="4:8" x14ac:dyDescent="0.15">
      <c r="D879" s="1"/>
      <c r="E879" s="1"/>
      <c r="F879" s="66"/>
      <c r="H879" s="66"/>
    </row>
    <row r="880" spans="4:8" x14ac:dyDescent="0.15">
      <c r="D880" s="1"/>
      <c r="E880" s="1"/>
      <c r="F880" s="66"/>
      <c r="H880" s="66"/>
    </row>
    <row r="881" spans="4:8" x14ac:dyDescent="0.15">
      <c r="D881" s="1"/>
      <c r="E881" s="1"/>
      <c r="F881" s="66"/>
      <c r="H881" s="66"/>
    </row>
    <row r="882" spans="4:8" x14ac:dyDescent="0.15">
      <c r="D882" s="1"/>
      <c r="E882" s="1"/>
      <c r="F882" s="66"/>
      <c r="H882" s="66"/>
    </row>
    <row r="883" spans="4:8" x14ac:dyDescent="0.15">
      <c r="D883" s="1"/>
      <c r="E883" s="1"/>
      <c r="F883" s="66"/>
      <c r="H883" s="66"/>
    </row>
    <row r="884" spans="4:8" x14ac:dyDescent="0.15">
      <c r="D884" s="1"/>
      <c r="E884" s="1"/>
      <c r="F884" s="66"/>
      <c r="H884" s="66"/>
    </row>
    <row r="885" spans="4:8" x14ac:dyDescent="0.15">
      <c r="D885" s="1"/>
      <c r="E885" s="1"/>
      <c r="F885" s="66"/>
      <c r="H885" s="66"/>
    </row>
    <row r="886" spans="4:8" x14ac:dyDescent="0.15">
      <c r="D886" s="1"/>
      <c r="E886" s="1"/>
      <c r="F886" s="66"/>
      <c r="H886" s="66"/>
    </row>
    <row r="887" spans="4:8" x14ac:dyDescent="0.15">
      <c r="D887" s="1"/>
      <c r="E887" s="1"/>
      <c r="F887" s="66"/>
      <c r="H887" s="66"/>
    </row>
    <row r="888" spans="4:8" x14ac:dyDescent="0.15">
      <c r="D888" s="1"/>
      <c r="E888" s="1"/>
      <c r="F888" s="66"/>
      <c r="H888" s="66"/>
    </row>
    <row r="889" spans="4:8" x14ac:dyDescent="0.15">
      <c r="D889" s="1"/>
      <c r="E889" s="1"/>
      <c r="F889" s="66"/>
      <c r="H889" s="66"/>
    </row>
    <row r="890" spans="4:8" x14ac:dyDescent="0.15">
      <c r="D890" s="1"/>
      <c r="E890" s="1"/>
      <c r="F890" s="66"/>
      <c r="H890" s="66"/>
    </row>
    <row r="891" spans="4:8" x14ac:dyDescent="0.15">
      <c r="D891" s="1"/>
      <c r="E891" s="1"/>
      <c r="F891" s="66"/>
      <c r="H891" s="66"/>
    </row>
    <row r="892" spans="4:8" x14ac:dyDescent="0.15">
      <c r="D892" s="1"/>
      <c r="E892" s="1"/>
      <c r="F892" s="66"/>
      <c r="H892" s="66"/>
    </row>
    <row r="893" spans="4:8" x14ac:dyDescent="0.15">
      <c r="D893" s="1"/>
      <c r="E893" s="1"/>
      <c r="F893" s="66"/>
      <c r="H893" s="66"/>
    </row>
    <row r="894" spans="4:8" x14ac:dyDescent="0.15">
      <c r="D894" s="1"/>
      <c r="E894" s="1"/>
      <c r="F894" s="66"/>
      <c r="H894" s="66"/>
    </row>
    <row r="895" spans="4:8" x14ac:dyDescent="0.15">
      <c r="D895" s="1"/>
      <c r="E895" s="1"/>
      <c r="F895" s="66"/>
      <c r="H895" s="66"/>
    </row>
    <row r="896" spans="4:8" x14ac:dyDescent="0.15">
      <c r="D896" s="1"/>
      <c r="E896" s="1"/>
      <c r="F896" s="66"/>
      <c r="H896" s="66"/>
    </row>
    <row r="897" spans="4:8" x14ac:dyDescent="0.15">
      <c r="D897" s="1"/>
      <c r="E897" s="1"/>
      <c r="F897" s="66"/>
      <c r="H897" s="66"/>
    </row>
    <row r="898" spans="4:8" x14ac:dyDescent="0.15">
      <c r="D898" s="1"/>
      <c r="E898" s="1"/>
      <c r="F898" s="66"/>
      <c r="H898" s="66"/>
    </row>
    <row r="899" spans="4:8" x14ac:dyDescent="0.15">
      <c r="D899" s="1"/>
      <c r="E899" s="1"/>
      <c r="F899" s="66"/>
      <c r="H899" s="66"/>
    </row>
    <row r="900" spans="4:8" x14ac:dyDescent="0.15">
      <c r="D900" s="1"/>
      <c r="E900" s="1"/>
      <c r="F900" s="66"/>
      <c r="H900" s="66"/>
    </row>
    <row r="901" spans="4:8" x14ac:dyDescent="0.15">
      <c r="D901" s="1"/>
      <c r="E901" s="1"/>
      <c r="F901" s="66"/>
      <c r="H901" s="66"/>
    </row>
    <row r="902" spans="4:8" x14ac:dyDescent="0.15">
      <c r="D902" s="1"/>
      <c r="E902" s="1"/>
      <c r="F902" s="66"/>
      <c r="H902" s="66"/>
    </row>
    <row r="903" spans="4:8" x14ac:dyDescent="0.15">
      <c r="D903" s="1"/>
      <c r="E903" s="1"/>
      <c r="F903" s="66"/>
      <c r="H903" s="66"/>
    </row>
    <row r="904" spans="4:8" x14ac:dyDescent="0.15">
      <c r="D904" s="1"/>
      <c r="E904" s="1"/>
      <c r="F904" s="66"/>
      <c r="H904" s="66"/>
    </row>
    <row r="905" spans="4:8" x14ac:dyDescent="0.15">
      <c r="D905" s="1"/>
      <c r="E905" s="1"/>
      <c r="F905" s="66"/>
      <c r="H905" s="66"/>
    </row>
    <row r="906" spans="4:8" x14ac:dyDescent="0.15">
      <c r="D906" s="1"/>
      <c r="E906" s="1"/>
      <c r="F906" s="66"/>
      <c r="H906" s="66"/>
    </row>
    <row r="907" spans="4:8" x14ac:dyDescent="0.15">
      <c r="D907" s="1"/>
      <c r="E907" s="1"/>
      <c r="F907" s="66"/>
      <c r="H907" s="66"/>
    </row>
    <row r="908" spans="4:8" x14ac:dyDescent="0.15">
      <c r="D908" s="1"/>
      <c r="E908" s="1"/>
      <c r="F908" s="66"/>
      <c r="H908" s="66"/>
    </row>
    <row r="909" spans="4:8" x14ac:dyDescent="0.15">
      <c r="D909" s="1"/>
      <c r="E909" s="1"/>
      <c r="F909" s="66"/>
      <c r="H909" s="66"/>
    </row>
    <row r="910" spans="4:8" x14ac:dyDescent="0.15">
      <c r="D910" s="1"/>
      <c r="E910" s="1"/>
      <c r="F910" s="66"/>
      <c r="H910" s="66"/>
    </row>
    <row r="911" spans="4:8" x14ac:dyDescent="0.15">
      <c r="D911" s="1"/>
      <c r="E911" s="1"/>
      <c r="F911" s="66"/>
      <c r="H911" s="66"/>
    </row>
    <row r="912" spans="4:8" x14ac:dyDescent="0.15">
      <c r="D912" s="1"/>
      <c r="E912" s="1"/>
      <c r="F912" s="66"/>
      <c r="H912" s="66"/>
    </row>
    <row r="913" spans="4:8" x14ac:dyDescent="0.15">
      <c r="D913" s="1"/>
      <c r="E913" s="1"/>
      <c r="F913" s="66"/>
      <c r="H913" s="66"/>
    </row>
    <row r="914" spans="4:8" x14ac:dyDescent="0.15">
      <c r="D914" s="1"/>
      <c r="E914" s="1"/>
      <c r="F914" s="66"/>
      <c r="H914" s="66"/>
    </row>
    <row r="915" spans="4:8" x14ac:dyDescent="0.15">
      <c r="D915" s="1"/>
      <c r="E915" s="1"/>
      <c r="F915" s="66"/>
      <c r="H915" s="66"/>
    </row>
    <row r="916" spans="4:8" x14ac:dyDescent="0.15">
      <c r="D916" s="1"/>
      <c r="E916" s="1"/>
      <c r="F916" s="66"/>
      <c r="H916" s="66"/>
    </row>
    <row r="917" spans="4:8" x14ac:dyDescent="0.15">
      <c r="D917" s="1"/>
      <c r="E917" s="1"/>
      <c r="F917" s="66"/>
      <c r="H917" s="66"/>
    </row>
    <row r="918" spans="4:8" x14ac:dyDescent="0.15">
      <c r="D918" s="1"/>
      <c r="E918" s="1"/>
      <c r="F918" s="66"/>
      <c r="H918" s="66"/>
    </row>
    <row r="919" spans="4:8" x14ac:dyDescent="0.15">
      <c r="D919" s="1"/>
      <c r="E919" s="1"/>
      <c r="F919" s="66"/>
      <c r="H919" s="66"/>
    </row>
    <row r="920" spans="4:8" x14ac:dyDescent="0.15">
      <c r="D920" s="1"/>
      <c r="E920" s="1"/>
      <c r="F920" s="66"/>
      <c r="H920" s="66"/>
    </row>
    <row r="921" spans="4:8" x14ac:dyDescent="0.15">
      <c r="D921" s="1"/>
      <c r="E921" s="1"/>
      <c r="F921" s="66"/>
      <c r="H921" s="66"/>
    </row>
    <row r="922" spans="4:8" x14ac:dyDescent="0.15">
      <c r="D922" s="1"/>
      <c r="E922" s="1"/>
      <c r="F922" s="66"/>
      <c r="H922" s="66"/>
    </row>
    <row r="923" spans="4:8" x14ac:dyDescent="0.15">
      <c r="D923" s="1"/>
      <c r="E923" s="1"/>
      <c r="F923" s="66"/>
      <c r="H923" s="66"/>
    </row>
    <row r="924" spans="4:8" x14ac:dyDescent="0.15">
      <c r="D924" s="1"/>
      <c r="E924" s="1"/>
      <c r="F924" s="66"/>
      <c r="H924" s="66"/>
    </row>
    <row r="925" spans="4:8" x14ac:dyDescent="0.15">
      <c r="D925" s="1"/>
      <c r="E925" s="1"/>
      <c r="F925" s="66"/>
      <c r="H925" s="66"/>
    </row>
    <row r="926" spans="4:8" x14ac:dyDescent="0.15">
      <c r="D926" s="1"/>
      <c r="E926" s="1"/>
      <c r="F926" s="66"/>
      <c r="H926" s="66"/>
    </row>
    <row r="927" spans="4:8" x14ac:dyDescent="0.15">
      <c r="D927" s="1"/>
      <c r="E927" s="1"/>
      <c r="F927" s="66"/>
      <c r="H927" s="66"/>
    </row>
    <row r="928" spans="4:8" x14ac:dyDescent="0.15">
      <c r="D928" s="1"/>
      <c r="E928" s="1"/>
      <c r="F928" s="66"/>
      <c r="H928" s="66"/>
    </row>
    <row r="929" spans="4:8" x14ac:dyDescent="0.15">
      <c r="D929" s="1"/>
      <c r="E929" s="1"/>
      <c r="F929" s="66"/>
      <c r="H929" s="66"/>
    </row>
    <row r="930" spans="4:8" x14ac:dyDescent="0.15">
      <c r="D930" s="1"/>
      <c r="E930" s="1"/>
      <c r="F930" s="66"/>
      <c r="H930" s="66"/>
    </row>
    <row r="931" spans="4:8" x14ac:dyDescent="0.15">
      <c r="D931" s="1"/>
      <c r="E931" s="1"/>
      <c r="F931" s="66"/>
      <c r="H931" s="66"/>
    </row>
    <row r="932" spans="4:8" x14ac:dyDescent="0.15">
      <c r="D932" s="1"/>
      <c r="E932" s="1"/>
      <c r="F932" s="66"/>
      <c r="H932" s="66"/>
    </row>
    <row r="933" spans="4:8" x14ac:dyDescent="0.15">
      <c r="D933" s="1"/>
      <c r="E933" s="1"/>
      <c r="F933" s="66"/>
      <c r="H933" s="66"/>
    </row>
    <row r="934" spans="4:8" x14ac:dyDescent="0.15">
      <c r="D934" s="1"/>
      <c r="E934" s="1"/>
      <c r="F934" s="66"/>
      <c r="H934" s="66"/>
    </row>
    <row r="935" spans="4:8" x14ac:dyDescent="0.15">
      <c r="D935" s="1"/>
      <c r="E935" s="1"/>
      <c r="F935" s="66"/>
      <c r="H935" s="66"/>
    </row>
    <row r="936" spans="4:8" x14ac:dyDescent="0.15">
      <c r="D936" s="1"/>
      <c r="E936" s="1"/>
      <c r="F936" s="66"/>
      <c r="H936" s="66"/>
    </row>
    <row r="937" spans="4:8" x14ac:dyDescent="0.15">
      <c r="D937" s="1"/>
      <c r="E937" s="1"/>
      <c r="F937" s="66"/>
      <c r="H937" s="66"/>
    </row>
    <row r="938" spans="4:8" x14ac:dyDescent="0.15">
      <c r="D938" s="1"/>
      <c r="E938" s="1"/>
      <c r="F938" s="66"/>
      <c r="H938" s="66"/>
    </row>
    <row r="939" spans="4:8" x14ac:dyDescent="0.15">
      <c r="D939" s="1"/>
      <c r="E939" s="1"/>
      <c r="F939" s="66"/>
      <c r="H939" s="66"/>
    </row>
    <row r="940" spans="4:8" x14ac:dyDescent="0.15">
      <c r="D940" s="1"/>
      <c r="E940" s="1"/>
      <c r="F940" s="66"/>
      <c r="H940" s="66"/>
    </row>
    <row r="941" spans="4:8" x14ac:dyDescent="0.15">
      <c r="D941" s="1"/>
      <c r="E941" s="1"/>
      <c r="F941" s="66"/>
      <c r="H941" s="66"/>
    </row>
    <row r="942" spans="4:8" x14ac:dyDescent="0.15">
      <c r="D942" s="1"/>
      <c r="E942" s="1"/>
      <c r="F942" s="66"/>
      <c r="H942" s="66"/>
    </row>
    <row r="943" spans="4:8" x14ac:dyDescent="0.15">
      <c r="D943" s="1"/>
      <c r="E943" s="1"/>
      <c r="F943" s="66"/>
      <c r="H943" s="66"/>
    </row>
    <row r="944" spans="4:8" x14ac:dyDescent="0.15">
      <c r="D944" s="1"/>
      <c r="E944" s="1"/>
      <c r="F944" s="66"/>
      <c r="H944" s="66"/>
    </row>
    <row r="945" spans="4:8" x14ac:dyDescent="0.15">
      <c r="D945" s="1"/>
      <c r="E945" s="1"/>
      <c r="F945" s="66"/>
      <c r="H945" s="66"/>
    </row>
    <row r="946" spans="4:8" x14ac:dyDescent="0.15">
      <c r="D946" s="1"/>
      <c r="E946" s="1"/>
      <c r="F946" s="66"/>
      <c r="H946" s="66"/>
    </row>
    <row r="947" spans="4:8" x14ac:dyDescent="0.15">
      <c r="D947" s="1"/>
      <c r="E947" s="1"/>
      <c r="F947" s="66"/>
      <c r="H947" s="66"/>
    </row>
    <row r="948" spans="4:8" x14ac:dyDescent="0.15">
      <c r="D948" s="1"/>
      <c r="E948" s="1"/>
      <c r="F948" s="66"/>
      <c r="H948" s="66"/>
    </row>
    <row r="949" spans="4:8" x14ac:dyDescent="0.15">
      <c r="D949" s="1"/>
      <c r="E949" s="1"/>
      <c r="F949" s="66"/>
      <c r="H949" s="66"/>
    </row>
    <row r="950" spans="4:8" x14ac:dyDescent="0.15">
      <c r="D950" s="1"/>
      <c r="E950" s="1"/>
      <c r="F950" s="66"/>
      <c r="H950" s="66"/>
    </row>
    <row r="951" spans="4:8" x14ac:dyDescent="0.15">
      <c r="D951" s="1"/>
      <c r="E951" s="1"/>
      <c r="F951" s="66"/>
      <c r="H951" s="66"/>
    </row>
    <row r="952" spans="4:8" x14ac:dyDescent="0.15">
      <c r="D952" s="1"/>
      <c r="E952" s="1"/>
      <c r="F952" s="66"/>
      <c r="H952" s="66"/>
    </row>
    <row r="953" spans="4:8" x14ac:dyDescent="0.15">
      <c r="D953" s="1"/>
      <c r="E953" s="1"/>
      <c r="F953" s="66"/>
      <c r="H953" s="66"/>
    </row>
    <row r="954" spans="4:8" x14ac:dyDescent="0.15">
      <c r="D954" s="1"/>
      <c r="E954" s="1"/>
      <c r="F954" s="66"/>
      <c r="H954" s="66"/>
    </row>
    <row r="955" spans="4:8" x14ac:dyDescent="0.15">
      <c r="D955" s="1"/>
      <c r="E955" s="1"/>
      <c r="F955" s="66"/>
      <c r="H955" s="66"/>
    </row>
    <row r="956" spans="4:8" x14ac:dyDescent="0.15">
      <c r="D956" s="1"/>
      <c r="E956" s="1"/>
      <c r="F956" s="66"/>
      <c r="H956" s="66"/>
    </row>
    <row r="957" spans="4:8" x14ac:dyDescent="0.15">
      <c r="D957" s="1"/>
      <c r="E957" s="1"/>
      <c r="F957" s="66"/>
      <c r="H957" s="66"/>
    </row>
    <row r="958" spans="4:8" x14ac:dyDescent="0.15">
      <c r="D958" s="1"/>
      <c r="E958" s="1"/>
      <c r="F958" s="66"/>
      <c r="H958" s="66"/>
    </row>
    <row r="959" spans="4:8" x14ac:dyDescent="0.15">
      <c r="D959" s="1"/>
      <c r="E959" s="1"/>
      <c r="F959" s="66"/>
      <c r="H959" s="66"/>
    </row>
    <row r="960" spans="4:8" x14ac:dyDescent="0.15">
      <c r="D960" s="1"/>
      <c r="E960" s="1"/>
      <c r="F960" s="66"/>
      <c r="H960" s="66"/>
    </row>
    <row r="961" spans="4:8" x14ac:dyDescent="0.15">
      <c r="D961" s="1"/>
      <c r="E961" s="1"/>
      <c r="F961" s="66"/>
      <c r="H961" s="66"/>
    </row>
    <row r="962" spans="4:8" x14ac:dyDescent="0.15">
      <c r="D962" s="1"/>
      <c r="E962" s="1"/>
      <c r="F962" s="66"/>
      <c r="H962" s="66"/>
    </row>
    <row r="963" spans="4:8" x14ac:dyDescent="0.15">
      <c r="D963" s="1"/>
      <c r="E963" s="1"/>
      <c r="F963" s="66"/>
      <c r="H963" s="66"/>
    </row>
    <row r="964" spans="4:8" x14ac:dyDescent="0.15">
      <c r="D964" s="1"/>
      <c r="E964" s="1"/>
      <c r="F964" s="66"/>
      <c r="H964" s="66"/>
    </row>
    <row r="965" spans="4:8" x14ac:dyDescent="0.15">
      <c r="D965" s="1"/>
      <c r="E965" s="1"/>
      <c r="F965" s="66"/>
      <c r="H965" s="66"/>
    </row>
    <row r="966" spans="4:8" x14ac:dyDescent="0.15">
      <c r="D966" s="1"/>
      <c r="E966" s="1"/>
      <c r="F966" s="66"/>
      <c r="H966" s="66"/>
    </row>
    <row r="967" spans="4:8" x14ac:dyDescent="0.15">
      <c r="D967" s="1"/>
      <c r="E967" s="1"/>
      <c r="F967" s="66"/>
      <c r="H967" s="66"/>
    </row>
    <row r="968" spans="4:8" x14ac:dyDescent="0.15">
      <c r="D968" s="1"/>
      <c r="E968" s="1"/>
      <c r="F968" s="66"/>
      <c r="H968" s="66"/>
    </row>
    <row r="969" spans="4:8" x14ac:dyDescent="0.15">
      <c r="D969" s="1"/>
      <c r="E969" s="1"/>
      <c r="F969" s="66"/>
      <c r="H969" s="66"/>
    </row>
    <row r="970" spans="4:8" x14ac:dyDescent="0.15">
      <c r="D970" s="1"/>
      <c r="E970" s="1"/>
      <c r="F970" s="66"/>
      <c r="H970" s="66"/>
    </row>
    <row r="971" spans="4:8" x14ac:dyDescent="0.15">
      <c r="D971" s="1"/>
      <c r="E971" s="1"/>
      <c r="F971" s="66"/>
      <c r="H971" s="66"/>
    </row>
    <row r="972" spans="4:8" x14ac:dyDescent="0.15">
      <c r="D972" s="1"/>
      <c r="E972" s="1"/>
      <c r="F972" s="66"/>
      <c r="H972" s="66"/>
    </row>
    <row r="973" spans="4:8" x14ac:dyDescent="0.15">
      <c r="D973" s="1"/>
      <c r="E973" s="1"/>
      <c r="F973" s="66"/>
      <c r="H973" s="66"/>
    </row>
    <row r="974" spans="4:8" x14ac:dyDescent="0.15">
      <c r="D974" s="1"/>
      <c r="E974" s="1"/>
      <c r="F974" s="66"/>
      <c r="H974" s="66"/>
    </row>
    <row r="975" spans="4:8" x14ac:dyDescent="0.15">
      <c r="D975" s="1"/>
      <c r="E975" s="1"/>
      <c r="F975" s="66"/>
      <c r="H975" s="66"/>
    </row>
    <row r="976" spans="4:8" x14ac:dyDescent="0.15">
      <c r="D976" s="1"/>
      <c r="E976" s="1"/>
      <c r="F976" s="66"/>
      <c r="H976" s="66"/>
    </row>
    <row r="977" spans="4:8" x14ac:dyDescent="0.15">
      <c r="D977" s="1"/>
      <c r="E977" s="1"/>
      <c r="F977" s="66"/>
      <c r="H977" s="66"/>
    </row>
    <row r="978" spans="4:8" x14ac:dyDescent="0.15">
      <c r="D978" s="1"/>
      <c r="E978" s="1"/>
      <c r="F978" s="66"/>
      <c r="H978" s="66"/>
    </row>
    <row r="979" spans="4:8" x14ac:dyDescent="0.15">
      <c r="D979" s="1"/>
      <c r="E979" s="1"/>
      <c r="F979" s="66"/>
      <c r="H979" s="66"/>
    </row>
    <row r="980" spans="4:8" x14ac:dyDescent="0.15">
      <c r="D980" s="1"/>
      <c r="E980" s="1"/>
      <c r="F980" s="66"/>
      <c r="H980" s="66"/>
    </row>
    <row r="981" spans="4:8" x14ac:dyDescent="0.15">
      <c r="D981" s="1"/>
      <c r="E981" s="1"/>
      <c r="F981" s="66"/>
      <c r="H981" s="66"/>
    </row>
    <row r="982" spans="4:8" x14ac:dyDescent="0.15">
      <c r="D982" s="1"/>
      <c r="E982" s="1"/>
      <c r="F982" s="66"/>
      <c r="H982" s="66"/>
    </row>
    <row r="983" spans="4:8" x14ac:dyDescent="0.15">
      <c r="D983" s="1"/>
      <c r="E983" s="1"/>
      <c r="F983" s="66"/>
      <c r="H983" s="66"/>
    </row>
    <row r="984" spans="4:8" x14ac:dyDescent="0.15">
      <c r="D984" s="1"/>
      <c r="E984" s="1"/>
      <c r="F984" s="66"/>
      <c r="H984" s="66"/>
    </row>
    <row r="985" spans="4:8" x14ac:dyDescent="0.15">
      <c r="D985" s="1"/>
      <c r="E985" s="1"/>
      <c r="F985" s="66"/>
      <c r="H985" s="66"/>
    </row>
    <row r="986" spans="4:8" x14ac:dyDescent="0.15">
      <c r="D986" s="1"/>
      <c r="E986" s="1"/>
      <c r="F986" s="66"/>
      <c r="H986" s="66"/>
    </row>
    <row r="987" spans="4:8" x14ac:dyDescent="0.15">
      <c r="D987" s="1"/>
      <c r="E987" s="1"/>
      <c r="F987" s="66"/>
      <c r="H987" s="66"/>
    </row>
    <row r="988" spans="4:8" x14ac:dyDescent="0.15">
      <c r="D988" s="1"/>
      <c r="E988" s="1"/>
      <c r="F988" s="66"/>
      <c r="H988" s="66"/>
    </row>
    <row r="989" spans="4:8" x14ac:dyDescent="0.15">
      <c r="D989" s="1"/>
      <c r="E989" s="1"/>
      <c r="F989" s="66"/>
      <c r="H989" s="66"/>
    </row>
    <row r="990" spans="4:8" x14ac:dyDescent="0.15">
      <c r="D990" s="1"/>
      <c r="E990" s="1"/>
      <c r="F990" s="66"/>
      <c r="H990" s="66"/>
    </row>
    <row r="991" spans="4:8" x14ac:dyDescent="0.15">
      <c r="D991" s="1"/>
      <c r="E991" s="1"/>
      <c r="F991" s="66"/>
      <c r="H991" s="66"/>
    </row>
    <row r="992" spans="4:8" x14ac:dyDescent="0.15">
      <c r="D992" s="1"/>
      <c r="E992" s="1"/>
      <c r="F992" s="66"/>
      <c r="H992" s="66"/>
    </row>
    <row r="993" spans="4:8" x14ac:dyDescent="0.15">
      <c r="D993" s="1"/>
      <c r="E993" s="1"/>
      <c r="F993" s="66"/>
      <c r="H993" s="66"/>
    </row>
    <row r="994" spans="4:8" x14ac:dyDescent="0.15">
      <c r="D994" s="1"/>
      <c r="E994" s="1"/>
      <c r="F994" s="66"/>
      <c r="H994" s="66"/>
    </row>
    <row r="995" spans="4:8" x14ac:dyDescent="0.15">
      <c r="D995" s="1"/>
      <c r="E995" s="1"/>
      <c r="F995" s="66"/>
      <c r="H995" s="66"/>
    </row>
    <row r="996" spans="4:8" x14ac:dyDescent="0.15">
      <c r="D996" s="1"/>
      <c r="E996" s="1"/>
      <c r="F996" s="66"/>
      <c r="H996" s="66"/>
    </row>
    <row r="997" spans="4:8" x14ac:dyDescent="0.15">
      <c r="D997" s="1"/>
      <c r="E997" s="1"/>
      <c r="F997" s="66"/>
      <c r="H997" s="66"/>
    </row>
    <row r="998" spans="4:8" x14ac:dyDescent="0.15">
      <c r="D998" s="1"/>
      <c r="E998" s="1"/>
      <c r="F998" s="66"/>
      <c r="H998" s="66"/>
    </row>
    <row r="999" spans="4:8" x14ac:dyDescent="0.15">
      <c r="D999" s="1"/>
      <c r="E999" s="1"/>
      <c r="F999" s="66"/>
      <c r="H999" s="66"/>
    </row>
    <row r="1000" spans="4:8" x14ac:dyDescent="0.15">
      <c r="D1000" s="1"/>
      <c r="E1000" s="1"/>
      <c r="F1000" s="66"/>
      <c r="H1000" s="66"/>
    </row>
    <row r="1001" spans="4:8" x14ac:dyDescent="0.15">
      <c r="D1001" s="1"/>
      <c r="E1001" s="1"/>
      <c r="F1001" s="66"/>
      <c r="H1001" s="66"/>
    </row>
    <row r="1002" spans="4:8" x14ac:dyDescent="0.15">
      <c r="D1002" s="1"/>
      <c r="E1002" s="1"/>
      <c r="F1002" s="66"/>
      <c r="H1002" s="66"/>
    </row>
    <row r="1003" spans="4:8" x14ac:dyDescent="0.15">
      <c r="D1003" s="1"/>
      <c r="E1003" s="1"/>
      <c r="F1003" s="66"/>
      <c r="H1003" s="66"/>
    </row>
    <row r="1004" spans="4:8" x14ac:dyDescent="0.15">
      <c r="D1004" s="1"/>
      <c r="E1004" s="1"/>
      <c r="F1004" s="66"/>
      <c r="H1004" s="66"/>
    </row>
    <row r="1005" spans="4:8" x14ac:dyDescent="0.15">
      <c r="D1005" s="1"/>
      <c r="E1005" s="1"/>
      <c r="F1005" s="66"/>
      <c r="H1005" s="66"/>
    </row>
    <row r="1006" spans="4:8" x14ac:dyDescent="0.15">
      <c r="D1006" s="1"/>
      <c r="E1006" s="1"/>
      <c r="F1006" s="66"/>
      <c r="H1006" s="66"/>
    </row>
    <row r="1007" spans="4:8" x14ac:dyDescent="0.15">
      <c r="D1007" s="1"/>
      <c r="E1007" s="1"/>
      <c r="F1007" s="66"/>
      <c r="H1007" s="66"/>
    </row>
    <row r="1008" spans="4:8" x14ac:dyDescent="0.15">
      <c r="D1008" s="1"/>
      <c r="E1008" s="1"/>
      <c r="F1008" s="66"/>
      <c r="H1008" s="66"/>
    </row>
    <row r="1009" spans="4:8" x14ac:dyDescent="0.15">
      <c r="D1009" s="1"/>
      <c r="E1009" s="1"/>
      <c r="F1009" s="66"/>
      <c r="H1009" s="66"/>
    </row>
    <row r="1010" spans="4:8" x14ac:dyDescent="0.15">
      <c r="D1010" s="1"/>
      <c r="E1010" s="1"/>
      <c r="F1010" s="66"/>
      <c r="H1010" s="66"/>
    </row>
    <row r="1011" spans="4:8" x14ac:dyDescent="0.15">
      <c r="D1011" s="1"/>
      <c r="E1011" s="1"/>
      <c r="F1011" s="66"/>
      <c r="H1011" s="66"/>
    </row>
    <row r="1012" spans="4:8" x14ac:dyDescent="0.15">
      <c r="D1012" s="1"/>
      <c r="E1012" s="1"/>
      <c r="F1012" s="66"/>
      <c r="H1012" s="66"/>
    </row>
    <row r="1013" spans="4:8" x14ac:dyDescent="0.15">
      <c r="D1013" s="1"/>
      <c r="E1013" s="1"/>
      <c r="F1013" s="66"/>
      <c r="H1013" s="66"/>
    </row>
    <row r="1014" spans="4:8" x14ac:dyDescent="0.15">
      <c r="D1014" s="1"/>
      <c r="E1014" s="1"/>
      <c r="F1014" s="66"/>
      <c r="H1014" s="66"/>
    </row>
    <row r="1015" spans="4:8" x14ac:dyDescent="0.15">
      <c r="D1015" s="1"/>
      <c r="E1015" s="1"/>
      <c r="F1015" s="66"/>
      <c r="H1015" s="66"/>
    </row>
    <row r="1016" spans="4:8" x14ac:dyDescent="0.15">
      <c r="D1016" s="1"/>
      <c r="E1016" s="1"/>
      <c r="F1016" s="66"/>
      <c r="H1016" s="66"/>
    </row>
    <row r="1017" spans="4:8" x14ac:dyDescent="0.15">
      <c r="D1017" s="1"/>
      <c r="E1017" s="1"/>
      <c r="F1017" s="66"/>
      <c r="H1017" s="66"/>
    </row>
    <row r="1018" spans="4:8" x14ac:dyDescent="0.15">
      <c r="D1018" s="1"/>
      <c r="E1018" s="1"/>
      <c r="F1018" s="66"/>
      <c r="H1018" s="66"/>
    </row>
    <row r="1019" spans="4:8" x14ac:dyDescent="0.15">
      <c r="D1019" s="1"/>
      <c r="E1019" s="1"/>
      <c r="F1019" s="66"/>
      <c r="H1019" s="66"/>
    </row>
    <row r="1020" spans="4:8" x14ac:dyDescent="0.15">
      <c r="D1020" s="1"/>
      <c r="E1020" s="1"/>
      <c r="F1020" s="66"/>
      <c r="H1020" s="66"/>
    </row>
    <row r="1021" spans="4:8" x14ac:dyDescent="0.15">
      <c r="D1021" s="1"/>
      <c r="E1021" s="1"/>
      <c r="F1021" s="66"/>
      <c r="H1021" s="66"/>
    </row>
    <row r="1022" spans="4:8" x14ac:dyDescent="0.15">
      <c r="D1022" s="1"/>
      <c r="E1022" s="1"/>
      <c r="F1022" s="66"/>
      <c r="H1022" s="66"/>
    </row>
    <row r="1023" spans="4:8" x14ac:dyDescent="0.15">
      <c r="D1023" s="1"/>
      <c r="E1023" s="1"/>
      <c r="F1023" s="66"/>
      <c r="H1023" s="66"/>
    </row>
    <row r="1024" spans="4:8" x14ac:dyDescent="0.15">
      <c r="D1024" s="1"/>
      <c r="E1024" s="1"/>
      <c r="F1024" s="66"/>
      <c r="H1024" s="66"/>
    </row>
    <row r="1025" spans="4:8" x14ac:dyDescent="0.15">
      <c r="D1025" s="1"/>
      <c r="E1025" s="1"/>
      <c r="F1025" s="66"/>
      <c r="H1025" s="66"/>
    </row>
    <row r="1026" spans="4:8" x14ac:dyDescent="0.15">
      <c r="D1026" s="1"/>
      <c r="E1026" s="1"/>
      <c r="F1026" s="66"/>
      <c r="H1026" s="66"/>
    </row>
    <row r="1027" spans="4:8" x14ac:dyDescent="0.15">
      <c r="D1027" s="1"/>
      <c r="E1027" s="1"/>
      <c r="F1027" s="66"/>
      <c r="H1027" s="66"/>
    </row>
    <row r="1028" spans="4:8" x14ac:dyDescent="0.15">
      <c r="D1028" s="1"/>
      <c r="E1028" s="1"/>
      <c r="F1028" s="66"/>
      <c r="H1028" s="66"/>
    </row>
    <row r="1029" spans="4:8" x14ac:dyDescent="0.15">
      <c r="D1029" s="1"/>
      <c r="E1029" s="1"/>
      <c r="F1029" s="66"/>
      <c r="H1029" s="66"/>
    </row>
    <row r="1030" spans="4:8" x14ac:dyDescent="0.15">
      <c r="D1030" s="1"/>
      <c r="E1030" s="1"/>
      <c r="F1030" s="66"/>
      <c r="H1030" s="66"/>
    </row>
    <row r="1031" spans="4:8" x14ac:dyDescent="0.15">
      <c r="D1031" s="1"/>
      <c r="E1031" s="1"/>
      <c r="F1031" s="66"/>
      <c r="H1031" s="66"/>
    </row>
    <row r="1032" spans="4:8" x14ac:dyDescent="0.15">
      <c r="D1032" s="1"/>
      <c r="E1032" s="1"/>
      <c r="F1032" s="66"/>
      <c r="H1032" s="66"/>
    </row>
    <row r="1033" spans="4:8" x14ac:dyDescent="0.15">
      <c r="D1033" s="1"/>
      <c r="E1033" s="1"/>
      <c r="F1033" s="66"/>
      <c r="H1033" s="66"/>
    </row>
    <row r="1034" spans="4:8" x14ac:dyDescent="0.15">
      <c r="D1034" s="1"/>
      <c r="E1034" s="1"/>
      <c r="F1034" s="66"/>
      <c r="H1034" s="66"/>
    </row>
    <row r="1035" spans="4:8" x14ac:dyDescent="0.15">
      <c r="D1035" s="1"/>
      <c r="E1035" s="1"/>
      <c r="F1035" s="66"/>
      <c r="H1035" s="66"/>
    </row>
    <row r="1036" spans="4:8" x14ac:dyDescent="0.15">
      <c r="D1036" s="1"/>
      <c r="E1036" s="1"/>
      <c r="F1036" s="66"/>
      <c r="H1036" s="66"/>
    </row>
    <row r="1037" spans="4:8" x14ac:dyDescent="0.15">
      <c r="D1037" s="1"/>
      <c r="E1037" s="1"/>
      <c r="F1037" s="66"/>
      <c r="H1037" s="66"/>
    </row>
    <row r="1038" spans="4:8" x14ac:dyDescent="0.15">
      <c r="D1038" s="1"/>
      <c r="E1038" s="1"/>
      <c r="F1038" s="66"/>
      <c r="H1038" s="66"/>
    </row>
    <row r="1039" spans="4:8" x14ac:dyDescent="0.15">
      <c r="D1039" s="1"/>
      <c r="E1039" s="1"/>
      <c r="F1039" s="66"/>
      <c r="H1039" s="66"/>
    </row>
    <row r="1040" spans="4:8" x14ac:dyDescent="0.15">
      <c r="D1040" s="1"/>
      <c r="E1040" s="1"/>
      <c r="F1040" s="66"/>
      <c r="H1040" s="66"/>
    </row>
    <row r="1041" spans="4:8" x14ac:dyDescent="0.15">
      <c r="D1041" s="1"/>
      <c r="E1041" s="1"/>
      <c r="F1041" s="66"/>
      <c r="H1041" s="66"/>
    </row>
    <row r="1042" spans="4:8" x14ac:dyDescent="0.15">
      <c r="D1042" s="1"/>
      <c r="E1042" s="1"/>
      <c r="F1042" s="66"/>
      <c r="H1042" s="66"/>
    </row>
    <row r="1043" spans="4:8" x14ac:dyDescent="0.15">
      <c r="D1043" s="1"/>
      <c r="E1043" s="1"/>
      <c r="F1043" s="66"/>
      <c r="H1043" s="66"/>
    </row>
    <row r="1044" spans="4:8" x14ac:dyDescent="0.15">
      <c r="D1044" s="1"/>
      <c r="E1044" s="1"/>
      <c r="F1044" s="66"/>
      <c r="H1044" s="66"/>
    </row>
    <row r="1045" spans="4:8" x14ac:dyDescent="0.15">
      <c r="D1045" s="1"/>
      <c r="E1045" s="1"/>
      <c r="F1045" s="66"/>
      <c r="H1045" s="66"/>
    </row>
    <row r="1046" spans="4:8" x14ac:dyDescent="0.15">
      <c r="D1046" s="1"/>
      <c r="E1046" s="1"/>
      <c r="F1046" s="66"/>
      <c r="H1046" s="66"/>
    </row>
    <row r="1047" spans="4:8" x14ac:dyDescent="0.15">
      <c r="D1047" s="1"/>
      <c r="E1047" s="1"/>
      <c r="F1047" s="66"/>
      <c r="H1047" s="66"/>
    </row>
    <row r="1048" spans="4:8" x14ac:dyDescent="0.15">
      <c r="D1048" s="1"/>
      <c r="E1048" s="1"/>
      <c r="F1048" s="66"/>
      <c r="H1048" s="66"/>
    </row>
    <row r="1049" spans="4:8" x14ac:dyDescent="0.15">
      <c r="D1049" s="1"/>
      <c r="E1049" s="1"/>
      <c r="F1049" s="66"/>
      <c r="H1049" s="66"/>
    </row>
    <row r="1050" spans="4:8" x14ac:dyDescent="0.15">
      <c r="D1050" s="1"/>
      <c r="E1050" s="1"/>
      <c r="F1050" s="66"/>
      <c r="H1050" s="66"/>
    </row>
    <row r="1051" spans="4:8" x14ac:dyDescent="0.15">
      <c r="D1051" s="1"/>
      <c r="E1051" s="1"/>
      <c r="F1051" s="66"/>
      <c r="H1051" s="66"/>
    </row>
    <row r="1052" spans="4:8" x14ac:dyDescent="0.15">
      <c r="D1052" s="1"/>
      <c r="E1052" s="1"/>
      <c r="F1052" s="66"/>
      <c r="H1052" s="66"/>
    </row>
    <row r="1053" spans="4:8" x14ac:dyDescent="0.15">
      <c r="D1053" s="1"/>
      <c r="E1053" s="1"/>
      <c r="F1053" s="66"/>
      <c r="H1053" s="66"/>
    </row>
    <row r="1054" spans="4:8" x14ac:dyDescent="0.15">
      <c r="D1054" s="1"/>
      <c r="E1054" s="1"/>
      <c r="F1054" s="66"/>
      <c r="H1054" s="66"/>
    </row>
    <row r="1055" spans="4:8" x14ac:dyDescent="0.15">
      <c r="D1055" s="1"/>
      <c r="E1055" s="1"/>
      <c r="F1055" s="66"/>
      <c r="H1055" s="66"/>
    </row>
    <row r="1056" spans="4:8" x14ac:dyDescent="0.15">
      <c r="D1056" s="1"/>
      <c r="E1056" s="1"/>
      <c r="F1056" s="66"/>
      <c r="H1056" s="66"/>
    </row>
    <row r="1057" spans="4:8" x14ac:dyDescent="0.15">
      <c r="D1057" s="1"/>
      <c r="E1057" s="1"/>
      <c r="F1057" s="66"/>
      <c r="H1057" s="66"/>
    </row>
    <row r="1058" spans="4:8" x14ac:dyDescent="0.15">
      <c r="D1058" s="1"/>
      <c r="E1058" s="1"/>
      <c r="F1058" s="66"/>
      <c r="H1058" s="66"/>
    </row>
    <row r="1059" spans="4:8" x14ac:dyDescent="0.15">
      <c r="D1059" s="1"/>
      <c r="E1059" s="1"/>
      <c r="F1059" s="66"/>
      <c r="H1059" s="66"/>
    </row>
    <row r="1060" spans="4:8" x14ac:dyDescent="0.15">
      <c r="D1060" s="1"/>
      <c r="E1060" s="1"/>
      <c r="F1060" s="66"/>
      <c r="H1060" s="66"/>
    </row>
    <row r="1061" spans="4:8" x14ac:dyDescent="0.15">
      <c r="D1061" s="1"/>
      <c r="E1061" s="1"/>
      <c r="F1061" s="66"/>
      <c r="H1061" s="66"/>
    </row>
    <row r="1062" spans="4:8" x14ac:dyDescent="0.15">
      <c r="D1062" s="1"/>
      <c r="E1062" s="1"/>
      <c r="F1062" s="66"/>
      <c r="H1062" s="66"/>
    </row>
    <row r="1063" spans="4:8" x14ac:dyDescent="0.15">
      <c r="D1063" s="1"/>
      <c r="E1063" s="1"/>
      <c r="F1063" s="66"/>
      <c r="H1063" s="66"/>
    </row>
    <row r="1064" spans="4:8" x14ac:dyDescent="0.15">
      <c r="D1064" s="1"/>
      <c r="E1064" s="1"/>
      <c r="F1064" s="66"/>
      <c r="H1064" s="66"/>
    </row>
    <row r="1065" spans="4:8" x14ac:dyDescent="0.15">
      <c r="D1065" s="1"/>
      <c r="E1065" s="1"/>
      <c r="F1065" s="66"/>
      <c r="H1065" s="66"/>
    </row>
    <row r="1066" spans="4:8" x14ac:dyDescent="0.15">
      <c r="D1066" s="1"/>
      <c r="E1066" s="1"/>
      <c r="F1066" s="66"/>
      <c r="H1066" s="66"/>
    </row>
    <row r="1067" spans="4:8" x14ac:dyDescent="0.15">
      <c r="D1067" s="1"/>
      <c r="E1067" s="1"/>
      <c r="F1067" s="66"/>
      <c r="H1067" s="66"/>
    </row>
    <row r="1068" spans="4:8" x14ac:dyDescent="0.15">
      <c r="D1068" s="1"/>
      <c r="E1068" s="1"/>
      <c r="F1068" s="66"/>
      <c r="H1068" s="66"/>
    </row>
    <row r="1069" spans="4:8" x14ac:dyDescent="0.15">
      <c r="D1069" s="1"/>
      <c r="E1069" s="1"/>
      <c r="F1069" s="66"/>
      <c r="H1069" s="66"/>
    </row>
    <row r="1070" spans="4:8" x14ac:dyDescent="0.15">
      <c r="D1070" s="1"/>
      <c r="E1070" s="1"/>
      <c r="F1070" s="66"/>
      <c r="H1070" s="66"/>
    </row>
    <row r="1071" spans="4:8" x14ac:dyDescent="0.15">
      <c r="D1071" s="1"/>
      <c r="E1071" s="1"/>
      <c r="F1071" s="66"/>
      <c r="H1071" s="66"/>
    </row>
    <row r="1072" spans="4:8" x14ac:dyDescent="0.15">
      <c r="D1072" s="1"/>
      <c r="E1072" s="1"/>
      <c r="F1072" s="66"/>
      <c r="H1072" s="66"/>
    </row>
    <row r="1073" spans="4:8" x14ac:dyDescent="0.15">
      <c r="D1073" s="1"/>
      <c r="E1073" s="1"/>
      <c r="F1073" s="66"/>
      <c r="H1073" s="66"/>
    </row>
    <row r="1074" spans="4:8" x14ac:dyDescent="0.15">
      <c r="D1074" s="1"/>
      <c r="E1074" s="1"/>
      <c r="F1074" s="66"/>
      <c r="H1074" s="66"/>
    </row>
    <row r="1075" spans="4:8" x14ac:dyDescent="0.15">
      <c r="D1075" s="1"/>
      <c r="E1075" s="1"/>
      <c r="F1075" s="66"/>
      <c r="H1075" s="66"/>
    </row>
    <row r="1076" spans="4:8" x14ac:dyDescent="0.15">
      <c r="D1076" s="1"/>
      <c r="E1076" s="1"/>
      <c r="F1076" s="66"/>
      <c r="H1076" s="66"/>
    </row>
    <row r="1077" spans="4:8" x14ac:dyDescent="0.15">
      <c r="D1077" s="1"/>
      <c r="E1077" s="1"/>
      <c r="F1077" s="66"/>
      <c r="H1077" s="66"/>
    </row>
    <row r="1078" spans="4:8" x14ac:dyDescent="0.15">
      <c r="D1078" s="1"/>
      <c r="E1078" s="1"/>
      <c r="F1078" s="66"/>
      <c r="H1078" s="66"/>
    </row>
    <row r="1079" spans="4:8" x14ac:dyDescent="0.15">
      <c r="D1079" s="1"/>
      <c r="E1079" s="1"/>
      <c r="F1079" s="66"/>
      <c r="H1079" s="66"/>
    </row>
    <row r="1080" spans="4:8" x14ac:dyDescent="0.15">
      <c r="D1080" s="1"/>
      <c r="E1080" s="1"/>
      <c r="F1080" s="66"/>
      <c r="H1080" s="66"/>
    </row>
    <row r="1081" spans="4:8" x14ac:dyDescent="0.15">
      <c r="D1081" s="1"/>
      <c r="E1081" s="1"/>
      <c r="F1081" s="66"/>
      <c r="H1081" s="66"/>
    </row>
    <row r="1082" spans="4:8" x14ac:dyDescent="0.15">
      <c r="D1082" s="1"/>
      <c r="E1082" s="1"/>
      <c r="F1082" s="66"/>
      <c r="H1082" s="66"/>
    </row>
    <row r="1083" spans="4:8" x14ac:dyDescent="0.15">
      <c r="D1083" s="1"/>
      <c r="E1083" s="1"/>
      <c r="F1083" s="66"/>
      <c r="H1083" s="66"/>
    </row>
    <row r="1084" spans="4:8" x14ac:dyDescent="0.15">
      <c r="D1084" s="1"/>
      <c r="E1084" s="1"/>
      <c r="F1084" s="66"/>
      <c r="H1084" s="66"/>
    </row>
    <row r="1085" spans="4:8" x14ac:dyDescent="0.15">
      <c r="D1085" s="1"/>
      <c r="E1085" s="1"/>
      <c r="F1085" s="66"/>
      <c r="H1085" s="66"/>
    </row>
    <row r="1086" spans="4:8" x14ac:dyDescent="0.15">
      <c r="D1086" s="1"/>
      <c r="E1086" s="1"/>
      <c r="F1086" s="66"/>
      <c r="H1086" s="66"/>
    </row>
    <row r="1087" spans="4:8" x14ac:dyDescent="0.15">
      <c r="D1087" s="1"/>
      <c r="E1087" s="1"/>
      <c r="F1087" s="66"/>
      <c r="H1087" s="66"/>
    </row>
    <row r="1088" spans="4:8" x14ac:dyDescent="0.15">
      <c r="D1088" s="1"/>
      <c r="E1088" s="1"/>
      <c r="F1088" s="66"/>
      <c r="H1088" s="66"/>
    </row>
    <row r="1089" spans="4:8" x14ac:dyDescent="0.15">
      <c r="D1089" s="1"/>
      <c r="E1089" s="1"/>
      <c r="F1089" s="66"/>
      <c r="H1089" s="66"/>
    </row>
    <row r="1090" spans="4:8" x14ac:dyDescent="0.15">
      <c r="D1090" s="1"/>
      <c r="E1090" s="1"/>
      <c r="F1090" s="66"/>
      <c r="H1090" s="66"/>
    </row>
    <row r="1091" spans="4:8" x14ac:dyDescent="0.15">
      <c r="D1091" s="1"/>
      <c r="E1091" s="1"/>
      <c r="F1091" s="66"/>
      <c r="H1091" s="66"/>
    </row>
    <row r="1092" spans="4:8" x14ac:dyDescent="0.15">
      <c r="D1092" s="1"/>
      <c r="E1092" s="1"/>
      <c r="F1092" s="66"/>
      <c r="H1092" s="66"/>
    </row>
    <row r="1093" spans="4:8" x14ac:dyDescent="0.15">
      <c r="D1093" s="1"/>
      <c r="E1093" s="1"/>
      <c r="F1093" s="66"/>
      <c r="H1093" s="66"/>
    </row>
    <row r="1094" spans="4:8" x14ac:dyDescent="0.15">
      <c r="D1094" s="1"/>
      <c r="E1094" s="1"/>
      <c r="F1094" s="66"/>
      <c r="H1094" s="66"/>
    </row>
    <row r="1095" spans="4:8" x14ac:dyDescent="0.15">
      <c r="D1095" s="1"/>
      <c r="E1095" s="1"/>
      <c r="F1095" s="66"/>
      <c r="H1095" s="66"/>
    </row>
    <row r="1096" spans="4:8" x14ac:dyDescent="0.15">
      <c r="D1096" s="1"/>
      <c r="E1096" s="1"/>
      <c r="F1096" s="66"/>
      <c r="H1096" s="66"/>
    </row>
    <row r="1097" spans="4:8" x14ac:dyDescent="0.15">
      <c r="D1097" s="1"/>
      <c r="E1097" s="1"/>
      <c r="F1097" s="66"/>
      <c r="H1097" s="66"/>
    </row>
    <row r="1098" spans="4:8" x14ac:dyDescent="0.15">
      <c r="D1098" s="1"/>
      <c r="E1098" s="1"/>
      <c r="F1098" s="66"/>
      <c r="H1098" s="66"/>
    </row>
    <row r="1099" spans="4:8" x14ac:dyDescent="0.15">
      <c r="D1099" s="1"/>
      <c r="E1099" s="1"/>
      <c r="F1099" s="66"/>
      <c r="H1099" s="66"/>
    </row>
    <row r="1100" spans="4:8" x14ac:dyDescent="0.15">
      <c r="D1100" s="1"/>
      <c r="E1100" s="1"/>
      <c r="F1100" s="66"/>
      <c r="H1100" s="66"/>
    </row>
    <row r="1101" spans="4:8" x14ac:dyDescent="0.15">
      <c r="D1101" s="1"/>
      <c r="E1101" s="1"/>
      <c r="F1101" s="66"/>
      <c r="H1101" s="66"/>
    </row>
    <row r="1102" spans="4:8" x14ac:dyDescent="0.15">
      <c r="D1102" s="1"/>
      <c r="E1102" s="1"/>
      <c r="F1102" s="66"/>
      <c r="H1102" s="66"/>
    </row>
    <row r="1103" spans="4:8" x14ac:dyDescent="0.15">
      <c r="D1103" s="1"/>
      <c r="E1103" s="1"/>
      <c r="F1103" s="66"/>
      <c r="H1103" s="66"/>
    </row>
    <row r="1104" spans="4:8" x14ac:dyDescent="0.15">
      <c r="D1104" s="1"/>
      <c r="E1104" s="1"/>
      <c r="F1104" s="66"/>
      <c r="H1104" s="66"/>
    </row>
    <row r="1105" spans="4:8" x14ac:dyDescent="0.15">
      <c r="D1105" s="1"/>
      <c r="E1105" s="1"/>
      <c r="F1105" s="66"/>
      <c r="H1105" s="66"/>
    </row>
    <row r="1106" spans="4:8" x14ac:dyDescent="0.15">
      <c r="D1106" s="1"/>
      <c r="E1106" s="1"/>
      <c r="F1106" s="66"/>
      <c r="H1106" s="66"/>
    </row>
    <row r="1107" spans="4:8" x14ac:dyDescent="0.15">
      <c r="D1107" s="1"/>
      <c r="E1107" s="1"/>
      <c r="F1107" s="66"/>
      <c r="H1107" s="66"/>
    </row>
    <row r="1108" spans="4:8" x14ac:dyDescent="0.15">
      <c r="D1108" s="1"/>
      <c r="E1108" s="1"/>
      <c r="F1108" s="66"/>
      <c r="H1108" s="66"/>
    </row>
    <row r="1109" spans="4:8" x14ac:dyDescent="0.15">
      <c r="D1109" s="1"/>
      <c r="E1109" s="1"/>
      <c r="F1109" s="66"/>
      <c r="H1109" s="66"/>
    </row>
    <row r="1110" spans="4:8" x14ac:dyDescent="0.15">
      <c r="D1110" s="1"/>
      <c r="E1110" s="1"/>
      <c r="F1110" s="66"/>
      <c r="H1110" s="66"/>
    </row>
    <row r="1111" spans="4:8" x14ac:dyDescent="0.15">
      <c r="D1111" s="1"/>
      <c r="E1111" s="1"/>
      <c r="F1111" s="66"/>
      <c r="H1111" s="66"/>
    </row>
    <row r="1112" spans="4:8" x14ac:dyDescent="0.15">
      <c r="D1112" s="1"/>
      <c r="E1112" s="1"/>
      <c r="F1112" s="66"/>
      <c r="H1112" s="66"/>
    </row>
    <row r="1113" spans="4:8" x14ac:dyDescent="0.15">
      <c r="D1113" s="1"/>
      <c r="E1113" s="1"/>
      <c r="F1113" s="66"/>
      <c r="H1113" s="66"/>
    </row>
    <row r="1114" spans="4:8" x14ac:dyDescent="0.15">
      <c r="D1114" s="1"/>
      <c r="E1114" s="1"/>
      <c r="F1114" s="66"/>
      <c r="H1114" s="66"/>
    </row>
    <row r="1115" spans="4:8" x14ac:dyDescent="0.15">
      <c r="D1115" s="1"/>
      <c r="E1115" s="1"/>
      <c r="F1115" s="66"/>
      <c r="H1115" s="66"/>
    </row>
    <row r="1116" spans="4:8" x14ac:dyDescent="0.15">
      <c r="D1116" s="1"/>
      <c r="E1116" s="1"/>
      <c r="F1116" s="66"/>
      <c r="H1116" s="66"/>
    </row>
    <row r="1117" spans="4:8" x14ac:dyDescent="0.15">
      <c r="D1117" s="1"/>
      <c r="E1117" s="1"/>
      <c r="F1117" s="66"/>
      <c r="H1117" s="66"/>
    </row>
    <row r="1118" spans="4:8" x14ac:dyDescent="0.15">
      <c r="D1118" s="1"/>
      <c r="E1118" s="1"/>
      <c r="F1118" s="66"/>
      <c r="H1118" s="66"/>
    </row>
    <row r="1119" spans="4:8" x14ac:dyDescent="0.15">
      <c r="D1119" s="1"/>
      <c r="E1119" s="1"/>
      <c r="F1119" s="66"/>
      <c r="H1119" s="66"/>
    </row>
    <row r="1120" spans="4:8" x14ac:dyDescent="0.15">
      <c r="D1120" s="1"/>
      <c r="E1120" s="1"/>
      <c r="F1120" s="66"/>
      <c r="H1120" s="66"/>
    </row>
    <row r="1121" spans="4:8" x14ac:dyDescent="0.15">
      <c r="D1121" s="1"/>
      <c r="E1121" s="1"/>
      <c r="F1121" s="66"/>
      <c r="H1121" s="66"/>
    </row>
    <row r="1122" spans="4:8" x14ac:dyDescent="0.15">
      <c r="D1122" s="1"/>
      <c r="E1122" s="1"/>
      <c r="F1122" s="66"/>
      <c r="H1122" s="66"/>
    </row>
    <row r="1123" spans="4:8" x14ac:dyDescent="0.15">
      <c r="D1123" s="1"/>
      <c r="E1123" s="1"/>
      <c r="F1123" s="66"/>
      <c r="H1123" s="66"/>
    </row>
    <row r="1124" spans="4:8" x14ac:dyDescent="0.15">
      <c r="D1124" s="1"/>
      <c r="E1124" s="1"/>
      <c r="F1124" s="66"/>
      <c r="H1124" s="66"/>
    </row>
    <row r="1125" spans="4:8" x14ac:dyDescent="0.15">
      <c r="D1125" s="1"/>
      <c r="E1125" s="1"/>
      <c r="F1125" s="66"/>
      <c r="H1125" s="66"/>
    </row>
    <row r="1126" spans="4:8" x14ac:dyDescent="0.15">
      <c r="D1126" s="1"/>
      <c r="E1126" s="1"/>
      <c r="F1126" s="66"/>
      <c r="H1126" s="66"/>
    </row>
    <row r="1127" spans="4:8" x14ac:dyDescent="0.15">
      <c r="D1127" s="1"/>
      <c r="E1127" s="1"/>
      <c r="F1127" s="66"/>
      <c r="H1127" s="66"/>
    </row>
    <row r="1128" spans="4:8" x14ac:dyDescent="0.15">
      <c r="D1128" s="1"/>
      <c r="E1128" s="1"/>
      <c r="F1128" s="66"/>
      <c r="H1128" s="66"/>
    </row>
    <row r="1129" spans="4:8" x14ac:dyDescent="0.15">
      <c r="D1129" s="1"/>
      <c r="E1129" s="1"/>
      <c r="F1129" s="66"/>
      <c r="H1129" s="66"/>
    </row>
    <row r="1130" spans="4:8" x14ac:dyDescent="0.15">
      <c r="D1130" s="1"/>
      <c r="E1130" s="1"/>
      <c r="F1130" s="66"/>
      <c r="H1130" s="66"/>
    </row>
    <row r="1131" spans="4:8" x14ac:dyDescent="0.15">
      <c r="D1131" s="1"/>
      <c r="E1131" s="1"/>
      <c r="F1131" s="66"/>
      <c r="H1131" s="66"/>
    </row>
    <row r="1132" spans="4:8" x14ac:dyDescent="0.15">
      <c r="D1132" s="1"/>
      <c r="E1132" s="1"/>
      <c r="F1132" s="66"/>
      <c r="H1132" s="66"/>
    </row>
    <row r="1133" spans="4:8" x14ac:dyDescent="0.15">
      <c r="D1133" s="1"/>
      <c r="E1133" s="1"/>
      <c r="F1133" s="66"/>
      <c r="H1133" s="66"/>
    </row>
    <row r="1134" spans="4:8" x14ac:dyDescent="0.15">
      <c r="D1134" s="1"/>
      <c r="E1134" s="1"/>
      <c r="F1134" s="66"/>
      <c r="H1134" s="66"/>
    </row>
    <row r="1135" spans="4:8" x14ac:dyDescent="0.15">
      <c r="D1135" s="1"/>
      <c r="E1135" s="1"/>
      <c r="F1135" s="66"/>
      <c r="H1135" s="66"/>
    </row>
    <row r="1136" spans="4:8" x14ac:dyDescent="0.15">
      <c r="D1136" s="1"/>
      <c r="E1136" s="1"/>
      <c r="F1136" s="66"/>
      <c r="H1136" s="66"/>
    </row>
    <row r="1137" spans="4:8" x14ac:dyDescent="0.15">
      <c r="D1137" s="1"/>
      <c r="E1137" s="1"/>
      <c r="F1137" s="66"/>
      <c r="H1137" s="66"/>
    </row>
    <row r="1138" spans="4:8" x14ac:dyDescent="0.15">
      <c r="D1138" s="1"/>
      <c r="E1138" s="1"/>
      <c r="F1138" s="66"/>
      <c r="H1138" s="66"/>
    </row>
    <row r="1139" spans="4:8" x14ac:dyDescent="0.15">
      <c r="D1139" s="1"/>
      <c r="E1139" s="1"/>
      <c r="F1139" s="66"/>
      <c r="H1139" s="66"/>
    </row>
    <row r="1140" spans="4:8" x14ac:dyDescent="0.15">
      <c r="D1140" s="1"/>
      <c r="E1140" s="1"/>
      <c r="F1140" s="66"/>
      <c r="H1140" s="66"/>
    </row>
    <row r="1141" spans="4:8" x14ac:dyDescent="0.15">
      <c r="D1141" s="1"/>
      <c r="E1141" s="1"/>
      <c r="F1141" s="66"/>
      <c r="H1141" s="66"/>
    </row>
    <row r="1142" spans="4:8" x14ac:dyDescent="0.15">
      <c r="D1142" s="1"/>
      <c r="E1142" s="1"/>
      <c r="F1142" s="66"/>
      <c r="H1142" s="66"/>
    </row>
    <row r="1143" spans="4:8" x14ac:dyDescent="0.15">
      <c r="D1143" s="1"/>
      <c r="E1143" s="1"/>
      <c r="F1143" s="66"/>
      <c r="H1143" s="66"/>
    </row>
    <row r="1144" spans="4:8" x14ac:dyDescent="0.15">
      <c r="D1144" s="1"/>
      <c r="E1144" s="1"/>
      <c r="F1144" s="66"/>
      <c r="H1144" s="66"/>
    </row>
    <row r="1145" spans="4:8" x14ac:dyDescent="0.15">
      <c r="D1145" s="1"/>
      <c r="E1145" s="1"/>
      <c r="F1145" s="66"/>
      <c r="H1145" s="66"/>
    </row>
    <row r="1146" spans="4:8" x14ac:dyDescent="0.15">
      <c r="D1146" s="1"/>
      <c r="E1146" s="1"/>
      <c r="F1146" s="66"/>
      <c r="H1146" s="66"/>
    </row>
    <row r="1147" spans="4:8" x14ac:dyDescent="0.15">
      <c r="D1147" s="1"/>
      <c r="E1147" s="1"/>
      <c r="F1147" s="66"/>
      <c r="H1147" s="66"/>
    </row>
    <row r="1148" spans="4:8" x14ac:dyDescent="0.15">
      <c r="D1148" s="1"/>
      <c r="E1148" s="1"/>
      <c r="F1148" s="66"/>
      <c r="H1148" s="66"/>
    </row>
    <row r="1149" spans="4:8" x14ac:dyDescent="0.15">
      <c r="D1149" s="1"/>
      <c r="E1149" s="1"/>
      <c r="F1149" s="66"/>
      <c r="H1149" s="66"/>
    </row>
    <row r="1150" spans="4:8" x14ac:dyDescent="0.15">
      <c r="D1150" s="1"/>
      <c r="E1150" s="1"/>
      <c r="F1150" s="66"/>
      <c r="H1150" s="66"/>
    </row>
    <row r="1151" spans="4:8" x14ac:dyDescent="0.15">
      <c r="D1151" s="1"/>
      <c r="E1151" s="1"/>
      <c r="F1151" s="66"/>
      <c r="H1151" s="66"/>
    </row>
    <row r="1152" spans="4:8" x14ac:dyDescent="0.15">
      <c r="D1152" s="1"/>
      <c r="E1152" s="1"/>
      <c r="F1152" s="66"/>
      <c r="H1152" s="66"/>
    </row>
    <row r="1153" spans="4:8" x14ac:dyDescent="0.15">
      <c r="D1153" s="1"/>
      <c r="E1153" s="1"/>
      <c r="F1153" s="66"/>
      <c r="H1153" s="66"/>
    </row>
    <row r="1154" spans="4:8" x14ac:dyDescent="0.15">
      <c r="D1154" s="1"/>
      <c r="E1154" s="1"/>
      <c r="F1154" s="66"/>
      <c r="H1154" s="66"/>
    </row>
    <row r="1155" spans="4:8" x14ac:dyDescent="0.15">
      <c r="D1155" s="1"/>
      <c r="E1155" s="1"/>
      <c r="F1155" s="66"/>
      <c r="H1155" s="66"/>
    </row>
    <row r="1156" spans="4:8" x14ac:dyDescent="0.15">
      <c r="D1156" s="1"/>
      <c r="E1156" s="1"/>
      <c r="F1156" s="66"/>
      <c r="H1156" s="66"/>
    </row>
    <row r="1157" spans="4:8" x14ac:dyDescent="0.15">
      <c r="D1157" s="1"/>
      <c r="E1157" s="1"/>
      <c r="F1157" s="66"/>
      <c r="H1157" s="66"/>
    </row>
    <row r="1158" spans="4:8" x14ac:dyDescent="0.15">
      <c r="D1158" s="1"/>
      <c r="E1158" s="1"/>
      <c r="F1158" s="66"/>
      <c r="H1158" s="66"/>
    </row>
    <row r="1159" spans="4:8" x14ac:dyDescent="0.15">
      <c r="D1159" s="1"/>
      <c r="E1159" s="1"/>
      <c r="F1159" s="66"/>
      <c r="H1159" s="66"/>
    </row>
    <row r="1160" spans="4:8" x14ac:dyDescent="0.15">
      <c r="D1160" s="1"/>
      <c r="E1160" s="1"/>
      <c r="F1160" s="66"/>
      <c r="H1160" s="66"/>
    </row>
    <row r="1161" spans="4:8" x14ac:dyDescent="0.15">
      <c r="D1161" s="1"/>
      <c r="E1161" s="1"/>
      <c r="F1161" s="66"/>
      <c r="H1161" s="66"/>
    </row>
    <row r="1162" spans="4:8" x14ac:dyDescent="0.15">
      <c r="D1162" s="1"/>
      <c r="E1162" s="1"/>
      <c r="F1162" s="66"/>
      <c r="H1162" s="66"/>
    </row>
    <row r="1163" spans="4:8" x14ac:dyDescent="0.15">
      <c r="D1163" s="1"/>
      <c r="E1163" s="1"/>
      <c r="F1163" s="66"/>
      <c r="H1163" s="66"/>
    </row>
    <row r="1164" spans="4:8" x14ac:dyDescent="0.15">
      <c r="D1164" s="1"/>
      <c r="E1164" s="1"/>
      <c r="F1164" s="66"/>
      <c r="H1164" s="66"/>
    </row>
    <row r="1165" spans="4:8" x14ac:dyDescent="0.15">
      <c r="D1165" s="1"/>
      <c r="E1165" s="1"/>
      <c r="F1165" s="66"/>
      <c r="H1165" s="66"/>
    </row>
    <row r="1166" spans="4:8" x14ac:dyDescent="0.15">
      <c r="D1166" s="1"/>
      <c r="E1166" s="1"/>
      <c r="F1166" s="66"/>
      <c r="H1166" s="66"/>
    </row>
    <row r="1167" spans="4:8" x14ac:dyDescent="0.15">
      <c r="D1167" s="1"/>
      <c r="E1167" s="1"/>
      <c r="F1167" s="66"/>
      <c r="H1167" s="66"/>
    </row>
    <row r="1168" spans="4:8" x14ac:dyDescent="0.15">
      <c r="D1168" s="1"/>
      <c r="E1168" s="1"/>
      <c r="F1168" s="66"/>
      <c r="H1168" s="66"/>
    </row>
    <row r="1169" spans="4:8" x14ac:dyDescent="0.15">
      <c r="D1169" s="1"/>
      <c r="E1169" s="1"/>
      <c r="F1169" s="66"/>
      <c r="H1169" s="66"/>
    </row>
    <row r="1170" spans="4:8" x14ac:dyDescent="0.15">
      <c r="D1170" s="1"/>
      <c r="E1170" s="1"/>
      <c r="F1170" s="66"/>
      <c r="H1170" s="66"/>
    </row>
    <row r="1171" spans="4:8" x14ac:dyDescent="0.15">
      <c r="D1171" s="1"/>
      <c r="E1171" s="1"/>
      <c r="F1171" s="66"/>
      <c r="H1171" s="66"/>
    </row>
    <row r="1172" spans="4:8" x14ac:dyDescent="0.15">
      <c r="D1172" s="1"/>
      <c r="E1172" s="1"/>
      <c r="F1172" s="66"/>
      <c r="H1172" s="66"/>
    </row>
    <row r="1173" spans="4:8" x14ac:dyDescent="0.15">
      <c r="D1173" s="1"/>
      <c r="E1173" s="1"/>
      <c r="F1173" s="66"/>
      <c r="H1173" s="66"/>
    </row>
    <row r="1174" spans="4:8" x14ac:dyDescent="0.15">
      <c r="D1174" s="1"/>
      <c r="E1174" s="1"/>
      <c r="F1174" s="66"/>
      <c r="H1174" s="66"/>
    </row>
    <row r="1175" spans="4:8" x14ac:dyDescent="0.15">
      <c r="D1175" s="1"/>
      <c r="E1175" s="1"/>
      <c r="F1175" s="66"/>
      <c r="H1175" s="66"/>
    </row>
    <row r="1176" spans="4:8" x14ac:dyDescent="0.15">
      <c r="D1176" s="1"/>
      <c r="E1176" s="1"/>
      <c r="F1176" s="66"/>
      <c r="H1176" s="66"/>
    </row>
    <row r="1177" spans="4:8" x14ac:dyDescent="0.15">
      <c r="D1177" s="1"/>
      <c r="E1177" s="1"/>
      <c r="F1177" s="66"/>
      <c r="H1177" s="66"/>
    </row>
    <row r="1178" spans="4:8" x14ac:dyDescent="0.15">
      <c r="D1178" s="1"/>
      <c r="E1178" s="1"/>
      <c r="F1178" s="66"/>
      <c r="H1178" s="66"/>
    </row>
    <row r="1179" spans="4:8" x14ac:dyDescent="0.15">
      <c r="D1179" s="1"/>
      <c r="E1179" s="1"/>
      <c r="F1179" s="66"/>
      <c r="H1179" s="66"/>
    </row>
    <row r="1180" spans="4:8" x14ac:dyDescent="0.15">
      <c r="D1180" s="1"/>
      <c r="E1180" s="1"/>
      <c r="F1180" s="66"/>
      <c r="H1180" s="66"/>
    </row>
    <row r="1181" spans="4:8" x14ac:dyDescent="0.15">
      <c r="D1181" s="1"/>
      <c r="E1181" s="1"/>
      <c r="F1181" s="66"/>
      <c r="H1181" s="66"/>
    </row>
    <row r="1182" spans="4:8" x14ac:dyDescent="0.15">
      <c r="D1182" s="1"/>
      <c r="E1182" s="1"/>
      <c r="F1182" s="66"/>
      <c r="H1182" s="66"/>
    </row>
    <row r="1183" spans="4:8" x14ac:dyDescent="0.15">
      <c r="D1183" s="1"/>
      <c r="E1183" s="1"/>
      <c r="F1183" s="66"/>
      <c r="H1183" s="66"/>
    </row>
    <row r="1184" spans="4:8" x14ac:dyDescent="0.15">
      <c r="D1184" s="1"/>
      <c r="E1184" s="1"/>
      <c r="F1184" s="66"/>
      <c r="H1184" s="66"/>
    </row>
    <row r="1185" spans="4:8" x14ac:dyDescent="0.15">
      <c r="D1185" s="1"/>
      <c r="E1185" s="1"/>
      <c r="F1185" s="66"/>
      <c r="H1185" s="66"/>
    </row>
    <row r="1186" spans="4:8" x14ac:dyDescent="0.15">
      <c r="D1186" s="1"/>
      <c r="E1186" s="1"/>
      <c r="F1186" s="66"/>
      <c r="H1186" s="66"/>
    </row>
    <row r="1187" spans="4:8" x14ac:dyDescent="0.15">
      <c r="D1187" s="1"/>
      <c r="E1187" s="1"/>
      <c r="F1187" s="66"/>
      <c r="H1187" s="66"/>
    </row>
    <row r="1188" spans="4:8" x14ac:dyDescent="0.15">
      <c r="D1188" s="1"/>
      <c r="E1188" s="1"/>
      <c r="F1188" s="66"/>
      <c r="H1188" s="66"/>
    </row>
    <row r="1189" spans="4:8" x14ac:dyDescent="0.15">
      <c r="D1189" s="1"/>
      <c r="E1189" s="1"/>
      <c r="F1189" s="66"/>
      <c r="H1189" s="66"/>
    </row>
    <row r="1190" spans="4:8" x14ac:dyDescent="0.15">
      <c r="D1190" s="1"/>
      <c r="E1190" s="1"/>
      <c r="F1190" s="66"/>
      <c r="H1190" s="66"/>
    </row>
    <row r="1191" spans="4:8" x14ac:dyDescent="0.15">
      <c r="D1191" s="1"/>
      <c r="E1191" s="1"/>
      <c r="F1191" s="66"/>
      <c r="H1191" s="66"/>
    </row>
    <row r="1192" spans="4:8" x14ac:dyDescent="0.15">
      <c r="D1192" s="1"/>
      <c r="E1192" s="1"/>
      <c r="F1192" s="66"/>
      <c r="H1192" s="66"/>
    </row>
    <row r="1193" spans="4:8" x14ac:dyDescent="0.15">
      <c r="D1193" s="1"/>
      <c r="E1193" s="1"/>
      <c r="F1193" s="66"/>
      <c r="H1193" s="66"/>
    </row>
    <row r="1194" spans="4:8" x14ac:dyDescent="0.15">
      <c r="D1194" s="1"/>
      <c r="E1194" s="1"/>
      <c r="F1194" s="66"/>
      <c r="H1194" s="66"/>
    </row>
    <row r="1195" spans="4:8" x14ac:dyDescent="0.15">
      <c r="D1195" s="1"/>
      <c r="E1195" s="1"/>
      <c r="F1195" s="66"/>
      <c r="H1195" s="66"/>
    </row>
    <row r="1196" spans="4:8" x14ac:dyDescent="0.15">
      <c r="D1196" s="1"/>
      <c r="E1196" s="1"/>
      <c r="F1196" s="66"/>
      <c r="H1196" s="66"/>
    </row>
    <row r="1197" spans="4:8" x14ac:dyDescent="0.15">
      <c r="D1197" s="1"/>
      <c r="E1197" s="1"/>
      <c r="F1197" s="66"/>
      <c r="H1197" s="66"/>
    </row>
    <row r="1198" spans="4:8" x14ac:dyDescent="0.15">
      <c r="D1198" s="1"/>
      <c r="E1198" s="1"/>
      <c r="F1198" s="66"/>
      <c r="H1198" s="66"/>
    </row>
    <row r="1199" spans="4:8" x14ac:dyDescent="0.15">
      <c r="D1199" s="1"/>
      <c r="E1199" s="1"/>
      <c r="F1199" s="66"/>
      <c r="H1199" s="66"/>
    </row>
    <row r="1200" spans="4:8" x14ac:dyDescent="0.15">
      <c r="D1200" s="1"/>
      <c r="E1200" s="1"/>
      <c r="F1200" s="66"/>
      <c r="H1200" s="66"/>
    </row>
    <row r="1201" spans="4:8" x14ac:dyDescent="0.15">
      <c r="D1201" s="1"/>
      <c r="E1201" s="1"/>
      <c r="F1201" s="66"/>
      <c r="H1201" s="66"/>
    </row>
    <row r="1202" spans="4:8" x14ac:dyDescent="0.15">
      <c r="D1202" s="1"/>
      <c r="E1202" s="1"/>
      <c r="F1202" s="66"/>
      <c r="H1202" s="66"/>
    </row>
    <row r="1203" spans="4:8" x14ac:dyDescent="0.15">
      <c r="D1203" s="1"/>
      <c r="E1203" s="1"/>
      <c r="F1203" s="66"/>
      <c r="H1203" s="66"/>
    </row>
    <row r="1204" spans="4:8" x14ac:dyDescent="0.15">
      <c r="D1204" s="1"/>
      <c r="E1204" s="1"/>
      <c r="F1204" s="66"/>
      <c r="H1204" s="66"/>
    </row>
    <row r="1205" spans="4:8" x14ac:dyDescent="0.15">
      <c r="D1205" s="1"/>
      <c r="E1205" s="1"/>
      <c r="F1205" s="66"/>
      <c r="H1205" s="66"/>
    </row>
    <row r="1206" spans="4:8" x14ac:dyDescent="0.15">
      <c r="D1206" s="1"/>
      <c r="E1206" s="1"/>
      <c r="F1206" s="66"/>
      <c r="H1206" s="66"/>
    </row>
    <row r="1207" spans="4:8" x14ac:dyDescent="0.15">
      <c r="D1207" s="1"/>
      <c r="E1207" s="1"/>
      <c r="F1207" s="66"/>
      <c r="H1207" s="66"/>
    </row>
    <row r="1208" spans="4:8" x14ac:dyDescent="0.15">
      <c r="D1208" s="1"/>
      <c r="E1208" s="1"/>
      <c r="F1208" s="66"/>
      <c r="H1208" s="66"/>
    </row>
    <row r="1209" spans="4:8" x14ac:dyDescent="0.15">
      <c r="D1209" s="1"/>
      <c r="E1209" s="1"/>
      <c r="F1209" s="66"/>
      <c r="H1209" s="66"/>
    </row>
    <row r="1210" spans="4:8" x14ac:dyDescent="0.15">
      <c r="D1210" s="1"/>
      <c r="E1210" s="1"/>
      <c r="F1210" s="66"/>
      <c r="H1210" s="66"/>
    </row>
    <row r="1211" spans="4:8" x14ac:dyDescent="0.15">
      <c r="D1211" s="1"/>
      <c r="E1211" s="1"/>
      <c r="F1211" s="66"/>
      <c r="H1211" s="66"/>
    </row>
    <row r="1212" spans="4:8" x14ac:dyDescent="0.15">
      <c r="D1212" s="1"/>
      <c r="E1212" s="1"/>
      <c r="F1212" s="66"/>
      <c r="H1212" s="66"/>
    </row>
    <row r="1213" spans="4:8" x14ac:dyDescent="0.15">
      <c r="D1213" s="1"/>
      <c r="E1213" s="1"/>
      <c r="F1213" s="66"/>
      <c r="H1213" s="66"/>
    </row>
    <row r="1214" spans="4:8" x14ac:dyDescent="0.15">
      <c r="D1214" s="1"/>
      <c r="E1214" s="1"/>
      <c r="F1214" s="66"/>
      <c r="H1214" s="66"/>
    </row>
    <row r="1215" spans="4:8" x14ac:dyDescent="0.15">
      <c r="D1215" s="1"/>
      <c r="E1215" s="1"/>
      <c r="F1215" s="66"/>
      <c r="H1215" s="66"/>
    </row>
    <row r="1216" spans="4:8" x14ac:dyDescent="0.15">
      <c r="D1216" s="1"/>
      <c r="E1216" s="1"/>
      <c r="F1216" s="66"/>
      <c r="H1216" s="66"/>
    </row>
    <row r="1217" spans="4:8" x14ac:dyDescent="0.15">
      <c r="D1217" s="1"/>
      <c r="E1217" s="1"/>
      <c r="F1217" s="66"/>
      <c r="H1217" s="66"/>
    </row>
    <row r="1218" spans="4:8" x14ac:dyDescent="0.15">
      <c r="D1218" s="1"/>
      <c r="E1218" s="1"/>
      <c r="F1218" s="66"/>
      <c r="H1218" s="66"/>
    </row>
    <row r="1219" spans="4:8" x14ac:dyDescent="0.15">
      <c r="D1219" s="1"/>
      <c r="E1219" s="1"/>
      <c r="F1219" s="66"/>
      <c r="H1219" s="66"/>
    </row>
    <row r="1220" spans="4:8" x14ac:dyDescent="0.15">
      <c r="D1220" s="1"/>
      <c r="E1220" s="1"/>
      <c r="F1220" s="66"/>
      <c r="H1220" s="66"/>
    </row>
    <row r="1221" spans="4:8" x14ac:dyDescent="0.15">
      <c r="D1221" s="1"/>
      <c r="E1221" s="1"/>
      <c r="F1221" s="66"/>
      <c r="H1221" s="66"/>
    </row>
    <row r="1222" spans="4:8" x14ac:dyDescent="0.15">
      <c r="D1222" s="1"/>
      <c r="E1222" s="1"/>
      <c r="F1222" s="66"/>
      <c r="H1222" s="66"/>
    </row>
    <row r="1223" spans="4:8" x14ac:dyDescent="0.15">
      <c r="D1223" s="1"/>
      <c r="E1223" s="1"/>
      <c r="F1223" s="66"/>
      <c r="H1223" s="66"/>
    </row>
    <row r="1224" spans="4:8" x14ac:dyDescent="0.15">
      <c r="D1224" s="1"/>
      <c r="E1224" s="1"/>
      <c r="F1224" s="66"/>
      <c r="H1224" s="66"/>
    </row>
    <row r="1225" spans="4:8" x14ac:dyDescent="0.15">
      <c r="D1225" s="1"/>
      <c r="E1225" s="1"/>
      <c r="F1225" s="66"/>
      <c r="H1225" s="66"/>
    </row>
    <row r="1226" spans="4:8" x14ac:dyDescent="0.15">
      <c r="D1226" s="1"/>
      <c r="E1226" s="1"/>
      <c r="F1226" s="66"/>
      <c r="H1226" s="66"/>
    </row>
    <row r="1227" spans="4:8" x14ac:dyDescent="0.15">
      <c r="D1227" s="1"/>
      <c r="E1227" s="1"/>
      <c r="F1227" s="66"/>
      <c r="H1227" s="66"/>
    </row>
    <row r="1228" spans="4:8" x14ac:dyDescent="0.15">
      <c r="D1228" s="1"/>
      <c r="E1228" s="1"/>
      <c r="F1228" s="66"/>
      <c r="H1228" s="66"/>
    </row>
    <row r="1229" spans="4:8" x14ac:dyDescent="0.15">
      <c r="D1229" s="1"/>
      <c r="E1229" s="1"/>
      <c r="F1229" s="66"/>
      <c r="H1229" s="66"/>
    </row>
    <row r="1230" spans="4:8" x14ac:dyDescent="0.15">
      <c r="D1230" s="1"/>
      <c r="E1230" s="1"/>
      <c r="F1230" s="66"/>
      <c r="H1230" s="66"/>
    </row>
    <row r="1231" spans="4:8" x14ac:dyDescent="0.15">
      <c r="D1231" s="1"/>
      <c r="E1231" s="1"/>
      <c r="F1231" s="66"/>
      <c r="H1231" s="66"/>
    </row>
    <row r="1232" spans="4:8" x14ac:dyDescent="0.15">
      <c r="D1232" s="1"/>
      <c r="E1232" s="1"/>
      <c r="F1232" s="66"/>
      <c r="H1232" s="66"/>
    </row>
    <row r="1233" spans="4:8" x14ac:dyDescent="0.15">
      <c r="D1233" s="1"/>
      <c r="E1233" s="1"/>
      <c r="F1233" s="66"/>
      <c r="H1233" s="66"/>
    </row>
    <row r="1234" spans="4:8" x14ac:dyDescent="0.15">
      <c r="D1234" s="1"/>
      <c r="E1234" s="1"/>
      <c r="F1234" s="66"/>
      <c r="H1234" s="66"/>
    </row>
    <row r="1235" spans="4:8" x14ac:dyDescent="0.15">
      <c r="D1235" s="1"/>
      <c r="E1235" s="1"/>
      <c r="F1235" s="66"/>
      <c r="H1235" s="66"/>
    </row>
    <row r="1236" spans="4:8" x14ac:dyDescent="0.15">
      <c r="D1236" s="1"/>
      <c r="E1236" s="1"/>
      <c r="F1236" s="66"/>
      <c r="H1236" s="66"/>
    </row>
    <row r="1237" spans="4:8" x14ac:dyDescent="0.15">
      <c r="D1237" s="1"/>
      <c r="E1237" s="1"/>
      <c r="F1237" s="66"/>
      <c r="H1237" s="66"/>
    </row>
    <row r="1238" spans="4:8" x14ac:dyDescent="0.15">
      <c r="D1238" s="1"/>
      <c r="E1238" s="1"/>
      <c r="F1238" s="66"/>
      <c r="H1238" s="66"/>
    </row>
    <row r="1239" spans="4:8" x14ac:dyDescent="0.15">
      <c r="D1239" s="1"/>
      <c r="E1239" s="1"/>
      <c r="F1239" s="66"/>
      <c r="H1239" s="66"/>
    </row>
    <row r="1240" spans="4:8" x14ac:dyDescent="0.15">
      <c r="D1240" s="1"/>
      <c r="E1240" s="1"/>
      <c r="F1240" s="66"/>
      <c r="H1240" s="66"/>
    </row>
    <row r="1241" spans="4:8" x14ac:dyDescent="0.15">
      <c r="D1241" s="1"/>
      <c r="E1241" s="1"/>
      <c r="F1241" s="66"/>
      <c r="H1241" s="66"/>
    </row>
    <row r="1242" spans="4:8" x14ac:dyDescent="0.15">
      <c r="D1242" s="1"/>
      <c r="E1242" s="1"/>
      <c r="F1242" s="66"/>
      <c r="H1242" s="66"/>
    </row>
    <row r="1243" spans="4:8" x14ac:dyDescent="0.15">
      <c r="D1243" s="1"/>
      <c r="E1243" s="1"/>
      <c r="F1243" s="66"/>
      <c r="H1243" s="66"/>
    </row>
    <row r="1244" spans="4:8" x14ac:dyDescent="0.15">
      <c r="D1244" s="1"/>
      <c r="E1244" s="1"/>
      <c r="F1244" s="66"/>
      <c r="H1244" s="66"/>
    </row>
    <row r="1245" spans="4:8" x14ac:dyDescent="0.15">
      <c r="D1245" s="1"/>
      <c r="E1245" s="1"/>
      <c r="F1245" s="66"/>
      <c r="H1245" s="66"/>
    </row>
    <row r="1246" spans="4:8" x14ac:dyDescent="0.15">
      <c r="D1246" s="1"/>
      <c r="E1246" s="1"/>
      <c r="F1246" s="66"/>
      <c r="H1246" s="66"/>
    </row>
    <row r="1247" spans="4:8" x14ac:dyDescent="0.15">
      <c r="D1247" s="1"/>
      <c r="E1247" s="1"/>
      <c r="F1247" s="66"/>
      <c r="H1247" s="66"/>
    </row>
    <row r="1248" spans="4:8" x14ac:dyDescent="0.15">
      <c r="D1248" s="1"/>
      <c r="E1248" s="1"/>
      <c r="F1248" s="66"/>
      <c r="H1248" s="66"/>
    </row>
    <row r="1249" spans="4:8" x14ac:dyDescent="0.15">
      <c r="D1249" s="1"/>
      <c r="E1249" s="1"/>
      <c r="F1249" s="66"/>
      <c r="H1249" s="66"/>
    </row>
    <row r="1250" spans="4:8" x14ac:dyDescent="0.15">
      <c r="D1250" s="1"/>
      <c r="E1250" s="1"/>
      <c r="F1250" s="66"/>
      <c r="H1250" s="66"/>
    </row>
    <row r="1251" spans="4:8" x14ac:dyDescent="0.15">
      <c r="D1251" s="1"/>
      <c r="E1251" s="1"/>
      <c r="F1251" s="66"/>
      <c r="H1251" s="66"/>
    </row>
    <row r="1252" spans="4:8" x14ac:dyDescent="0.15">
      <c r="D1252" s="1"/>
      <c r="E1252" s="1"/>
      <c r="F1252" s="66"/>
      <c r="H1252" s="66"/>
    </row>
    <row r="1253" spans="4:8" x14ac:dyDescent="0.15">
      <c r="D1253" s="1"/>
      <c r="E1253" s="1"/>
      <c r="F1253" s="66"/>
      <c r="H1253" s="66"/>
    </row>
    <row r="1254" spans="4:8" x14ac:dyDescent="0.15">
      <c r="D1254" s="1"/>
      <c r="E1254" s="1"/>
      <c r="F1254" s="66"/>
      <c r="H1254" s="66"/>
    </row>
    <row r="1255" spans="4:8" x14ac:dyDescent="0.15">
      <c r="D1255" s="1"/>
      <c r="E1255" s="1"/>
      <c r="F1255" s="66"/>
      <c r="H1255" s="66"/>
    </row>
    <row r="1256" spans="4:8" x14ac:dyDescent="0.15">
      <c r="D1256" s="1"/>
      <c r="E1256" s="1"/>
      <c r="F1256" s="66"/>
      <c r="H1256" s="66"/>
    </row>
    <row r="1257" spans="4:8" x14ac:dyDescent="0.15">
      <c r="D1257" s="1"/>
      <c r="E1257" s="1"/>
      <c r="F1257" s="66"/>
      <c r="H1257" s="66"/>
    </row>
    <row r="1258" spans="4:8" x14ac:dyDescent="0.15">
      <c r="D1258" s="1"/>
      <c r="E1258" s="1"/>
      <c r="F1258" s="66"/>
      <c r="H1258" s="66"/>
    </row>
    <row r="1259" spans="4:8" x14ac:dyDescent="0.15">
      <c r="D1259" s="1"/>
      <c r="E1259" s="1"/>
      <c r="F1259" s="66"/>
      <c r="H1259" s="66"/>
    </row>
    <row r="1260" spans="4:8" x14ac:dyDescent="0.15">
      <c r="D1260" s="1"/>
      <c r="E1260" s="1"/>
      <c r="F1260" s="66"/>
      <c r="H1260" s="66"/>
    </row>
    <row r="1261" spans="4:8" x14ac:dyDescent="0.15">
      <c r="D1261" s="1"/>
      <c r="E1261" s="1"/>
      <c r="F1261" s="66"/>
      <c r="H1261" s="66"/>
    </row>
    <row r="1262" spans="4:8" x14ac:dyDescent="0.15">
      <c r="D1262" s="1"/>
      <c r="E1262" s="1"/>
      <c r="F1262" s="66"/>
      <c r="H1262" s="66"/>
    </row>
    <row r="1263" spans="4:8" x14ac:dyDescent="0.15">
      <c r="D1263" s="1"/>
      <c r="E1263" s="1"/>
      <c r="F1263" s="66"/>
      <c r="H1263" s="66"/>
    </row>
    <row r="1264" spans="4:8" x14ac:dyDescent="0.15">
      <c r="D1264" s="1"/>
      <c r="E1264" s="1"/>
      <c r="F1264" s="66"/>
      <c r="H1264" s="66"/>
    </row>
    <row r="1265" spans="4:8" x14ac:dyDescent="0.15">
      <c r="D1265" s="1"/>
      <c r="E1265" s="1"/>
      <c r="F1265" s="66"/>
      <c r="H1265" s="66"/>
    </row>
    <row r="1266" spans="4:8" x14ac:dyDescent="0.15">
      <c r="D1266" s="1"/>
      <c r="E1266" s="1"/>
      <c r="F1266" s="66"/>
      <c r="H1266" s="66"/>
    </row>
    <row r="1267" spans="4:8" x14ac:dyDescent="0.15">
      <c r="D1267" s="1"/>
      <c r="E1267" s="1"/>
      <c r="F1267" s="66"/>
      <c r="H1267" s="66"/>
    </row>
    <row r="1268" spans="4:8" x14ac:dyDescent="0.15">
      <c r="D1268" s="1"/>
      <c r="E1268" s="1"/>
      <c r="F1268" s="66"/>
      <c r="H1268" s="66"/>
    </row>
    <row r="1269" spans="4:8" x14ac:dyDescent="0.15">
      <c r="D1269" s="1"/>
      <c r="E1269" s="1"/>
      <c r="F1269" s="66"/>
      <c r="H1269" s="66"/>
    </row>
    <row r="1270" spans="4:8" x14ac:dyDescent="0.15">
      <c r="D1270" s="1"/>
      <c r="E1270" s="1"/>
      <c r="F1270" s="66"/>
      <c r="H1270" s="66"/>
    </row>
    <row r="1271" spans="4:8" x14ac:dyDescent="0.15">
      <c r="D1271" s="1"/>
      <c r="E1271" s="1"/>
      <c r="F1271" s="66"/>
      <c r="H1271" s="66"/>
    </row>
    <row r="1272" spans="4:8" x14ac:dyDescent="0.15">
      <c r="D1272" s="1"/>
      <c r="E1272" s="1"/>
      <c r="F1272" s="66"/>
      <c r="H1272" s="66"/>
    </row>
    <row r="1273" spans="4:8" x14ac:dyDescent="0.15">
      <c r="D1273" s="1"/>
      <c r="E1273" s="1"/>
      <c r="F1273" s="66"/>
      <c r="H1273" s="66"/>
    </row>
    <row r="1274" spans="4:8" x14ac:dyDescent="0.15">
      <c r="D1274" s="1"/>
      <c r="E1274" s="1"/>
      <c r="F1274" s="66"/>
      <c r="H1274" s="66"/>
    </row>
    <row r="1275" spans="4:8" x14ac:dyDescent="0.15">
      <c r="D1275" s="1"/>
      <c r="E1275" s="1"/>
      <c r="F1275" s="66"/>
      <c r="H1275" s="66"/>
    </row>
    <row r="1276" spans="4:8" x14ac:dyDescent="0.15">
      <c r="D1276" s="1"/>
      <c r="E1276" s="1"/>
      <c r="F1276" s="66"/>
      <c r="H1276" s="66"/>
    </row>
    <row r="1277" spans="4:8" x14ac:dyDescent="0.15">
      <c r="D1277" s="1"/>
      <c r="E1277" s="1"/>
      <c r="F1277" s="66"/>
      <c r="H1277" s="66"/>
    </row>
    <row r="1278" spans="4:8" x14ac:dyDescent="0.15">
      <c r="D1278" s="1"/>
      <c r="E1278" s="1"/>
      <c r="F1278" s="66"/>
      <c r="H1278" s="66"/>
    </row>
    <row r="1279" spans="4:8" x14ac:dyDescent="0.15">
      <c r="D1279" s="1"/>
      <c r="E1279" s="1"/>
      <c r="F1279" s="66"/>
      <c r="H1279" s="66"/>
    </row>
    <row r="1280" spans="4:8" x14ac:dyDescent="0.15">
      <c r="D1280" s="1"/>
      <c r="E1280" s="1"/>
      <c r="F1280" s="66"/>
      <c r="H1280" s="66"/>
    </row>
    <row r="1281" spans="4:8" x14ac:dyDescent="0.15">
      <c r="D1281" s="1"/>
      <c r="E1281" s="1"/>
      <c r="F1281" s="66"/>
      <c r="H1281" s="66"/>
    </row>
    <row r="1282" spans="4:8" x14ac:dyDescent="0.15">
      <c r="D1282" s="1"/>
      <c r="E1282" s="1"/>
      <c r="F1282" s="66"/>
      <c r="H1282" s="66"/>
    </row>
    <row r="1283" spans="4:8" x14ac:dyDescent="0.15">
      <c r="D1283" s="1"/>
      <c r="E1283" s="1"/>
      <c r="F1283" s="66"/>
      <c r="H1283" s="66"/>
    </row>
    <row r="1284" spans="4:8" x14ac:dyDescent="0.15">
      <c r="D1284" s="1"/>
      <c r="E1284" s="1"/>
      <c r="F1284" s="66"/>
      <c r="H1284" s="66"/>
    </row>
    <row r="1285" spans="4:8" x14ac:dyDescent="0.15">
      <c r="D1285" s="1"/>
      <c r="E1285" s="1"/>
      <c r="F1285" s="66"/>
      <c r="H1285" s="66"/>
    </row>
    <row r="1286" spans="4:8" x14ac:dyDescent="0.15">
      <c r="D1286" s="1"/>
      <c r="E1286" s="1"/>
      <c r="F1286" s="66"/>
      <c r="H1286" s="66"/>
    </row>
    <row r="1287" spans="4:8" x14ac:dyDescent="0.15">
      <c r="D1287" s="1"/>
      <c r="E1287" s="1"/>
      <c r="F1287" s="66"/>
      <c r="H1287" s="66"/>
    </row>
    <row r="1288" spans="4:8" x14ac:dyDescent="0.15">
      <c r="D1288" s="1"/>
      <c r="E1288" s="1"/>
      <c r="F1288" s="66"/>
      <c r="H1288" s="66"/>
    </row>
    <row r="1289" spans="4:8" x14ac:dyDescent="0.15">
      <c r="D1289" s="1"/>
      <c r="E1289" s="1"/>
      <c r="F1289" s="66"/>
      <c r="H1289" s="66"/>
    </row>
    <row r="1290" spans="4:8" x14ac:dyDescent="0.15">
      <c r="D1290" s="1"/>
      <c r="E1290" s="1"/>
      <c r="F1290" s="66"/>
      <c r="H1290" s="66"/>
    </row>
    <row r="1291" spans="4:8" x14ac:dyDescent="0.15">
      <c r="D1291" s="1"/>
      <c r="E1291" s="1"/>
      <c r="F1291" s="66"/>
      <c r="H1291" s="66"/>
    </row>
    <row r="1292" spans="4:8" x14ac:dyDescent="0.15">
      <c r="D1292" s="1"/>
      <c r="E1292" s="1"/>
      <c r="F1292" s="66"/>
      <c r="H1292" s="66"/>
    </row>
    <row r="1293" spans="4:8" x14ac:dyDescent="0.15">
      <c r="D1293" s="1"/>
      <c r="E1293" s="1"/>
      <c r="F1293" s="66"/>
      <c r="H1293" s="66"/>
    </row>
    <row r="1294" spans="4:8" x14ac:dyDescent="0.15">
      <c r="D1294" s="1"/>
      <c r="E1294" s="1"/>
      <c r="F1294" s="66"/>
      <c r="H1294" s="66"/>
    </row>
    <row r="1295" spans="4:8" x14ac:dyDescent="0.15">
      <c r="D1295" s="1"/>
      <c r="E1295" s="1"/>
      <c r="F1295" s="66"/>
      <c r="H1295" s="66"/>
    </row>
    <row r="1296" spans="4:8" x14ac:dyDescent="0.15">
      <c r="D1296" s="1"/>
      <c r="E1296" s="1"/>
      <c r="F1296" s="66"/>
      <c r="H1296" s="66"/>
    </row>
    <row r="1297" spans="4:8" x14ac:dyDescent="0.15">
      <c r="D1297" s="1"/>
      <c r="E1297" s="1"/>
      <c r="F1297" s="66"/>
      <c r="H1297" s="66"/>
    </row>
    <row r="1298" spans="4:8" x14ac:dyDescent="0.15">
      <c r="D1298" s="1"/>
      <c r="E1298" s="1"/>
      <c r="F1298" s="66"/>
      <c r="H1298" s="66"/>
    </row>
    <row r="1299" spans="4:8" x14ac:dyDescent="0.15">
      <c r="D1299" s="1"/>
      <c r="E1299" s="1"/>
      <c r="F1299" s="66"/>
      <c r="H1299" s="66"/>
    </row>
    <row r="1300" spans="4:8" x14ac:dyDescent="0.15">
      <c r="D1300" s="1"/>
      <c r="E1300" s="1"/>
      <c r="F1300" s="66"/>
      <c r="H1300" s="66"/>
    </row>
    <row r="1301" spans="4:8" x14ac:dyDescent="0.15">
      <c r="D1301" s="1"/>
      <c r="E1301" s="1"/>
      <c r="F1301" s="66"/>
      <c r="H1301" s="66"/>
    </row>
    <row r="1302" spans="4:8" x14ac:dyDescent="0.15">
      <c r="D1302" s="1"/>
      <c r="E1302" s="1"/>
      <c r="F1302" s="66"/>
      <c r="H1302" s="66"/>
    </row>
    <row r="1303" spans="4:8" x14ac:dyDescent="0.15">
      <c r="D1303" s="1"/>
      <c r="E1303" s="1"/>
      <c r="F1303" s="66"/>
      <c r="H1303" s="66"/>
    </row>
    <row r="1304" spans="4:8" x14ac:dyDescent="0.15">
      <c r="D1304" s="1"/>
      <c r="E1304" s="1"/>
      <c r="F1304" s="66"/>
      <c r="H1304" s="66"/>
    </row>
    <row r="1305" spans="4:8" x14ac:dyDescent="0.15">
      <c r="D1305" s="1"/>
      <c r="E1305" s="1"/>
      <c r="F1305" s="66"/>
      <c r="H1305" s="66"/>
    </row>
    <row r="1306" spans="4:8" x14ac:dyDescent="0.15">
      <c r="D1306" s="1"/>
      <c r="E1306" s="1"/>
      <c r="F1306" s="66"/>
      <c r="H1306" s="66"/>
    </row>
    <row r="1307" spans="4:8" x14ac:dyDescent="0.15">
      <c r="D1307" s="1"/>
      <c r="E1307" s="1"/>
      <c r="F1307" s="66"/>
      <c r="H1307" s="66"/>
    </row>
    <row r="1308" spans="4:8" x14ac:dyDescent="0.15">
      <c r="D1308" s="1"/>
      <c r="E1308" s="1"/>
      <c r="F1308" s="66"/>
      <c r="H1308" s="66"/>
    </row>
    <row r="1309" spans="4:8" x14ac:dyDescent="0.15">
      <c r="D1309" s="1"/>
      <c r="E1309" s="1"/>
      <c r="F1309" s="66"/>
      <c r="H1309" s="66"/>
    </row>
    <row r="1310" spans="4:8" x14ac:dyDescent="0.15">
      <c r="D1310" s="1"/>
      <c r="E1310" s="1"/>
      <c r="F1310" s="66"/>
      <c r="H1310" s="66"/>
    </row>
    <row r="1311" spans="4:8" x14ac:dyDescent="0.15">
      <c r="D1311" s="1"/>
      <c r="E1311" s="1"/>
      <c r="F1311" s="66"/>
      <c r="H1311" s="66"/>
    </row>
    <row r="1312" spans="4:8" x14ac:dyDescent="0.15">
      <c r="D1312" s="1"/>
      <c r="E1312" s="1"/>
      <c r="F1312" s="66"/>
      <c r="H1312" s="66"/>
    </row>
    <row r="1313" spans="4:8" x14ac:dyDescent="0.15">
      <c r="D1313" s="1"/>
      <c r="E1313" s="1"/>
      <c r="F1313" s="66"/>
      <c r="H1313" s="66"/>
    </row>
    <row r="1314" spans="4:8" x14ac:dyDescent="0.15">
      <c r="D1314" s="1"/>
      <c r="E1314" s="1"/>
      <c r="F1314" s="66"/>
      <c r="H1314" s="66"/>
    </row>
    <row r="1315" spans="4:8" x14ac:dyDescent="0.15">
      <c r="D1315" s="1"/>
      <c r="E1315" s="1"/>
      <c r="F1315" s="66"/>
      <c r="H1315" s="66"/>
    </row>
    <row r="1316" spans="4:8" x14ac:dyDescent="0.15">
      <c r="D1316" s="1"/>
      <c r="E1316" s="1"/>
      <c r="F1316" s="66"/>
      <c r="H1316" s="66"/>
    </row>
    <row r="1317" spans="4:8" x14ac:dyDescent="0.15">
      <c r="D1317" s="1"/>
      <c r="E1317" s="1"/>
      <c r="F1317" s="66"/>
      <c r="H1317" s="66"/>
    </row>
    <row r="1318" spans="4:8" x14ac:dyDescent="0.15">
      <c r="D1318" s="1"/>
      <c r="E1318" s="1"/>
      <c r="F1318" s="66"/>
      <c r="H1318" s="66"/>
    </row>
    <row r="1319" spans="4:8" x14ac:dyDescent="0.15">
      <c r="D1319" s="1"/>
      <c r="E1319" s="1"/>
      <c r="F1319" s="66"/>
      <c r="H1319" s="66"/>
    </row>
    <row r="1320" spans="4:8" x14ac:dyDescent="0.15">
      <c r="D1320" s="1"/>
      <c r="E1320" s="1"/>
      <c r="F1320" s="66"/>
      <c r="H1320" s="66"/>
    </row>
    <row r="1321" spans="4:8" x14ac:dyDescent="0.15">
      <c r="D1321" s="1"/>
      <c r="E1321" s="1"/>
      <c r="F1321" s="66"/>
      <c r="H1321" s="66"/>
    </row>
    <row r="1322" spans="4:8" x14ac:dyDescent="0.15">
      <c r="D1322" s="1"/>
      <c r="E1322" s="1"/>
      <c r="F1322" s="66"/>
      <c r="H1322" s="66"/>
    </row>
    <row r="1323" spans="4:8" x14ac:dyDescent="0.15">
      <c r="D1323" s="1"/>
      <c r="E1323" s="1"/>
      <c r="F1323" s="66"/>
      <c r="H1323" s="66"/>
    </row>
    <row r="1324" spans="4:8" x14ac:dyDescent="0.15">
      <c r="D1324" s="1"/>
      <c r="E1324" s="1"/>
      <c r="F1324" s="66"/>
      <c r="H1324" s="66"/>
    </row>
    <row r="1325" spans="4:8" x14ac:dyDescent="0.15">
      <c r="D1325" s="1"/>
      <c r="E1325" s="1"/>
      <c r="F1325" s="66"/>
      <c r="H1325" s="66"/>
    </row>
    <row r="1326" spans="4:8" x14ac:dyDescent="0.15">
      <c r="D1326" s="1"/>
      <c r="E1326" s="1"/>
      <c r="F1326" s="66"/>
      <c r="H1326" s="66"/>
    </row>
    <row r="1327" spans="4:8" x14ac:dyDescent="0.15">
      <c r="D1327" s="1"/>
      <c r="E1327" s="1"/>
      <c r="F1327" s="66"/>
      <c r="H1327" s="66"/>
    </row>
    <row r="1328" spans="4:8" x14ac:dyDescent="0.15">
      <c r="D1328" s="1"/>
      <c r="E1328" s="1"/>
      <c r="F1328" s="66"/>
      <c r="H1328" s="66"/>
    </row>
    <row r="1329" spans="4:8" x14ac:dyDescent="0.15">
      <c r="D1329" s="1"/>
      <c r="E1329" s="1"/>
      <c r="F1329" s="66"/>
      <c r="H1329" s="66"/>
    </row>
    <row r="1330" spans="4:8" x14ac:dyDescent="0.15">
      <c r="D1330" s="1"/>
      <c r="E1330" s="1"/>
      <c r="F1330" s="66"/>
      <c r="H1330" s="66"/>
    </row>
    <row r="1331" spans="4:8" x14ac:dyDescent="0.15">
      <c r="D1331" s="1"/>
      <c r="E1331" s="1"/>
      <c r="F1331" s="66"/>
      <c r="H1331" s="66"/>
    </row>
    <row r="1332" spans="4:8" x14ac:dyDescent="0.15">
      <c r="D1332" s="1"/>
      <c r="E1332" s="1"/>
      <c r="F1332" s="66"/>
      <c r="H1332" s="66"/>
    </row>
    <row r="1333" spans="4:8" x14ac:dyDescent="0.15">
      <c r="D1333" s="1"/>
      <c r="E1333" s="1"/>
      <c r="F1333" s="66"/>
      <c r="H1333" s="66"/>
    </row>
    <row r="1334" spans="4:8" x14ac:dyDescent="0.15">
      <c r="D1334" s="1"/>
      <c r="E1334" s="1"/>
      <c r="F1334" s="66"/>
      <c r="H1334" s="66"/>
    </row>
    <row r="1335" spans="4:8" x14ac:dyDescent="0.15">
      <c r="D1335" s="1"/>
      <c r="E1335" s="1"/>
      <c r="F1335" s="66"/>
      <c r="H1335" s="66"/>
    </row>
    <row r="1336" spans="4:8" x14ac:dyDescent="0.15">
      <c r="D1336" s="1"/>
      <c r="E1336" s="1"/>
      <c r="F1336" s="66"/>
      <c r="H1336" s="66"/>
    </row>
    <row r="1337" spans="4:8" x14ac:dyDescent="0.15">
      <c r="D1337" s="1"/>
      <c r="E1337" s="1"/>
      <c r="F1337" s="66"/>
      <c r="H1337" s="66"/>
    </row>
    <row r="1338" spans="4:8" x14ac:dyDescent="0.15">
      <c r="D1338" s="1"/>
      <c r="E1338" s="1"/>
      <c r="F1338" s="66"/>
      <c r="H1338" s="66"/>
    </row>
    <row r="1339" spans="4:8" x14ac:dyDescent="0.15">
      <c r="D1339" s="1"/>
      <c r="E1339" s="1"/>
      <c r="F1339" s="66"/>
      <c r="H1339" s="66"/>
    </row>
    <row r="1340" spans="4:8" x14ac:dyDescent="0.15">
      <c r="D1340" s="1"/>
      <c r="E1340" s="1"/>
      <c r="F1340" s="66"/>
      <c r="H1340" s="66"/>
    </row>
    <row r="1341" spans="4:8" x14ac:dyDescent="0.15">
      <c r="D1341" s="1"/>
      <c r="E1341" s="1"/>
      <c r="F1341" s="66"/>
      <c r="H1341" s="66"/>
    </row>
    <row r="1342" spans="4:8" x14ac:dyDescent="0.15">
      <c r="D1342" s="1"/>
      <c r="E1342" s="1"/>
      <c r="F1342" s="66"/>
      <c r="H1342" s="66"/>
    </row>
    <row r="1343" spans="4:8" x14ac:dyDescent="0.15">
      <c r="D1343" s="1"/>
      <c r="E1343" s="1"/>
      <c r="F1343" s="66"/>
      <c r="H1343" s="66"/>
    </row>
    <row r="1344" spans="4:8" x14ac:dyDescent="0.15">
      <c r="D1344" s="1"/>
      <c r="E1344" s="1"/>
      <c r="F1344" s="66"/>
      <c r="H1344" s="66"/>
    </row>
    <row r="1345" spans="4:8" x14ac:dyDescent="0.15">
      <c r="D1345" s="1"/>
      <c r="E1345" s="1"/>
      <c r="F1345" s="66"/>
      <c r="H1345" s="66"/>
    </row>
    <row r="1346" spans="4:8" x14ac:dyDescent="0.15">
      <c r="D1346" s="1"/>
      <c r="E1346" s="1"/>
      <c r="F1346" s="66"/>
      <c r="H1346" s="66"/>
    </row>
    <row r="1347" spans="4:8" x14ac:dyDescent="0.15">
      <c r="D1347" s="1"/>
      <c r="E1347" s="1"/>
      <c r="F1347" s="66"/>
      <c r="H1347" s="66"/>
    </row>
    <row r="1348" spans="4:8" x14ac:dyDescent="0.15">
      <c r="D1348" s="1"/>
      <c r="E1348" s="1"/>
      <c r="F1348" s="66"/>
      <c r="H1348" s="66"/>
    </row>
    <row r="1349" spans="4:8" x14ac:dyDescent="0.15">
      <c r="D1349" s="1"/>
      <c r="E1349" s="1"/>
      <c r="F1349" s="66"/>
      <c r="H1349" s="66"/>
    </row>
    <row r="1350" spans="4:8" x14ac:dyDescent="0.15">
      <c r="D1350" s="1"/>
      <c r="E1350" s="1"/>
      <c r="F1350" s="66"/>
      <c r="H1350" s="66"/>
    </row>
    <row r="1351" spans="4:8" x14ac:dyDescent="0.15">
      <c r="D1351" s="1"/>
      <c r="E1351" s="1"/>
      <c r="F1351" s="66"/>
      <c r="H1351" s="66"/>
    </row>
    <row r="1352" spans="4:8" x14ac:dyDescent="0.15">
      <c r="D1352" s="1"/>
      <c r="E1352" s="1"/>
      <c r="F1352" s="66"/>
      <c r="H1352" s="66"/>
    </row>
    <row r="1353" spans="4:8" x14ac:dyDescent="0.15">
      <c r="D1353" s="1"/>
      <c r="E1353" s="1"/>
      <c r="F1353" s="66"/>
      <c r="H1353" s="66"/>
    </row>
    <row r="1354" spans="4:8" x14ac:dyDescent="0.15">
      <c r="D1354" s="1"/>
      <c r="E1354" s="1"/>
      <c r="F1354" s="66"/>
      <c r="H1354" s="66"/>
    </row>
    <row r="1355" spans="4:8" x14ac:dyDescent="0.15">
      <c r="D1355" s="1"/>
      <c r="E1355" s="1"/>
      <c r="F1355" s="66"/>
      <c r="H1355" s="66"/>
    </row>
    <row r="1356" spans="4:8" x14ac:dyDescent="0.15">
      <c r="D1356" s="1"/>
      <c r="E1356" s="1"/>
      <c r="F1356" s="66"/>
      <c r="H1356" s="66"/>
    </row>
    <row r="1357" spans="4:8" x14ac:dyDescent="0.15">
      <c r="D1357" s="1"/>
      <c r="E1357" s="1"/>
      <c r="F1357" s="66"/>
      <c r="H1357" s="66"/>
    </row>
    <row r="1358" spans="4:8" x14ac:dyDescent="0.15">
      <c r="D1358" s="1"/>
      <c r="E1358" s="1"/>
      <c r="F1358" s="66"/>
      <c r="H1358" s="66"/>
    </row>
    <row r="1359" spans="4:8" x14ac:dyDescent="0.15">
      <c r="D1359" s="1"/>
      <c r="E1359" s="1"/>
      <c r="F1359" s="66"/>
      <c r="H1359" s="66"/>
    </row>
    <row r="1360" spans="4:8" x14ac:dyDescent="0.15">
      <c r="D1360" s="1"/>
      <c r="E1360" s="1"/>
      <c r="F1360" s="66"/>
      <c r="H1360" s="66"/>
    </row>
    <row r="1361" spans="4:8" x14ac:dyDescent="0.15">
      <c r="D1361" s="1"/>
      <c r="E1361" s="1"/>
      <c r="F1361" s="66"/>
      <c r="H1361" s="66"/>
    </row>
    <row r="1362" spans="4:8" x14ac:dyDescent="0.15">
      <c r="D1362" s="1"/>
      <c r="E1362" s="1"/>
      <c r="F1362" s="66"/>
      <c r="H1362" s="66"/>
    </row>
    <row r="1363" spans="4:8" x14ac:dyDescent="0.15">
      <c r="D1363" s="1"/>
      <c r="E1363" s="1"/>
      <c r="F1363" s="66"/>
      <c r="H1363" s="66"/>
    </row>
    <row r="1364" spans="4:8" x14ac:dyDescent="0.15">
      <c r="D1364" s="1"/>
      <c r="E1364" s="1"/>
      <c r="F1364" s="66"/>
      <c r="H1364" s="66"/>
    </row>
    <row r="1365" spans="4:8" x14ac:dyDescent="0.15">
      <c r="D1365" s="1"/>
      <c r="E1365" s="1"/>
      <c r="F1365" s="66"/>
      <c r="H1365" s="66"/>
    </row>
    <row r="1366" spans="4:8" x14ac:dyDescent="0.15">
      <c r="D1366" s="1"/>
      <c r="E1366" s="1"/>
      <c r="F1366" s="66"/>
      <c r="H1366" s="66"/>
    </row>
    <row r="1367" spans="4:8" x14ac:dyDescent="0.15">
      <c r="D1367" s="1"/>
      <c r="E1367" s="1"/>
      <c r="F1367" s="66"/>
      <c r="H1367" s="66"/>
    </row>
    <row r="1368" spans="4:8" x14ac:dyDescent="0.15">
      <c r="D1368" s="1"/>
      <c r="E1368" s="1"/>
      <c r="F1368" s="66"/>
      <c r="H1368" s="66"/>
    </row>
    <row r="1369" spans="4:8" x14ac:dyDescent="0.15">
      <c r="D1369" s="1"/>
      <c r="E1369" s="1"/>
      <c r="F1369" s="66"/>
      <c r="H1369" s="66"/>
    </row>
    <row r="1370" spans="4:8" x14ac:dyDescent="0.15">
      <c r="D1370" s="1"/>
      <c r="E1370" s="1"/>
      <c r="F1370" s="66"/>
      <c r="H1370" s="66"/>
    </row>
    <row r="1371" spans="4:8" x14ac:dyDescent="0.15">
      <c r="D1371" s="1"/>
      <c r="E1371" s="1"/>
      <c r="F1371" s="66"/>
      <c r="H1371" s="66"/>
    </row>
    <row r="1372" spans="4:8" x14ac:dyDescent="0.15">
      <c r="D1372" s="1"/>
      <c r="E1372" s="1"/>
      <c r="F1372" s="66"/>
      <c r="H1372" s="66"/>
    </row>
    <row r="1373" spans="4:8" x14ac:dyDescent="0.15">
      <c r="D1373" s="1"/>
      <c r="E1373" s="1"/>
      <c r="F1373" s="66"/>
      <c r="H1373" s="66"/>
    </row>
    <row r="1374" spans="4:8" x14ac:dyDescent="0.15">
      <c r="D1374" s="1"/>
      <c r="E1374" s="1"/>
      <c r="F1374" s="66"/>
      <c r="H1374" s="66"/>
    </row>
    <row r="1375" spans="4:8" x14ac:dyDescent="0.15">
      <c r="D1375" s="1"/>
      <c r="E1375" s="1"/>
      <c r="F1375" s="66"/>
      <c r="H1375" s="66"/>
    </row>
    <row r="1376" spans="4:8" x14ac:dyDescent="0.15">
      <c r="D1376" s="1"/>
      <c r="E1376" s="1"/>
      <c r="F1376" s="66"/>
      <c r="H1376" s="66"/>
    </row>
    <row r="1377" spans="4:8" x14ac:dyDescent="0.15">
      <c r="D1377" s="1"/>
      <c r="E1377" s="1"/>
      <c r="F1377" s="66"/>
      <c r="H1377" s="66"/>
    </row>
    <row r="1378" spans="4:8" x14ac:dyDescent="0.15">
      <c r="D1378" s="1"/>
      <c r="E1378" s="1"/>
      <c r="F1378" s="66"/>
      <c r="H1378" s="66"/>
    </row>
    <row r="1379" spans="4:8" x14ac:dyDescent="0.15">
      <c r="D1379" s="1"/>
      <c r="E1379" s="1"/>
      <c r="F1379" s="66"/>
      <c r="H1379" s="66"/>
    </row>
    <row r="1380" spans="4:8" x14ac:dyDescent="0.15">
      <c r="D1380" s="1"/>
      <c r="E1380" s="1"/>
      <c r="F1380" s="66"/>
      <c r="H1380" s="66"/>
    </row>
    <row r="1381" spans="4:8" x14ac:dyDescent="0.15">
      <c r="D1381" s="1"/>
      <c r="E1381" s="1"/>
      <c r="F1381" s="66"/>
      <c r="H1381" s="66"/>
    </row>
    <row r="1382" spans="4:8" x14ac:dyDescent="0.15">
      <c r="D1382" s="1"/>
      <c r="E1382" s="1"/>
      <c r="F1382" s="66"/>
      <c r="H1382" s="66"/>
    </row>
    <row r="1383" spans="4:8" x14ac:dyDescent="0.15">
      <c r="D1383" s="1"/>
      <c r="E1383" s="1"/>
      <c r="F1383" s="66"/>
      <c r="H1383" s="66"/>
    </row>
    <row r="1384" spans="4:8" x14ac:dyDescent="0.15">
      <c r="D1384" s="1"/>
      <c r="E1384" s="1"/>
      <c r="F1384" s="66"/>
      <c r="H1384" s="66"/>
    </row>
    <row r="1385" spans="4:8" x14ac:dyDescent="0.15">
      <c r="D1385" s="1"/>
      <c r="E1385" s="1"/>
      <c r="F1385" s="66"/>
      <c r="H1385" s="66"/>
    </row>
    <row r="1386" spans="4:8" x14ac:dyDescent="0.15">
      <c r="D1386" s="1"/>
      <c r="E1386" s="1"/>
      <c r="F1386" s="66"/>
      <c r="H1386" s="66"/>
    </row>
    <row r="1387" spans="4:8" x14ac:dyDescent="0.15">
      <c r="D1387" s="1"/>
      <c r="E1387" s="1"/>
      <c r="F1387" s="66"/>
      <c r="H1387" s="66"/>
    </row>
    <row r="1388" spans="4:8" x14ac:dyDescent="0.15">
      <c r="D1388" s="1"/>
      <c r="E1388" s="1"/>
      <c r="F1388" s="66"/>
      <c r="H1388" s="66"/>
    </row>
    <row r="1389" spans="4:8" x14ac:dyDescent="0.15">
      <c r="D1389" s="1"/>
      <c r="E1389" s="1"/>
      <c r="F1389" s="66"/>
      <c r="H1389" s="66"/>
    </row>
    <row r="1390" spans="4:8" x14ac:dyDescent="0.15">
      <c r="D1390" s="1"/>
      <c r="E1390" s="1"/>
      <c r="F1390" s="66"/>
      <c r="H1390" s="66"/>
    </row>
    <row r="1391" spans="4:8" x14ac:dyDescent="0.15">
      <c r="D1391" s="1"/>
      <c r="E1391" s="1"/>
      <c r="F1391" s="66"/>
      <c r="H1391" s="66"/>
    </row>
    <row r="1392" spans="4:8" x14ac:dyDescent="0.15">
      <c r="D1392" s="1"/>
      <c r="E1392" s="1"/>
      <c r="F1392" s="66"/>
      <c r="H1392" s="66"/>
    </row>
    <row r="1393" spans="4:8" x14ac:dyDescent="0.15">
      <c r="D1393" s="1"/>
      <c r="E1393" s="1"/>
      <c r="F1393" s="66"/>
      <c r="H1393" s="66"/>
    </row>
    <row r="1394" spans="4:8" x14ac:dyDescent="0.15">
      <c r="D1394" s="1"/>
      <c r="E1394" s="1"/>
      <c r="F1394" s="66"/>
      <c r="H1394" s="66"/>
    </row>
    <row r="1395" spans="4:8" x14ac:dyDescent="0.15">
      <c r="D1395" s="1"/>
      <c r="E1395" s="1"/>
      <c r="F1395" s="66"/>
      <c r="H1395" s="66"/>
    </row>
    <row r="1396" spans="4:8" x14ac:dyDescent="0.15">
      <c r="D1396" s="1"/>
      <c r="E1396" s="1"/>
      <c r="F1396" s="66"/>
      <c r="H1396" s="66"/>
    </row>
    <row r="1397" spans="4:8" x14ac:dyDescent="0.15">
      <c r="D1397" s="1"/>
      <c r="E1397" s="1"/>
      <c r="F1397" s="66"/>
      <c r="H1397" s="66"/>
    </row>
    <row r="1398" spans="4:8" x14ac:dyDescent="0.15">
      <c r="D1398" s="1"/>
      <c r="E1398" s="1"/>
      <c r="F1398" s="66"/>
      <c r="H1398" s="66"/>
    </row>
    <row r="1399" spans="4:8" x14ac:dyDescent="0.15">
      <c r="D1399" s="1"/>
      <c r="E1399" s="1"/>
      <c r="F1399" s="66"/>
      <c r="H1399" s="66"/>
    </row>
    <row r="1400" spans="4:8" x14ac:dyDescent="0.15">
      <c r="D1400" s="1"/>
      <c r="E1400" s="1"/>
      <c r="F1400" s="66"/>
      <c r="H1400" s="66"/>
    </row>
    <row r="1401" spans="4:8" x14ac:dyDescent="0.15">
      <c r="D1401" s="1"/>
      <c r="E1401" s="1"/>
      <c r="F1401" s="66"/>
      <c r="H1401" s="66"/>
    </row>
    <row r="1402" spans="4:8" x14ac:dyDescent="0.15">
      <c r="D1402" s="1"/>
      <c r="E1402" s="1"/>
      <c r="F1402" s="66"/>
      <c r="H1402" s="66"/>
    </row>
    <row r="1403" spans="4:8" x14ac:dyDescent="0.15">
      <c r="D1403" s="1"/>
      <c r="E1403" s="1"/>
      <c r="F1403" s="66"/>
      <c r="H1403" s="66"/>
    </row>
    <row r="1404" spans="4:8" x14ac:dyDescent="0.15">
      <c r="D1404" s="1"/>
      <c r="E1404" s="1"/>
      <c r="F1404" s="66"/>
      <c r="H1404" s="66"/>
    </row>
    <row r="1405" spans="4:8" x14ac:dyDescent="0.15">
      <c r="D1405" s="1"/>
      <c r="E1405" s="1"/>
      <c r="F1405" s="66"/>
      <c r="H1405" s="66"/>
    </row>
    <row r="1406" spans="4:8" x14ac:dyDescent="0.15">
      <c r="D1406" s="1"/>
      <c r="E1406" s="1"/>
      <c r="F1406" s="66"/>
      <c r="H1406" s="66"/>
    </row>
    <row r="1407" spans="4:8" x14ac:dyDescent="0.15">
      <c r="D1407" s="1"/>
      <c r="E1407" s="1"/>
      <c r="F1407" s="66"/>
      <c r="H1407" s="66"/>
    </row>
    <row r="1408" spans="4:8" x14ac:dyDescent="0.15">
      <c r="D1408" s="1"/>
      <c r="E1408" s="1"/>
      <c r="F1408" s="66"/>
      <c r="H1408" s="66"/>
    </row>
    <row r="1409" spans="4:8" x14ac:dyDescent="0.15">
      <c r="D1409" s="1"/>
      <c r="E1409" s="1"/>
      <c r="F1409" s="66"/>
      <c r="H1409" s="66"/>
    </row>
    <row r="1410" spans="4:8" x14ac:dyDescent="0.15">
      <c r="D1410" s="1"/>
      <c r="E1410" s="1"/>
      <c r="F1410" s="66"/>
      <c r="H1410" s="66"/>
    </row>
    <row r="1411" spans="4:8" x14ac:dyDescent="0.15">
      <c r="D1411" s="1"/>
      <c r="E1411" s="1"/>
      <c r="F1411" s="66"/>
      <c r="H1411" s="66"/>
    </row>
    <row r="1412" spans="4:8" x14ac:dyDescent="0.15">
      <c r="D1412" s="1"/>
      <c r="E1412" s="1"/>
      <c r="F1412" s="66"/>
    </row>
    <row r="1413" spans="4:8" x14ac:dyDescent="0.15">
      <c r="D1413" s="1"/>
      <c r="E1413" s="1"/>
      <c r="F1413" s="66"/>
    </row>
    <row r="1414" spans="4:8" x14ac:dyDescent="0.15">
      <c r="D1414" s="1"/>
      <c r="E1414" s="1"/>
      <c r="F1414" s="66"/>
    </row>
    <row r="1415" spans="4:8" x14ac:dyDescent="0.15">
      <c r="D1415" s="1"/>
      <c r="E1415" s="1"/>
      <c r="F1415" s="66"/>
    </row>
    <row r="1416" spans="4:8" x14ac:dyDescent="0.15">
      <c r="D1416" s="1"/>
      <c r="E1416" s="1"/>
      <c r="F1416" s="66"/>
    </row>
    <row r="1417" spans="4:8" x14ac:dyDescent="0.15">
      <c r="D1417" s="1"/>
      <c r="E1417" s="1"/>
      <c r="F1417" s="66"/>
    </row>
    <row r="1418" spans="4:8" x14ac:dyDescent="0.15">
      <c r="D1418" s="1"/>
      <c r="E1418" s="1"/>
      <c r="F1418" s="66"/>
    </row>
    <row r="1419" spans="4:8" x14ac:dyDescent="0.15">
      <c r="D1419" s="1"/>
      <c r="E1419" s="1"/>
      <c r="F1419" s="66"/>
    </row>
    <row r="1420" spans="4:8" x14ac:dyDescent="0.15">
      <c r="D1420" s="1"/>
      <c r="E1420" s="1"/>
      <c r="F1420" s="66"/>
    </row>
    <row r="1421" spans="4:8" x14ac:dyDescent="0.15">
      <c r="D1421" s="1"/>
      <c r="E1421" s="1"/>
      <c r="F1421" s="66"/>
    </row>
    <row r="1422" spans="4:8" x14ac:dyDescent="0.15">
      <c r="D1422" s="1"/>
      <c r="E1422" s="1"/>
      <c r="F1422" s="66"/>
      <c r="G1422" s="1"/>
      <c r="H1422" s="1"/>
    </row>
    <row r="1423" spans="4:8" x14ac:dyDescent="0.15">
      <c r="D1423" s="1"/>
      <c r="E1423" s="1"/>
      <c r="F1423" s="66"/>
      <c r="G1423" s="1"/>
      <c r="H1423" s="1"/>
    </row>
    <row r="1424" spans="4:8" x14ac:dyDescent="0.15">
      <c r="D1424" s="1"/>
      <c r="E1424" s="1"/>
      <c r="F1424" s="66"/>
      <c r="G1424" s="1"/>
      <c r="H1424" s="1"/>
    </row>
    <row r="1425" spans="4:8" x14ac:dyDescent="0.15">
      <c r="D1425" s="1"/>
      <c r="E1425" s="1"/>
      <c r="F1425" s="66"/>
      <c r="G1425" s="1"/>
      <c r="H1425" s="1"/>
    </row>
    <row r="1426" spans="4:8" x14ac:dyDescent="0.15">
      <c r="D1426" s="1"/>
      <c r="E1426" s="1"/>
      <c r="F1426" s="66"/>
      <c r="G1426" s="1"/>
      <c r="H1426" s="1"/>
    </row>
    <row r="1427" spans="4:8" x14ac:dyDescent="0.15">
      <c r="D1427" s="1"/>
      <c r="E1427" s="1"/>
      <c r="F1427" s="66"/>
      <c r="G1427" s="1"/>
      <c r="H1427" s="1"/>
    </row>
    <row r="1428" spans="4:8" x14ac:dyDescent="0.15">
      <c r="D1428" s="1"/>
      <c r="E1428" s="1"/>
      <c r="F1428" s="66"/>
      <c r="G1428" s="1"/>
      <c r="H1428" s="1"/>
    </row>
    <row r="1429" spans="4:8" x14ac:dyDescent="0.15">
      <c r="D1429" s="1"/>
      <c r="E1429" s="1"/>
      <c r="F1429" s="66"/>
      <c r="G1429" s="1"/>
      <c r="H1429" s="1"/>
    </row>
    <row r="1430" spans="4:8" x14ac:dyDescent="0.15">
      <c r="D1430" s="1"/>
      <c r="E1430" s="1"/>
      <c r="F1430" s="66"/>
      <c r="G1430" s="1"/>
      <c r="H1430" s="1"/>
    </row>
    <row r="1431" spans="4:8" x14ac:dyDescent="0.15">
      <c r="D1431" s="1"/>
      <c r="E1431" s="1"/>
      <c r="F1431" s="66"/>
      <c r="G1431" s="1"/>
      <c r="H1431" s="1"/>
    </row>
    <row r="1432" spans="4:8" x14ac:dyDescent="0.15">
      <c r="D1432" s="1"/>
      <c r="E1432" s="1"/>
      <c r="F1432" s="66"/>
      <c r="G1432" s="1"/>
      <c r="H1432" s="1"/>
    </row>
    <row r="1433" spans="4:8" x14ac:dyDescent="0.15">
      <c r="D1433" s="1"/>
      <c r="E1433" s="1"/>
      <c r="F1433" s="66"/>
      <c r="G1433" s="1"/>
      <c r="H1433" s="1"/>
    </row>
    <row r="1434" spans="4:8" x14ac:dyDescent="0.15">
      <c r="D1434" s="1"/>
      <c r="E1434" s="1"/>
      <c r="F1434" s="66"/>
      <c r="G1434" s="1"/>
      <c r="H1434" s="1"/>
    </row>
    <row r="1435" spans="4:8" x14ac:dyDescent="0.15">
      <c r="D1435" s="1"/>
      <c r="E1435" s="1"/>
      <c r="F1435" s="66"/>
      <c r="G1435" s="1"/>
      <c r="H1435" s="1"/>
    </row>
    <row r="1436" spans="4:8" x14ac:dyDescent="0.15">
      <c r="D1436" s="1"/>
      <c r="E1436" s="1"/>
      <c r="F1436" s="66"/>
      <c r="G1436" s="1"/>
      <c r="H1436" s="1"/>
    </row>
    <row r="1437" spans="4:8" x14ac:dyDescent="0.15">
      <c r="D1437" s="1"/>
      <c r="E1437" s="1"/>
      <c r="F1437" s="66"/>
      <c r="G1437" s="1"/>
      <c r="H1437" s="1"/>
    </row>
    <row r="1438" spans="4:8" x14ac:dyDescent="0.15">
      <c r="D1438" s="1"/>
      <c r="E1438" s="1"/>
      <c r="F1438" s="66"/>
      <c r="G1438" s="1"/>
      <c r="H1438" s="1"/>
    </row>
    <row r="1439" spans="4:8" x14ac:dyDescent="0.15">
      <c r="D1439" s="1"/>
      <c r="E1439" s="1"/>
      <c r="F1439" s="66"/>
      <c r="G1439" s="1"/>
      <c r="H1439" s="1"/>
    </row>
    <row r="1440" spans="4:8" x14ac:dyDescent="0.15">
      <c r="D1440" s="1"/>
      <c r="E1440" s="1"/>
      <c r="F1440" s="66"/>
      <c r="G1440" s="1"/>
      <c r="H1440" s="1"/>
    </row>
    <row r="1441" spans="4:8" x14ac:dyDescent="0.15">
      <c r="D1441" s="1"/>
      <c r="E1441" s="1"/>
      <c r="F1441" s="66"/>
      <c r="G1441" s="1"/>
      <c r="H1441" s="1"/>
    </row>
    <row r="1442" spans="4:8" x14ac:dyDescent="0.15">
      <c r="D1442" s="1"/>
      <c r="E1442" s="1"/>
      <c r="F1442" s="66"/>
      <c r="G1442" s="1"/>
      <c r="H1442" s="1"/>
    </row>
    <row r="1443" spans="4:8" x14ac:dyDescent="0.15">
      <c r="D1443" s="1"/>
      <c r="E1443" s="1"/>
      <c r="F1443" s="66"/>
      <c r="G1443" s="1"/>
      <c r="H1443" s="1"/>
    </row>
    <row r="1444" spans="4:8" x14ac:dyDescent="0.15">
      <c r="D1444" s="1"/>
      <c r="E1444" s="1"/>
      <c r="F1444" s="66"/>
      <c r="G1444" s="1"/>
      <c r="H1444" s="1"/>
    </row>
    <row r="1445" spans="4:8" x14ac:dyDescent="0.15">
      <c r="D1445" s="1"/>
      <c r="E1445" s="1"/>
      <c r="F1445" s="66"/>
      <c r="G1445" s="1"/>
      <c r="H1445" s="1"/>
    </row>
    <row r="1446" spans="4:8" x14ac:dyDescent="0.15">
      <c r="D1446" s="1"/>
      <c r="E1446" s="1"/>
      <c r="F1446" s="66"/>
      <c r="G1446" s="1"/>
      <c r="H1446" s="1"/>
    </row>
    <row r="1447" spans="4:8" x14ac:dyDescent="0.15">
      <c r="D1447" s="1"/>
      <c r="E1447" s="1"/>
      <c r="F1447" s="66"/>
      <c r="G1447" s="1"/>
      <c r="H1447" s="1"/>
    </row>
    <row r="1448" spans="4:8" x14ac:dyDescent="0.15">
      <c r="D1448" s="1"/>
      <c r="E1448" s="1"/>
      <c r="F1448" s="66"/>
      <c r="G1448" s="1"/>
      <c r="H1448" s="1"/>
    </row>
    <row r="1449" spans="4:8" x14ac:dyDescent="0.15">
      <c r="D1449" s="1"/>
      <c r="E1449" s="1"/>
      <c r="F1449" s="66"/>
      <c r="G1449" s="1"/>
      <c r="H1449" s="1"/>
    </row>
    <row r="1450" spans="4:8" x14ac:dyDescent="0.15">
      <c r="D1450" s="1"/>
      <c r="E1450" s="1"/>
      <c r="F1450" s="66"/>
      <c r="G1450" s="1"/>
      <c r="H1450" s="1"/>
    </row>
    <row r="1451" spans="4:8" x14ac:dyDescent="0.15">
      <c r="D1451" s="1"/>
      <c r="E1451" s="1"/>
      <c r="F1451" s="66"/>
      <c r="G1451" s="1"/>
      <c r="H1451" s="1"/>
    </row>
    <row r="1452" spans="4:8" x14ac:dyDescent="0.15">
      <c r="D1452" s="1"/>
      <c r="E1452" s="1"/>
      <c r="F1452" s="66"/>
      <c r="G1452" s="1"/>
      <c r="H1452" s="1"/>
    </row>
    <row r="1453" spans="4:8" x14ac:dyDescent="0.15">
      <c r="D1453" s="1"/>
      <c r="E1453" s="1"/>
      <c r="F1453" s="66"/>
      <c r="G1453" s="1"/>
      <c r="H1453" s="1"/>
    </row>
    <row r="1454" spans="4:8" x14ac:dyDescent="0.15">
      <c r="D1454" s="1"/>
      <c r="E1454" s="1"/>
      <c r="F1454" s="66"/>
      <c r="G1454" s="1"/>
      <c r="H1454" s="1"/>
    </row>
    <row r="1455" spans="4:8" x14ac:dyDescent="0.15">
      <c r="D1455" s="1"/>
      <c r="E1455" s="1"/>
      <c r="F1455" s="66"/>
      <c r="G1455" s="1"/>
      <c r="H1455" s="1"/>
    </row>
    <row r="1456" spans="4:8" x14ac:dyDescent="0.15">
      <c r="D1456" s="1"/>
      <c r="E1456" s="1"/>
      <c r="F1456" s="66"/>
      <c r="G1456" s="1"/>
      <c r="H1456" s="1"/>
    </row>
    <row r="1457" spans="4:8" x14ac:dyDescent="0.15">
      <c r="D1457" s="1"/>
      <c r="E1457" s="1"/>
      <c r="F1457" s="66"/>
      <c r="G1457" s="1"/>
      <c r="H1457" s="1"/>
    </row>
    <row r="1458" spans="4:8" x14ac:dyDescent="0.15">
      <c r="D1458" s="1"/>
      <c r="E1458" s="1"/>
      <c r="F1458" s="66"/>
      <c r="G1458" s="1"/>
      <c r="H1458" s="1"/>
    </row>
    <row r="1459" spans="4:8" x14ac:dyDescent="0.15">
      <c r="D1459" s="1"/>
      <c r="E1459" s="1"/>
      <c r="F1459" s="66"/>
      <c r="G1459" s="1"/>
      <c r="H1459" s="1"/>
    </row>
    <row r="1460" spans="4:8" x14ac:dyDescent="0.15">
      <c r="D1460" s="1"/>
      <c r="E1460" s="1"/>
      <c r="F1460" s="66"/>
      <c r="G1460" s="1"/>
      <c r="H1460" s="1"/>
    </row>
    <row r="1461" spans="4:8" x14ac:dyDescent="0.15">
      <c r="D1461" s="1"/>
      <c r="E1461" s="1"/>
      <c r="F1461" s="66"/>
      <c r="G1461" s="1"/>
      <c r="H1461" s="1"/>
    </row>
    <row r="1462" spans="4:8" x14ac:dyDescent="0.15">
      <c r="D1462" s="1"/>
      <c r="E1462" s="1"/>
      <c r="F1462" s="66"/>
      <c r="G1462" s="1"/>
      <c r="H1462" s="1"/>
    </row>
    <row r="1463" spans="4:8" x14ac:dyDescent="0.15">
      <c r="D1463" s="1"/>
      <c r="E1463" s="1"/>
      <c r="F1463" s="66"/>
      <c r="G1463" s="1"/>
      <c r="H1463" s="1"/>
    </row>
    <row r="1464" spans="4:8" x14ac:dyDescent="0.15">
      <c r="D1464" s="1"/>
      <c r="E1464" s="1"/>
      <c r="F1464" s="66"/>
      <c r="G1464" s="1"/>
      <c r="H1464" s="1"/>
    </row>
    <row r="1465" spans="4:8" x14ac:dyDescent="0.15">
      <c r="D1465" s="1"/>
      <c r="E1465" s="1"/>
      <c r="F1465" s="66"/>
      <c r="G1465" s="1"/>
      <c r="H1465" s="1"/>
    </row>
    <row r="1466" spans="4:8" x14ac:dyDescent="0.15">
      <c r="D1466" s="1"/>
      <c r="E1466" s="1"/>
      <c r="F1466" s="66"/>
      <c r="G1466" s="1"/>
      <c r="H1466" s="1"/>
    </row>
    <row r="1467" spans="4:8" x14ac:dyDescent="0.15">
      <c r="D1467" s="1"/>
      <c r="E1467" s="1"/>
      <c r="F1467" s="66"/>
      <c r="G1467" s="1"/>
      <c r="H1467" s="1"/>
    </row>
    <row r="1468" spans="4:8" x14ac:dyDescent="0.15">
      <c r="D1468" s="1"/>
      <c r="E1468" s="1"/>
      <c r="F1468" s="66"/>
      <c r="G1468" s="1"/>
      <c r="H1468" s="1"/>
    </row>
    <row r="1469" spans="4:8" x14ac:dyDescent="0.15">
      <c r="D1469" s="1"/>
      <c r="E1469" s="1"/>
      <c r="F1469" s="66"/>
      <c r="G1469" s="1"/>
      <c r="H1469" s="1"/>
    </row>
    <row r="1470" spans="4:8" x14ac:dyDescent="0.15">
      <c r="D1470" s="1"/>
      <c r="E1470" s="1"/>
      <c r="F1470" s="66"/>
      <c r="G1470" s="1"/>
      <c r="H1470" s="1"/>
    </row>
    <row r="1471" spans="4:8" x14ac:dyDescent="0.15">
      <c r="D1471" s="1"/>
      <c r="E1471" s="1"/>
      <c r="F1471" s="66"/>
      <c r="G1471" s="1"/>
      <c r="H1471" s="1"/>
    </row>
    <row r="1472" spans="4:8" x14ac:dyDescent="0.15">
      <c r="D1472" s="1"/>
      <c r="E1472" s="1"/>
      <c r="F1472" s="66"/>
      <c r="G1472" s="1"/>
      <c r="H1472" s="1"/>
    </row>
    <row r="1473" spans="4:8" x14ac:dyDescent="0.15">
      <c r="D1473" s="1"/>
      <c r="E1473" s="1"/>
      <c r="F1473" s="66"/>
      <c r="G1473" s="1"/>
      <c r="H1473" s="1"/>
    </row>
    <row r="1474" spans="4:8" x14ac:dyDescent="0.15">
      <c r="D1474" s="1"/>
      <c r="E1474" s="1"/>
      <c r="F1474" s="66"/>
      <c r="G1474" s="1"/>
      <c r="H1474" s="1"/>
    </row>
    <row r="1475" spans="4:8" x14ac:dyDescent="0.15">
      <c r="D1475" s="1"/>
      <c r="E1475" s="1"/>
      <c r="F1475" s="66"/>
      <c r="G1475" s="1"/>
      <c r="H1475" s="1"/>
    </row>
    <row r="1476" spans="4:8" x14ac:dyDescent="0.15">
      <c r="D1476" s="1"/>
      <c r="E1476" s="1"/>
      <c r="F1476" s="66"/>
      <c r="G1476" s="1"/>
      <c r="H1476" s="1"/>
    </row>
    <row r="1477" spans="4:8" x14ac:dyDescent="0.15">
      <c r="D1477" s="1"/>
      <c r="E1477" s="1"/>
      <c r="F1477" s="66"/>
      <c r="G1477" s="1"/>
      <c r="H1477" s="1"/>
    </row>
    <row r="1478" spans="4:8" x14ac:dyDescent="0.15">
      <c r="D1478" s="1"/>
      <c r="E1478" s="1"/>
      <c r="F1478" s="66"/>
      <c r="G1478" s="1"/>
      <c r="H1478" s="1"/>
    </row>
    <row r="1479" spans="4:8" x14ac:dyDescent="0.15">
      <c r="D1479" s="1"/>
      <c r="E1479" s="1"/>
      <c r="F1479" s="66"/>
      <c r="G1479" s="1"/>
      <c r="H1479" s="1"/>
    </row>
    <row r="1480" spans="4:8" x14ac:dyDescent="0.15">
      <c r="D1480" s="1"/>
      <c r="E1480" s="1"/>
      <c r="F1480" s="66"/>
      <c r="G1480" s="1"/>
      <c r="H1480" s="1"/>
    </row>
    <row r="1481" spans="4:8" x14ac:dyDescent="0.15">
      <c r="D1481" s="1"/>
      <c r="E1481" s="1"/>
      <c r="F1481" s="66"/>
      <c r="G1481" s="1"/>
      <c r="H1481" s="1"/>
    </row>
    <row r="1482" spans="4:8" x14ac:dyDescent="0.15">
      <c r="D1482" s="1"/>
      <c r="E1482" s="1"/>
      <c r="F1482" s="66"/>
      <c r="G1482" s="1"/>
      <c r="H1482" s="1"/>
    </row>
    <row r="1483" spans="4:8" x14ac:dyDescent="0.15">
      <c r="D1483" s="1"/>
      <c r="E1483" s="1"/>
      <c r="F1483" s="66"/>
      <c r="G1483" s="1"/>
      <c r="H1483" s="1"/>
    </row>
    <row r="1484" spans="4:8" x14ac:dyDescent="0.15">
      <c r="D1484" s="1"/>
      <c r="E1484" s="1"/>
      <c r="F1484" s="66"/>
      <c r="G1484" s="1"/>
      <c r="H1484" s="1"/>
    </row>
    <row r="1485" spans="4:8" x14ac:dyDescent="0.15">
      <c r="D1485" s="1"/>
      <c r="E1485" s="1"/>
      <c r="F1485" s="66"/>
      <c r="G1485" s="1"/>
      <c r="H1485" s="1"/>
    </row>
    <row r="1486" spans="4:8" x14ac:dyDescent="0.15">
      <c r="D1486" s="1"/>
      <c r="E1486" s="1"/>
      <c r="F1486" s="66"/>
      <c r="G1486" s="1"/>
      <c r="H1486" s="1"/>
    </row>
    <row r="1487" spans="4:8" x14ac:dyDescent="0.15">
      <c r="D1487" s="1"/>
      <c r="E1487" s="1"/>
      <c r="F1487" s="66"/>
      <c r="G1487" s="1"/>
      <c r="H1487" s="1"/>
    </row>
    <row r="1488" spans="4:8" x14ac:dyDescent="0.15">
      <c r="D1488" s="1"/>
      <c r="E1488" s="1"/>
      <c r="F1488" s="66"/>
      <c r="G1488" s="1"/>
      <c r="H1488" s="1"/>
    </row>
    <row r="1489" spans="4:8" x14ac:dyDescent="0.15">
      <c r="D1489" s="1"/>
      <c r="E1489" s="1"/>
      <c r="F1489" s="66"/>
      <c r="G1489" s="1"/>
      <c r="H1489" s="1"/>
    </row>
    <row r="1490" spans="4:8" x14ac:dyDescent="0.15">
      <c r="D1490" s="1"/>
      <c r="E1490" s="1"/>
      <c r="F1490" s="66"/>
      <c r="G1490" s="1"/>
      <c r="H1490" s="1"/>
    </row>
    <row r="1491" spans="4:8" x14ac:dyDescent="0.15">
      <c r="D1491" s="1"/>
      <c r="E1491" s="1"/>
      <c r="F1491" s="66"/>
      <c r="G1491" s="1"/>
      <c r="H1491" s="1"/>
    </row>
    <row r="1492" spans="4:8" x14ac:dyDescent="0.15">
      <c r="D1492" s="1"/>
      <c r="E1492" s="1"/>
      <c r="F1492" s="66"/>
      <c r="G1492" s="1"/>
      <c r="H1492" s="1"/>
    </row>
    <row r="1493" spans="4:8" x14ac:dyDescent="0.15">
      <c r="D1493" s="1"/>
      <c r="E1493" s="1"/>
      <c r="F1493" s="66"/>
      <c r="G1493" s="1"/>
      <c r="H1493" s="1"/>
    </row>
    <row r="1494" spans="4:8" x14ac:dyDescent="0.15">
      <c r="D1494" s="1"/>
      <c r="E1494" s="1"/>
      <c r="F1494" s="66"/>
      <c r="G1494" s="1"/>
      <c r="H1494" s="1"/>
    </row>
    <row r="1495" spans="4:8" x14ac:dyDescent="0.15">
      <c r="D1495" s="1"/>
      <c r="E1495" s="1"/>
      <c r="F1495" s="66"/>
      <c r="G1495" s="1"/>
      <c r="H1495" s="1"/>
    </row>
    <row r="1496" spans="4:8" x14ac:dyDescent="0.15">
      <c r="D1496" s="1"/>
      <c r="E1496" s="1"/>
      <c r="F1496" s="66"/>
      <c r="G1496" s="1"/>
      <c r="H1496" s="1"/>
    </row>
    <row r="1497" spans="4:8" x14ac:dyDescent="0.15">
      <c r="D1497" s="1"/>
      <c r="E1497" s="1"/>
      <c r="F1497" s="66"/>
      <c r="G1497" s="1"/>
      <c r="H1497" s="1"/>
    </row>
    <row r="1498" spans="4:8" x14ac:dyDescent="0.15">
      <c r="D1498" s="1"/>
      <c r="E1498" s="1"/>
      <c r="F1498" s="66"/>
      <c r="G1498" s="1"/>
      <c r="H1498" s="1"/>
    </row>
    <row r="1499" spans="4:8" x14ac:dyDescent="0.15">
      <c r="D1499" s="1"/>
      <c r="E1499" s="1"/>
      <c r="F1499" s="66"/>
      <c r="G1499" s="1"/>
      <c r="H1499" s="1"/>
    </row>
    <row r="1500" spans="4:8" x14ac:dyDescent="0.15">
      <c r="D1500" s="1"/>
      <c r="E1500" s="1"/>
      <c r="F1500" s="66"/>
      <c r="G1500" s="1"/>
      <c r="H1500" s="1"/>
    </row>
    <row r="1501" spans="4:8" x14ac:dyDescent="0.15">
      <c r="D1501" s="1"/>
      <c r="E1501" s="1"/>
      <c r="F1501" s="66"/>
      <c r="G1501" s="1"/>
      <c r="H1501" s="1"/>
    </row>
    <row r="1502" spans="4:8" x14ac:dyDescent="0.15">
      <c r="D1502" s="1"/>
      <c r="E1502" s="1"/>
      <c r="F1502" s="66"/>
      <c r="G1502" s="1"/>
      <c r="H1502" s="1"/>
    </row>
    <row r="1503" spans="4:8" x14ac:dyDescent="0.15">
      <c r="D1503" s="1"/>
      <c r="E1503" s="1"/>
      <c r="F1503" s="66"/>
      <c r="G1503" s="1"/>
      <c r="H1503" s="1"/>
    </row>
    <row r="1504" spans="4:8" x14ac:dyDescent="0.15">
      <c r="D1504" s="1"/>
      <c r="E1504" s="1"/>
      <c r="F1504" s="66"/>
      <c r="G1504" s="1"/>
      <c r="H1504" s="1"/>
    </row>
    <row r="1505" spans="4:8" x14ac:dyDescent="0.15">
      <c r="D1505" s="1"/>
      <c r="E1505" s="1"/>
      <c r="F1505" s="66"/>
      <c r="G1505" s="1"/>
      <c r="H1505" s="1"/>
    </row>
    <row r="1506" spans="4:8" x14ac:dyDescent="0.15">
      <c r="D1506" s="1"/>
      <c r="E1506" s="1"/>
      <c r="F1506" s="66"/>
      <c r="G1506" s="1"/>
      <c r="H1506" s="1"/>
    </row>
    <row r="1507" spans="4:8" x14ac:dyDescent="0.15">
      <c r="D1507" s="1"/>
      <c r="E1507" s="1"/>
      <c r="F1507" s="66"/>
      <c r="G1507" s="1"/>
      <c r="H1507" s="1"/>
    </row>
    <row r="1508" spans="4:8" x14ac:dyDescent="0.15">
      <c r="D1508" s="1"/>
      <c r="E1508" s="1"/>
      <c r="F1508" s="66"/>
      <c r="G1508" s="1"/>
      <c r="H1508" s="1"/>
    </row>
    <row r="1509" spans="4:8" x14ac:dyDescent="0.15">
      <c r="D1509" s="1"/>
      <c r="E1509" s="1"/>
      <c r="F1509" s="66"/>
      <c r="G1509" s="1"/>
      <c r="H1509" s="1"/>
    </row>
    <row r="1510" spans="4:8" x14ac:dyDescent="0.15">
      <c r="D1510" s="1"/>
      <c r="E1510" s="1"/>
      <c r="F1510" s="66"/>
      <c r="G1510" s="1"/>
      <c r="H1510" s="1"/>
    </row>
    <row r="1511" spans="4:8" x14ac:dyDescent="0.15">
      <c r="D1511" s="1"/>
      <c r="E1511" s="1"/>
      <c r="F1511" s="66"/>
      <c r="G1511" s="1"/>
      <c r="H1511" s="1"/>
    </row>
    <row r="1512" spans="4:8" x14ac:dyDescent="0.15">
      <c r="D1512" s="1"/>
      <c r="E1512" s="1"/>
      <c r="F1512" s="66"/>
      <c r="G1512" s="1"/>
      <c r="H1512" s="1"/>
    </row>
    <row r="1513" spans="4:8" x14ac:dyDescent="0.15">
      <c r="D1513" s="1"/>
      <c r="E1513" s="1"/>
      <c r="F1513" s="66"/>
      <c r="G1513" s="1"/>
      <c r="H1513" s="1"/>
    </row>
    <row r="1514" spans="4:8" x14ac:dyDescent="0.15">
      <c r="D1514" s="1"/>
      <c r="E1514" s="1"/>
      <c r="F1514" s="66"/>
      <c r="G1514" s="1"/>
      <c r="H1514" s="1"/>
    </row>
    <row r="1515" spans="4:8" x14ac:dyDescent="0.15">
      <c r="D1515" s="1"/>
      <c r="E1515" s="1"/>
      <c r="F1515" s="66"/>
      <c r="G1515" s="1"/>
      <c r="H1515" s="1"/>
    </row>
    <row r="1516" spans="4:8" x14ac:dyDescent="0.15">
      <c r="D1516" s="1"/>
      <c r="E1516" s="1"/>
      <c r="F1516" s="66"/>
      <c r="G1516" s="1"/>
      <c r="H1516" s="1"/>
    </row>
    <row r="1517" spans="4:8" x14ac:dyDescent="0.15">
      <c r="D1517" s="1"/>
      <c r="E1517" s="1"/>
      <c r="F1517" s="66"/>
      <c r="G1517" s="1"/>
      <c r="H1517" s="1"/>
    </row>
    <row r="1518" spans="4:8" x14ac:dyDescent="0.15">
      <c r="D1518" s="1"/>
      <c r="E1518" s="1"/>
      <c r="F1518" s="66"/>
      <c r="G1518" s="1"/>
      <c r="H1518" s="1"/>
    </row>
    <row r="1519" spans="4:8" x14ac:dyDescent="0.15">
      <c r="D1519" s="1"/>
      <c r="E1519" s="1"/>
      <c r="F1519" s="66"/>
      <c r="G1519" s="1"/>
      <c r="H1519" s="1"/>
    </row>
    <row r="1520" spans="4:8" x14ac:dyDescent="0.15">
      <c r="D1520" s="1"/>
      <c r="E1520" s="1"/>
      <c r="F1520" s="66"/>
      <c r="G1520" s="1"/>
      <c r="H1520" s="1"/>
    </row>
    <row r="1521" spans="4:8" x14ac:dyDescent="0.15">
      <c r="D1521" s="1"/>
      <c r="E1521" s="1"/>
      <c r="F1521" s="66"/>
      <c r="G1521" s="1"/>
      <c r="H1521" s="1"/>
    </row>
    <row r="1522" spans="4:8" x14ac:dyDescent="0.15">
      <c r="D1522" s="1"/>
      <c r="E1522" s="1"/>
      <c r="F1522" s="66"/>
      <c r="G1522" s="1"/>
      <c r="H1522" s="1"/>
    </row>
    <row r="1523" spans="4:8" x14ac:dyDescent="0.15">
      <c r="D1523" s="1"/>
      <c r="E1523" s="1"/>
      <c r="F1523" s="66"/>
      <c r="G1523" s="1"/>
      <c r="H1523" s="1"/>
    </row>
    <row r="1524" spans="4:8" x14ac:dyDescent="0.15">
      <c r="D1524" s="1"/>
      <c r="E1524" s="1"/>
      <c r="F1524" s="66"/>
      <c r="G1524" s="1"/>
      <c r="H1524" s="1"/>
    </row>
    <row r="1525" spans="4:8" x14ac:dyDescent="0.15">
      <c r="D1525" s="1"/>
      <c r="E1525" s="1"/>
      <c r="F1525" s="66"/>
      <c r="G1525" s="1"/>
      <c r="H1525" s="1"/>
    </row>
    <row r="1526" spans="4:8" x14ac:dyDescent="0.15">
      <c r="D1526" s="1"/>
      <c r="E1526" s="1"/>
      <c r="F1526" s="66"/>
      <c r="G1526" s="1"/>
      <c r="H1526" s="1"/>
    </row>
    <row r="1527" spans="4:8" x14ac:dyDescent="0.15">
      <c r="D1527" s="1"/>
      <c r="E1527" s="1"/>
      <c r="F1527" s="66"/>
      <c r="G1527" s="1"/>
      <c r="H1527" s="1"/>
    </row>
    <row r="1528" spans="4:8" x14ac:dyDescent="0.15">
      <c r="D1528" s="1"/>
      <c r="E1528" s="1"/>
      <c r="F1528" s="66"/>
      <c r="G1528" s="1"/>
      <c r="H1528" s="1"/>
    </row>
    <row r="1529" spans="4:8" x14ac:dyDescent="0.15">
      <c r="D1529" s="1"/>
      <c r="E1529" s="1"/>
      <c r="F1529" s="66"/>
      <c r="G1529" s="1"/>
      <c r="H1529" s="1"/>
    </row>
    <row r="1530" spans="4:8" x14ac:dyDescent="0.15">
      <c r="D1530" s="1"/>
      <c r="E1530" s="1"/>
      <c r="F1530" s="66"/>
      <c r="G1530" s="1"/>
      <c r="H1530" s="1"/>
    </row>
    <row r="1531" spans="4:8" x14ac:dyDescent="0.15">
      <c r="D1531" s="1"/>
      <c r="E1531" s="1"/>
      <c r="F1531" s="66"/>
      <c r="G1531" s="1"/>
      <c r="H1531" s="1"/>
    </row>
    <row r="1532" spans="4:8" x14ac:dyDescent="0.15">
      <c r="D1532" s="1"/>
      <c r="E1532" s="1"/>
      <c r="F1532" s="66"/>
      <c r="G1532" s="1"/>
      <c r="H1532" s="1"/>
    </row>
    <row r="1533" spans="4:8" x14ac:dyDescent="0.15">
      <c r="D1533" s="1"/>
      <c r="E1533" s="1"/>
      <c r="F1533" s="66"/>
      <c r="G1533" s="1"/>
      <c r="H1533" s="1"/>
    </row>
    <row r="1534" spans="4:8" x14ac:dyDescent="0.15">
      <c r="D1534" s="1"/>
      <c r="E1534" s="1"/>
      <c r="F1534" s="66"/>
      <c r="G1534" s="1"/>
      <c r="H1534" s="1"/>
    </row>
    <row r="1535" spans="4:8" x14ac:dyDescent="0.15">
      <c r="D1535" s="1"/>
      <c r="E1535" s="1"/>
      <c r="F1535" s="66"/>
      <c r="G1535" s="1"/>
      <c r="H1535" s="1"/>
    </row>
    <row r="1536" spans="4:8" x14ac:dyDescent="0.15">
      <c r="D1536" s="1"/>
      <c r="E1536" s="1"/>
      <c r="F1536" s="66"/>
      <c r="G1536" s="1"/>
      <c r="H1536" s="1"/>
    </row>
    <row r="1537" spans="4:8" x14ac:dyDescent="0.15">
      <c r="D1537" s="1"/>
      <c r="E1537" s="1"/>
      <c r="F1537" s="66"/>
      <c r="G1537" s="1"/>
      <c r="H1537" s="1"/>
    </row>
    <row r="1538" spans="4:8" x14ac:dyDescent="0.15">
      <c r="D1538" s="1"/>
      <c r="E1538" s="1"/>
      <c r="F1538" s="66"/>
      <c r="G1538" s="1"/>
      <c r="H1538" s="1"/>
    </row>
    <row r="1539" spans="4:8" x14ac:dyDescent="0.15">
      <c r="D1539" s="1"/>
      <c r="E1539" s="1"/>
      <c r="F1539" s="66"/>
      <c r="G1539" s="1"/>
      <c r="H1539" s="1"/>
    </row>
    <row r="1540" spans="4:8" x14ac:dyDescent="0.15">
      <c r="D1540" s="1"/>
      <c r="E1540" s="1"/>
      <c r="F1540" s="66"/>
      <c r="G1540" s="1"/>
      <c r="H1540" s="1"/>
    </row>
    <row r="1541" spans="4:8" x14ac:dyDescent="0.15">
      <c r="D1541" s="1"/>
      <c r="E1541" s="1"/>
      <c r="F1541" s="66"/>
      <c r="G1541" s="1"/>
      <c r="H1541" s="1"/>
    </row>
    <row r="1542" spans="4:8" x14ac:dyDescent="0.15">
      <c r="D1542" s="1"/>
      <c r="E1542" s="1"/>
      <c r="F1542" s="66"/>
      <c r="G1542" s="1"/>
      <c r="H1542" s="1"/>
    </row>
    <row r="1543" spans="4:8" x14ac:dyDescent="0.15">
      <c r="D1543" s="1"/>
      <c r="E1543" s="1"/>
      <c r="F1543" s="66"/>
      <c r="G1543" s="1"/>
      <c r="H1543" s="1"/>
    </row>
    <row r="1544" spans="4:8" x14ac:dyDescent="0.15">
      <c r="D1544" s="1"/>
      <c r="E1544" s="1"/>
      <c r="F1544" s="66"/>
      <c r="G1544" s="1"/>
      <c r="H1544" s="1"/>
    </row>
    <row r="1545" spans="4:8" x14ac:dyDescent="0.15">
      <c r="D1545" s="1"/>
      <c r="E1545" s="1"/>
      <c r="F1545" s="66"/>
      <c r="G1545" s="1"/>
      <c r="H1545" s="1"/>
    </row>
    <row r="1546" spans="4:8" x14ac:dyDescent="0.15">
      <c r="D1546" s="1"/>
      <c r="E1546" s="1"/>
      <c r="F1546" s="66"/>
      <c r="G1546" s="1"/>
      <c r="H1546" s="1"/>
    </row>
    <row r="1547" spans="4:8" x14ac:dyDescent="0.15">
      <c r="D1547" s="1"/>
      <c r="E1547" s="1"/>
      <c r="F1547" s="66"/>
      <c r="G1547" s="1"/>
      <c r="H1547" s="1"/>
    </row>
    <row r="1548" spans="4:8" x14ac:dyDescent="0.15">
      <c r="D1548" s="1"/>
      <c r="E1548" s="1"/>
      <c r="F1548" s="66"/>
      <c r="G1548" s="1"/>
      <c r="H1548" s="1"/>
    </row>
    <row r="1549" spans="4:8" x14ac:dyDescent="0.15">
      <c r="D1549" s="1"/>
      <c r="E1549" s="1"/>
      <c r="F1549" s="66"/>
      <c r="G1549" s="1"/>
      <c r="H1549" s="1"/>
    </row>
    <row r="1550" spans="4:8" x14ac:dyDescent="0.15">
      <c r="D1550" s="1"/>
      <c r="E1550" s="1"/>
      <c r="F1550" s="66"/>
      <c r="G1550" s="1"/>
      <c r="H1550" s="1"/>
    </row>
    <row r="1551" spans="4:8" x14ac:dyDescent="0.15">
      <c r="D1551" s="1"/>
      <c r="E1551" s="1"/>
      <c r="F1551" s="66"/>
      <c r="G1551" s="1"/>
      <c r="H1551" s="1"/>
    </row>
    <row r="1552" spans="4:8" x14ac:dyDescent="0.15">
      <c r="D1552" s="1"/>
      <c r="E1552" s="1"/>
      <c r="F1552" s="66"/>
      <c r="G1552" s="1"/>
      <c r="H1552" s="1"/>
    </row>
    <row r="1553" spans="4:8" x14ac:dyDescent="0.15">
      <c r="D1553" s="1"/>
      <c r="E1553" s="1"/>
      <c r="F1553" s="66"/>
      <c r="G1553" s="1"/>
      <c r="H1553" s="1"/>
    </row>
    <row r="1554" spans="4:8" x14ac:dyDescent="0.15">
      <c r="D1554" s="1"/>
      <c r="E1554" s="1"/>
      <c r="F1554" s="66"/>
      <c r="G1554" s="1"/>
      <c r="H1554" s="1"/>
    </row>
    <row r="1555" spans="4:8" x14ac:dyDescent="0.15">
      <c r="D1555" s="1"/>
      <c r="E1555" s="1"/>
      <c r="F1555" s="66"/>
      <c r="G1555" s="1"/>
      <c r="H1555" s="1"/>
    </row>
    <row r="1556" spans="4:8" x14ac:dyDescent="0.15">
      <c r="D1556" s="1"/>
      <c r="E1556" s="1"/>
      <c r="F1556" s="66"/>
      <c r="G1556" s="1"/>
      <c r="H1556" s="1"/>
    </row>
    <row r="1557" spans="4:8" x14ac:dyDescent="0.15">
      <c r="D1557" s="1"/>
      <c r="E1557" s="1"/>
      <c r="F1557" s="66"/>
      <c r="G1557" s="1"/>
      <c r="H1557" s="1"/>
    </row>
    <row r="1558" spans="4:8" x14ac:dyDescent="0.15">
      <c r="D1558" s="1"/>
      <c r="E1558" s="1"/>
      <c r="F1558" s="66"/>
      <c r="G1558" s="1"/>
      <c r="H1558" s="1"/>
    </row>
    <row r="1559" spans="4:8" x14ac:dyDescent="0.15">
      <c r="D1559" s="1"/>
      <c r="E1559" s="1"/>
      <c r="F1559" s="66"/>
      <c r="G1559" s="1"/>
      <c r="H1559" s="1"/>
    </row>
    <row r="1560" spans="4:8" x14ac:dyDescent="0.15">
      <c r="D1560" s="1"/>
      <c r="E1560" s="1"/>
      <c r="F1560" s="66"/>
      <c r="G1560" s="1"/>
      <c r="H1560" s="1"/>
    </row>
    <row r="1561" spans="4:8" x14ac:dyDescent="0.15">
      <c r="D1561" s="1"/>
      <c r="E1561" s="1"/>
      <c r="F1561" s="66"/>
      <c r="G1561" s="1"/>
      <c r="H1561" s="1"/>
    </row>
    <row r="1562" spans="4:8" x14ac:dyDescent="0.15">
      <c r="D1562" s="1"/>
      <c r="E1562" s="1"/>
      <c r="F1562" s="66"/>
      <c r="G1562" s="1"/>
      <c r="H1562" s="1"/>
    </row>
    <row r="1563" spans="4:8" x14ac:dyDescent="0.15">
      <c r="D1563" s="1"/>
      <c r="E1563" s="1"/>
      <c r="F1563" s="66"/>
      <c r="G1563" s="1"/>
      <c r="H1563" s="1"/>
    </row>
    <row r="1564" spans="4:8" x14ac:dyDescent="0.15">
      <c r="D1564" s="1"/>
      <c r="E1564" s="1"/>
      <c r="F1564" s="66"/>
      <c r="G1564" s="1"/>
      <c r="H1564" s="1"/>
    </row>
    <row r="1565" spans="4:8" x14ac:dyDescent="0.15">
      <c r="D1565" s="1"/>
      <c r="E1565" s="1"/>
      <c r="F1565" s="66"/>
      <c r="G1565" s="1"/>
      <c r="H1565" s="1"/>
    </row>
    <row r="1566" spans="4:8" x14ac:dyDescent="0.15">
      <c r="D1566" s="1"/>
      <c r="E1566" s="1"/>
      <c r="F1566" s="66"/>
      <c r="G1566" s="1"/>
      <c r="H1566" s="1"/>
    </row>
    <row r="1567" spans="4:8" x14ac:dyDescent="0.15">
      <c r="D1567" s="1"/>
      <c r="E1567" s="1"/>
      <c r="F1567" s="66"/>
      <c r="G1567" s="1"/>
      <c r="H1567" s="1"/>
    </row>
    <row r="1568" spans="4:8" x14ac:dyDescent="0.15">
      <c r="D1568" s="1"/>
      <c r="E1568" s="1"/>
      <c r="F1568" s="66"/>
      <c r="G1568" s="1"/>
      <c r="H1568" s="1"/>
    </row>
    <row r="1569" spans="4:8" x14ac:dyDescent="0.15">
      <c r="D1569" s="1"/>
      <c r="E1569" s="1"/>
      <c r="F1569" s="66"/>
      <c r="G1569" s="1"/>
      <c r="H1569" s="1"/>
    </row>
    <row r="1570" spans="4:8" x14ac:dyDescent="0.15">
      <c r="D1570" s="1"/>
      <c r="E1570" s="1"/>
      <c r="F1570" s="66"/>
      <c r="G1570" s="1"/>
      <c r="H1570" s="1"/>
    </row>
    <row r="1571" spans="4:8" x14ac:dyDescent="0.15">
      <c r="D1571" s="1"/>
      <c r="E1571" s="1"/>
      <c r="F1571" s="66"/>
      <c r="G1571" s="1"/>
      <c r="H1571" s="1"/>
    </row>
    <row r="1572" spans="4:8" x14ac:dyDescent="0.15">
      <c r="D1572" s="1"/>
      <c r="E1572" s="1"/>
      <c r="F1572" s="66"/>
      <c r="G1572" s="1"/>
      <c r="H1572" s="1"/>
    </row>
    <row r="1573" spans="4:8" x14ac:dyDescent="0.15">
      <c r="D1573" s="1"/>
      <c r="E1573" s="1"/>
      <c r="F1573" s="66"/>
      <c r="G1573" s="1"/>
      <c r="H1573" s="1"/>
    </row>
    <row r="1574" spans="4:8" x14ac:dyDescent="0.15">
      <c r="D1574" s="1"/>
      <c r="E1574" s="1"/>
      <c r="F1574" s="66"/>
      <c r="G1574" s="1"/>
      <c r="H1574" s="1"/>
    </row>
    <row r="1575" spans="4:8" x14ac:dyDescent="0.15">
      <c r="D1575" s="1"/>
      <c r="E1575" s="1"/>
      <c r="F1575" s="66"/>
      <c r="G1575" s="1"/>
      <c r="H1575" s="1"/>
    </row>
    <row r="1576" spans="4:8" x14ac:dyDescent="0.15">
      <c r="D1576" s="1"/>
      <c r="E1576" s="1"/>
      <c r="F1576" s="66"/>
      <c r="G1576" s="1"/>
      <c r="H1576" s="1"/>
    </row>
    <row r="1577" spans="4:8" x14ac:dyDescent="0.15">
      <c r="D1577" s="1"/>
      <c r="E1577" s="1"/>
      <c r="F1577" s="66"/>
      <c r="G1577" s="1"/>
      <c r="H1577" s="1"/>
    </row>
    <row r="1578" spans="4:8" x14ac:dyDescent="0.15">
      <c r="D1578" s="1"/>
      <c r="E1578" s="1"/>
      <c r="F1578" s="66"/>
      <c r="G1578" s="1"/>
      <c r="H1578" s="1"/>
    </row>
    <row r="1579" spans="4:8" x14ac:dyDescent="0.15">
      <c r="D1579" s="1"/>
      <c r="E1579" s="1"/>
      <c r="F1579" s="66"/>
      <c r="G1579" s="1"/>
      <c r="H1579" s="1"/>
    </row>
    <row r="1580" spans="4:8" x14ac:dyDescent="0.15">
      <c r="D1580" s="1"/>
      <c r="E1580" s="1"/>
      <c r="F1580" s="66"/>
      <c r="G1580" s="1"/>
      <c r="H1580" s="1"/>
    </row>
    <row r="1581" spans="4:8" x14ac:dyDescent="0.15">
      <c r="D1581" s="1"/>
      <c r="E1581" s="1"/>
      <c r="F1581" s="66"/>
      <c r="G1581" s="1"/>
      <c r="H1581" s="1"/>
    </row>
    <row r="1582" spans="4:8" x14ac:dyDescent="0.15">
      <c r="D1582" s="1"/>
      <c r="E1582" s="1"/>
      <c r="F1582" s="66"/>
      <c r="G1582" s="1"/>
      <c r="H1582" s="1"/>
    </row>
    <row r="1583" spans="4:8" x14ac:dyDescent="0.15">
      <c r="D1583" s="1"/>
      <c r="E1583" s="1"/>
      <c r="F1583" s="66"/>
      <c r="G1583" s="1"/>
      <c r="H1583" s="1"/>
    </row>
    <row r="1584" spans="4:8" x14ac:dyDescent="0.15">
      <c r="D1584" s="1"/>
      <c r="E1584" s="1"/>
      <c r="F1584" s="66"/>
      <c r="G1584" s="1"/>
      <c r="H1584" s="1"/>
    </row>
    <row r="1585" spans="4:8" x14ac:dyDescent="0.15">
      <c r="D1585" s="1"/>
      <c r="E1585" s="1"/>
      <c r="F1585" s="66"/>
      <c r="G1585" s="1"/>
      <c r="H1585" s="1"/>
    </row>
    <row r="1586" spans="4:8" x14ac:dyDescent="0.15">
      <c r="D1586" s="1"/>
      <c r="E1586" s="1"/>
      <c r="F1586" s="66"/>
      <c r="G1586" s="1"/>
      <c r="H1586" s="1"/>
    </row>
    <row r="1587" spans="4:8" x14ac:dyDescent="0.15">
      <c r="D1587" s="1"/>
      <c r="E1587" s="1"/>
      <c r="F1587" s="66"/>
      <c r="G1587" s="1"/>
      <c r="H1587" s="1"/>
    </row>
    <row r="1588" spans="4:8" x14ac:dyDescent="0.15">
      <c r="D1588" s="1"/>
      <c r="E1588" s="1"/>
      <c r="F1588" s="66"/>
      <c r="G1588" s="1"/>
      <c r="H1588" s="1"/>
    </row>
    <row r="1589" spans="4:8" x14ac:dyDescent="0.15">
      <c r="D1589" s="1"/>
      <c r="E1589" s="1"/>
      <c r="F1589" s="66"/>
      <c r="G1589" s="1"/>
      <c r="H1589" s="1"/>
    </row>
    <row r="1590" spans="4:8" x14ac:dyDescent="0.15">
      <c r="D1590" s="1"/>
      <c r="E1590" s="1"/>
      <c r="F1590" s="66"/>
      <c r="G1590" s="1"/>
      <c r="H1590" s="1"/>
    </row>
    <row r="1591" spans="4:8" x14ac:dyDescent="0.15">
      <c r="D1591" s="1"/>
      <c r="E1591" s="1"/>
      <c r="F1591" s="66"/>
      <c r="G1591" s="1"/>
      <c r="H1591" s="1"/>
    </row>
    <row r="1592" spans="4:8" x14ac:dyDescent="0.15">
      <c r="D1592" s="1"/>
      <c r="E1592" s="1"/>
      <c r="F1592" s="66"/>
      <c r="G1592" s="1"/>
      <c r="H1592" s="1"/>
    </row>
    <row r="1593" spans="4:8" x14ac:dyDescent="0.15">
      <c r="D1593" s="1"/>
      <c r="E1593" s="1"/>
      <c r="F1593" s="66"/>
      <c r="G1593" s="1"/>
      <c r="H1593" s="1"/>
    </row>
    <row r="1594" spans="4:8" x14ac:dyDescent="0.15">
      <c r="D1594" s="1"/>
      <c r="E1594" s="1"/>
      <c r="F1594" s="66"/>
      <c r="G1594" s="1"/>
      <c r="H1594" s="1"/>
    </row>
    <row r="1595" spans="4:8" x14ac:dyDescent="0.15">
      <c r="D1595" s="1"/>
      <c r="E1595" s="1"/>
      <c r="F1595" s="66"/>
      <c r="G1595" s="1"/>
      <c r="H1595" s="1"/>
    </row>
    <row r="1596" spans="4:8" x14ac:dyDescent="0.15">
      <c r="D1596" s="1"/>
      <c r="E1596" s="1"/>
      <c r="F1596" s="66"/>
      <c r="G1596" s="1"/>
      <c r="H1596" s="1"/>
    </row>
    <row r="1597" spans="4:8" x14ac:dyDescent="0.15">
      <c r="D1597" s="1"/>
      <c r="E1597" s="1"/>
      <c r="F1597" s="66"/>
      <c r="G1597" s="1"/>
      <c r="H1597" s="1"/>
    </row>
    <row r="1598" spans="4:8" x14ac:dyDescent="0.15">
      <c r="D1598" s="1"/>
      <c r="E1598" s="1"/>
      <c r="F1598" s="66"/>
      <c r="G1598" s="1"/>
      <c r="H1598" s="1"/>
    </row>
    <row r="1599" spans="4:8" x14ac:dyDescent="0.15">
      <c r="D1599" s="1"/>
      <c r="E1599" s="1"/>
      <c r="F1599" s="66"/>
      <c r="G1599" s="1"/>
      <c r="H1599" s="1"/>
    </row>
    <row r="1600" spans="4:8" x14ac:dyDescent="0.15">
      <c r="D1600" s="1"/>
      <c r="E1600" s="1"/>
      <c r="F1600" s="66"/>
      <c r="G1600" s="1"/>
      <c r="H1600" s="1"/>
    </row>
    <row r="1601" spans="4:8" x14ac:dyDescent="0.15">
      <c r="D1601" s="1"/>
      <c r="E1601" s="1"/>
      <c r="F1601" s="66"/>
      <c r="G1601" s="1"/>
      <c r="H1601" s="1"/>
    </row>
    <row r="1602" spans="4:8" x14ac:dyDescent="0.15">
      <c r="D1602" s="1"/>
      <c r="E1602" s="1"/>
      <c r="F1602" s="66"/>
      <c r="G1602" s="1"/>
      <c r="H1602" s="1"/>
    </row>
    <row r="1603" spans="4:8" x14ac:dyDescent="0.15">
      <c r="D1603" s="1"/>
      <c r="E1603" s="1"/>
      <c r="F1603" s="66"/>
      <c r="G1603" s="1"/>
      <c r="H1603" s="1"/>
    </row>
    <row r="1604" spans="4:8" x14ac:dyDescent="0.15">
      <c r="D1604" s="1"/>
      <c r="E1604" s="1"/>
      <c r="F1604" s="66"/>
      <c r="G1604" s="1"/>
      <c r="H1604" s="1"/>
    </row>
    <row r="1605" spans="4:8" x14ac:dyDescent="0.15">
      <c r="D1605" s="1"/>
      <c r="E1605" s="1"/>
      <c r="F1605" s="66"/>
      <c r="G1605" s="1"/>
      <c r="H1605" s="1"/>
    </row>
    <row r="1606" spans="4:8" x14ac:dyDescent="0.15">
      <c r="D1606" s="1"/>
      <c r="E1606" s="1"/>
      <c r="F1606" s="66"/>
      <c r="G1606" s="1"/>
      <c r="H1606" s="1"/>
    </row>
    <row r="1607" spans="4:8" x14ac:dyDescent="0.15">
      <c r="D1607" s="1"/>
      <c r="E1607" s="1"/>
      <c r="F1607" s="66"/>
      <c r="G1607" s="1"/>
      <c r="H1607" s="1"/>
    </row>
    <row r="1608" spans="4:8" x14ac:dyDescent="0.15">
      <c r="D1608" s="1"/>
      <c r="E1608" s="1"/>
      <c r="F1608" s="66"/>
      <c r="G1608" s="1"/>
      <c r="H1608" s="1"/>
    </row>
    <row r="1609" spans="4:8" x14ac:dyDescent="0.15">
      <c r="D1609" s="1"/>
      <c r="E1609" s="1"/>
      <c r="F1609" s="66"/>
      <c r="G1609" s="1"/>
      <c r="H1609" s="1"/>
    </row>
    <row r="1610" spans="4:8" x14ac:dyDescent="0.15">
      <c r="D1610" s="1"/>
      <c r="E1610" s="1"/>
      <c r="F1610" s="66"/>
      <c r="G1610" s="1"/>
      <c r="H1610" s="1"/>
    </row>
    <row r="1611" spans="4:8" x14ac:dyDescent="0.15">
      <c r="D1611" s="1"/>
      <c r="E1611" s="1"/>
      <c r="F1611" s="66"/>
      <c r="G1611" s="1"/>
      <c r="H1611" s="1"/>
    </row>
    <row r="1612" spans="4:8" x14ac:dyDescent="0.15">
      <c r="D1612" s="1"/>
      <c r="E1612" s="1"/>
      <c r="F1612" s="66"/>
      <c r="G1612" s="1"/>
      <c r="H1612" s="1"/>
    </row>
    <row r="1613" spans="4:8" x14ac:dyDescent="0.15">
      <c r="D1613" s="1"/>
      <c r="E1613" s="1"/>
      <c r="F1613" s="66"/>
      <c r="G1613" s="1"/>
      <c r="H1613" s="1"/>
    </row>
    <row r="1614" spans="4:8" x14ac:dyDescent="0.15">
      <c r="D1614" s="1"/>
      <c r="E1614" s="1"/>
      <c r="F1614" s="66"/>
      <c r="G1614" s="1"/>
      <c r="H1614" s="1"/>
    </row>
    <row r="1615" spans="4:8" x14ac:dyDescent="0.15">
      <c r="D1615" s="1"/>
      <c r="E1615" s="1"/>
      <c r="F1615" s="66"/>
      <c r="G1615" s="1"/>
      <c r="H1615" s="1"/>
    </row>
    <row r="1616" spans="4:8" x14ac:dyDescent="0.15">
      <c r="D1616" s="1"/>
      <c r="E1616" s="1"/>
      <c r="F1616" s="66"/>
      <c r="G1616" s="1"/>
      <c r="H1616" s="1"/>
    </row>
    <row r="1617" spans="4:8" x14ac:dyDescent="0.15">
      <c r="D1617" s="1"/>
      <c r="E1617" s="1"/>
      <c r="F1617" s="66"/>
      <c r="G1617" s="1"/>
      <c r="H1617" s="1"/>
    </row>
    <row r="1618" spans="4:8" x14ac:dyDescent="0.15">
      <c r="D1618" s="1"/>
      <c r="E1618" s="1"/>
      <c r="F1618" s="66"/>
      <c r="G1618" s="1"/>
      <c r="H1618" s="1"/>
    </row>
    <row r="1619" spans="4:8" x14ac:dyDescent="0.15">
      <c r="D1619" s="1"/>
      <c r="E1619" s="1"/>
      <c r="F1619" s="66"/>
      <c r="G1619" s="1"/>
      <c r="H1619" s="1"/>
    </row>
    <row r="1620" spans="4:8" x14ac:dyDescent="0.15">
      <c r="D1620" s="1"/>
      <c r="E1620" s="1"/>
      <c r="F1620" s="66"/>
      <c r="G1620" s="1"/>
      <c r="H1620" s="1"/>
    </row>
    <row r="1621" spans="4:8" x14ac:dyDescent="0.15">
      <c r="D1621" s="1"/>
      <c r="E1621" s="1"/>
      <c r="F1621" s="66"/>
      <c r="G1621" s="1"/>
      <c r="H1621" s="1"/>
    </row>
    <row r="1622" spans="4:8" x14ac:dyDescent="0.15">
      <c r="D1622" s="1"/>
      <c r="E1622" s="1"/>
      <c r="F1622" s="66"/>
      <c r="G1622" s="1"/>
      <c r="H1622" s="1"/>
    </row>
    <row r="1623" spans="4:8" x14ac:dyDescent="0.15">
      <c r="D1623" s="1"/>
      <c r="E1623" s="1"/>
      <c r="F1623" s="66"/>
      <c r="G1623" s="1"/>
      <c r="H1623" s="1"/>
    </row>
    <row r="1624" spans="4:8" x14ac:dyDescent="0.15">
      <c r="D1624" s="1"/>
      <c r="E1624" s="1"/>
      <c r="F1624" s="66"/>
      <c r="G1624" s="1"/>
      <c r="H1624" s="1"/>
    </row>
    <row r="1625" spans="4:8" x14ac:dyDescent="0.15">
      <c r="D1625" s="1"/>
      <c r="E1625" s="1"/>
      <c r="F1625" s="66"/>
      <c r="G1625" s="1"/>
      <c r="H1625" s="1"/>
    </row>
    <row r="1626" spans="4:8" x14ac:dyDescent="0.15">
      <c r="D1626" s="1"/>
      <c r="E1626" s="1"/>
      <c r="F1626" s="66"/>
      <c r="G1626" s="1"/>
      <c r="H1626" s="1"/>
    </row>
    <row r="1627" spans="4:8" x14ac:dyDescent="0.15">
      <c r="D1627" s="1"/>
      <c r="E1627" s="1"/>
      <c r="F1627" s="66"/>
      <c r="G1627" s="1"/>
      <c r="H1627" s="1"/>
    </row>
    <row r="1628" spans="4:8" x14ac:dyDescent="0.15">
      <c r="D1628" s="1"/>
      <c r="E1628" s="1"/>
      <c r="F1628" s="66"/>
      <c r="G1628" s="1"/>
      <c r="H1628" s="1"/>
    </row>
    <row r="1629" spans="4:8" x14ac:dyDescent="0.15">
      <c r="D1629" s="1"/>
      <c r="E1629" s="1"/>
      <c r="F1629" s="66"/>
      <c r="G1629" s="1"/>
      <c r="H1629" s="1"/>
    </row>
    <row r="1630" spans="4:8" x14ac:dyDescent="0.15">
      <c r="D1630" s="1"/>
      <c r="E1630" s="1"/>
      <c r="F1630" s="66"/>
      <c r="G1630" s="1"/>
      <c r="H1630" s="1"/>
    </row>
    <row r="1631" spans="4:8" x14ac:dyDescent="0.15">
      <c r="D1631" s="1"/>
      <c r="E1631" s="1"/>
      <c r="F1631" s="66"/>
      <c r="G1631" s="1"/>
      <c r="H1631" s="1"/>
    </row>
    <row r="1632" spans="4:8" x14ac:dyDescent="0.15">
      <c r="D1632" s="1"/>
      <c r="E1632" s="1"/>
      <c r="F1632" s="66"/>
      <c r="G1632" s="1"/>
      <c r="H1632" s="1"/>
    </row>
    <row r="1633" spans="4:8" x14ac:dyDescent="0.15">
      <c r="D1633" s="1"/>
      <c r="E1633" s="1"/>
      <c r="F1633" s="66"/>
      <c r="G1633" s="1"/>
      <c r="H1633" s="1"/>
    </row>
    <row r="1634" spans="4:8" x14ac:dyDescent="0.15">
      <c r="D1634" s="1"/>
      <c r="E1634" s="1"/>
      <c r="F1634" s="66"/>
      <c r="G1634" s="1"/>
      <c r="H1634" s="1"/>
    </row>
    <row r="1635" spans="4:8" x14ac:dyDescent="0.15">
      <c r="D1635" s="1"/>
      <c r="E1635" s="1"/>
      <c r="F1635" s="66"/>
      <c r="G1635" s="1"/>
      <c r="H1635" s="1"/>
    </row>
    <row r="1636" spans="4:8" x14ac:dyDescent="0.15">
      <c r="D1636" s="1"/>
      <c r="E1636" s="1"/>
      <c r="F1636" s="66"/>
      <c r="G1636" s="1"/>
      <c r="H1636" s="1"/>
    </row>
    <row r="1637" spans="4:8" x14ac:dyDescent="0.15">
      <c r="D1637" s="1"/>
      <c r="E1637" s="1"/>
      <c r="F1637" s="66"/>
      <c r="G1637" s="1"/>
      <c r="H1637" s="1"/>
    </row>
    <row r="1638" spans="4:8" x14ac:dyDescent="0.15">
      <c r="D1638" s="1"/>
      <c r="E1638" s="1"/>
      <c r="F1638" s="66"/>
      <c r="G1638" s="1"/>
      <c r="H1638" s="1"/>
    </row>
    <row r="1639" spans="4:8" x14ac:dyDescent="0.15">
      <c r="D1639" s="1"/>
      <c r="E1639" s="1"/>
      <c r="F1639" s="66"/>
      <c r="G1639" s="1"/>
      <c r="H1639" s="1"/>
    </row>
    <row r="1640" spans="4:8" x14ac:dyDescent="0.15">
      <c r="D1640" s="1"/>
      <c r="E1640" s="1"/>
      <c r="F1640" s="66"/>
      <c r="G1640" s="1"/>
      <c r="H1640" s="1"/>
    </row>
    <row r="1641" spans="4:8" x14ac:dyDescent="0.15">
      <c r="D1641" s="1"/>
      <c r="E1641" s="1"/>
      <c r="F1641" s="66"/>
      <c r="G1641" s="1"/>
      <c r="H1641" s="1"/>
    </row>
    <row r="1642" spans="4:8" x14ac:dyDescent="0.15">
      <c r="D1642" s="1"/>
      <c r="E1642" s="1"/>
      <c r="F1642" s="66"/>
      <c r="G1642" s="1"/>
      <c r="H1642" s="1"/>
    </row>
    <row r="1643" spans="4:8" x14ac:dyDescent="0.15">
      <c r="D1643" s="1"/>
      <c r="E1643" s="1"/>
      <c r="F1643" s="66"/>
      <c r="G1643" s="1"/>
      <c r="H1643" s="1"/>
    </row>
    <row r="1644" spans="4:8" x14ac:dyDescent="0.15">
      <c r="D1644" s="1"/>
      <c r="E1644" s="1"/>
      <c r="F1644" s="66"/>
      <c r="G1644" s="1"/>
      <c r="H1644" s="1"/>
    </row>
    <row r="1645" spans="4:8" x14ac:dyDescent="0.15">
      <c r="D1645" s="1"/>
      <c r="E1645" s="1"/>
      <c r="F1645" s="66"/>
      <c r="G1645" s="1"/>
      <c r="H1645" s="1"/>
    </row>
    <row r="1646" spans="4:8" x14ac:dyDescent="0.15">
      <c r="D1646" s="1"/>
      <c r="E1646" s="1"/>
      <c r="F1646" s="66"/>
      <c r="G1646" s="1"/>
      <c r="H1646" s="1"/>
    </row>
    <row r="1647" spans="4:8" x14ac:dyDescent="0.15">
      <c r="D1647" s="1"/>
      <c r="E1647" s="1"/>
      <c r="F1647" s="66"/>
      <c r="G1647" s="1"/>
      <c r="H1647" s="1"/>
    </row>
    <row r="1648" spans="4:8" x14ac:dyDescent="0.15">
      <c r="D1648" s="1"/>
      <c r="E1648" s="1"/>
      <c r="F1648" s="66"/>
      <c r="G1648" s="1"/>
      <c r="H1648" s="1"/>
    </row>
    <row r="1649" spans="4:8" x14ac:dyDescent="0.15">
      <c r="D1649" s="1"/>
      <c r="E1649" s="1"/>
      <c r="F1649" s="66"/>
      <c r="G1649" s="1"/>
      <c r="H1649" s="1"/>
    </row>
    <row r="1650" spans="4:8" x14ac:dyDescent="0.15">
      <c r="D1650" s="1"/>
      <c r="E1650" s="1"/>
      <c r="F1650" s="66"/>
      <c r="G1650" s="1"/>
      <c r="H1650" s="1"/>
    </row>
    <row r="1651" spans="4:8" x14ac:dyDescent="0.15">
      <c r="D1651" s="1"/>
      <c r="E1651" s="1"/>
      <c r="F1651" s="66"/>
      <c r="G1651" s="1"/>
      <c r="H1651" s="1"/>
    </row>
    <row r="1652" spans="4:8" x14ac:dyDescent="0.15">
      <c r="D1652" s="1"/>
      <c r="E1652" s="1"/>
      <c r="F1652" s="66"/>
      <c r="G1652" s="1"/>
      <c r="H1652" s="1"/>
    </row>
    <row r="1653" spans="4:8" x14ac:dyDescent="0.15">
      <c r="D1653" s="1"/>
      <c r="E1653" s="1"/>
      <c r="F1653" s="66"/>
      <c r="G1653" s="1"/>
      <c r="H1653" s="1"/>
    </row>
    <row r="1654" spans="4:8" x14ac:dyDescent="0.15">
      <c r="D1654" s="1"/>
      <c r="E1654" s="1"/>
      <c r="F1654" s="66"/>
      <c r="G1654" s="1"/>
      <c r="H1654" s="1"/>
    </row>
    <row r="1655" spans="4:8" x14ac:dyDescent="0.15">
      <c r="D1655" s="1"/>
      <c r="E1655" s="1"/>
      <c r="F1655" s="66"/>
      <c r="G1655" s="1"/>
      <c r="H1655" s="1"/>
    </row>
    <row r="1656" spans="4:8" x14ac:dyDescent="0.15">
      <c r="D1656" s="1"/>
      <c r="E1656" s="1"/>
      <c r="F1656" s="66"/>
      <c r="G1656" s="1"/>
      <c r="H1656" s="1"/>
    </row>
    <row r="1657" spans="4:8" x14ac:dyDescent="0.15">
      <c r="D1657" s="1"/>
      <c r="E1657" s="1"/>
      <c r="F1657" s="66"/>
      <c r="G1657" s="1"/>
      <c r="H1657" s="1"/>
    </row>
    <row r="1658" spans="4:8" x14ac:dyDescent="0.15">
      <c r="D1658" s="1"/>
      <c r="E1658" s="1"/>
      <c r="F1658" s="66"/>
      <c r="G1658" s="1"/>
      <c r="H1658" s="1"/>
    </row>
    <row r="1659" spans="4:8" x14ac:dyDescent="0.15">
      <c r="D1659" s="1"/>
      <c r="E1659" s="1"/>
      <c r="F1659" s="66"/>
      <c r="G1659" s="1"/>
      <c r="H1659" s="1"/>
    </row>
    <row r="1660" spans="4:8" x14ac:dyDescent="0.15">
      <c r="D1660" s="1"/>
      <c r="E1660" s="1"/>
      <c r="F1660" s="66"/>
      <c r="G1660" s="1"/>
      <c r="H1660" s="1"/>
    </row>
    <row r="1661" spans="4:8" x14ac:dyDescent="0.15">
      <c r="D1661" s="1"/>
      <c r="E1661" s="1"/>
      <c r="F1661" s="66"/>
      <c r="G1661" s="1"/>
      <c r="H1661" s="1"/>
    </row>
    <row r="1662" spans="4:8" x14ac:dyDescent="0.15">
      <c r="D1662" s="1"/>
      <c r="E1662" s="1"/>
      <c r="F1662" s="66"/>
      <c r="G1662" s="1"/>
      <c r="H1662" s="1"/>
    </row>
    <row r="1663" spans="4:8" x14ac:dyDescent="0.15">
      <c r="D1663" s="1"/>
      <c r="E1663" s="1"/>
      <c r="F1663" s="66"/>
      <c r="G1663" s="1"/>
      <c r="H1663" s="1"/>
    </row>
    <row r="1664" spans="4:8" x14ac:dyDescent="0.15">
      <c r="D1664" s="1"/>
      <c r="E1664" s="1"/>
      <c r="F1664" s="66"/>
      <c r="G1664" s="1"/>
      <c r="H1664" s="1"/>
    </row>
    <row r="1665" spans="4:8" x14ac:dyDescent="0.15">
      <c r="D1665" s="1"/>
      <c r="E1665" s="1"/>
      <c r="F1665" s="66"/>
      <c r="G1665" s="1"/>
      <c r="H1665" s="1"/>
    </row>
    <row r="1666" spans="4:8" x14ac:dyDescent="0.15">
      <c r="D1666" s="1"/>
      <c r="E1666" s="1"/>
      <c r="F1666" s="66"/>
      <c r="G1666" s="1"/>
      <c r="H1666" s="1"/>
    </row>
    <row r="1667" spans="4:8" x14ac:dyDescent="0.15">
      <c r="D1667" s="1"/>
      <c r="E1667" s="1"/>
      <c r="F1667" s="66"/>
      <c r="G1667" s="1"/>
      <c r="H1667" s="1"/>
    </row>
    <row r="1668" spans="4:8" x14ac:dyDescent="0.15">
      <c r="D1668" s="1"/>
      <c r="E1668" s="1"/>
      <c r="F1668" s="66"/>
      <c r="G1668" s="1"/>
      <c r="H1668" s="1"/>
    </row>
    <row r="1669" spans="4:8" x14ac:dyDescent="0.15">
      <c r="D1669" s="1"/>
      <c r="E1669" s="1"/>
      <c r="F1669" s="66"/>
      <c r="G1669" s="1"/>
      <c r="H1669" s="1"/>
    </row>
    <row r="1670" spans="4:8" x14ac:dyDescent="0.15">
      <c r="D1670" s="1"/>
      <c r="E1670" s="1"/>
      <c r="F1670" s="66"/>
      <c r="G1670" s="1"/>
      <c r="H1670" s="1"/>
    </row>
    <row r="1671" spans="4:8" x14ac:dyDescent="0.15">
      <c r="D1671" s="1"/>
      <c r="E1671" s="1"/>
      <c r="F1671" s="66"/>
      <c r="G1671" s="1"/>
      <c r="H1671" s="1"/>
    </row>
    <row r="1672" spans="4:8" x14ac:dyDescent="0.15">
      <c r="D1672" s="1"/>
      <c r="E1672" s="1"/>
      <c r="F1672" s="66"/>
      <c r="G1672" s="1"/>
      <c r="H1672" s="1"/>
    </row>
    <row r="1673" spans="4:8" x14ac:dyDescent="0.15">
      <c r="D1673" s="1"/>
      <c r="E1673" s="1"/>
      <c r="F1673" s="66"/>
      <c r="G1673" s="1"/>
      <c r="H1673" s="1"/>
    </row>
    <row r="1674" spans="4:8" x14ac:dyDescent="0.15">
      <c r="D1674" s="1"/>
      <c r="E1674" s="1"/>
      <c r="F1674" s="66"/>
      <c r="G1674" s="1"/>
      <c r="H1674" s="1"/>
    </row>
    <row r="1675" spans="4:8" x14ac:dyDescent="0.15">
      <c r="D1675" s="1"/>
      <c r="E1675" s="1"/>
      <c r="F1675" s="66"/>
      <c r="G1675" s="1"/>
      <c r="H1675" s="1"/>
    </row>
    <row r="1676" spans="4:8" x14ac:dyDescent="0.15">
      <c r="D1676" s="1"/>
      <c r="E1676" s="1"/>
      <c r="F1676" s="66"/>
      <c r="G1676" s="1"/>
      <c r="H1676" s="1"/>
    </row>
    <row r="1677" spans="4:8" x14ac:dyDescent="0.15">
      <c r="D1677" s="1"/>
      <c r="E1677" s="1"/>
      <c r="F1677" s="66"/>
      <c r="G1677" s="1"/>
      <c r="H1677" s="1"/>
    </row>
    <row r="1678" spans="4:8" x14ac:dyDescent="0.15">
      <c r="D1678" s="1"/>
      <c r="E1678" s="1"/>
      <c r="F1678" s="66"/>
      <c r="G1678" s="1"/>
      <c r="H1678" s="1"/>
    </row>
    <row r="1679" spans="4:8" x14ac:dyDescent="0.15">
      <c r="D1679" s="1"/>
      <c r="E1679" s="1"/>
      <c r="F1679" s="66"/>
      <c r="G1679" s="1"/>
      <c r="H1679" s="1"/>
    </row>
    <row r="1680" spans="4:8" x14ac:dyDescent="0.15">
      <c r="D1680" s="1"/>
      <c r="E1680" s="1"/>
      <c r="F1680" s="66"/>
      <c r="G1680" s="1"/>
      <c r="H1680" s="1"/>
    </row>
    <row r="1681" spans="4:8" x14ac:dyDescent="0.15">
      <c r="D1681" s="1"/>
      <c r="E1681" s="1"/>
      <c r="F1681" s="66"/>
      <c r="G1681" s="1"/>
      <c r="H1681" s="1"/>
    </row>
    <row r="1682" spans="4:8" x14ac:dyDescent="0.15">
      <c r="D1682" s="1"/>
      <c r="E1682" s="1"/>
      <c r="F1682" s="66"/>
      <c r="G1682" s="1"/>
      <c r="H1682" s="1"/>
    </row>
    <row r="1683" spans="4:8" x14ac:dyDescent="0.15">
      <c r="D1683" s="1"/>
      <c r="E1683" s="1"/>
      <c r="F1683" s="66"/>
      <c r="G1683" s="1"/>
      <c r="H1683" s="1"/>
    </row>
    <row r="1684" spans="4:8" x14ac:dyDescent="0.15">
      <c r="D1684" s="1"/>
      <c r="E1684" s="1"/>
      <c r="F1684" s="66"/>
      <c r="G1684" s="1"/>
      <c r="H1684" s="1"/>
    </row>
    <row r="1685" spans="4:8" x14ac:dyDescent="0.15">
      <c r="D1685" s="1"/>
      <c r="E1685" s="1"/>
      <c r="F1685" s="66"/>
      <c r="G1685" s="1"/>
      <c r="H1685" s="1"/>
    </row>
    <row r="1686" spans="4:8" x14ac:dyDescent="0.15">
      <c r="D1686" s="1"/>
      <c r="E1686" s="1"/>
      <c r="F1686" s="66"/>
      <c r="G1686" s="1"/>
      <c r="H1686" s="1"/>
    </row>
    <row r="1687" spans="4:8" x14ac:dyDescent="0.15">
      <c r="D1687" s="1"/>
      <c r="E1687" s="1"/>
      <c r="F1687" s="66"/>
      <c r="G1687" s="1"/>
      <c r="H1687" s="1"/>
    </row>
    <row r="1688" spans="4:8" x14ac:dyDescent="0.15">
      <c r="D1688" s="1"/>
      <c r="E1688" s="1"/>
      <c r="F1688" s="66"/>
      <c r="G1688" s="1"/>
      <c r="H1688" s="1"/>
    </row>
    <row r="1689" spans="4:8" x14ac:dyDescent="0.15">
      <c r="D1689" s="1"/>
      <c r="E1689" s="1"/>
      <c r="F1689" s="66"/>
      <c r="G1689" s="1"/>
      <c r="H1689" s="1"/>
    </row>
    <row r="1690" spans="4:8" x14ac:dyDescent="0.15">
      <c r="D1690" s="1"/>
      <c r="E1690" s="1"/>
      <c r="F1690" s="66"/>
      <c r="G1690" s="1"/>
      <c r="H1690" s="1"/>
    </row>
    <row r="1691" spans="4:8" x14ac:dyDescent="0.15">
      <c r="D1691" s="1"/>
      <c r="E1691" s="1"/>
      <c r="F1691" s="66"/>
      <c r="G1691" s="1"/>
      <c r="H1691" s="1"/>
    </row>
    <row r="1692" spans="4:8" x14ac:dyDescent="0.15">
      <c r="D1692" s="1"/>
      <c r="E1692" s="1"/>
      <c r="F1692" s="66"/>
      <c r="G1692" s="1"/>
      <c r="H1692" s="1"/>
    </row>
    <row r="1693" spans="4:8" x14ac:dyDescent="0.15">
      <c r="D1693" s="1"/>
      <c r="E1693" s="1"/>
      <c r="F1693" s="66"/>
      <c r="G1693" s="1"/>
      <c r="H1693" s="1"/>
    </row>
    <row r="1694" spans="4:8" x14ac:dyDescent="0.15">
      <c r="D1694" s="1"/>
      <c r="E1694" s="1"/>
      <c r="F1694" s="66"/>
      <c r="G1694" s="1"/>
      <c r="H1694" s="1"/>
    </row>
    <row r="1695" spans="4:8" x14ac:dyDescent="0.15">
      <c r="D1695" s="1"/>
      <c r="E1695" s="1"/>
      <c r="F1695" s="66"/>
      <c r="G1695" s="1"/>
      <c r="H1695" s="1"/>
    </row>
    <row r="1696" spans="4:8" x14ac:dyDescent="0.15">
      <c r="D1696" s="1"/>
      <c r="E1696" s="1"/>
      <c r="F1696" s="66"/>
      <c r="G1696" s="1"/>
      <c r="H1696" s="1"/>
    </row>
    <row r="1697" spans="4:8" x14ac:dyDescent="0.15">
      <c r="D1697" s="1"/>
      <c r="E1697" s="1"/>
      <c r="F1697" s="66"/>
      <c r="G1697" s="1"/>
      <c r="H1697" s="1"/>
    </row>
    <row r="1698" spans="4:8" x14ac:dyDescent="0.15">
      <c r="D1698" s="1"/>
      <c r="E1698" s="1"/>
      <c r="F1698" s="66"/>
      <c r="G1698" s="1"/>
      <c r="H1698" s="1"/>
    </row>
    <row r="1699" spans="4:8" x14ac:dyDescent="0.15">
      <c r="D1699" s="1"/>
      <c r="E1699" s="1"/>
      <c r="F1699" s="66"/>
      <c r="G1699" s="1"/>
      <c r="H1699" s="1"/>
    </row>
    <row r="1700" spans="4:8" x14ac:dyDescent="0.15">
      <c r="D1700" s="1"/>
      <c r="E1700" s="1"/>
      <c r="F1700" s="66"/>
      <c r="G1700" s="1"/>
      <c r="H1700" s="1"/>
    </row>
    <row r="1701" spans="4:8" x14ac:dyDescent="0.15">
      <c r="D1701" s="1"/>
      <c r="E1701" s="1"/>
      <c r="F1701" s="66"/>
      <c r="G1701" s="1"/>
      <c r="H1701" s="1"/>
    </row>
    <row r="1702" spans="4:8" x14ac:dyDescent="0.15">
      <c r="D1702" s="1"/>
      <c r="E1702" s="1"/>
      <c r="F1702" s="66"/>
      <c r="G1702" s="1"/>
      <c r="H1702" s="1"/>
    </row>
    <row r="1703" spans="4:8" x14ac:dyDescent="0.15">
      <c r="D1703" s="1"/>
      <c r="E1703" s="1"/>
      <c r="F1703" s="66"/>
      <c r="G1703" s="1"/>
      <c r="H1703" s="1"/>
    </row>
    <row r="1704" spans="4:8" x14ac:dyDescent="0.15">
      <c r="D1704" s="1"/>
      <c r="E1704" s="1"/>
      <c r="F1704" s="66"/>
      <c r="G1704" s="1"/>
      <c r="H1704" s="1"/>
    </row>
    <row r="1705" spans="4:8" x14ac:dyDescent="0.15">
      <c r="D1705" s="1"/>
      <c r="E1705" s="1"/>
      <c r="F1705" s="66"/>
      <c r="G1705" s="1"/>
      <c r="H1705" s="1"/>
    </row>
    <row r="1706" spans="4:8" x14ac:dyDescent="0.15">
      <c r="D1706" s="1"/>
      <c r="E1706" s="1"/>
      <c r="F1706" s="66"/>
      <c r="G1706" s="1"/>
      <c r="H1706" s="1"/>
    </row>
    <row r="1707" spans="4:8" x14ac:dyDescent="0.15">
      <c r="D1707" s="1"/>
      <c r="E1707" s="1"/>
      <c r="F1707" s="66"/>
      <c r="G1707" s="1"/>
      <c r="H1707" s="1"/>
    </row>
    <row r="1708" spans="4:8" x14ac:dyDescent="0.15">
      <c r="D1708" s="1"/>
      <c r="E1708" s="1"/>
      <c r="F1708" s="66"/>
      <c r="G1708" s="1"/>
      <c r="H1708" s="1"/>
    </row>
    <row r="1709" spans="4:8" x14ac:dyDescent="0.15">
      <c r="D1709" s="1"/>
      <c r="E1709" s="1"/>
      <c r="F1709" s="66"/>
      <c r="G1709" s="1"/>
      <c r="H1709" s="1"/>
    </row>
    <row r="1710" spans="4:8" x14ac:dyDescent="0.15">
      <c r="D1710" s="1"/>
      <c r="E1710" s="1"/>
      <c r="F1710" s="66"/>
      <c r="G1710" s="1"/>
      <c r="H1710" s="1"/>
    </row>
    <row r="1711" spans="4:8" x14ac:dyDescent="0.15">
      <c r="D1711" s="1"/>
      <c r="E1711" s="1"/>
      <c r="F1711" s="66"/>
      <c r="G1711" s="1"/>
      <c r="H1711" s="1"/>
    </row>
    <row r="1712" spans="4:8" x14ac:dyDescent="0.15">
      <c r="D1712" s="1"/>
      <c r="E1712" s="1"/>
      <c r="F1712" s="66"/>
      <c r="G1712" s="1"/>
      <c r="H1712" s="1"/>
    </row>
    <row r="1713" spans="4:8" x14ac:dyDescent="0.15">
      <c r="D1713" s="1"/>
      <c r="E1713" s="1"/>
      <c r="F1713" s="66"/>
      <c r="G1713" s="1"/>
      <c r="H1713" s="1"/>
    </row>
    <row r="1714" spans="4:8" x14ac:dyDescent="0.15">
      <c r="D1714" s="1"/>
      <c r="E1714" s="1"/>
      <c r="F1714" s="66"/>
      <c r="G1714" s="1"/>
      <c r="H1714" s="1"/>
    </row>
    <row r="1715" spans="4:8" x14ac:dyDescent="0.15">
      <c r="D1715" s="1"/>
      <c r="E1715" s="1"/>
      <c r="F1715" s="66"/>
      <c r="G1715" s="1"/>
      <c r="H1715" s="1"/>
    </row>
    <row r="1716" spans="4:8" x14ac:dyDescent="0.15">
      <c r="D1716" s="1"/>
      <c r="E1716" s="1"/>
      <c r="F1716" s="66"/>
      <c r="G1716" s="1"/>
      <c r="H1716" s="1"/>
    </row>
    <row r="1717" spans="4:8" x14ac:dyDescent="0.15">
      <c r="D1717" s="1"/>
      <c r="E1717" s="1"/>
      <c r="F1717" s="66"/>
      <c r="G1717" s="1"/>
      <c r="H1717" s="1"/>
    </row>
    <row r="1718" spans="4:8" x14ac:dyDescent="0.15">
      <c r="D1718" s="1"/>
      <c r="E1718" s="1"/>
      <c r="F1718" s="66"/>
      <c r="G1718" s="1"/>
      <c r="H1718" s="1"/>
    </row>
    <row r="1719" spans="4:8" x14ac:dyDescent="0.15">
      <c r="D1719" s="1"/>
      <c r="E1719" s="1"/>
      <c r="F1719" s="66"/>
      <c r="G1719" s="1"/>
      <c r="H1719" s="1"/>
    </row>
    <row r="1720" spans="4:8" x14ac:dyDescent="0.15">
      <c r="D1720" s="1"/>
      <c r="E1720" s="1"/>
      <c r="F1720" s="66"/>
      <c r="G1720" s="1"/>
      <c r="H1720" s="1"/>
    </row>
    <row r="1721" spans="4:8" x14ac:dyDescent="0.15">
      <c r="D1721" s="1"/>
      <c r="E1721" s="1"/>
      <c r="F1721" s="66"/>
      <c r="G1721" s="1"/>
      <c r="H1721" s="1"/>
    </row>
    <row r="1722" spans="4:8" x14ac:dyDescent="0.15">
      <c r="D1722" s="1"/>
      <c r="E1722" s="1"/>
      <c r="F1722" s="66"/>
      <c r="G1722" s="1"/>
      <c r="H1722" s="1"/>
    </row>
    <row r="1723" spans="4:8" x14ac:dyDescent="0.15">
      <c r="D1723" s="1"/>
      <c r="E1723" s="1"/>
      <c r="F1723" s="66"/>
      <c r="G1723" s="1"/>
      <c r="H1723" s="1"/>
    </row>
    <row r="1724" spans="4:8" x14ac:dyDescent="0.15">
      <c r="D1724" s="1"/>
      <c r="E1724" s="1"/>
      <c r="F1724" s="66"/>
      <c r="G1724" s="1"/>
      <c r="H1724" s="1"/>
    </row>
    <row r="1725" spans="4:8" x14ac:dyDescent="0.15">
      <c r="D1725" s="1"/>
      <c r="E1725" s="1"/>
      <c r="F1725" s="66"/>
      <c r="G1725" s="1"/>
      <c r="H1725" s="1"/>
    </row>
    <row r="1726" spans="4:8" x14ac:dyDescent="0.15">
      <c r="D1726" s="1"/>
      <c r="E1726" s="1"/>
      <c r="F1726" s="66"/>
      <c r="G1726" s="1"/>
      <c r="H1726" s="1"/>
    </row>
    <row r="1727" spans="4:8" x14ac:dyDescent="0.15">
      <c r="D1727" s="1"/>
      <c r="E1727" s="1"/>
      <c r="F1727" s="66"/>
      <c r="G1727" s="1"/>
      <c r="H1727" s="1"/>
    </row>
    <row r="1728" spans="4:8" x14ac:dyDescent="0.15">
      <c r="D1728" s="1"/>
      <c r="E1728" s="1"/>
      <c r="F1728" s="66"/>
      <c r="G1728" s="1"/>
      <c r="H1728" s="1"/>
    </row>
    <row r="1729" spans="4:8" x14ac:dyDescent="0.15">
      <c r="D1729" s="1"/>
      <c r="E1729" s="1"/>
      <c r="F1729" s="66"/>
      <c r="G1729" s="1"/>
      <c r="H1729" s="1"/>
    </row>
    <row r="1730" spans="4:8" x14ac:dyDescent="0.15">
      <c r="D1730" s="1"/>
      <c r="E1730" s="1"/>
      <c r="F1730" s="66"/>
      <c r="G1730" s="1"/>
      <c r="H1730" s="1"/>
    </row>
    <row r="1731" spans="4:8" x14ac:dyDescent="0.15">
      <c r="D1731" s="1"/>
      <c r="E1731" s="1"/>
      <c r="F1731" s="66"/>
      <c r="G1731" s="1"/>
      <c r="H1731" s="1"/>
    </row>
    <row r="1732" spans="4:8" x14ac:dyDescent="0.15">
      <c r="D1732" s="1"/>
      <c r="E1732" s="1"/>
      <c r="F1732" s="66"/>
      <c r="G1732" s="1"/>
      <c r="H1732" s="1"/>
    </row>
    <row r="1733" spans="4:8" x14ac:dyDescent="0.15">
      <c r="D1733" s="1"/>
      <c r="E1733" s="1"/>
      <c r="F1733" s="66"/>
      <c r="G1733" s="1"/>
      <c r="H1733" s="1"/>
    </row>
    <row r="1734" spans="4:8" x14ac:dyDescent="0.15">
      <c r="D1734" s="1"/>
      <c r="E1734" s="1"/>
      <c r="F1734" s="66"/>
      <c r="G1734" s="1"/>
      <c r="H1734" s="1"/>
    </row>
    <row r="1735" spans="4:8" x14ac:dyDescent="0.15">
      <c r="D1735" s="1"/>
      <c r="E1735" s="1"/>
      <c r="F1735" s="66"/>
      <c r="G1735" s="1"/>
      <c r="H1735" s="1"/>
    </row>
    <row r="1736" spans="4:8" x14ac:dyDescent="0.15">
      <c r="D1736" s="1"/>
      <c r="E1736" s="1"/>
      <c r="F1736" s="66"/>
      <c r="G1736" s="1"/>
      <c r="H1736" s="1"/>
    </row>
    <row r="1737" spans="4:8" x14ac:dyDescent="0.15">
      <c r="D1737" s="1"/>
      <c r="E1737" s="1"/>
      <c r="F1737" s="66"/>
      <c r="G1737" s="1"/>
      <c r="H1737" s="1"/>
    </row>
    <row r="1738" spans="4:8" x14ac:dyDescent="0.15">
      <c r="D1738" s="1"/>
      <c r="E1738" s="1"/>
      <c r="F1738" s="66"/>
      <c r="G1738" s="1"/>
      <c r="H1738" s="1"/>
    </row>
    <row r="1739" spans="4:8" x14ac:dyDescent="0.15">
      <c r="D1739" s="1"/>
      <c r="E1739" s="1"/>
      <c r="F1739" s="66"/>
      <c r="G1739" s="1"/>
      <c r="H1739" s="1"/>
    </row>
    <row r="1740" spans="4:8" x14ac:dyDescent="0.15">
      <c r="D1740" s="1"/>
      <c r="E1740" s="1"/>
      <c r="F1740" s="66"/>
      <c r="G1740" s="1"/>
      <c r="H1740" s="1"/>
    </row>
    <row r="1741" spans="4:8" x14ac:dyDescent="0.15">
      <c r="D1741" s="1"/>
      <c r="E1741" s="1"/>
      <c r="F1741" s="66"/>
      <c r="G1741" s="1"/>
      <c r="H1741" s="1"/>
    </row>
    <row r="1742" spans="4:8" x14ac:dyDescent="0.15">
      <c r="D1742" s="1"/>
      <c r="E1742" s="1"/>
      <c r="F1742" s="66"/>
      <c r="G1742" s="1"/>
      <c r="H1742" s="1"/>
    </row>
    <row r="1743" spans="4:8" x14ac:dyDescent="0.15">
      <c r="D1743" s="1"/>
      <c r="E1743" s="1"/>
      <c r="F1743" s="66"/>
      <c r="G1743" s="1"/>
      <c r="H1743" s="1"/>
    </row>
    <row r="1744" spans="4:8" x14ac:dyDescent="0.15">
      <c r="D1744" s="1"/>
      <c r="E1744" s="1"/>
      <c r="F1744" s="66"/>
      <c r="G1744" s="1"/>
      <c r="H1744" s="1"/>
    </row>
    <row r="1745" spans="4:8" x14ac:dyDescent="0.15">
      <c r="D1745" s="1"/>
      <c r="E1745" s="1"/>
      <c r="F1745" s="66"/>
      <c r="G1745" s="1"/>
      <c r="H1745" s="1"/>
    </row>
    <row r="1746" spans="4:8" x14ac:dyDescent="0.15">
      <c r="D1746" s="1"/>
      <c r="E1746" s="1"/>
      <c r="F1746" s="66"/>
      <c r="G1746" s="1"/>
      <c r="H1746" s="1"/>
    </row>
    <row r="1747" spans="4:8" x14ac:dyDescent="0.15">
      <c r="D1747" s="1"/>
      <c r="E1747" s="1"/>
      <c r="F1747" s="66"/>
      <c r="G1747" s="1"/>
      <c r="H1747" s="1"/>
    </row>
    <row r="1748" spans="4:8" x14ac:dyDescent="0.15">
      <c r="D1748" s="1"/>
      <c r="E1748" s="1"/>
      <c r="F1748" s="66"/>
      <c r="G1748" s="1"/>
      <c r="H1748" s="1"/>
    </row>
    <row r="1749" spans="4:8" x14ac:dyDescent="0.15">
      <c r="D1749" s="1"/>
      <c r="E1749" s="1"/>
      <c r="F1749" s="66"/>
      <c r="G1749" s="1"/>
      <c r="H1749" s="1"/>
    </row>
    <row r="1750" spans="4:8" x14ac:dyDescent="0.15">
      <c r="D1750" s="1"/>
      <c r="E1750" s="1"/>
      <c r="F1750" s="66"/>
      <c r="G1750" s="1"/>
      <c r="H1750" s="1"/>
    </row>
    <row r="1751" spans="4:8" x14ac:dyDescent="0.15">
      <c r="D1751" s="1"/>
      <c r="E1751" s="1"/>
      <c r="F1751" s="66"/>
      <c r="G1751" s="1"/>
      <c r="H1751" s="1"/>
    </row>
    <row r="1752" spans="4:8" x14ac:dyDescent="0.15">
      <c r="D1752" s="1"/>
      <c r="E1752" s="1"/>
      <c r="F1752" s="66"/>
      <c r="G1752" s="1"/>
      <c r="H1752" s="1"/>
    </row>
    <row r="1753" spans="4:8" x14ac:dyDescent="0.15">
      <c r="D1753" s="1"/>
      <c r="E1753" s="1"/>
      <c r="F1753" s="66"/>
      <c r="G1753" s="1"/>
      <c r="H1753" s="1"/>
    </row>
    <row r="1754" spans="4:8" x14ac:dyDescent="0.15">
      <c r="D1754" s="1"/>
      <c r="E1754" s="1"/>
      <c r="F1754" s="66"/>
      <c r="G1754" s="1"/>
      <c r="H1754" s="1"/>
    </row>
    <row r="1755" spans="4:8" x14ac:dyDescent="0.15">
      <c r="D1755" s="1"/>
      <c r="E1755" s="1"/>
      <c r="F1755" s="66"/>
      <c r="G1755" s="1"/>
      <c r="H1755" s="1"/>
    </row>
    <row r="1756" spans="4:8" x14ac:dyDescent="0.15">
      <c r="D1756" s="1"/>
      <c r="E1756" s="1"/>
      <c r="F1756" s="66"/>
      <c r="G1756" s="1"/>
      <c r="H1756" s="1"/>
    </row>
    <row r="1757" spans="4:8" x14ac:dyDescent="0.15">
      <c r="D1757" s="1"/>
      <c r="E1757" s="1"/>
      <c r="F1757" s="66"/>
      <c r="G1757" s="1"/>
      <c r="H1757" s="1"/>
    </row>
    <row r="1758" spans="4:8" x14ac:dyDescent="0.15">
      <c r="D1758" s="1"/>
      <c r="E1758" s="1"/>
      <c r="F1758" s="66"/>
      <c r="G1758" s="1"/>
      <c r="H1758" s="1"/>
    </row>
    <row r="1759" spans="4:8" x14ac:dyDescent="0.15">
      <c r="D1759" s="1"/>
      <c r="E1759" s="1"/>
      <c r="F1759" s="66"/>
      <c r="G1759" s="1"/>
      <c r="H1759" s="1"/>
    </row>
    <row r="1760" spans="4:8" x14ac:dyDescent="0.15">
      <c r="D1760" s="1"/>
      <c r="E1760" s="1"/>
      <c r="F1760" s="66"/>
      <c r="G1760" s="1"/>
      <c r="H1760" s="1"/>
    </row>
    <row r="1761" spans="4:8" x14ac:dyDescent="0.15">
      <c r="D1761" s="1"/>
      <c r="E1761" s="1"/>
      <c r="F1761" s="66"/>
      <c r="G1761" s="1"/>
      <c r="H1761" s="1"/>
    </row>
    <row r="1762" spans="4:8" x14ac:dyDescent="0.15">
      <c r="D1762" s="1"/>
      <c r="E1762" s="1"/>
      <c r="F1762" s="66"/>
      <c r="G1762" s="1"/>
      <c r="H1762" s="1"/>
    </row>
    <row r="1763" spans="4:8" x14ac:dyDescent="0.15">
      <c r="D1763" s="1"/>
      <c r="E1763" s="1"/>
      <c r="F1763" s="66"/>
      <c r="G1763" s="1"/>
      <c r="H1763" s="1"/>
    </row>
    <row r="1764" spans="4:8" x14ac:dyDescent="0.15">
      <c r="D1764" s="1"/>
      <c r="E1764" s="1"/>
      <c r="F1764" s="66"/>
      <c r="G1764" s="1"/>
      <c r="H1764" s="1"/>
    </row>
    <row r="1765" spans="4:8" x14ac:dyDescent="0.15">
      <c r="D1765" s="1"/>
      <c r="E1765" s="1"/>
      <c r="F1765" s="66"/>
      <c r="G1765" s="1"/>
      <c r="H1765" s="1"/>
    </row>
    <row r="1766" spans="4:8" x14ac:dyDescent="0.15">
      <c r="D1766" s="1"/>
      <c r="E1766" s="1"/>
      <c r="F1766" s="66"/>
      <c r="G1766" s="1"/>
      <c r="H1766" s="1"/>
    </row>
    <row r="1767" spans="4:8" x14ac:dyDescent="0.15">
      <c r="D1767" s="1"/>
      <c r="E1767" s="1"/>
      <c r="F1767" s="66"/>
      <c r="G1767" s="1"/>
      <c r="H1767" s="1"/>
    </row>
    <row r="1768" spans="4:8" x14ac:dyDescent="0.15">
      <c r="D1768" s="1"/>
      <c r="E1768" s="1"/>
      <c r="F1768" s="66"/>
      <c r="G1768" s="1"/>
      <c r="H1768" s="1"/>
    </row>
    <row r="1769" spans="4:8" x14ac:dyDescent="0.15">
      <c r="D1769" s="1"/>
      <c r="E1769" s="1"/>
      <c r="F1769" s="66"/>
      <c r="G1769" s="1"/>
      <c r="H1769" s="1"/>
    </row>
    <row r="1770" spans="4:8" x14ac:dyDescent="0.15">
      <c r="D1770" s="1"/>
      <c r="E1770" s="1"/>
      <c r="F1770" s="66"/>
      <c r="G1770" s="1"/>
      <c r="H1770" s="1"/>
    </row>
    <row r="1771" spans="4:8" x14ac:dyDescent="0.15">
      <c r="D1771" s="1"/>
      <c r="E1771" s="1"/>
      <c r="F1771" s="66"/>
      <c r="G1771" s="1"/>
      <c r="H1771" s="1"/>
    </row>
    <row r="1772" spans="4:8" x14ac:dyDescent="0.15">
      <c r="D1772" s="1"/>
      <c r="E1772" s="1"/>
      <c r="F1772" s="66"/>
      <c r="G1772" s="1"/>
      <c r="H1772" s="1"/>
    </row>
    <row r="1773" spans="4:8" x14ac:dyDescent="0.15">
      <c r="D1773" s="1"/>
      <c r="E1773" s="1"/>
      <c r="F1773" s="66"/>
      <c r="G1773" s="1"/>
      <c r="H1773" s="1"/>
    </row>
    <row r="1774" spans="4:8" x14ac:dyDescent="0.15">
      <c r="D1774" s="1"/>
      <c r="E1774" s="1"/>
      <c r="F1774" s="66"/>
      <c r="G1774" s="1"/>
      <c r="H1774" s="1"/>
    </row>
    <row r="1775" spans="4:8" x14ac:dyDescent="0.15">
      <c r="D1775" s="1"/>
      <c r="E1775" s="1"/>
      <c r="F1775" s="66"/>
      <c r="G1775" s="1"/>
      <c r="H1775" s="1"/>
    </row>
    <row r="1776" spans="4:8" x14ac:dyDescent="0.15">
      <c r="D1776" s="1"/>
      <c r="E1776" s="1"/>
      <c r="F1776" s="66"/>
      <c r="G1776" s="1"/>
      <c r="H1776" s="1"/>
    </row>
    <row r="1777" spans="4:8" x14ac:dyDescent="0.15">
      <c r="D1777" s="1"/>
      <c r="E1777" s="1"/>
      <c r="F1777" s="66"/>
      <c r="G1777" s="1"/>
      <c r="H1777" s="1"/>
    </row>
    <row r="1778" spans="4:8" x14ac:dyDescent="0.15">
      <c r="D1778" s="1"/>
      <c r="E1778" s="1"/>
      <c r="F1778" s="66"/>
      <c r="G1778" s="1"/>
      <c r="H1778" s="1"/>
    </row>
    <row r="1779" spans="4:8" x14ac:dyDescent="0.15">
      <c r="D1779" s="1"/>
      <c r="E1779" s="1"/>
      <c r="F1779" s="66"/>
      <c r="G1779" s="1"/>
      <c r="H1779" s="1"/>
    </row>
    <row r="1780" spans="4:8" x14ac:dyDescent="0.15">
      <c r="D1780" s="1"/>
      <c r="E1780" s="1"/>
      <c r="F1780" s="66"/>
      <c r="G1780" s="1"/>
      <c r="H1780" s="1"/>
    </row>
    <row r="1781" spans="4:8" x14ac:dyDescent="0.15">
      <c r="D1781" s="1"/>
      <c r="E1781" s="1"/>
      <c r="F1781" s="66"/>
      <c r="G1781" s="1"/>
      <c r="H1781" s="1"/>
    </row>
    <row r="1782" spans="4:8" x14ac:dyDescent="0.15">
      <c r="D1782" s="1"/>
      <c r="E1782" s="1"/>
      <c r="F1782" s="66"/>
      <c r="G1782" s="1"/>
      <c r="H1782" s="1"/>
    </row>
    <row r="1783" spans="4:8" x14ac:dyDescent="0.15">
      <c r="D1783" s="1"/>
      <c r="E1783" s="1"/>
      <c r="F1783" s="66"/>
      <c r="G1783" s="1"/>
      <c r="H1783" s="1"/>
    </row>
    <row r="1784" spans="4:8" x14ac:dyDescent="0.15">
      <c r="D1784" s="1"/>
      <c r="E1784" s="1"/>
      <c r="F1784" s="66"/>
      <c r="G1784" s="1"/>
      <c r="H1784" s="1"/>
    </row>
    <row r="1785" spans="4:8" x14ac:dyDescent="0.15">
      <c r="D1785" s="1"/>
      <c r="E1785" s="1"/>
      <c r="F1785" s="66"/>
      <c r="G1785" s="1"/>
      <c r="H1785" s="1"/>
    </row>
    <row r="1786" spans="4:8" x14ac:dyDescent="0.15">
      <c r="D1786" s="1"/>
      <c r="E1786" s="1"/>
      <c r="F1786" s="66"/>
      <c r="G1786" s="1"/>
      <c r="H1786" s="1"/>
    </row>
    <row r="1787" spans="4:8" x14ac:dyDescent="0.15">
      <c r="D1787" s="1"/>
      <c r="E1787" s="1"/>
      <c r="F1787" s="66"/>
      <c r="G1787" s="1"/>
      <c r="H1787" s="1"/>
    </row>
    <row r="1788" spans="4:8" x14ac:dyDescent="0.15">
      <c r="D1788" s="1"/>
      <c r="E1788" s="1"/>
      <c r="F1788" s="66"/>
      <c r="G1788" s="1"/>
      <c r="H1788" s="1"/>
    </row>
    <row r="1789" spans="4:8" x14ac:dyDescent="0.15">
      <c r="D1789" s="1"/>
      <c r="E1789" s="1"/>
      <c r="F1789" s="66"/>
      <c r="G1789" s="1"/>
      <c r="H1789" s="1"/>
    </row>
    <row r="1790" spans="4:8" x14ac:dyDescent="0.15">
      <c r="D1790" s="1"/>
      <c r="E1790" s="1"/>
      <c r="F1790" s="66"/>
      <c r="G1790" s="1"/>
      <c r="H1790" s="1"/>
    </row>
    <row r="1791" spans="4:8" x14ac:dyDescent="0.15">
      <c r="D1791" s="1"/>
      <c r="E1791" s="1"/>
      <c r="F1791" s="66"/>
      <c r="G1791" s="1"/>
      <c r="H1791" s="1"/>
    </row>
    <row r="1792" spans="4:8" x14ac:dyDescent="0.15">
      <c r="D1792" s="1"/>
      <c r="E1792" s="1"/>
      <c r="F1792" s="66"/>
      <c r="G1792" s="1"/>
      <c r="H1792" s="1"/>
    </row>
    <row r="1793" spans="4:8" x14ac:dyDescent="0.15">
      <c r="D1793" s="1"/>
      <c r="E1793" s="1"/>
      <c r="F1793" s="66"/>
      <c r="G1793" s="1"/>
      <c r="H1793" s="1"/>
    </row>
    <row r="1794" spans="4:8" x14ac:dyDescent="0.15">
      <c r="D1794" s="1"/>
      <c r="E1794" s="1"/>
      <c r="F1794" s="66"/>
      <c r="G1794" s="1"/>
      <c r="H1794" s="1"/>
    </row>
    <row r="1795" spans="4:8" x14ac:dyDescent="0.15">
      <c r="D1795" s="1"/>
      <c r="E1795" s="1"/>
      <c r="F1795" s="66"/>
      <c r="G1795" s="1"/>
      <c r="H1795" s="1"/>
    </row>
    <row r="1796" spans="4:8" x14ac:dyDescent="0.15">
      <c r="D1796" s="1"/>
      <c r="E1796" s="1"/>
      <c r="F1796" s="66"/>
      <c r="G1796" s="1"/>
      <c r="H1796" s="1"/>
    </row>
    <row r="1797" spans="4:8" x14ac:dyDescent="0.15">
      <c r="D1797" s="1"/>
      <c r="E1797" s="1"/>
      <c r="F1797" s="66"/>
      <c r="G1797" s="1"/>
      <c r="H1797" s="1"/>
    </row>
    <row r="1798" spans="4:8" x14ac:dyDescent="0.15">
      <c r="D1798" s="1"/>
      <c r="E1798" s="1"/>
      <c r="F1798" s="66"/>
      <c r="G1798" s="1"/>
      <c r="H1798" s="1"/>
    </row>
    <row r="1799" spans="4:8" x14ac:dyDescent="0.15">
      <c r="D1799" s="1"/>
      <c r="E1799" s="1"/>
      <c r="F1799" s="66"/>
      <c r="G1799" s="1"/>
      <c r="H1799" s="1"/>
    </row>
    <row r="1800" spans="4:8" x14ac:dyDescent="0.15">
      <c r="D1800" s="1"/>
      <c r="E1800" s="1"/>
      <c r="F1800" s="66"/>
      <c r="G1800" s="1"/>
      <c r="H1800" s="1"/>
    </row>
    <row r="1801" spans="4:8" x14ac:dyDescent="0.15">
      <c r="D1801" s="1"/>
      <c r="E1801" s="1"/>
      <c r="F1801" s="66"/>
      <c r="G1801" s="1"/>
      <c r="H1801" s="1"/>
    </row>
    <row r="1802" spans="4:8" x14ac:dyDescent="0.15">
      <c r="D1802" s="1"/>
      <c r="E1802" s="1"/>
      <c r="F1802" s="66"/>
      <c r="G1802" s="1"/>
      <c r="H1802" s="1"/>
    </row>
    <row r="1803" spans="4:8" x14ac:dyDescent="0.15">
      <c r="D1803" s="1"/>
      <c r="E1803" s="1"/>
      <c r="F1803" s="66"/>
      <c r="G1803" s="1"/>
      <c r="H1803" s="1"/>
    </row>
    <row r="1804" spans="4:8" x14ac:dyDescent="0.15">
      <c r="D1804" s="1"/>
      <c r="E1804" s="1"/>
      <c r="F1804" s="66"/>
      <c r="G1804" s="1"/>
      <c r="H1804" s="1"/>
    </row>
    <row r="1805" spans="4:8" x14ac:dyDescent="0.15">
      <c r="D1805" s="1"/>
      <c r="E1805" s="1"/>
      <c r="F1805" s="66"/>
      <c r="G1805" s="1"/>
      <c r="H1805" s="1"/>
    </row>
    <row r="1806" spans="4:8" x14ac:dyDescent="0.15">
      <c r="D1806" s="1"/>
      <c r="E1806" s="1"/>
      <c r="F1806" s="66"/>
      <c r="G1806" s="1"/>
      <c r="H1806" s="1"/>
    </row>
    <row r="1807" spans="4:8" x14ac:dyDescent="0.15">
      <c r="D1807" s="1"/>
      <c r="E1807" s="1"/>
      <c r="F1807" s="66"/>
      <c r="G1807" s="1"/>
      <c r="H1807" s="1"/>
    </row>
    <row r="1808" spans="4:8" x14ac:dyDescent="0.15">
      <c r="D1808" s="1"/>
      <c r="E1808" s="1"/>
      <c r="F1808" s="66"/>
      <c r="G1808" s="1"/>
      <c r="H1808" s="1"/>
    </row>
    <row r="1809" spans="4:8" x14ac:dyDescent="0.15">
      <c r="D1809" s="1"/>
      <c r="E1809" s="1"/>
      <c r="F1809" s="66"/>
      <c r="G1809" s="1"/>
      <c r="H1809" s="1"/>
    </row>
    <row r="1810" spans="4:8" x14ac:dyDescent="0.15">
      <c r="D1810" s="1"/>
      <c r="E1810" s="1"/>
      <c r="F1810" s="66"/>
      <c r="G1810" s="1"/>
      <c r="H1810" s="1"/>
    </row>
    <row r="1811" spans="4:8" x14ac:dyDescent="0.15">
      <c r="D1811" s="1"/>
      <c r="E1811" s="1"/>
      <c r="F1811" s="66"/>
      <c r="G1811" s="1"/>
      <c r="H1811" s="1"/>
    </row>
    <row r="1812" spans="4:8" x14ac:dyDescent="0.15">
      <c r="D1812" s="1"/>
      <c r="E1812" s="1"/>
      <c r="F1812" s="66"/>
      <c r="G1812" s="1"/>
      <c r="H1812" s="1"/>
    </row>
    <row r="1813" spans="4:8" x14ac:dyDescent="0.15">
      <c r="D1813" s="1"/>
      <c r="E1813" s="1"/>
      <c r="F1813" s="66"/>
      <c r="G1813" s="1"/>
      <c r="H1813" s="1"/>
    </row>
    <row r="1814" spans="4:8" x14ac:dyDescent="0.15">
      <c r="D1814" s="1"/>
      <c r="E1814" s="1"/>
      <c r="F1814" s="66"/>
      <c r="G1814" s="1"/>
      <c r="H1814" s="1"/>
    </row>
    <row r="1815" spans="4:8" x14ac:dyDescent="0.15">
      <c r="D1815" s="1"/>
      <c r="E1815" s="1"/>
      <c r="F1815" s="66"/>
      <c r="G1815" s="1"/>
      <c r="H1815" s="1"/>
    </row>
    <row r="1816" spans="4:8" x14ac:dyDescent="0.15">
      <c r="D1816" s="1"/>
      <c r="E1816" s="1"/>
      <c r="F1816" s="66"/>
      <c r="G1816" s="1"/>
      <c r="H1816" s="1"/>
    </row>
    <row r="1817" spans="4:8" x14ac:dyDescent="0.15">
      <c r="D1817" s="1"/>
      <c r="E1817" s="1"/>
      <c r="F1817" s="66"/>
      <c r="G1817" s="1"/>
      <c r="H1817" s="1"/>
    </row>
    <row r="1818" spans="4:8" x14ac:dyDescent="0.15">
      <c r="D1818" s="1"/>
      <c r="E1818" s="1"/>
      <c r="F1818" s="66"/>
      <c r="G1818" s="1"/>
      <c r="H1818" s="1"/>
    </row>
    <row r="1819" spans="4:8" x14ac:dyDescent="0.15">
      <c r="D1819" s="1"/>
      <c r="E1819" s="1"/>
      <c r="F1819" s="66"/>
      <c r="G1819" s="1"/>
      <c r="H1819" s="1"/>
    </row>
    <row r="1820" spans="4:8" x14ac:dyDescent="0.15">
      <c r="D1820" s="1"/>
      <c r="E1820" s="1"/>
      <c r="F1820" s="66"/>
      <c r="G1820" s="1"/>
      <c r="H1820" s="1"/>
    </row>
    <row r="1821" spans="4:8" x14ac:dyDescent="0.15">
      <c r="D1821" s="1"/>
      <c r="E1821" s="1"/>
      <c r="F1821" s="66"/>
      <c r="G1821" s="1"/>
      <c r="H1821" s="1"/>
    </row>
    <row r="1822" spans="4:8" x14ac:dyDescent="0.15">
      <c r="D1822" s="1"/>
      <c r="E1822" s="1"/>
      <c r="F1822" s="66"/>
      <c r="G1822" s="1"/>
      <c r="H1822" s="1"/>
    </row>
    <row r="1823" spans="4:8" x14ac:dyDescent="0.15">
      <c r="D1823" s="1"/>
      <c r="E1823" s="1"/>
      <c r="F1823" s="66"/>
      <c r="G1823" s="1"/>
      <c r="H1823" s="1"/>
    </row>
    <row r="1824" spans="4:8" x14ac:dyDescent="0.15">
      <c r="D1824" s="1"/>
      <c r="E1824" s="1"/>
      <c r="F1824" s="66"/>
      <c r="G1824" s="1"/>
      <c r="H1824" s="1"/>
    </row>
    <row r="1825" spans="4:8" x14ac:dyDescent="0.15">
      <c r="D1825" s="1"/>
      <c r="E1825" s="1"/>
      <c r="F1825" s="66"/>
      <c r="G1825" s="1"/>
      <c r="H1825" s="1"/>
    </row>
    <row r="1826" spans="4:8" x14ac:dyDescent="0.15">
      <c r="D1826" s="1"/>
      <c r="E1826" s="1"/>
      <c r="F1826" s="66"/>
      <c r="G1826" s="1"/>
      <c r="H1826" s="1"/>
    </row>
    <row r="1827" spans="4:8" x14ac:dyDescent="0.15">
      <c r="D1827" s="1"/>
      <c r="E1827" s="1"/>
      <c r="F1827" s="66"/>
      <c r="G1827" s="1"/>
      <c r="H1827" s="1"/>
    </row>
    <row r="1828" spans="4:8" x14ac:dyDescent="0.15">
      <c r="D1828" s="1"/>
      <c r="E1828" s="1"/>
      <c r="F1828" s="66"/>
      <c r="G1828" s="1"/>
      <c r="H1828" s="1"/>
    </row>
    <row r="1829" spans="4:8" x14ac:dyDescent="0.15">
      <c r="D1829" s="1"/>
      <c r="E1829" s="1"/>
      <c r="F1829" s="66"/>
      <c r="G1829" s="1"/>
      <c r="H1829" s="1"/>
    </row>
    <row r="1830" spans="4:8" x14ac:dyDescent="0.15">
      <c r="D1830" s="1"/>
      <c r="E1830" s="1"/>
      <c r="F1830" s="66"/>
      <c r="G1830" s="1"/>
      <c r="H1830" s="1"/>
    </row>
    <row r="1831" spans="4:8" x14ac:dyDescent="0.15">
      <c r="D1831" s="1"/>
      <c r="E1831" s="1"/>
      <c r="F1831" s="66"/>
      <c r="G1831" s="1"/>
      <c r="H1831" s="1"/>
    </row>
    <row r="1832" spans="4:8" x14ac:dyDescent="0.15">
      <c r="D1832" s="1"/>
      <c r="E1832" s="1"/>
      <c r="F1832" s="66"/>
      <c r="G1832" s="1"/>
      <c r="H1832" s="1"/>
    </row>
    <row r="1833" spans="4:8" x14ac:dyDescent="0.15">
      <c r="D1833" s="1"/>
      <c r="E1833" s="1"/>
      <c r="F1833" s="66"/>
      <c r="G1833" s="1"/>
      <c r="H1833" s="1"/>
    </row>
    <row r="1834" spans="4:8" x14ac:dyDescent="0.15">
      <c r="D1834" s="1"/>
      <c r="E1834" s="1"/>
      <c r="F1834" s="66"/>
      <c r="G1834" s="1"/>
      <c r="H1834" s="1"/>
    </row>
    <row r="1835" spans="4:8" x14ac:dyDescent="0.15">
      <c r="D1835" s="1"/>
      <c r="E1835" s="1"/>
      <c r="F1835" s="66"/>
      <c r="G1835" s="1"/>
      <c r="H1835" s="1"/>
    </row>
    <row r="1836" spans="4:8" x14ac:dyDescent="0.15">
      <c r="D1836" s="1"/>
      <c r="E1836" s="1"/>
      <c r="F1836" s="66"/>
      <c r="G1836" s="1"/>
      <c r="H1836" s="1"/>
    </row>
    <row r="1837" spans="4:8" x14ac:dyDescent="0.15">
      <c r="D1837" s="1"/>
      <c r="E1837" s="1"/>
      <c r="F1837" s="66"/>
      <c r="G1837" s="1"/>
      <c r="H1837" s="1"/>
    </row>
    <row r="1838" spans="4:8" x14ac:dyDescent="0.15">
      <c r="D1838" s="1"/>
      <c r="E1838" s="1"/>
      <c r="F1838" s="66"/>
      <c r="G1838" s="1"/>
      <c r="H1838" s="1"/>
    </row>
    <row r="1839" spans="4:8" x14ac:dyDescent="0.15">
      <c r="D1839" s="1"/>
      <c r="E1839" s="1"/>
      <c r="F1839" s="66"/>
      <c r="G1839" s="1"/>
      <c r="H1839" s="1"/>
    </row>
    <row r="1840" spans="4:8" x14ac:dyDescent="0.15">
      <c r="D1840" s="1"/>
      <c r="E1840" s="1"/>
      <c r="F1840" s="66"/>
      <c r="G1840" s="1"/>
      <c r="H1840" s="1"/>
    </row>
    <row r="1841" spans="4:8" x14ac:dyDescent="0.15">
      <c r="D1841" s="1"/>
      <c r="E1841" s="1"/>
      <c r="F1841" s="66"/>
      <c r="G1841" s="1"/>
      <c r="H1841" s="1"/>
    </row>
    <row r="1842" spans="4:8" x14ac:dyDescent="0.15">
      <c r="D1842" s="1"/>
      <c r="E1842" s="1"/>
      <c r="F1842" s="66"/>
      <c r="G1842" s="1"/>
      <c r="H1842" s="1"/>
    </row>
    <row r="1843" spans="4:8" x14ac:dyDescent="0.15">
      <c r="D1843" s="1"/>
      <c r="E1843" s="1"/>
      <c r="F1843" s="66"/>
      <c r="G1843" s="1"/>
      <c r="H1843" s="1"/>
    </row>
    <row r="1844" spans="4:8" x14ac:dyDescent="0.15">
      <c r="D1844" s="1"/>
      <c r="E1844" s="1"/>
      <c r="F1844" s="66"/>
      <c r="G1844" s="1"/>
      <c r="H1844" s="1"/>
    </row>
    <row r="1845" spans="4:8" x14ac:dyDescent="0.15">
      <c r="D1845" s="1"/>
      <c r="E1845" s="1"/>
      <c r="F1845" s="66"/>
      <c r="G1845" s="1"/>
      <c r="H1845" s="1"/>
    </row>
    <row r="1846" spans="4:8" x14ac:dyDescent="0.15">
      <c r="D1846" s="1"/>
      <c r="E1846" s="1"/>
      <c r="F1846" s="66"/>
      <c r="G1846" s="1"/>
      <c r="H1846" s="1"/>
    </row>
    <row r="1847" spans="4:8" x14ac:dyDescent="0.15">
      <c r="D1847" s="1"/>
      <c r="E1847" s="1"/>
      <c r="F1847" s="66"/>
      <c r="G1847" s="1"/>
      <c r="H1847" s="1"/>
    </row>
    <row r="1848" spans="4:8" x14ac:dyDescent="0.15">
      <c r="D1848" s="1"/>
      <c r="E1848" s="1"/>
      <c r="F1848" s="66"/>
      <c r="G1848" s="1"/>
      <c r="H1848" s="1"/>
    </row>
    <row r="1849" spans="4:8" x14ac:dyDescent="0.15">
      <c r="D1849" s="1"/>
      <c r="E1849" s="1"/>
      <c r="F1849" s="66"/>
      <c r="G1849" s="1"/>
      <c r="H1849" s="1"/>
    </row>
    <row r="1850" spans="4:8" x14ac:dyDescent="0.15">
      <c r="D1850" s="1"/>
      <c r="E1850" s="1"/>
      <c r="F1850" s="66"/>
      <c r="G1850" s="1"/>
      <c r="H1850" s="1"/>
    </row>
    <row r="1851" spans="4:8" x14ac:dyDescent="0.15">
      <c r="D1851" s="1"/>
      <c r="E1851" s="1"/>
      <c r="F1851" s="66"/>
      <c r="G1851" s="1"/>
      <c r="H1851" s="1"/>
    </row>
    <row r="1852" spans="4:8" x14ac:dyDescent="0.15">
      <c r="D1852" s="1"/>
      <c r="E1852" s="1"/>
      <c r="F1852" s="66"/>
      <c r="G1852" s="1"/>
      <c r="H1852" s="1"/>
    </row>
    <row r="1853" spans="4:8" x14ac:dyDescent="0.15">
      <c r="D1853" s="1"/>
      <c r="E1853" s="1"/>
      <c r="F1853" s="66"/>
      <c r="G1853" s="1"/>
      <c r="H1853" s="1"/>
    </row>
    <row r="1854" spans="4:8" x14ac:dyDescent="0.15">
      <c r="D1854" s="1"/>
      <c r="E1854" s="1"/>
      <c r="F1854" s="66"/>
      <c r="G1854" s="1"/>
      <c r="H1854" s="1"/>
    </row>
    <row r="1855" spans="4:8" x14ac:dyDescent="0.15">
      <c r="D1855" s="1"/>
      <c r="E1855" s="1"/>
      <c r="F1855" s="66"/>
      <c r="G1855" s="1"/>
      <c r="H1855" s="1"/>
    </row>
    <row r="1856" spans="4:8" x14ac:dyDescent="0.15">
      <c r="D1856" s="1"/>
      <c r="E1856" s="1"/>
      <c r="F1856" s="66"/>
      <c r="G1856" s="1"/>
      <c r="H1856" s="1"/>
    </row>
    <row r="1857" spans="4:8" x14ac:dyDescent="0.15">
      <c r="D1857" s="1"/>
      <c r="E1857" s="1"/>
      <c r="F1857" s="66"/>
      <c r="G1857" s="1"/>
      <c r="H1857" s="1"/>
    </row>
    <row r="1858" spans="4:8" x14ac:dyDescent="0.15">
      <c r="D1858" s="1"/>
      <c r="E1858" s="1"/>
      <c r="F1858" s="66"/>
      <c r="G1858" s="1"/>
      <c r="H1858" s="1"/>
    </row>
    <row r="1859" spans="4:8" x14ac:dyDescent="0.15">
      <c r="D1859" s="1"/>
      <c r="E1859" s="1"/>
      <c r="F1859" s="66"/>
      <c r="G1859" s="1"/>
      <c r="H1859" s="1"/>
    </row>
    <row r="1860" spans="4:8" x14ac:dyDescent="0.15">
      <c r="D1860" s="1"/>
      <c r="E1860" s="1"/>
      <c r="F1860" s="66"/>
      <c r="G1860" s="1"/>
      <c r="H1860" s="1"/>
    </row>
    <row r="1861" spans="4:8" x14ac:dyDescent="0.15">
      <c r="D1861" s="1"/>
      <c r="E1861" s="1"/>
      <c r="F1861" s="66"/>
      <c r="G1861" s="1"/>
      <c r="H1861" s="1"/>
    </row>
    <row r="1862" spans="4:8" x14ac:dyDescent="0.15">
      <c r="D1862" s="1"/>
      <c r="E1862" s="1"/>
      <c r="F1862" s="66"/>
      <c r="G1862" s="1"/>
      <c r="H1862" s="1"/>
    </row>
    <row r="1863" spans="4:8" x14ac:dyDescent="0.15">
      <c r="D1863" s="1"/>
      <c r="E1863" s="1"/>
      <c r="F1863" s="66"/>
      <c r="G1863" s="1"/>
      <c r="H1863" s="1"/>
    </row>
    <row r="1864" spans="4:8" x14ac:dyDescent="0.15">
      <c r="D1864" s="1"/>
      <c r="E1864" s="1"/>
      <c r="F1864" s="66"/>
      <c r="G1864" s="1"/>
      <c r="H1864" s="1"/>
    </row>
    <row r="1865" spans="4:8" x14ac:dyDescent="0.15">
      <c r="D1865" s="1"/>
      <c r="E1865" s="1"/>
      <c r="F1865" s="66"/>
      <c r="G1865" s="1"/>
      <c r="H1865" s="1"/>
    </row>
    <row r="1866" spans="4:8" x14ac:dyDescent="0.15">
      <c r="D1866" s="1"/>
      <c r="E1866" s="1"/>
      <c r="F1866" s="66"/>
      <c r="G1866" s="1"/>
      <c r="H1866" s="1"/>
    </row>
    <row r="1867" spans="4:8" x14ac:dyDescent="0.15">
      <c r="D1867" s="1"/>
      <c r="E1867" s="1"/>
      <c r="F1867" s="66"/>
      <c r="G1867" s="1"/>
      <c r="H1867" s="1"/>
    </row>
    <row r="1868" spans="4:8" x14ac:dyDescent="0.15">
      <c r="D1868" s="1"/>
      <c r="E1868" s="1"/>
      <c r="F1868" s="66"/>
      <c r="G1868" s="1"/>
      <c r="H1868" s="1"/>
    </row>
    <row r="1869" spans="4:8" x14ac:dyDescent="0.15">
      <c r="D1869" s="1"/>
      <c r="E1869" s="1"/>
      <c r="F1869" s="66"/>
      <c r="G1869" s="1"/>
      <c r="H1869" s="1"/>
    </row>
    <row r="1870" spans="4:8" x14ac:dyDescent="0.15">
      <c r="D1870" s="1"/>
      <c r="E1870" s="1"/>
      <c r="F1870" s="66"/>
      <c r="G1870" s="1"/>
      <c r="H1870" s="1"/>
    </row>
    <row r="1871" spans="4:8" x14ac:dyDescent="0.15">
      <c r="D1871" s="1"/>
      <c r="E1871" s="1"/>
      <c r="F1871" s="66"/>
      <c r="G1871" s="1"/>
      <c r="H1871" s="1"/>
    </row>
    <row r="1872" spans="4:8" x14ac:dyDescent="0.15">
      <c r="D1872" s="1"/>
      <c r="E1872" s="1"/>
      <c r="F1872" s="66"/>
      <c r="G1872" s="1"/>
      <c r="H1872" s="1"/>
    </row>
    <row r="1873" spans="4:8" x14ac:dyDescent="0.15">
      <c r="D1873" s="1"/>
      <c r="E1873" s="1"/>
      <c r="F1873" s="66"/>
      <c r="G1873" s="1"/>
      <c r="H1873" s="1"/>
    </row>
    <row r="1874" spans="4:8" x14ac:dyDescent="0.15">
      <c r="D1874" s="1"/>
      <c r="E1874" s="1"/>
      <c r="F1874" s="66"/>
      <c r="G1874" s="1"/>
      <c r="H1874" s="1"/>
    </row>
    <row r="1875" spans="4:8" x14ac:dyDescent="0.15">
      <c r="D1875" s="1"/>
      <c r="E1875" s="1"/>
      <c r="F1875" s="66"/>
      <c r="G1875" s="1"/>
      <c r="H1875" s="1"/>
    </row>
    <row r="1876" spans="4:8" x14ac:dyDescent="0.15">
      <c r="D1876" s="1"/>
      <c r="E1876" s="1"/>
      <c r="F1876" s="66"/>
      <c r="G1876" s="1"/>
      <c r="H1876" s="1"/>
    </row>
    <row r="1877" spans="4:8" x14ac:dyDescent="0.15">
      <c r="D1877" s="1"/>
      <c r="E1877" s="1"/>
      <c r="F1877" s="66"/>
      <c r="G1877" s="1"/>
      <c r="H1877" s="1"/>
    </row>
    <row r="1878" spans="4:8" x14ac:dyDescent="0.15">
      <c r="D1878" s="1"/>
      <c r="E1878" s="1"/>
      <c r="F1878" s="66"/>
      <c r="G1878" s="1"/>
      <c r="H1878" s="1"/>
    </row>
    <row r="1879" spans="4:8" x14ac:dyDescent="0.15">
      <c r="D1879" s="1"/>
      <c r="E1879" s="1"/>
      <c r="F1879" s="66"/>
      <c r="G1879" s="1"/>
      <c r="H1879" s="1"/>
    </row>
    <row r="1880" spans="4:8" x14ac:dyDescent="0.15">
      <c r="D1880" s="1"/>
      <c r="E1880" s="1"/>
      <c r="F1880" s="66"/>
      <c r="G1880" s="1"/>
      <c r="H1880" s="1"/>
    </row>
    <row r="1881" spans="4:8" x14ac:dyDescent="0.15">
      <c r="D1881" s="1"/>
      <c r="E1881" s="1"/>
      <c r="F1881" s="66"/>
      <c r="G1881" s="1"/>
      <c r="H1881" s="1"/>
    </row>
    <row r="1882" spans="4:8" x14ac:dyDescent="0.15">
      <c r="D1882" s="1"/>
      <c r="E1882" s="1"/>
      <c r="F1882" s="66"/>
      <c r="G1882" s="1"/>
      <c r="H1882" s="1"/>
    </row>
    <row r="1883" spans="4:8" x14ac:dyDescent="0.15">
      <c r="D1883" s="1"/>
      <c r="E1883" s="1"/>
      <c r="F1883" s="66"/>
      <c r="G1883" s="1"/>
      <c r="H1883" s="1"/>
    </row>
    <row r="1884" spans="4:8" x14ac:dyDescent="0.15">
      <c r="D1884" s="1"/>
      <c r="E1884" s="1"/>
      <c r="F1884" s="66"/>
      <c r="G1884" s="1"/>
      <c r="H1884" s="1"/>
    </row>
    <row r="1885" spans="4:8" x14ac:dyDescent="0.15">
      <c r="D1885" s="1"/>
      <c r="E1885" s="1"/>
      <c r="F1885" s="66"/>
      <c r="G1885" s="1"/>
      <c r="H1885" s="1"/>
    </row>
    <row r="1886" spans="4:8" x14ac:dyDescent="0.15">
      <c r="D1886" s="1"/>
      <c r="E1886" s="1"/>
      <c r="F1886" s="66"/>
      <c r="G1886" s="1"/>
      <c r="H1886" s="1"/>
    </row>
    <row r="1887" spans="4:8" x14ac:dyDescent="0.15">
      <c r="D1887" s="1"/>
      <c r="E1887" s="1"/>
      <c r="F1887" s="66"/>
      <c r="G1887" s="1"/>
      <c r="H1887" s="1"/>
    </row>
    <row r="1888" spans="4:8" x14ac:dyDescent="0.15">
      <c r="D1888" s="1"/>
      <c r="E1888" s="1"/>
      <c r="F1888" s="66"/>
      <c r="G1888" s="1"/>
      <c r="H1888" s="1"/>
    </row>
    <row r="1889" spans="4:8" x14ac:dyDescent="0.15">
      <c r="D1889" s="1"/>
      <c r="E1889" s="1"/>
      <c r="F1889" s="66"/>
      <c r="G1889" s="1"/>
      <c r="H1889" s="1"/>
    </row>
    <row r="1890" spans="4:8" x14ac:dyDescent="0.15">
      <c r="D1890" s="1"/>
      <c r="E1890" s="1"/>
      <c r="F1890" s="66"/>
      <c r="G1890" s="1"/>
      <c r="H1890" s="1"/>
    </row>
    <row r="1891" spans="4:8" x14ac:dyDescent="0.15">
      <c r="D1891" s="1"/>
      <c r="E1891" s="1"/>
      <c r="F1891" s="66"/>
      <c r="G1891" s="1"/>
      <c r="H1891" s="1"/>
    </row>
    <row r="1892" spans="4:8" x14ac:dyDescent="0.15">
      <c r="D1892" s="1"/>
      <c r="E1892" s="1"/>
      <c r="F1892" s="66"/>
      <c r="G1892" s="1"/>
      <c r="H1892" s="1"/>
    </row>
    <row r="1893" spans="4:8" x14ac:dyDescent="0.15">
      <c r="D1893" s="1"/>
      <c r="E1893" s="1"/>
      <c r="F1893" s="66"/>
      <c r="G1893" s="1"/>
      <c r="H1893" s="1"/>
    </row>
    <row r="1894" spans="4:8" x14ac:dyDescent="0.15">
      <c r="D1894" s="1"/>
      <c r="E1894" s="1"/>
      <c r="F1894" s="66"/>
      <c r="G1894" s="1"/>
      <c r="H1894" s="1"/>
    </row>
    <row r="1895" spans="4:8" x14ac:dyDescent="0.15">
      <c r="D1895" s="1"/>
      <c r="E1895" s="1"/>
      <c r="F1895" s="66"/>
      <c r="G1895" s="1"/>
      <c r="H1895" s="1"/>
    </row>
    <row r="1896" spans="4:8" x14ac:dyDescent="0.15">
      <c r="D1896" s="1"/>
      <c r="E1896" s="1"/>
      <c r="F1896" s="66"/>
      <c r="G1896" s="1"/>
      <c r="H1896" s="1"/>
    </row>
    <row r="1897" spans="4:8" x14ac:dyDescent="0.15">
      <c r="D1897" s="1"/>
      <c r="E1897" s="1"/>
      <c r="F1897" s="66"/>
      <c r="G1897" s="1"/>
      <c r="H1897" s="1"/>
    </row>
    <row r="1898" spans="4:8" x14ac:dyDescent="0.15">
      <c r="D1898" s="1"/>
      <c r="E1898" s="1"/>
      <c r="F1898" s="66"/>
      <c r="G1898" s="1"/>
      <c r="H1898" s="1"/>
    </row>
    <row r="1899" spans="4:8" x14ac:dyDescent="0.15">
      <c r="D1899" s="1"/>
      <c r="E1899" s="1"/>
      <c r="F1899" s="66"/>
      <c r="G1899" s="1"/>
      <c r="H1899" s="1"/>
    </row>
    <row r="1900" spans="4:8" x14ac:dyDescent="0.15">
      <c r="D1900" s="1"/>
      <c r="E1900" s="1"/>
      <c r="F1900" s="66"/>
      <c r="G1900" s="1"/>
      <c r="H1900" s="1"/>
    </row>
    <row r="1901" spans="4:8" x14ac:dyDescent="0.15">
      <c r="D1901" s="1"/>
      <c r="E1901" s="1"/>
      <c r="F1901" s="66"/>
      <c r="G1901" s="1"/>
      <c r="H1901" s="1"/>
    </row>
    <row r="1902" spans="4:8" x14ac:dyDescent="0.15">
      <c r="D1902" s="1"/>
      <c r="E1902" s="1"/>
      <c r="F1902" s="66"/>
      <c r="G1902" s="1"/>
      <c r="H1902" s="1"/>
    </row>
    <row r="1903" spans="4:8" x14ac:dyDescent="0.15">
      <c r="D1903" s="1"/>
      <c r="E1903" s="1"/>
      <c r="F1903" s="66"/>
      <c r="G1903" s="1"/>
      <c r="H1903" s="1"/>
    </row>
    <row r="1904" spans="4:8" x14ac:dyDescent="0.15">
      <c r="D1904" s="1"/>
      <c r="E1904" s="1"/>
      <c r="F1904" s="66"/>
      <c r="G1904" s="1"/>
      <c r="H1904" s="1"/>
    </row>
    <row r="1905" spans="4:8" x14ac:dyDescent="0.15">
      <c r="D1905" s="1"/>
      <c r="E1905" s="1"/>
      <c r="F1905" s="66"/>
      <c r="G1905" s="1"/>
      <c r="H1905" s="1"/>
    </row>
    <row r="1906" spans="4:8" x14ac:dyDescent="0.15">
      <c r="D1906" s="1"/>
      <c r="E1906" s="1"/>
      <c r="F1906" s="66"/>
      <c r="G1906" s="1"/>
      <c r="H1906" s="1"/>
    </row>
    <row r="1907" spans="4:8" x14ac:dyDescent="0.15">
      <c r="D1907" s="1"/>
      <c r="E1907" s="1"/>
      <c r="F1907" s="66"/>
      <c r="G1907" s="1"/>
      <c r="H1907" s="1"/>
    </row>
    <row r="1908" spans="4:8" x14ac:dyDescent="0.15">
      <c r="D1908" s="1"/>
      <c r="E1908" s="1"/>
      <c r="F1908" s="66"/>
      <c r="G1908" s="1"/>
      <c r="H1908" s="1"/>
    </row>
    <row r="1909" spans="4:8" x14ac:dyDescent="0.15">
      <c r="D1909" s="1"/>
      <c r="E1909" s="1"/>
      <c r="F1909" s="66"/>
      <c r="G1909" s="1"/>
      <c r="H1909" s="1"/>
    </row>
    <row r="1910" spans="4:8" x14ac:dyDescent="0.15">
      <c r="D1910" s="1"/>
      <c r="E1910" s="1"/>
      <c r="F1910" s="66"/>
      <c r="G1910" s="1"/>
      <c r="H1910" s="1"/>
    </row>
    <row r="1911" spans="4:8" x14ac:dyDescent="0.15">
      <c r="D1911" s="1"/>
      <c r="E1911" s="1"/>
      <c r="F1911" s="66"/>
      <c r="G1911" s="1"/>
      <c r="H1911" s="1"/>
    </row>
    <row r="1912" spans="4:8" x14ac:dyDescent="0.15">
      <c r="D1912" s="1"/>
      <c r="E1912" s="1"/>
      <c r="F1912" s="66"/>
      <c r="G1912" s="1"/>
      <c r="H1912" s="1"/>
    </row>
    <row r="1913" spans="4:8" x14ac:dyDescent="0.15">
      <c r="D1913" s="1"/>
      <c r="E1913" s="1"/>
      <c r="F1913" s="66"/>
      <c r="G1913" s="1"/>
      <c r="H1913" s="1"/>
    </row>
    <row r="1914" spans="4:8" x14ac:dyDescent="0.15">
      <c r="D1914" s="1"/>
      <c r="E1914" s="1"/>
      <c r="F1914" s="66"/>
      <c r="G1914" s="1"/>
      <c r="H1914" s="1"/>
    </row>
    <row r="1915" spans="4:8" x14ac:dyDescent="0.15">
      <c r="D1915" s="1"/>
      <c r="E1915" s="1"/>
      <c r="F1915" s="66"/>
      <c r="G1915" s="1"/>
      <c r="H1915" s="1"/>
    </row>
    <row r="1916" spans="4:8" x14ac:dyDescent="0.15">
      <c r="D1916" s="1"/>
      <c r="E1916" s="1"/>
      <c r="F1916" s="66"/>
      <c r="G1916" s="1"/>
      <c r="H1916" s="1"/>
    </row>
    <row r="1917" spans="4:8" x14ac:dyDescent="0.15">
      <c r="D1917" s="1"/>
      <c r="E1917" s="1"/>
      <c r="F1917" s="66"/>
      <c r="G1917" s="1"/>
      <c r="H1917" s="1"/>
    </row>
    <row r="1918" spans="4:8" x14ac:dyDescent="0.15">
      <c r="D1918" s="1"/>
      <c r="E1918" s="1"/>
      <c r="F1918" s="66"/>
      <c r="G1918" s="1"/>
      <c r="H1918" s="1"/>
    </row>
    <row r="1919" spans="4:8" x14ac:dyDescent="0.15">
      <c r="D1919" s="1"/>
      <c r="E1919" s="1"/>
      <c r="F1919" s="66"/>
      <c r="G1919" s="1"/>
      <c r="H1919" s="1"/>
    </row>
    <row r="1920" spans="4:8" x14ac:dyDescent="0.15">
      <c r="D1920" s="1"/>
      <c r="E1920" s="1"/>
      <c r="F1920" s="66"/>
      <c r="G1920" s="1"/>
      <c r="H1920" s="1"/>
    </row>
    <row r="1921" spans="4:8" x14ac:dyDescent="0.15">
      <c r="D1921" s="1"/>
      <c r="E1921" s="1"/>
      <c r="F1921" s="66"/>
      <c r="G1921" s="1"/>
      <c r="H1921" s="1"/>
    </row>
    <row r="1922" spans="4:8" x14ac:dyDescent="0.15">
      <c r="D1922" s="1"/>
      <c r="E1922" s="1"/>
      <c r="F1922" s="66"/>
      <c r="G1922" s="1"/>
      <c r="H1922" s="1"/>
    </row>
    <row r="1923" spans="4:8" x14ac:dyDescent="0.15">
      <c r="D1923" s="1"/>
      <c r="E1923" s="1"/>
      <c r="F1923" s="66"/>
      <c r="G1923" s="1"/>
      <c r="H1923" s="1"/>
    </row>
    <row r="1924" spans="4:8" x14ac:dyDescent="0.15">
      <c r="D1924" s="1"/>
      <c r="E1924" s="1"/>
      <c r="F1924" s="66"/>
      <c r="G1924" s="1"/>
      <c r="H1924" s="1"/>
    </row>
    <row r="1925" spans="4:8" x14ac:dyDescent="0.15">
      <c r="D1925" s="1"/>
      <c r="E1925" s="1"/>
      <c r="F1925" s="66"/>
      <c r="G1925" s="1"/>
      <c r="H1925" s="1"/>
    </row>
    <row r="1926" spans="4:8" x14ac:dyDescent="0.15">
      <c r="D1926" s="1"/>
      <c r="E1926" s="1"/>
      <c r="F1926" s="66"/>
      <c r="G1926" s="1"/>
      <c r="H1926" s="1"/>
    </row>
    <row r="1927" spans="4:8" x14ac:dyDescent="0.15">
      <c r="D1927" s="1"/>
      <c r="E1927" s="1"/>
      <c r="F1927" s="66"/>
      <c r="G1927" s="1"/>
      <c r="H1927" s="1"/>
    </row>
    <row r="1928" spans="4:8" x14ac:dyDescent="0.15">
      <c r="D1928" s="1"/>
      <c r="E1928" s="1"/>
      <c r="F1928" s="66"/>
      <c r="G1928" s="1"/>
      <c r="H1928" s="1"/>
    </row>
    <row r="1929" spans="4:8" x14ac:dyDescent="0.15">
      <c r="D1929" s="1"/>
      <c r="E1929" s="1"/>
      <c r="F1929" s="66"/>
      <c r="G1929" s="1"/>
      <c r="H1929" s="1"/>
    </row>
    <row r="1930" spans="4:8" x14ac:dyDescent="0.15">
      <c r="D1930" s="1"/>
      <c r="E1930" s="1"/>
      <c r="F1930" s="66"/>
      <c r="G1930" s="1"/>
      <c r="H1930" s="1"/>
    </row>
    <row r="1931" spans="4:8" x14ac:dyDescent="0.15">
      <c r="D1931" s="1"/>
      <c r="E1931" s="1"/>
      <c r="F1931" s="66"/>
      <c r="G1931" s="1"/>
      <c r="H1931" s="1"/>
    </row>
    <row r="1932" spans="4:8" x14ac:dyDescent="0.15">
      <c r="D1932" s="1"/>
      <c r="E1932" s="1"/>
      <c r="F1932" s="66"/>
      <c r="G1932" s="1"/>
      <c r="H1932" s="1"/>
    </row>
    <row r="1933" spans="4:8" x14ac:dyDescent="0.15">
      <c r="D1933" s="1"/>
      <c r="E1933" s="1"/>
      <c r="F1933" s="66"/>
      <c r="G1933" s="1"/>
      <c r="H1933" s="1"/>
    </row>
    <row r="1934" spans="4:8" x14ac:dyDescent="0.15">
      <c r="D1934" s="1"/>
      <c r="E1934" s="1"/>
      <c r="F1934" s="66"/>
      <c r="G1934" s="1"/>
      <c r="H1934" s="1"/>
    </row>
    <row r="1935" spans="4:8" x14ac:dyDescent="0.15">
      <c r="D1935" s="1"/>
      <c r="E1935" s="1"/>
      <c r="F1935" s="66"/>
      <c r="G1935" s="1"/>
      <c r="H1935" s="1"/>
    </row>
    <row r="1936" spans="4:8" x14ac:dyDescent="0.15">
      <c r="D1936" s="1"/>
      <c r="E1936" s="1"/>
      <c r="F1936" s="66"/>
      <c r="G1936" s="1"/>
      <c r="H1936" s="1"/>
    </row>
    <row r="1937" spans="4:8" x14ac:dyDescent="0.15">
      <c r="D1937" s="1"/>
      <c r="E1937" s="1"/>
      <c r="F1937" s="66"/>
      <c r="G1937" s="1"/>
      <c r="H1937" s="1"/>
    </row>
    <row r="1938" spans="4:8" x14ac:dyDescent="0.15">
      <c r="D1938" s="1"/>
      <c r="E1938" s="1"/>
      <c r="F1938" s="66"/>
      <c r="G1938" s="1"/>
      <c r="H1938" s="1"/>
    </row>
    <row r="1939" spans="4:8" x14ac:dyDescent="0.15">
      <c r="D1939" s="1"/>
      <c r="E1939" s="1"/>
      <c r="F1939" s="66"/>
      <c r="G1939" s="1"/>
      <c r="H1939" s="1"/>
    </row>
    <row r="1940" spans="4:8" x14ac:dyDescent="0.15">
      <c r="D1940" s="1"/>
      <c r="E1940" s="1"/>
      <c r="F1940" s="66"/>
      <c r="G1940" s="1"/>
      <c r="H1940" s="1"/>
    </row>
    <row r="1941" spans="4:8" x14ac:dyDescent="0.15">
      <c r="D1941" s="1"/>
      <c r="E1941" s="1"/>
      <c r="F1941" s="66"/>
      <c r="G1941" s="1"/>
      <c r="H1941" s="1"/>
    </row>
    <row r="1942" spans="4:8" x14ac:dyDescent="0.15">
      <c r="D1942" s="1"/>
      <c r="E1942" s="1"/>
      <c r="F1942" s="66"/>
      <c r="G1942" s="1"/>
      <c r="H1942" s="1"/>
    </row>
    <row r="1943" spans="4:8" x14ac:dyDescent="0.15">
      <c r="D1943" s="1"/>
      <c r="E1943" s="1"/>
      <c r="F1943" s="66"/>
      <c r="G1943" s="1"/>
      <c r="H1943" s="1"/>
    </row>
    <row r="1944" spans="4:8" x14ac:dyDescent="0.15">
      <c r="D1944" s="1"/>
      <c r="E1944" s="1"/>
      <c r="F1944" s="66"/>
      <c r="G1944" s="1"/>
      <c r="H1944" s="1"/>
    </row>
    <row r="1945" spans="4:8" x14ac:dyDescent="0.15">
      <c r="D1945" s="1"/>
      <c r="E1945" s="1"/>
      <c r="F1945" s="66"/>
      <c r="G1945" s="1"/>
      <c r="H1945" s="1"/>
    </row>
    <row r="1946" spans="4:8" x14ac:dyDescent="0.15">
      <c r="D1946" s="1"/>
      <c r="E1946" s="1"/>
      <c r="F1946" s="66"/>
      <c r="G1946" s="1"/>
      <c r="H1946" s="1"/>
    </row>
    <row r="1947" spans="4:8" x14ac:dyDescent="0.15">
      <c r="D1947" s="1"/>
      <c r="E1947" s="1"/>
      <c r="F1947" s="66"/>
      <c r="G1947" s="1"/>
      <c r="H1947" s="1"/>
    </row>
    <row r="1948" spans="4:8" x14ac:dyDescent="0.15">
      <c r="D1948" s="1"/>
      <c r="E1948" s="1"/>
      <c r="F1948" s="66"/>
      <c r="G1948" s="1"/>
      <c r="H1948" s="1"/>
    </row>
    <row r="1949" spans="4:8" x14ac:dyDescent="0.15">
      <c r="D1949" s="1"/>
      <c r="E1949" s="1"/>
      <c r="F1949" s="66"/>
      <c r="G1949" s="1"/>
      <c r="H1949" s="1"/>
    </row>
    <row r="1950" spans="4:8" x14ac:dyDescent="0.15">
      <c r="D1950" s="1"/>
      <c r="E1950" s="1"/>
      <c r="F1950" s="66"/>
      <c r="G1950" s="1"/>
      <c r="H1950" s="1"/>
    </row>
    <row r="1951" spans="4:8" x14ac:dyDescent="0.15">
      <c r="D1951" s="1"/>
      <c r="E1951" s="1"/>
      <c r="F1951" s="66"/>
      <c r="G1951" s="1"/>
      <c r="H1951" s="1"/>
    </row>
    <row r="1952" spans="4:8" x14ac:dyDescent="0.15">
      <c r="D1952" s="1"/>
      <c r="E1952" s="1"/>
      <c r="F1952" s="66"/>
      <c r="G1952" s="1"/>
      <c r="H1952" s="1"/>
    </row>
    <row r="1953" spans="4:8" x14ac:dyDescent="0.15">
      <c r="D1953" s="1"/>
      <c r="E1953" s="1"/>
      <c r="F1953" s="66"/>
      <c r="G1953" s="1"/>
      <c r="H1953" s="1"/>
    </row>
    <row r="1954" spans="4:8" x14ac:dyDescent="0.15">
      <c r="D1954" s="1"/>
      <c r="E1954" s="1"/>
      <c r="F1954" s="66"/>
      <c r="G1954" s="1"/>
      <c r="H1954" s="1"/>
    </row>
    <row r="1955" spans="4:8" x14ac:dyDescent="0.15">
      <c r="D1955" s="1"/>
      <c r="E1955" s="1"/>
      <c r="F1955" s="66"/>
      <c r="G1955" s="1"/>
      <c r="H1955" s="1"/>
    </row>
    <row r="1956" spans="4:8" x14ac:dyDescent="0.15">
      <c r="D1956" s="1"/>
      <c r="E1956" s="1"/>
      <c r="F1956" s="66"/>
      <c r="G1956" s="1"/>
      <c r="H1956" s="1"/>
    </row>
    <row r="1957" spans="4:8" x14ac:dyDescent="0.15">
      <c r="D1957" s="1"/>
      <c r="E1957" s="1"/>
      <c r="F1957" s="66"/>
      <c r="G1957" s="1"/>
      <c r="H1957" s="1"/>
    </row>
    <row r="1958" spans="4:8" x14ac:dyDescent="0.15">
      <c r="D1958" s="1"/>
      <c r="E1958" s="1"/>
      <c r="F1958" s="66"/>
      <c r="G1958" s="1"/>
      <c r="H1958" s="1"/>
    </row>
    <row r="1959" spans="4:8" x14ac:dyDescent="0.15">
      <c r="D1959" s="1"/>
      <c r="E1959" s="1"/>
      <c r="F1959" s="66"/>
      <c r="G1959" s="1"/>
      <c r="H1959" s="1"/>
    </row>
    <row r="1960" spans="4:8" x14ac:dyDescent="0.15">
      <c r="D1960" s="1"/>
      <c r="E1960" s="1"/>
      <c r="F1960" s="66"/>
      <c r="G1960" s="1"/>
      <c r="H1960" s="1"/>
    </row>
    <row r="1961" spans="4:8" x14ac:dyDescent="0.15">
      <c r="D1961" s="1"/>
      <c r="E1961" s="1"/>
      <c r="F1961" s="66"/>
      <c r="G1961" s="1"/>
      <c r="H1961" s="1"/>
    </row>
    <row r="1962" spans="4:8" x14ac:dyDescent="0.15">
      <c r="D1962" s="1"/>
      <c r="E1962" s="1"/>
      <c r="F1962" s="66"/>
      <c r="G1962" s="1"/>
      <c r="H1962" s="1"/>
    </row>
    <row r="1963" spans="4:8" x14ac:dyDescent="0.15">
      <c r="D1963" s="1"/>
      <c r="E1963" s="1"/>
      <c r="F1963" s="66"/>
      <c r="G1963" s="1"/>
      <c r="H1963" s="1"/>
    </row>
    <row r="1964" spans="4:8" x14ac:dyDescent="0.15">
      <c r="D1964" s="1"/>
      <c r="E1964" s="1"/>
      <c r="F1964" s="66"/>
      <c r="G1964" s="1"/>
      <c r="H1964" s="1"/>
    </row>
    <row r="1965" spans="4:8" x14ac:dyDescent="0.15">
      <c r="D1965" s="1"/>
      <c r="E1965" s="1"/>
      <c r="F1965" s="66"/>
      <c r="G1965" s="1"/>
      <c r="H1965" s="1"/>
    </row>
    <row r="1966" spans="4:8" x14ac:dyDescent="0.15">
      <c r="D1966" s="1"/>
      <c r="E1966" s="1"/>
      <c r="F1966" s="66"/>
      <c r="G1966" s="1"/>
      <c r="H1966" s="1"/>
    </row>
    <row r="1967" spans="4:8" x14ac:dyDescent="0.15">
      <c r="D1967" s="1"/>
      <c r="E1967" s="1"/>
      <c r="F1967" s="66"/>
      <c r="G1967" s="1"/>
      <c r="H1967" s="1"/>
    </row>
    <row r="1968" spans="4:8" x14ac:dyDescent="0.15">
      <c r="D1968" s="1"/>
      <c r="E1968" s="1"/>
      <c r="F1968" s="66"/>
      <c r="G1968" s="1"/>
      <c r="H1968" s="1"/>
    </row>
    <row r="1969" spans="4:8" x14ac:dyDescent="0.15">
      <c r="D1969" s="1"/>
      <c r="E1969" s="1"/>
      <c r="F1969" s="66"/>
      <c r="G1969" s="1"/>
      <c r="H1969" s="1"/>
    </row>
    <row r="1970" spans="4:8" x14ac:dyDescent="0.15">
      <c r="D1970" s="1"/>
      <c r="E1970" s="1"/>
      <c r="F1970" s="66"/>
      <c r="G1970" s="1"/>
      <c r="H1970" s="1"/>
    </row>
    <row r="1971" spans="4:8" x14ac:dyDescent="0.15">
      <c r="D1971" s="1"/>
      <c r="E1971" s="1"/>
      <c r="F1971" s="66"/>
      <c r="G1971" s="1"/>
      <c r="H1971" s="1"/>
    </row>
    <row r="1972" spans="4:8" x14ac:dyDescent="0.15">
      <c r="D1972" s="1"/>
      <c r="E1972" s="1"/>
      <c r="F1972" s="66"/>
      <c r="G1972" s="1"/>
      <c r="H1972" s="1"/>
    </row>
    <row r="1973" spans="4:8" x14ac:dyDescent="0.15">
      <c r="D1973" s="1"/>
      <c r="E1973" s="1"/>
      <c r="F1973" s="66"/>
      <c r="G1973" s="1"/>
      <c r="H1973" s="1"/>
    </row>
    <row r="1974" spans="4:8" x14ac:dyDescent="0.15">
      <c r="D1974" s="1"/>
      <c r="E1974" s="1"/>
      <c r="F1974" s="66"/>
      <c r="G1974" s="1"/>
      <c r="H1974" s="1"/>
    </row>
    <row r="1975" spans="4:8" x14ac:dyDescent="0.15">
      <c r="D1975" s="1"/>
      <c r="E1975" s="1"/>
      <c r="F1975" s="66"/>
      <c r="G1975" s="1"/>
      <c r="H1975" s="1"/>
    </row>
    <row r="1976" spans="4:8" x14ac:dyDescent="0.15">
      <c r="D1976" s="1"/>
      <c r="E1976" s="1"/>
      <c r="F1976" s="66"/>
      <c r="G1976" s="1"/>
      <c r="H1976" s="1"/>
    </row>
    <row r="1977" spans="4:8" x14ac:dyDescent="0.15">
      <c r="D1977" s="1"/>
      <c r="E1977" s="1"/>
      <c r="F1977" s="66"/>
      <c r="G1977" s="1"/>
      <c r="H1977" s="1"/>
    </row>
    <row r="1978" spans="4:8" x14ac:dyDescent="0.15">
      <c r="D1978" s="1"/>
      <c r="E1978" s="1"/>
      <c r="F1978" s="66"/>
      <c r="G1978" s="1"/>
      <c r="H1978" s="1"/>
    </row>
    <row r="1979" spans="4:8" x14ac:dyDescent="0.15">
      <c r="D1979" s="1"/>
      <c r="E1979" s="1"/>
      <c r="F1979" s="66"/>
      <c r="G1979" s="1"/>
      <c r="H1979" s="1"/>
    </row>
    <row r="1980" spans="4:8" x14ac:dyDescent="0.15">
      <c r="D1980" s="1"/>
      <c r="E1980" s="1"/>
      <c r="F1980" s="66"/>
      <c r="G1980" s="1"/>
      <c r="H1980" s="1"/>
    </row>
    <row r="1981" spans="4:8" x14ac:dyDescent="0.15">
      <c r="D1981" s="1"/>
      <c r="E1981" s="1"/>
      <c r="F1981" s="66"/>
      <c r="G1981" s="1"/>
      <c r="H1981" s="1"/>
    </row>
    <row r="1982" spans="4:8" x14ac:dyDescent="0.15">
      <c r="D1982" s="1"/>
      <c r="E1982" s="1"/>
      <c r="F1982" s="66"/>
      <c r="G1982" s="1"/>
      <c r="H1982" s="1"/>
    </row>
    <row r="1983" spans="4:8" x14ac:dyDescent="0.15">
      <c r="D1983" s="1"/>
      <c r="E1983" s="1"/>
      <c r="F1983" s="66"/>
      <c r="G1983" s="1"/>
      <c r="H1983" s="1"/>
    </row>
    <row r="1984" spans="4:8" x14ac:dyDescent="0.15">
      <c r="D1984" s="1"/>
      <c r="E1984" s="1"/>
      <c r="F1984" s="66"/>
      <c r="G1984" s="1"/>
      <c r="H1984" s="1"/>
    </row>
    <row r="1985" spans="4:8" x14ac:dyDescent="0.15">
      <c r="D1985" s="1"/>
      <c r="E1985" s="1"/>
      <c r="F1985" s="66"/>
      <c r="G1985" s="1"/>
      <c r="H1985" s="1"/>
    </row>
    <row r="1986" spans="4:8" x14ac:dyDescent="0.15">
      <c r="D1986" s="1"/>
      <c r="E1986" s="1"/>
      <c r="F1986" s="66"/>
      <c r="G1986" s="1"/>
      <c r="H1986" s="1"/>
    </row>
    <row r="1987" spans="4:8" x14ac:dyDescent="0.15">
      <c r="D1987" s="1"/>
      <c r="E1987" s="1"/>
      <c r="F1987" s="66"/>
      <c r="G1987" s="1"/>
      <c r="H1987" s="1"/>
    </row>
    <row r="1988" spans="4:8" x14ac:dyDescent="0.15">
      <c r="D1988" s="1"/>
      <c r="E1988" s="1"/>
      <c r="F1988" s="66"/>
      <c r="G1988" s="1"/>
      <c r="H1988" s="1"/>
    </row>
    <row r="1989" spans="4:8" x14ac:dyDescent="0.15">
      <c r="D1989" s="1"/>
      <c r="E1989" s="1"/>
      <c r="F1989" s="66"/>
      <c r="G1989" s="1"/>
      <c r="H1989" s="1"/>
    </row>
    <row r="1990" spans="4:8" x14ac:dyDescent="0.15">
      <c r="D1990" s="1"/>
      <c r="E1990" s="1"/>
      <c r="F1990" s="66"/>
      <c r="G1990" s="1"/>
      <c r="H1990" s="1"/>
    </row>
    <row r="1991" spans="4:8" x14ac:dyDescent="0.15">
      <c r="D1991" s="1"/>
      <c r="E1991" s="1"/>
      <c r="F1991" s="66"/>
      <c r="G1991" s="1"/>
      <c r="H1991" s="1"/>
    </row>
    <row r="1992" spans="4:8" x14ac:dyDescent="0.15">
      <c r="D1992" s="1"/>
      <c r="E1992" s="1"/>
      <c r="F1992" s="66"/>
      <c r="G1992" s="1"/>
      <c r="H1992" s="1"/>
    </row>
    <row r="1993" spans="4:8" x14ac:dyDescent="0.15">
      <c r="D1993" s="1"/>
      <c r="E1993" s="1"/>
      <c r="F1993" s="66"/>
      <c r="G1993" s="1"/>
      <c r="H1993" s="1"/>
    </row>
    <row r="1994" spans="4:8" x14ac:dyDescent="0.15">
      <c r="D1994" s="1"/>
      <c r="E1994" s="1"/>
      <c r="F1994" s="66"/>
      <c r="G1994" s="1"/>
      <c r="H1994" s="1"/>
    </row>
    <row r="1995" spans="4:8" x14ac:dyDescent="0.15">
      <c r="D1995" s="1"/>
      <c r="E1995" s="1"/>
      <c r="F1995" s="66"/>
      <c r="G1995" s="1"/>
      <c r="H1995" s="1"/>
    </row>
    <row r="1996" spans="4:8" x14ac:dyDescent="0.15">
      <c r="D1996" s="1"/>
      <c r="E1996" s="1"/>
      <c r="F1996" s="66"/>
      <c r="G1996" s="1"/>
      <c r="H1996" s="1"/>
    </row>
    <row r="1997" spans="4:8" x14ac:dyDescent="0.15">
      <c r="D1997" s="1"/>
      <c r="E1997" s="1"/>
      <c r="F1997" s="66"/>
      <c r="G1997" s="1"/>
      <c r="H1997" s="1"/>
    </row>
    <row r="1998" spans="4:8" x14ac:dyDescent="0.15">
      <c r="D1998" s="1"/>
      <c r="E1998" s="1"/>
      <c r="F1998" s="66"/>
      <c r="G1998" s="1"/>
      <c r="H1998" s="1"/>
    </row>
    <row r="1999" spans="4:8" x14ac:dyDescent="0.15">
      <c r="D1999" s="1"/>
      <c r="E1999" s="1"/>
      <c r="F1999" s="66"/>
      <c r="G1999" s="1"/>
      <c r="H1999" s="1"/>
    </row>
    <row r="2000" spans="4:8" x14ac:dyDescent="0.15">
      <c r="D2000" s="1"/>
      <c r="E2000" s="1"/>
      <c r="F2000" s="66"/>
      <c r="G2000" s="1"/>
      <c r="H2000" s="1"/>
    </row>
    <row r="2001" spans="4:8" x14ac:dyDescent="0.15">
      <c r="D2001" s="1"/>
      <c r="E2001" s="1"/>
      <c r="F2001" s="66"/>
      <c r="G2001" s="1"/>
      <c r="H2001" s="1"/>
    </row>
    <row r="2002" spans="4:8" x14ac:dyDescent="0.15">
      <c r="D2002" s="1"/>
      <c r="E2002" s="1"/>
      <c r="F2002" s="66"/>
      <c r="G2002" s="1"/>
      <c r="H2002" s="1"/>
    </row>
    <row r="2003" spans="4:8" x14ac:dyDescent="0.15">
      <c r="D2003" s="1"/>
      <c r="E2003" s="1"/>
      <c r="F2003" s="66"/>
      <c r="G2003" s="1"/>
      <c r="H2003" s="1"/>
    </row>
    <row r="2004" spans="4:8" x14ac:dyDescent="0.15">
      <c r="D2004" s="1"/>
      <c r="E2004" s="1"/>
      <c r="F2004" s="66"/>
      <c r="G2004" s="1"/>
      <c r="H2004" s="1"/>
    </row>
    <row r="2005" spans="4:8" x14ac:dyDescent="0.15">
      <c r="D2005" s="1"/>
      <c r="E2005" s="1"/>
      <c r="F2005" s="66"/>
      <c r="G2005" s="1"/>
      <c r="H2005" s="1"/>
    </row>
    <row r="2006" spans="4:8" x14ac:dyDescent="0.15">
      <c r="D2006" s="1"/>
      <c r="E2006" s="1"/>
      <c r="F2006" s="66"/>
      <c r="G2006" s="1"/>
      <c r="H2006" s="1"/>
    </row>
    <row r="2007" spans="4:8" x14ac:dyDescent="0.15">
      <c r="D2007" s="1"/>
      <c r="E2007" s="1"/>
      <c r="F2007" s="66"/>
      <c r="G2007" s="1"/>
      <c r="H2007" s="1"/>
    </row>
    <row r="2008" spans="4:8" x14ac:dyDescent="0.15">
      <c r="D2008" s="1"/>
      <c r="E2008" s="1"/>
      <c r="F2008" s="66"/>
      <c r="G2008" s="1"/>
      <c r="H2008" s="1"/>
    </row>
    <row r="2009" spans="4:8" x14ac:dyDescent="0.15">
      <c r="D2009" s="1"/>
      <c r="E2009" s="1"/>
      <c r="F2009" s="66"/>
      <c r="G2009" s="1"/>
      <c r="H2009" s="1"/>
    </row>
    <row r="2010" spans="4:8" x14ac:dyDescent="0.15">
      <c r="D2010" s="1"/>
      <c r="E2010" s="1"/>
      <c r="F2010" s="66"/>
      <c r="G2010" s="1"/>
      <c r="H2010" s="1"/>
    </row>
    <row r="2011" spans="4:8" x14ac:dyDescent="0.15">
      <c r="D2011" s="1"/>
      <c r="E2011" s="1"/>
      <c r="F2011" s="66"/>
      <c r="G2011" s="1"/>
      <c r="H2011" s="1"/>
    </row>
    <row r="2012" spans="4:8" x14ac:dyDescent="0.15">
      <c r="D2012" s="1"/>
      <c r="E2012" s="1"/>
      <c r="F2012" s="66"/>
      <c r="G2012" s="1"/>
      <c r="H2012" s="1"/>
    </row>
    <row r="2013" spans="4:8" x14ac:dyDescent="0.15">
      <c r="D2013" s="1"/>
      <c r="E2013" s="1"/>
      <c r="F2013" s="66"/>
      <c r="G2013" s="1"/>
      <c r="H2013" s="1"/>
    </row>
    <row r="2014" spans="4:8" x14ac:dyDescent="0.15">
      <c r="D2014" s="1"/>
      <c r="E2014" s="1"/>
      <c r="F2014" s="66"/>
      <c r="G2014" s="1"/>
      <c r="H2014" s="1"/>
    </row>
    <row r="2015" spans="4:8" x14ac:dyDescent="0.15">
      <c r="D2015" s="1"/>
      <c r="E2015" s="1"/>
      <c r="F2015" s="66"/>
      <c r="G2015" s="1"/>
      <c r="H2015" s="1"/>
    </row>
    <row r="2016" spans="4:8" x14ac:dyDescent="0.15">
      <c r="D2016" s="1"/>
      <c r="E2016" s="1"/>
      <c r="F2016" s="66"/>
      <c r="G2016" s="1"/>
      <c r="H2016" s="1"/>
    </row>
    <row r="2017" spans="4:8" x14ac:dyDescent="0.15">
      <c r="D2017" s="1"/>
      <c r="E2017" s="1"/>
      <c r="F2017" s="66"/>
      <c r="G2017" s="1"/>
      <c r="H2017" s="1"/>
    </row>
    <row r="2018" spans="4:8" x14ac:dyDescent="0.15">
      <c r="D2018" s="1"/>
      <c r="E2018" s="1"/>
      <c r="F2018" s="66"/>
      <c r="G2018" s="1"/>
      <c r="H2018" s="1"/>
    </row>
    <row r="2019" spans="4:8" x14ac:dyDescent="0.15">
      <c r="D2019" s="1"/>
      <c r="E2019" s="1"/>
      <c r="F2019" s="66"/>
      <c r="G2019" s="1"/>
      <c r="H2019" s="1"/>
    </row>
    <row r="2020" spans="4:8" x14ac:dyDescent="0.15">
      <c r="D2020" s="1"/>
      <c r="E2020" s="1"/>
      <c r="F2020" s="66"/>
      <c r="G2020" s="1"/>
      <c r="H2020" s="1"/>
    </row>
    <row r="2021" spans="4:8" x14ac:dyDescent="0.15">
      <c r="D2021" s="1"/>
      <c r="E2021" s="1"/>
      <c r="F2021" s="66"/>
      <c r="G2021" s="1"/>
      <c r="H2021" s="1"/>
    </row>
    <row r="2022" spans="4:8" x14ac:dyDescent="0.15">
      <c r="D2022" s="1"/>
      <c r="E2022" s="1"/>
      <c r="F2022" s="66"/>
      <c r="G2022" s="1"/>
      <c r="H2022" s="1"/>
    </row>
    <row r="2023" spans="4:8" x14ac:dyDescent="0.15">
      <c r="D2023" s="1"/>
      <c r="E2023" s="1"/>
      <c r="F2023" s="66"/>
      <c r="G2023" s="1"/>
      <c r="H2023" s="1"/>
    </row>
    <row r="2024" spans="4:8" x14ac:dyDescent="0.15">
      <c r="D2024" s="1"/>
      <c r="E2024" s="1"/>
      <c r="F2024" s="66"/>
      <c r="G2024" s="1"/>
      <c r="H2024" s="1"/>
    </row>
    <row r="2025" spans="4:8" x14ac:dyDescent="0.15">
      <c r="D2025" s="1"/>
      <c r="E2025" s="1"/>
      <c r="F2025" s="66"/>
      <c r="G2025" s="1"/>
      <c r="H2025" s="1"/>
    </row>
    <row r="2026" spans="4:8" x14ac:dyDescent="0.15">
      <c r="D2026" s="1"/>
      <c r="E2026" s="1"/>
      <c r="F2026" s="66"/>
      <c r="G2026" s="1"/>
      <c r="H2026" s="1"/>
    </row>
    <row r="2027" spans="4:8" x14ac:dyDescent="0.15">
      <c r="D2027" s="1"/>
      <c r="E2027" s="1"/>
      <c r="F2027" s="66"/>
      <c r="G2027" s="1"/>
      <c r="H2027" s="1"/>
    </row>
    <row r="2028" spans="4:8" x14ac:dyDescent="0.15">
      <c r="D2028" s="1"/>
      <c r="E2028" s="1"/>
      <c r="F2028" s="66"/>
      <c r="G2028" s="1"/>
      <c r="H2028" s="1"/>
    </row>
    <row r="2029" spans="4:8" x14ac:dyDescent="0.15">
      <c r="D2029" s="1"/>
      <c r="E2029" s="1"/>
      <c r="F2029" s="66"/>
      <c r="G2029" s="1"/>
      <c r="H2029" s="1"/>
    </row>
    <row r="2030" spans="4:8" x14ac:dyDescent="0.15">
      <c r="D2030" s="1"/>
      <c r="E2030" s="1"/>
      <c r="F2030" s="66"/>
      <c r="G2030" s="1"/>
      <c r="H2030" s="1"/>
    </row>
    <row r="2031" spans="4:8" x14ac:dyDescent="0.15">
      <c r="D2031" s="1"/>
      <c r="E2031" s="1"/>
      <c r="F2031" s="66"/>
      <c r="G2031" s="1"/>
      <c r="H2031" s="1"/>
    </row>
    <row r="2032" spans="4:8" x14ac:dyDescent="0.15">
      <c r="D2032" s="1"/>
      <c r="E2032" s="1"/>
      <c r="F2032" s="66"/>
      <c r="G2032" s="1"/>
      <c r="H2032" s="1"/>
    </row>
    <row r="2033" spans="4:8" x14ac:dyDescent="0.15">
      <c r="D2033" s="1"/>
      <c r="E2033" s="1"/>
      <c r="F2033" s="66"/>
      <c r="G2033" s="1"/>
      <c r="H2033" s="1"/>
    </row>
    <row r="2034" spans="4:8" x14ac:dyDescent="0.15">
      <c r="D2034" s="1"/>
      <c r="E2034" s="1"/>
      <c r="F2034" s="66"/>
      <c r="G2034" s="1"/>
      <c r="H2034" s="1"/>
    </row>
    <row r="2035" spans="4:8" x14ac:dyDescent="0.15">
      <c r="D2035" s="1"/>
      <c r="E2035" s="1"/>
      <c r="F2035" s="66"/>
      <c r="G2035" s="1"/>
      <c r="H2035" s="1"/>
    </row>
    <row r="2036" spans="4:8" x14ac:dyDescent="0.15">
      <c r="D2036" s="1"/>
      <c r="E2036" s="1"/>
      <c r="F2036" s="66"/>
      <c r="G2036" s="1"/>
      <c r="H2036" s="1"/>
    </row>
    <row r="2037" spans="4:8" x14ac:dyDescent="0.15">
      <c r="D2037" s="1"/>
      <c r="E2037" s="1"/>
      <c r="F2037" s="66"/>
      <c r="G2037" s="1"/>
      <c r="H2037" s="1"/>
    </row>
    <row r="2038" spans="4:8" x14ac:dyDescent="0.15">
      <c r="D2038" s="1"/>
      <c r="E2038" s="1"/>
      <c r="F2038" s="66"/>
      <c r="G2038" s="1"/>
      <c r="H2038" s="1"/>
    </row>
    <row r="2039" spans="4:8" x14ac:dyDescent="0.15">
      <c r="D2039" s="1"/>
      <c r="E2039" s="1"/>
      <c r="F2039" s="66"/>
      <c r="G2039" s="1"/>
      <c r="H2039" s="1"/>
    </row>
    <row r="2040" spans="4:8" x14ac:dyDescent="0.15">
      <c r="D2040" s="1"/>
      <c r="E2040" s="1"/>
      <c r="F2040" s="66"/>
      <c r="G2040" s="1"/>
      <c r="H2040" s="1"/>
    </row>
    <row r="2041" spans="4:8" x14ac:dyDescent="0.15">
      <c r="D2041" s="1"/>
      <c r="E2041" s="1"/>
      <c r="F2041" s="66"/>
      <c r="G2041" s="1"/>
      <c r="H2041" s="1"/>
    </row>
    <row r="2042" spans="4:8" x14ac:dyDescent="0.15">
      <c r="D2042" s="1"/>
      <c r="E2042" s="1"/>
      <c r="F2042" s="66"/>
      <c r="G2042" s="1"/>
      <c r="H2042" s="1"/>
    </row>
    <row r="2043" spans="4:8" x14ac:dyDescent="0.15">
      <c r="D2043" s="1"/>
      <c r="E2043" s="1"/>
      <c r="F2043" s="66"/>
      <c r="G2043" s="1"/>
      <c r="H2043" s="1"/>
    </row>
    <row r="2044" spans="4:8" x14ac:dyDescent="0.15">
      <c r="D2044" s="1"/>
      <c r="E2044" s="1"/>
      <c r="F2044" s="66"/>
      <c r="G2044" s="1"/>
      <c r="H2044" s="1"/>
    </row>
    <row r="2045" spans="4:8" x14ac:dyDescent="0.15">
      <c r="D2045" s="1"/>
      <c r="E2045" s="1"/>
      <c r="F2045" s="66"/>
      <c r="G2045" s="1"/>
      <c r="H2045" s="1"/>
    </row>
    <row r="2046" spans="4:8" x14ac:dyDescent="0.15">
      <c r="D2046" s="1"/>
      <c r="E2046" s="1"/>
      <c r="F2046" s="66"/>
      <c r="G2046" s="1"/>
      <c r="H2046" s="1"/>
    </row>
    <row r="2047" spans="4:8" x14ac:dyDescent="0.15">
      <c r="D2047" s="1"/>
      <c r="E2047" s="1"/>
      <c r="F2047" s="66"/>
      <c r="G2047" s="1"/>
      <c r="H2047" s="1"/>
    </row>
    <row r="2048" spans="4:8" x14ac:dyDescent="0.15">
      <c r="D2048" s="1"/>
      <c r="E2048" s="1"/>
      <c r="F2048" s="66"/>
      <c r="G2048" s="1"/>
      <c r="H2048" s="1"/>
    </row>
    <row r="2049" spans="4:8" x14ac:dyDescent="0.15">
      <c r="D2049" s="1"/>
      <c r="E2049" s="1"/>
      <c r="F2049" s="66"/>
      <c r="G2049" s="1"/>
      <c r="H2049" s="1"/>
    </row>
    <row r="2050" spans="4:8" x14ac:dyDescent="0.15">
      <c r="D2050" s="1"/>
      <c r="E2050" s="1"/>
      <c r="F2050" s="66"/>
      <c r="G2050" s="1"/>
      <c r="H2050" s="1"/>
    </row>
    <row r="2051" spans="4:8" x14ac:dyDescent="0.15">
      <c r="D2051" s="1"/>
      <c r="E2051" s="1"/>
      <c r="F2051" s="66"/>
      <c r="G2051" s="1"/>
      <c r="H2051" s="1"/>
    </row>
    <row r="2052" spans="4:8" x14ac:dyDescent="0.15">
      <c r="D2052" s="1"/>
      <c r="E2052" s="1"/>
      <c r="F2052" s="66"/>
      <c r="G2052" s="1"/>
      <c r="H2052" s="1"/>
    </row>
    <row r="2053" spans="4:8" x14ac:dyDescent="0.15">
      <c r="D2053" s="1"/>
      <c r="E2053" s="1"/>
      <c r="F2053" s="66"/>
      <c r="G2053" s="1"/>
      <c r="H2053" s="1"/>
    </row>
    <row r="2054" spans="4:8" x14ac:dyDescent="0.15">
      <c r="D2054" s="1"/>
      <c r="E2054" s="1"/>
      <c r="F2054" s="66"/>
      <c r="G2054" s="1"/>
      <c r="H2054" s="1"/>
    </row>
    <row r="2055" spans="4:8" x14ac:dyDescent="0.15">
      <c r="D2055" s="1"/>
      <c r="E2055" s="1"/>
      <c r="F2055" s="66"/>
      <c r="G2055" s="1"/>
      <c r="H2055" s="1"/>
    </row>
    <row r="2056" spans="4:8" x14ac:dyDescent="0.15">
      <c r="D2056" s="1"/>
      <c r="E2056" s="1"/>
      <c r="F2056" s="66"/>
      <c r="G2056" s="1"/>
      <c r="H2056" s="1"/>
    </row>
    <row r="2057" spans="4:8" x14ac:dyDescent="0.15">
      <c r="D2057" s="1"/>
      <c r="E2057" s="1"/>
      <c r="F2057" s="66"/>
      <c r="G2057" s="1"/>
      <c r="H2057" s="1"/>
    </row>
    <row r="2058" spans="4:8" x14ac:dyDescent="0.15">
      <c r="D2058" s="1"/>
      <c r="E2058" s="1"/>
      <c r="F2058" s="66"/>
      <c r="G2058" s="1"/>
      <c r="H2058" s="1"/>
    </row>
    <row r="2059" spans="4:8" x14ac:dyDescent="0.15">
      <c r="D2059" s="1"/>
      <c r="E2059" s="1"/>
      <c r="F2059" s="66"/>
      <c r="G2059" s="1"/>
      <c r="H2059" s="1"/>
    </row>
    <row r="2060" spans="4:8" x14ac:dyDescent="0.15">
      <c r="D2060" s="1"/>
      <c r="E2060" s="1"/>
      <c r="F2060" s="66"/>
      <c r="G2060" s="1"/>
      <c r="H2060" s="1"/>
    </row>
    <row r="2061" spans="4:8" x14ac:dyDescent="0.15">
      <c r="D2061" s="1"/>
      <c r="E2061" s="1"/>
      <c r="F2061" s="66"/>
      <c r="G2061" s="1"/>
      <c r="H2061" s="1"/>
    </row>
    <row r="2062" spans="4:8" x14ac:dyDescent="0.15">
      <c r="D2062" s="1"/>
      <c r="E2062" s="1"/>
      <c r="F2062" s="66"/>
      <c r="G2062" s="1"/>
      <c r="H2062" s="1"/>
    </row>
    <row r="2063" spans="4:8" x14ac:dyDescent="0.15">
      <c r="D2063" s="1"/>
      <c r="E2063" s="1"/>
      <c r="F2063" s="66"/>
      <c r="G2063" s="1"/>
      <c r="H2063" s="1"/>
    </row>
    <row r="2064" spans="4:8" x14ac:dyDescent="0.15">
      <c r="D2064" s="1"/>
      <c r="E2064" s="1"/>
      <c r="F2064" s="66"/>
      <c r="G2064" s="1"/>
      <c r="H2064" s="1"/>
    </row>
    <row r="2065" spans="4:8" x14ac:dyDescent="0.15">
      <c r="D2065" s="1"/>
      <c r="E2065" s="1"/>
      <c r="F2065" s="66"/>
      <c r="G2065" s="1"/>
      <c r="H2065" s="1"/>
    </row>
    <row r="2066" spans="4:8" x14ac:dyDescent="0.15">
      <c r="D2066" s="1"/>
      <c r="E2066" s="1"/>
      <c r="F2066" s="66"/>
      <c r="G2066" s="1"/>
      <c r="H2066" s="1"/>
    </row>
    <row r="2067" spans="4:8" x14ac:dyDescent="0.15">
      <c r="D2067" s="1"/>
      <c r="E2067" s="1"/>
      <c r="F2067" s="66"/>
      <c r="G2067" s="1"/>
      <c r="H2067" s="1"/>
    </row>
    <row r="2068" spans="4:8" x14ac:dyDescent="0.15">
      <c r="D2068" s="1"/>
      <c r="E2068" s="1"/>
      <c r="F2068" s="66"/>
      <c r="G2068" s="1"/>
      <c r="H2068" s="1"/>
    </row>
    <row r="2069" spans="4:8" x14ac:dyDescent="0.15">
      <c r="D2069" s="1"/>
      <c r="E2069" s="1"/>
      <c r="F2069" s="66"/>
      <c r="G2069" s="1"/>
      <c r="H2069" s="1"/>
    </row>
    <row r="2070" spans="4:8" x14ac:dyDescent="0.15">
      <c r="D2070" s="1"/>
      <c r="E2070" s="1"/>
      <c r="F2070" s="66"/>
      <c r="G2070" s="1"/>
      <c r="H2070" s="1"/>
    </row>
    <row r="2071" spans="4:8" x14ac:dyDescent="0.15">
      <c r="D2071" s="1"/>
      <c r="E2071" s="1"/>
      <c r="F2071" s="66"/>
      <c r="G2071" s="1"/>
      <c r="H2071" s="1"/>
    </row>
    <row r="2072" spans="4:8" x14ac:dyDescent="0.15">
      <c r="D2072" s="1"/>
      <c r="E2072" s="1"/>
      <c r="F2072" s="66"/>
      <c r="G2072" s="1"/>
      <c r="H2072" s="1"/>
    </row>
    <row r="2073" spans="4:8" x14ac:dyDescent="0.15">
      <c r="D2073" s="1"/>
      <c r="E2073" s="1"/>
      <c r="F2073" s="66"/>
      <c r="G2073" s="1"/>
      <c r="H2073" s="1"/>
    </row>
    <row r="2074" spans="4:8" x14ac:dyDescent="0.15">
      <c r="D2074" s="1"/>
      <c r="E2074" s="1"/>
      <c r="F2074" s="66"/>
      <c r="G2074" s="1"/>
      <c r="H2074" s="1"/>
    </row>
    <row r="2075" spans="4:8" x14ac:dyDescent="0.15">
      <c r="D2075" s="1"/>
      <c r="E2075" s="1"/>
      <c r="F2075" s="66"/>
      <c r="G2075" s="1"/>
      <c r="H2075" s="1"/>
    </row>
    <row r="2076" spans="4:8" x14ac:dyDescent="0.15">
      <c r="D2076" s="1"/>
      <c r="E2076" s="1"/>
      <c r="F2076" s="66"/>
      <c r="G2076" s="1"/>
      <c r="H2076" s="1"/>
    </row>
    <row r="2077" spans="4:8" x14ac:dyDescent="0.15">
      <c r="D2077" s="1"/>
      <c r="E2077" s="1"/>
      <c r="F2077" s="66"/>
      <c r="G2077" s="1"/>
      <c r="H2077" s="1"/>
    </row>
    <row r="2078" spans="4:8" x14ac:dyDescent="0.15">
      <c r="D2078" s="1"/>
      <c r="E2078" s="1"/>
      <c r="F2078" s="66"/>
      <c r="G2078" s="1"/>
      <c r="H2078" s="1"/>
    </row>
    <row r="2079" spans="4:8" x14ac:dyDescent="0.15">
      <c r="D2079" s="1"/>
      <c r="E2079" s="1"/>
      <c r="F2079" s="66"/>
      <c r="G2079" s="1"/>
      <c r="H2079" s="1"/>
    </row>
    <row r="2080" spans="4:8" x14ac:dyDescent="0.15">
      <c r="D2080" s="1"/>
      <c r="E2080" s="1"/>
      <c r="F2080" s="66"/>
      <c r="G2080" s="1"/>
      <c r="H2080" s="1"/>
    </row>
    <row r="2081" spans="4:8" x14ac:dyDescent="0.15">
      <c r="D2081" s="1"/>
      <c r="E2081" s="1"/>
      <c r="F2081" s="66"/>
      <c r="G2081" s="1"/>
      <c r="H2081" s="1"/>
    </row>
    <row r="2082" spans="4:8" x14ac:dyDescent="0.15">
      <c r="D2082" s="1"/>
      <c r="E2082" s="1"/>
      <c r="F2082" s="66"/>
      <c r="G2082" s="1"/>
      <c r="H2082" s="1"/>
    </row>
    <row r="2083" spans="4:8" x14ac:dyDescent="0.15">
      <c r="D2083" s="1"/>
      <c r="E2083" s="1"/>
      <c r="F2083" s="66"/>
      <c r="G2083" s="1"/>
      <c r="H2083" s="1"/>
    </row>
    <row r="2084" spans="4:8" x14ac:dyDescent="0.15">
      <c r="D2084" s="1"/>
      <c r="E2084" s="1"/>
      <c r="F2084" s="66"/>
      <c r="G2084" s="1"/>
      <c r="H2084" s="1"/>
    </row>
    <row r="2085" spans="4:8" x14ac:dyDescent="0.15">
      <c r="D2085" s="1"/>
      <c r="E2085" s="1"/>
      <c r="F2085" s="66"/>
      <c r="G2085" s="1"/>
      <c r="H2085" s="1"/>
    </row>
    <row r="2086" spans="4:8" x14ac:dyDescent="0.15">
      <c r="D2086" s="1"/>
      <c r="E2086" s="1"/>
      <c r="F2086" s="66"/>
      <c r="G2086" s="1"/>
      <c r="H2086" s="1"/>
    </row>
    <row r="2087" spans="4:8" x14ac:dyDescent="0.15">
      <c r="D2087" s="1"/>
      <c r="E2087" s="1"/>
      <c r="F2087" s="66"/>
      <c r="G2087" s="1"/>
      <c r="H2087" s="1"/>
    </row>
    <row r="2088" spans="4:8" x14ac:dyDescent="0.15">
      <c r="D2088" s="1"/>
      <c r="E2088" s="1"/>
      <c r="F2088" s="66"/>
      <c r="G2088" s="1"/>
      <c r="H2088" s="1"/>
    </row>
    <row r="2089" spans="4:8" x14ac:dyDescent="0.15">
      <c r="D2089" s="1"/>
      <c r="E2089" s="1"/>
      <c r="F2089" s="66"/>
      <c r="G2089" s="1"/>
      <c r="H2089" s="1"/>
    </row>
    <row r="2090" spans="4:8" x14ac:dyDescent="0.15">
      <c r="D2090" s="1"/>
      <c r="E2090" s="1"/>
      <c r="F2090" s="66"/>
      <c r="G2090" s="1"/>
      <c r="H2090" s="1"/>
    </row>
    <row r="2091" spans="4:8" x14ac:dyDescent="0.15">
      <c r="D2091" s="1"/>
      <c r="E2091" s="1"/>
      <c r="F2091" s="66"/>
      <c r="G2091" s="1"/>
      <c r="H2091" s="1"/>
    </row>
    <row r="2092" spans="4:8" x14ac:dyDescent="0.15">
      <c r="D2092" s="1"/>
      <c r="E2092" s="1"/>
      <c r="F2092" s="66"/>
      <c r="G2092" s="1"/>
      <c r="H2092" s="1"/>
    </row>
    <row r="2093" spans="4:8" x14ac:dyDescent="0.15">
      <c r="D2093" s="1"/>
      <c r="E2093" s="1"/>
      <c r="F2093" s="66"/>
      <c r="G2093" s="1"/>
      <c r="H2093" s="1"/>
    </row>
    <row r="2094" spans="4:8" x14ac:dyDescent="0.15">
      <c r="D2094" s="1"/>
      <c r="E2094" s="1"/>
      <c r="F2094" s="66"/>
      <c r="G2094" s="1"/>
      <c r="H2094" s="1"/>
    </row>
    <row r="2095" spans="4:8" x14ac:dyDescent="0.15">
      <c r="D2095" s="1"/>
      <c r="E2095" s="1"/>
      <c r="F2095" s="66"/>
      <c r="G2095" s="1"/>
      <c r="H2095" s="1"/>
    </row>
    <row r="2096" spans="4:8" x14ac:dyDescent="0.15">
      <c r="D2096" s="1"/>
      <c r="E2096" s="1"/>
      <c r="F2096" s="66"/>
      <c r="G2096" s="1"/>
      <c r="H2096" s="1"/>
    </row>
    <row r="2097" spans="4:8" x14ac:dyDescent="0.15">
      <c r="D2097" s="1"/>
      <c r="E2097" s="1"/>
      <c r="F2097" s="66"/>
      <c r="G2097" s="1"/>
      <c r="H2097" s="1"/>
    </row>
    <row r="2098" spans="4:8" x14ac:dyDescent="0.15">
      <c r="D2098" s="1"/>
      <c r="E2098" s="1"/>
      <c r="F2098" s="66"/>
      <c r="G2098" s="1"/>
      <c r="H2098" s="1"/>
    </row>
    <row r="2099" spans="4:8" x14ac:dyDescent="0.15">
      <c r="D2099" s="1"/>
      <c r="E2099" s="1"/>
      <c r="F2099" s="66"/>
      <c r="G2099" s="1"/>
      <c r="H2099" s="1"/>
    </row>
    <row r="2100" spans="4:8" x14ac:dyDescent="0.15">
      <c r="D2100" s="1"/>
      <c r="E2100" s="1"/>
      <c r="F2100" s="66"/>
      <c r="G2100" s="1"/>
      <c r="H2100" s="1"/>
    </row>
    <row r="2101" spans="4:8" x14ac:dyDescent="0.15">
      <c r="D2101" s="1"/>
      <c r="E2101" s="1"/>
      <c r="F2101" s="66"/>
      <c r="G2101" s="1"/>
      <c r="H2101" s="1"/>
    </row>
    <row r="2102" spans="4:8" x14ac:dyDescent="0.15">
      <c r="D2102" s="1"/>
      <c r="E2102" s="1"/>
      <c r="F2102" s="66"/>
      <c r="G2102" s="1"/>
      <c r="H2102" s="1"/>
    </row>
    <row r="2103" spans="4:8" x14ac:dyDescent="0.15">
      <c r="D2103" s="1"/>
      <c r="E2103" s="1"/>
      <c r="F2103" s="66"/>
      <c r="G2103" s="1"/>
      <c r="H2103" s="1"/>
    </row>
    <row r="2104" spans="4:8" x14ac:dyDescent="0.15">
      <c r="D2104" s="1"/>
      <c r="E2104" s="1"/>
      <c r="F2104" s="66"/>
      <c r="G2104" s="1"/>
      <c r="H2104" s="1"/>
    </row>
    <row r="2105" spans="4:8" x14ac:dyDescent="0.15">
      <c r="D2105" s="1"/>
      <c r="E2105" s="1"/>
      <c r="F2105" s="66"/>
      <c r="G2105" s="1"/>
      <c r="H2105" s="1"/>
    </row>
    <row r="2106" spans="4:8" x14ac:dyDescent="0.15">
      <c r="D2106" s="1"/>
      <c r="E2106" s="1"/>
      <c r="F2106" s="66"/>
      <c r="G2106" s="1"/>
      <c r="H2106" s="1"/>
    </row>
    <row r="2107" spans="4:8" x14ac:dyDescent="0.15">
      <c r="D2107" s="1"/>
      <c r="E2107" s="1"/>
      <c r="F2107" s="66"/>
      <c r="G2107" s="1"/>
      <c r="H2107" s="1"/>
    </row>
    <row r="2108" spans="4:8" x14ac:dyDescent="0.15">
      <c r="D2108" s="1"/>
      <c r="E2108" s="1"/>
      <c r="F2108" s="66"/>
      <c r="G2108" s="1"/>
      <c r="H2108" s="1"/>
    </row>
    <row r="2109" spans="4:8" x14ac:dyDescent="0.15">
      <c r="D2109" s="1"/>
      <c r="E2109" s="1"/>
      <c r="F2109" s="66"/>
      <c r="G2109" s="1"/>
      <c r="H2109" s="1"/>
    </row>
    <row r="2110" spans="4:8" x14ac:dyDescent="0.15">
      <c r="D2110" s="1"/>
      <c r="E2110" s="1"/>
      <c r="F2110" s="66"/>
      <c r="G2110" s="1"/>
      <c r="H2110" s="1"/>
    </row>
    <row r="2111" spans="4:8" x14ac:dyDescent="0.15">
      <c r="D2111" s="1"/>
      <c r="E2111" s="1"/>
      <c r="F2111" s="66"/>
      <c r="G2111" s="1"/>
      <c r="H2111" s="1"/>
    </row>
    <row r="2112" spans="4:8" x14ac:dyDescent="0.15">
      <c r="D2112" s="1"/>
      <c r="E2112" s="1"/>
      <c r="F2112" s="66"/>
      <c r="G2112" s="1"/>
      <c r="H2112" s="1"/>
    </row>
    <row r="2113" spans="4:8" x14ac:dyDescent="0.15">
      <c r="D2113" s="1"/>
      <c r="E2113" s="1"/>
      <c r="F2113" s="66"/>
      <c r="G2113" s="1"/>
      <c r="H2113" s="1"/>
    </row>
    <row r="2114" spans="4:8" x14ac:dyDescent="0.15">
      <c r="D2114" s="1"/>
      <c r="E2114" s="1"/>
      <c r="F2114" s="66"/>
      <c r="G2114" s="1"/>
      <c r="H2114" s="1"/>
    </row>
    <row r="2115" spans="4:8" x14ac:dyDescent="0.15">
      <c r="D2115" s="1"/>
      <c r="E2115" s="1"/>
      <c r="F2115" s="66"/>
      <c r="G2115" s="1"/>
      <c r="H2115" s="1"/>
    </row>
    <row r="2116" spans="4:8" x14ac:dyDescent="0.15">
      <c r="D2116" s="1"/>
      <c r="E2116" s="1"/>
      <c r="F2116" s="66"/>
      <c r="G2116" s="1"/>
      <c r="H2116" s="1"/>
    </row>
    <row r="2117" spans="4:8" x14ac:dyDescent="0.15">
      <c r="D2117" s="1"/>
      <c r="E2117" s="1"/>
      <c r="F2117" s="66"/>
      <c r="G2117" s="1"/>
      <c r="H2117" s="1"/>
    </row>
    <row r="2118" spans="4:8" x14ac:dyDescent="0.15">
      <c r="D2118" s="1"/>
      <c r="E2118" s="1"/>
      <c r="F2118" s="66"/>
      <c r="G2118" s="1"/>
      <c r="H2118" s="1"/>
    </row>
    <row r="2119" spans="4:8" x14ac:dyDescent="0.15">
      <c r="D2119" s="1"/>
      <c r="E2119" s="1"/>
      <c r="F2119" s="66"/>
      <c r="G2119" s="1"/>
      <c r="H2119" s="1"/>
    </row>
    <row r="2120" spans="4:8" x14ac:dyDescent="0.15">
      <c r="D2120" s="1"/>
      <c r="E2120" s="1"/>
      <c r="F2120" s="66"/>
      <c r="G2120" s="1"/>
      <c r="H2120" s="1"/>
    </row>
    <row r="2121" spans="4:8" x14ac:dyDescent="0.15">
      <c r="D2121" s="1"/>
      <c r="E2121" s="1"/>
      <c r="F2121" s="66"/>
      <c r="G2121" s="1"/>
      <c r="H2121" s="1"/>
    </row>
    <row r="2122" spans="4:8" x14ac:dyDescent="0.15">
      <c r="D2122" s="1"/>
      <c r="E2122" s="1"/>
      <c r="F2122" s="66"/>
      <c r="G2122" s="1"/>
      <c r="H2122" s="1"/>
    </row>
    <row r="2123" spans="4:8" x14ac:dyDescent="0.15">
      <c r="D2123" s="1"/>
      <c r="E2123" s="1"/>
      <c r="F2123" s="66"/>
      <c r="G2123" s="1"/>
      <c r="H2123" s="1"/>
    </row>
    <row r="2124" spans="4:8" x14ac:dyDescent="0.15">
      <c r="D2124" s="1"/>
      <c r="E2124" s="1"/>
      <c r="F2124" s="66"/>
      <c r="G2124" s="1"/>
      <c r="H2124" s="1"/>
    </row>
    <row r="2125" spans="4:8" x14ac:dyDescent="0.15">
      <c r="D2125" s="1"/>
      <c r="E2125" s="1"/>
      <c r="F2125" s="66"/>
      <c r="G2125" s="1"/>
      <c r="H2125" s="1"/>
    </row>
    <row r="2126" spans="4:8" x14ac:dyDescent="0.15">
      <c r="D2126" s="1"/>
      <c r="E2126" s="1"/>
      <c r="F2126" s="66"/>
      <c r="G2126" s="1"/>
      <c r="H2126" s="1"/>
    </row>
    <row r="2127" spans="4:8" x14ac:dyDescent="0.15">
      <c r="D2127" s="1"/>
      <c r="E2127" s="1"/>
      <c r="F2127" s="66"/>
      <c r="G2127" s="1"/>
      <c r="H2127" s="1"/>
    </row>
    <row r="2128" spans="4:8" x14ac:dyDescent="0.15">
      <c r="D2128" s="1"/>
      <c r="E2128" s="1"/>
      <c r="F2128" s="66"/>
      <c r="G2128" s="1"/>
      <c r="H2128" s="1"/>
    </row>
    <row r="2129" spans="4:8" x14ac:dyDescent="0.15">
      <c r="D2129" s="1"/>
      <c r="E2129" s="1"/>
      <c r="F2129" s="66"/>
      <c r="G2129" s="1"/>
      <c r="H2129" s="1"/>
    </row>
    <row r="2130" spans="4:8" x14ac:dyDescent="0.15">
      <c r="D2130" s="1"/>
      <c r="E2130" s="1"/>
      <c r="F2130" s="66"/>
      <c r="G2130" s="1"/>
      <c r="H2130" s="1"/>
    </row>
    <row r="2131" spans="4:8" x14ac:dyDescent="0.15">
      <c r="D2131" s="1"/>
      <c r="E2131" s="1"/>
      <c r="F2131" s="66"/>
      <c r="G2131" s="1"/>
      <c r="H2131" s="1"/>
    </row>
    <row r="2132" spans="4:8" x14ac:dyDescent="0.15">
      <c r="D2132" s="1"/>
      <c r="E2132" s="1"/>
      <c r="F2132" s="66"/>
      <c r="G2132" s="1"/>
      <c r="H2132" s="1"/>
    </row>
    <row r="2133" spans="4:8" x14ac:dyDescent="0.15">
      <c r="D2133" s="1"/>
      <c r="E2133" s="1"/>
      <c r="F2133" s="66"/>
      <c r="G2133" s="1"/>
      <c r="H2133" s="1"/>
    </row>
    <row r="2134" spans="4:8" x14ac:dyDescent="0.15">
      <c r="D2134" s="1"/>
      <c r="E2134" s="1"/>
      <c r="F2134" s="66"/>
      <c r="G2134" s="1"/>
      <c r="H2134" s="1"/>
    </row>
    <row r="2135" spans="4:8" x14ac:dyDescent="0.15">
      <c r="D2135" s="1"/>
      <c r="E2135" s="1"/>
      <c r="F2135" s="66"/>
      <c r="G2135" s="1"/>
      <c r="H2135" s="1"/>
    </row>
    <row r="2136" spans="4:8" x14ac:dyDescent="0.15">
      <c r="D2136" s="1"/>
      <c r="E2136" s="1"/>
      <c r="F2136" s="66"/>
      <c r="G2136" s="1"/>
      <c r="H2136" s="1"/>
    </row>
    <row r="2137" spans="4:8" x14ac:dyDescent="0.15">
      <c r="D2137" s="1"/>
      <c r="E2137" s="1"/>
      <c r="F2137" s="66"/>
      <c r="G2137" s="1"/>
      <c r="H2137" s="1"/>
    </row>
    <row r="2138" spans="4:8" x14ac:dyDescent="0.15">
      <c r="D2138" s="1"/>
      <c r="E2138" s="1"/>
      <c r="F2138" s="66"/>
      <c r="G2138" s="1"/>
      <c r="H2138" s="1"/>
    </row>
    <row r="2139" spans="4:8" x14ac:dyDescent="0.15">
      <c r="D2139" s="1"/>
      <c r="E2139" s="1"/>
      <c r="F2139" s="66"/>
      <c r="G2139" s="1"/>
      <c r="H2139" s="1"/>
    </row>
    <row r="2140" spans="4:8" x14ac:dyDescent="0.15">
      <c r="D2140" s="1"/>
      <c r="E2140" s="1"/>
      <c r="F2140" s="66"/>
      <c r="G2140" s="1"/>
      <c r="H2140" s="1"/>
    </row>
    <row r="2141" spans="4:8" x14ac:dyDescent="0.15">
      <c r="D2141" s="1"/>
      <c r="E2141" s="1"/>
      <c r="F2141" s="66"/>
      <c r="G2141" s="1"/>
      <c r="H2141" s="1"/>
    </row>
    <row r="2142" spans="4:8" x14ac:dyDescent="0.15">
      <c r="D2142" s="1"/>
      <c r="E2142" s="1"/>
      <c r="F2142" s="66"/>
      <c r="G2142" s="1"/>
      <c r="H2142" s="1"/>
    </row>
    <row r="2143" spans="4:8" x14ac:dyDescent="0.15">
      <c r="D2143" s="1"/>
      <c r="E2143" s="1"/>
      <c r="F2143" s="66"/>
      <c r="G2143" s="1"/>
      <c r="H2143" s="1"/>
    </row>
    <row r="2144" spans="4:8" x14ac:dyDescent="0.15">
      <c r="D2144" s="1"/>
      <c r="E2144" s="1"/>
      <c r="F2144" s="66"/>
      <c r="G2144" s="1"/>
      <c r="H2144" s="1"/>
    </row>
    <row r="2145" spans="4:8" x14ac:dyDescent="0.15">
      <c r="D2145" s="1"/>
      <c r="E2145" s="1"/>
      <c r="F2145" s="66"/>
      <c r="G2145" s="1"/>
      <c r="H2145" s="1"/>
    </row>
    <row r="2146" spans="4:8" x14ac:dyDescent="0.15">
      <c r="D2146" s="1"/>
      <c r="E2146" s="1"/>
      <c r="F2146" s="66"/>
      <c r="G2146" s="1"/>
      <c r="H2146" s="1"/>
    </row>
    <row r="2147" spans="4:8" x14ac:dyDescent="0.15">
      <c r="D2147" s="1"/>
      <c r="E2147" s="1"/>
      <c r="F2147" s="66"/>
      <c r="G2147" s="1"/>
      <c r="H2147" s="1"/>
    </row>
    <row r="2148" spans="4:8" x14ac:dyDescent="0.15">
      <c r="D2148" s="1"/>
      <c r="E2148" s="1"/>
      <c r="F2148" s="66"/>
      <c r="G2148" s="1"/>
      <c r="H2148" s="1"/>
    </row>
    <row r="2149" spans="4:8" x14ac:dyDescent="0.15">
      <c r="D2149" s="1"/>
      <c r="E2149" s="1"/>
      <c r="F2149" s="66"/>
      <c r="G2149" s="1"/>
      <c r="H2149" s="1"/>
    </row>
    <row r="2150" spans="4:8" x14ac:dyDescent="0.15">
      <c r="D2150" s="1"/>
      <c r="E2150" s="1"/>
      <c r="F2150" s="66"/>
      <c r="G2150" s="1"/>
      <c r="H2150" s="1"/>
    </row>
    <row r="2151" spans="4:8" x14ac:dyDescent="0.15">
      <c r="D2151" s="1"/>
      <c r="E2151" s="1"/>
      <c r="F2151" s="66"/>
      <c r="G2151" s="1"/>
      <c r="H2151" s="1"/>
    </row>
    <row r="2152" spans="4:8" x14ac:dyDescent="0.15">
      <c r="D2152" s="1"/>
      <c r="E2152" s="1"/>
      <c r="F2152" s="66"/>
      <c r="G2152" s="1"/>
      <c r="H2152" s="1"/>
    </row>
    <row r="2153" spans="4:8" x14ac:dyDescent="0.15">
      <c r="D2153" s="1"/>
      <c r="E2153" s="1"/>
      <c r="F2153" s="66"/>
      <c r="G2153" s="1"/>
      <c r="H2153" s="1"/>
    </row>
    <row r="2154" spans="4:8" x14ac:dyDescent="0.15">
      <c r="D2154" s="1"/>
      <c r="E2154" s="1"/>
      <c r="F2154" s="66"/>
      <c r="G2154" s="1"/>
      <c r="H2154" s="1"/>
    </row>
    <row r="2155" spans="4:8" x14ac:dyDescent="0.15">
      <c r="D2155" s="1"/>
      <c r="E2155" s="1"/>
      <c r="F2155" s="66"/>
      <c r="G2155" s="1"/>
      <c r="H2155" s="1"/>
    </row>
    <row r="2156" spans="4:8" x14ac:dyDescent="0.15">
      <c r="D2156" s="1"/>
      <c r="E2156" s="1"/>
      <c r="F2156" s="66"/>
      <c r="G2156" s="1"/>
      <c r="H2156" s="1"/>
    </row>
    <row r="2157" spans="4:8" x14ac:dyDescent="0.15">
      <c r="D2157" s="1"/>
      <c r="E2157" s="1"/>
      <c r="F2157" s="66"/>
      <c r="G2157" s="1"/>
      <c r="H2157" s="1"/>
    </row>
    <row r="2158" spans="4:8" x14ac:dyDescent="0.15">
      <c r="D2158" s="1"/>
      <c r="E2158" s="1"/>
      <c r="F2158" s="66"/>
      <c r="G2158" s="1"/>
      <c r="H2158" s="1"/>
    </row>
    <row r="2159" spans="4:8" x14ac:dyDescent="0.15">
      <c r="D2159" s="1"/>
      <c r="E2159" s="1"/>
      <c r="F2159" s="66"/>
      <c r="G2159" s="1"/>
      <c r="H2159" s="1"/>
    </row>
    <row r="2160" spans="4:8" x14ac:dyDescent="0.15">
      <c r="D2160" s="1"/>
      <c r="E2160" s="1"/>
      <c r="F2160" s="66"/>
      <c r="G2160" s="1"/>
      <c r="H2160" s="1"/>
    </row>
    <row r="2161" spans="4:8" x14ac:dyDescent="0.15">
      <c r="D2161" s="1"/>
      <c r="E2161" s="1"/>
      <c r="F2161" s="66"/>
      <c r="G2161" s="1"/>
      <c r="H2161" s="1"/>
    </row>
    <row r="2162" spans="4:8" x14ac:dyDescent="0.15">
      <c r="D2162" s="1"/>
      <c r="E2162" s="1"/>
      <c r="F2162" s="66"/>
      <c r="G2162" s="1"/>
      <c r="H2162" s="1"/>
    </row>
    <row r="2163" spans="4:8" x14ac:dyDescent="0.15">
      <c r="D2163" s="1"/>
      <c r="E2163" s="1"/>
      <c r="F2163" s="66"/>
      <c r="G2163" s="1"/>
      <c r="H2163" s="1"/>
    </row>
    <row r="2164" spans="4:8" x14ac:dyDescent="0.15">
      <c r="D2164" s="1"/>
      <c r="E2164" s="1"/>
      <c r="F2164" s="66"/>
      <c r="G2164" s="1"/>
      <c r="H2164" s="1"/>
    </row>
    <row r="2165" spans="4:8" x14ac:dyDescent="0.15">
      <c r="D2165" s="1"/>
      <c r="E2165" s="1"/>
      <c r="F2165" s="66"/>
      <c r="G2165" s="1"/>
      <c r="H2165" s="1"/>
    </row>
    <row r="2166" spans="4:8" x14ac:dyDescent="0.15">
      <c r="D2166" s="1"/>
      <c r="E2166" s="1"/>
      <c r="F2166" s="66"/>
      <c r="G2166" s="1"/>
      <c r="H2166" s="1"/>
    </row>
    <row r="2167" spans="4:8" x14ac:dyDescent="0.15">
      <c r="D2167" s="1"/>
      <c r="E2167" s="1"/>
      <c r="F2167" s="66"/>
      <c r="G2167" s="1"/>
      <c r="H2167" s="1"/>
    </row>
    <row r="2168" spans="4:8" x14ac:dyDescent="0.15">
      <c r="D2168" s="1"/>
      <c r="E2168" s="1"/>
      <c r="F2168" s="66"/>
      <c r="G2168" s="1"/>
      <c r="H2168" s="1"/>
    </row>
    <row r="2169" spans="4:8" x14ac:dyDescent="0.15">
      <c r="D2169" s="1"/>
      <c r="E2169" s="1"/>
      <c r="F2169" s="66"/>
      <c r="G2169" s="1"/>
      <c r="H2169" s="1"/>
    </row>
    <row r="2170" spans="4:8" x14ac:dyDescent="0.15">
      <c r="D2170" s="1"/>
      <c r="E2170" s="1"/>
      <c r="F2170" s="66"/>
      <c r="G2170" s="1"/>
      <c r="H2170" s="1"/>
    </row>
    <row r="2171" spans="4:8" x14ac:dyDescent="0.15">
      <c r="D2171" s="1"/>
      <c r="E2171" s="1"/>
      <c r="F2171" s="66"/>
      <c r="G2171" s="1"/>
      <c r="H2171" s="1"/>
    </row>
    <row r="2172" spans="4:8" x14ac:dyDescent="0.15">
      <c r="D2172" s="1"/>
      <c r="E2172" s="1"/>
      <c r="F2172" s="66"/>
      <c r="G2172" s="1"/>
      <c r="H2172" s="1"/>
    </row>
    <row r="2173" spans="4:8" x14ac:dyDescent="0.15">
      <c r="D2173" s="1"/>
      <c r="E2173" s="1"/>
      <c r="F2173" s="66"/>
      <c r="G2173" s="1"/>
      <c r="H2173" s="1"/>
    </row>
    <row r="2174" spans="4:8" x14ac:dyDescent="0.15">
      <c r="D2174" s="1"/>
      <c r="E2174" s="1"/>
      <c r="F2174" s="66"/>
      <c r="G2174" s="1"/>
      <c r="H2174" s="1"/>
    </row>
    <row r="2175" spans="4:8" x14ac:dyDescent="0.15">
      <c r="D2175" s="1"/>
      <c r="E2175" s="1"/>
      <c r="F2175" s="66"/>
      <c r="G2175" s="1"/>
      <c r="H2175" s="1"/>
    </row>
    <row r="2176" spans="4:8" x14ac:dyDescent="0.15">
      <c r="D2176" s="1"/>
      <c r="E2176" s="1"/>
      <c r="F2176" s="66"/>
      <c r="G2176" s="1"/>
      <c r="H2176" s="1"/>
    </row>
    <row r="2177" spans="4:8" x14ac:dyDescent="0.15">
      <c r="D2177" s="1"/>
      <c r="E2177" s="1"/>
      <c r="F2177" s="66"/>
      <c r="G2177" s="1"/>
      <c r="H2177" s="1"/>
    </row>
    <row r="2178" spans="4:8" x14ac:dyDescent="0.15">
      <c r="D2178" s="1"/>
      <c r="E2178" s="1"/>
      <c r="F2178" s="66"/>
      <c r="G2178" s="1"/>
      <c r="H2178" s="1"/>
    </row>
    <row r="2179" spans="4:8" x14ac:dyDescent="0.15">
      <c r="D2179" s="1"/>
      <c r="E2179" s="1"/>
      <c r="F2179" s="66"/>
      <c r="G2179" s="1"/>
      <c r="H2179" s="1"/>
    </row>
    <row r="2180" spans="4:8" x14ac:dyDescent="0.15">
      <c r="D2180" s="1"/>
      <c r="E2180" s="1"/>
      <c r="F2180" s="66"/>
      <c r="G2180" s="1"/>
      <c r="H2180" s="1"/>
    </row>
    <row r="2181" spans="4:8" x14ac:dyDescent="0.15">
      <c r="D2181" s="1"/>
      <c r="E2181" s="1"/>
      <c r="F2181" s="66"/>
      <c r="G2181" s="1"/>
      <c r="H2181" s="1"/>
    </row>
    <row r="2182" spans="4:8" x14ac:dyDescent="0.15">
      <c r="D2182" s="1"/>
      <c r="E2182" s="1"/>
      <c r="F2182" s="66"/>
      <c r="G2182" s="1"/>
      <c r="H2182" s="1"/>
    </row>
    <row r="2183" spans="4:8" x14ac:dyDescent="0.15">
      <c r="D2183" s="1"/>
      <c r="E2183" s="1"/>
      <c r="F2183" s="66"/>
      <c r="G2183" s="1"/>
      <c r="H2183" s="1"/>
    </row>
    <row r="2184" spans="4:8" x14ac:dyDescent="0.15">
      <c r="D2184" s="1"/>
      <c r="E2184" s="1"/>
      <c r="F2184" s="66"/>
      <c r="G2184" s="1"/>
      <c r="H2184" s="1"/>
    </row>
    <row r="2185" spans="4:8" x14ac:dyDescent="0.15">
      <c r="D2185" s="1"/>
      <c r="E2185" s="1"/>
      <c r="F2185" s="66"/>
      <c r="G2185" s="1"/>
      <c r="H2185" s="1"/>
    </row>
    <row r="2186" spans="4:8" x14ac:dyDescent="0.15">
      <c r="D2186" s="1"/>
      <c r="E2186" s="1"/>
      <c r="F2186" s="66"/>
      <c r="G2186" s="1"/>
      <c r="H2186" s="1"/>
    </row>
    <row r="2187" spans="4:8" x14ac:dyDescent="0.15">
      <c r="D2187" s="1"/>
      <c r="E2187" s="1"/>
      <c r="F2187" s="66"/>
      <c r="G2187" s="1"/>
      <c r="H2187" s="1"/>
    </row>
    <row r="2188" spans="4:8" x14ac:dyDescent="0.15">
      <c r="D2188" s="1"/>
      <c r="E2188" s="1"/>
      <c r="F2188" s="66"/>
      <c r="G2188" s="1"/>
      <c r="H2188" s="1"/>
    </row>
    <row r="2189" spans="4:8" x14ac:dyDescent="0.15">
      <c r="D2189" s="1"/>
      <c r="E2189" s="1"/>
      <c r="F2189" s="66"/>
      <c r="G2189" s="1"/>
      <c r="H2189" s="1"/>
    </row>
    <row r="2190" spans="4:8" x14ac:dyDescent="0.15">
      <c r="D2190" s="1"/>
      <c r="E2190" s="1"/>
      <c r="F2190" s="66"/>
      <c r="G2190" s="1"/>
      <c r="H2190" s="1"/>
    </row>
    <row r="2191" spans="4:8" x14ac:dyDescent="0.15">
      <c r="D2191" s="1"/>
      <c r="E2191" s="1"/>
      <c r="F2191" s="66"/>
      <c r="G2191" s="1"/>
      <c r="H2191" s="1"/>
    </row>
    <row r="2192" spans="4:8" x14ac:dyDescent="0.15">
      <c r="D2192" s="1"/>
      <c r="E2192" s="1"/>
      <c r="F2192" s="66"/>
      <c r="G2192" s="1"/>
      <c r="H2192" s="1"/>
    </row>
    <row r="2193" spans="4:8" x14ac:dyDescent="0.15">
      <c r="D2193" s="1"/>
      <c r="E2193" s="1"/>
      <c r="F2193" s="66"/>
      <c r="G2193" s="1"/>
      <c r="H2193" s="1"/>
    </row>
    <row r="2194" spans="4:8" x14ac:dyDescent="0.15">
      <c r="D2194" s="1"/>
      <c r="E2194" s="1"/>
      <c r="F2194" s="66"/>
      <c r="G2194" s="1"/>
      <c r="H2194" s="1"/>
    </row>
    <row r="2195" spans="4:8" x14ac:dyDescent="0.15">
      <c r="D2195" s="1"/>
      <c r="E2195" s="1"/>
      <c r="F2195" s="66"/>
      <c r="G2195" s="1"/>
      <c r="H2195" s="1"/>
    </row>
    <row r="2196" spans="4:8" x14ac:dyDescent="0.15">
      <c r="D2196" s="1"/>
      <c r="E2196" s="1"/>
      <c r="F2196" s="66"/>
      <c r="G2196" s="1"/>
      <c r="H2196" s="1"/>
    </row>
    <row r="2197" spans="4:8" x14ac:dyDescent="0.15">
      <c r="D2197" s="1"/>
      <c r="E2197" s="1"/>
      <c r="F2197" s="66"/>
      <c r="G2197" s="1"/>
      <c r="H2197" s="1"/>
    </row>
    <row r="2198" spans="4:8" x14ac:dyDescent="0.15">
      <c r="D2198" s="1"/>
      <c r="E2198" s="1"/>
      <c r="F2198" s="66"/>
      <c r="G2198" s="1"/>
      <c r="H2198" s="1"/>
    </row>
    <row r="2199" spans="4:8" x14ac:dyDescent="0.15">
      <c r="D2199" s="1"/>
      <c r="E2199" s="1"/>
      <c r="F2199" s="66"/>
      <c r="G2199" s="1"/>
      <c r="H2199" s="1"/>
    </row>
    <row r="2200" spans="4:8" x14ac:dyDescent="0.15">
      <c r="D2200" s="1"/>
      <c r="E2200" s="1"/>
      <c r="F2200" s="66"/>
      <c r="G2200" s="1"/>
      <c r="H2200" s="1"/>
    </row>
    <row r="2201" spans="4:8" x14ac:dyDescent="0.15">
      <c r="D2201" s="1"/>
      <c r="E2201" s="1"/>
      <c r="F2201" s="66"/>
      <c r="G2201" s="1"/>
      <c r="H2201" s="1"/>
    </row>
    <row r="2202" spans="4:8" x14ac:dyDescent="0.15">
      <c r="D2202" s="1"/>
      <c r="E2202" s="1"/>
      <c r="F2202" s="66"/>
      <c r="G2202" s="1"/>
      <c r="H2202" s="1"/>
    </row>
    <row r="2203" spans="4:8" x14ac:dyDescent="0.15">
      <c r="D2203" s="1"/>
      <c r="E2203" s="1"/>
      <c r="F2203" s="66"/>
      <c r="G2203" s="1"/>
      <c r="H2203" s="1"/>
    </row>
    <row r="2204" spans="4:8" x14ac:dyDescent="0.15">
      <c r="D2204" s="1"/>
      <c r="E2204" s="1"/>
      <c r="F2204" s="66"/>
      <c r="G2204" s="1"/>
      <c r="H2204" s="1"/>
    </row>
    <row r="2205" spans="4:8" x14ac:dyDescent="0.15">
      <c r="D2205" s="1"/>
      <c r="E2205" s="1"/>
      <c r="F2205" s="66"/>
      <c r="G2205" s="1"/>
      <c r="H2205" s="1"/>
    </row>
    <row r="2206" spans="4:8" x14ac:dyDescent="0.15">
      <c r="D2206" s="1"/>
      <c r="E2206" s="1"/>
      <c r="F2206" s="66"/>
      <c r="G2206" s="1"/>
      <c r="H2206" s="1"/>
    </row>
    <row r="2207" spans="4:8" x14ac:dyDescent="0.15">
      <c r="D2207" s="1"/>
      <c r="E2207" s="1"/>
      <c r="F2207" s="66"/>
      <c r="G2207" s="1"/>
      <c r="H2207" s="1"/>
    </row>
    <row r="2208" spans="4:8" x14ac:dyDescent="0.15">
      <c r="D2208" s="1"/>
      <c r="E2208" s="1"/>
      <c r="F2208" s="66"/>
      <c r="G2208" s="1"/>
      <c r="H2208" s="1"/>
    </row>
    <row r="2209" spans="4:8" x14ac:dyDescent="0.15">
      <c r="D2209" s="1"/>
      <c r="E2209" s="1"/>
      <c r="F2209" s="66"/>
      <c r="G2209" s="1"/>
      <c r="H2209" s="1"/>
    </row>
    <row r="2210" spans="4:8" x14ac:dyDescent="0.15">
      <c r="D2210" s="1"/>
      <c r="E2210" s="1"/>
      <c r="F2210" s="66"/>
      <c r="G2210" s="1"/>
      <c r="H2210" s="1"/>
    </row>
    <row r="2211" spans="4:8" x14ac:dyDescent="0.15">
      <c r="D2211" s="1"/>
      <c r="E2211" s="1"/>
      <c r="F2211" s="66"/>
      <c r="G2211" s="1"/>
      <c r="H2211" s="1"/>
    </row>
    <row r="2212" spans="4:8" x14ac:dyDescent="0.15">
      <c r="D2212" s="1"/>
      <c r="E2212" s="1"/>
      <c r="F2212" s="66"/>
      <c r="G2212" s="1"/>
      <c r="H2212" s="1"/>
    </row>
    <row r="2213" spans="4:8" x14ac:dyDescent="0.15">
      <c r="D2213" s="1"/>
      <c r="E2213" s="1"/>
      <c r="F2213" s="66"/>
      <c r="G2213" s="1"/>
      <c r="H2213" s="1"/>
    </row>
    <row r="2214" spans="4:8" x14ac:dyDescent="0.15">
      <c r="D2214" s="1"/>
      <c r="E2214" s="1"/>
      <c r="F2214" s="66"/>
      <c r="G2214" s="1"/>
      <c r="H2214" s="1"/>
    </row>
    <row r="2215" spans="4:8" x14ac:dyDescent="0.15">
      <c r="D2215" s="1"/>
      <c r="E2215" s="1"/>
      <c r="F2215" s="66"/>
      <c r="G2215" s="1"/>
      <c r="H2215" s="1"/>
    </row>
    <row r="2216" spans="4:8" x14ac:dyDescent="0.15">
      <c r="D2216" s="1"/>
      <c r="E2216" s="1"/>
      <c r="F2216" s="66"/>
      <c r="G2216" s="1"/>
      <c r="H2216" s="1"/>
    </row>
    <row r="2217" spans="4:8" x14ac:dyDescent="0.15">
      <c r="D2217" s="1"/>
      <c r="E2217" s="1"/>
      <c r="F2217" s="66"/>
      <c r="G2217" s="1"/>
      <c r="H2217" s="1"/>
    </row>
    <row r="2218" spans="4:8" x14ac:dyDescent="0.15">
      <c r="D2218" s="1"/>
      <c r="E2218" s="1"/>
      <c r="F2218" s="66"/>
      <c r="G2218" s="1"/>
      <c r="H2218" s="1"/>
    </row>
    <row r="2219" spans="4:8" x14ac:dyDescent="0.15">
      <c r="D2219" s="1"/>
      <c r="E2219" s="1"/>
      <c r="F2219" s="66"/>
      <c r="G2219" s="1"/>
      <c r="H2219" s="1"/>
    </row>
    <row r="2220" spans="4:8" x14ac:dyDescent="0.15">
      <c r="D2220" s="1"/>
      <c r="E2220" s="1"/>
      <c r="F2220" s="66"/>
      <c r="G2220" s="1"/>
      <c r="H2220" s="1"/>
    </row>
    <row r="2221" spans="4:8" x14ac:dyDescent="0.15">
      <c r="D2221" s="1"/>
      <c r="E2221" s="1"/>
      <c r="F2221" s="66"/>
      <c r="G2221" s="1"/>
      <c r="H2221" s="1"/>
    </row>
    <row r="2222" spans="4:8" x14ac:dyDescent="0.15">
      <c r="D2222" s="1"/>
      <c r="E2222" s="1"/>
      <c r="F2222" s="66"/>
      <c r="G2222" s="1"/>
      <c r="H2222" s="1"/>
    </row>
    <row r="2223" spans="4:8" x14ac:dyDescent="0.15">
      <c r="D2223" s="1"/>
      <c r="E2223" s="1"/>
      <c r="F2223" s="66"/>
      <c r="G2223" s="1"/>
      <c r="H2223" s="1"/>
    </row>
    <row r="2224" spans="4:8" x14ac:dyDescent="0.15">
      <c r="D2224" s="1"/>
      <c r="E2224" s="1"/>
      <c r="F2224" s="66"/>
      <c r="G2224" s="1"/>
      <c r="H2224" s="1"/>
    </row>
    <row r="2225" spans="4:8" x14ac:dyDescent="0.15">
      <c r="D2225" s="1"/>
      <c r="E2225" s="1"/>
      <c r="F2225" s="66"/>
      <c r="G2225" s="1"/>
      <c r="H2225" s="1"/>
    </row>
    <row r="2226" spans="4:8" x14ac:dyDescent="0.15">
      <c r="D2226" s="1"/>
      <c r="E2226" s="1"/>
      <c r="F2226" s="66"/>
      <c r="G2226" s="1"/>
      <c r="H2226" s="1"/>
    </row>
    <row r="2227" spans="4:8" x14ac:dyDescent="0.15">
      <c r="D2227" s="1"/>
      <c r="E2227" s="1"/>
      <c r="F2227" s="66"/>
      <c r="G2227" s="1"/>
      <c r="H2227" s="1"/>
    </row>
    <row r="2228" spans="4:8" x14ac:dyDescent="0.15">
      <c r="D2228" s="1"/>
      <c r="E2228" s="1"/>
      <c r="F2228" s="66"/>
      <c r="G2228" s="1"/>
      <c r="H2228" s="1"/>
    </row>
    <row r="2229" spans="4:8" x14ac:dyDescent="0.15">
      <c r="D2229" s="1"/>
      <c r="E2229" s="1"/>
      <c r="F2229" s="66"/>
      <c r="G2229" s="1"/>
      <c r="H2229" s="1"/>
    </row>
    <row r="2230" spans="4:8" x14ac:dyDescent="0.15">
      <c r="D2230" s="1"/>
      <c r="E2230" s="1"/>
      <c r="F2230" s="66"/>
      <c r="G2230" s="1"/>
      <c r="H2230" s="1"/>
    </row>
    <row r="2231" spans="4:8" x14ac:dyDescent="0.15">
      <c r="D2231" s="1"/>
      <c r="E2231" s="1"/>
      <c r="F2231" s="66"/>
      <c r="G2231" s="1"/>
      <c r="H2231" s="1"/>
    </row>
    <row r="2232" spans="4:8" x14ac:dyDescent="0.15">
      <c r="D2232" s="1"/>
      <c r="E2232" s="1"/>
      <c r="F2232" s="66"/>
      <c r="G2232" s="1"/>
      <c r="H2232" s="1"/>
    </row>
    <row r="2233" spans="4:8" x14ac:dyDescent="0.15">
      <c r="D2233" s="1"/>
      <c r="E2233" s="1"/>
      <c r="F2233" s="66"/>
      <c r="G2233" s="1"/>
      <c r="H2233" s="1"/>
    </row>
    <row r="2234" spans="4:8" x14ac:dyDescent="0.15">
      <c r="D2234" s="1"/>
      <c r="E2234" s="1"/>
      <c r="F2234" s="66"/>
      <c r="G2234" s="1"/>
      <c r="H2234" s="1"/>
    </row>
    <row r="2235" spans="4:8" x14ac:dyDescent="0.15">
      <c r="D2235" s="1"/>
      <c r="E2235" s="1"/>
      <c r="F2235" s="66"/>
      <c r="G2235" s="1"/>
      <c r="H2235" s="1"/>
    </row>
    <row r="2236" spans="4:8" x14ac:dyDescent="0.15">
      <c r="D2236" s="1"/>
      <c r="E2236" s="1"/>
      <c r="F2236" s="66"/>
      <c r="G2236" s="1"/>
      <c r="H2236" s="1"/>
    </row>
    <row r="2237" spans="4:8" x14ac:dyDescent="0.15">
      <c r="D2237" s="1"/>
      <c r="E2237" s="1"/>
      <c r="F2237" s="66"/>
      <c r="G2237" s="1"/>
      <c r="H2237" s="1"/>
    </row>
    <row r="2238" spans="4:8" x14ac:dyDescent="0.15">
      <c r="D2238" s="1"/>
      <c r="E2238" s="1"/>
      <c r="F2238" s="66"/>
      <c r="G2238" s="1"/>
      <c r="H2238" s="1"/>
    </row>
    <row r="2239" spans="4:8" x14ac:dyDescent="0.15">
      <c r="D2239" s="1"/>
      <c r="E2239" s="1"/>
      <c r="F2239" s="66"/>
      <c r="G2239" s="1"/>
      <c r="H2239" s="1"/>
    </row>
    <row r="2240" spans="4:8" x14ac:dyDescent="0.15">
      <c r="D2240" s="1"/>
      <c r="E2240" s="1"/>
      <c r="F2240" s="66"/>
      <c r="G2240" s="1"/>
      <c r="H2240" s="1"/>
    </row>
    <row r="2241" spans="4:8" x14ac:dyDescent="0.15">
      <c r="D2241" s="1"/>
      <c r="E2241" s="1"/>
      <c r="F2241" s="66"/>
      <c r="G2241" s="1"/>
      <c r="H2241" s="1"/>
    </row>
    <row r="2242" spans="4:8" x14ac:dyDescent="0.15">
      <c r="D2242" s="1"/>
      <c r="E2242" s="1"/>
      <c r="F2242" s="66"/>
      <c r="G2242" s="1"/>
      <c r="H2242" s="1"/>
    </row>
    <row r="2243" spans="4:8" x14ac:dyDescent="0.15">
      <c r="D2243" s="1"/>
      <c r="E2243" s="1"/>
      <c r="F2243" s="66"/>
      <c r="G2243" s="1"/>
      <c r="H2243" s="1"/>
    </row>
    <row r="2244" spans="4:8" x14ac:dyDescent="0.15">
      <c r="D2244" s="1"/>
      <c r="E2244" s="1"/>
      <c r="F2244" s="66"/>
      <c r="G2244" s="1"/>
      <c r="H2244" s="1"/>
    </row>
    <row r="2245" spans="4:8" x14ac:dyDescent="0.15">
      <c r="D2245" s="1"/>
      <c r="E2245" s="1"/>
      <c r="F2245" s="66"/>
      <c r="G2245" s="1"/>
      <c r="H2245" s="1"/>
    </row>
    <row r="2246" spans="4:8" x14ac:dyDescent="0.15">
      <c r="D2246" s="1"/>
      <c r="E2246" s="1"/>
      <c r="F2246" s="66"/>
      <c r="G2246" s="1"/>
      <c r="H2246" s="1"/>
    </row>
    <row r="2247" spans="4:8" x14ac:dyDescent="0.15">
      <c r="D2247" s="1"/>
      <c r="E2247" s="1"/>
      <c r="F2247" s="66"/>
      <c r="G2247" s="1"/>
      <c r="H2247" s="1"/>
    </row>
    <row r="2248" spans="4:8" x14ac:dyDescent="0.15">
      <c r="D2248" s="1"/>
      <c r="E2248" s="1"/>
      <c r="F2248" s="66"/>
      <c r="G2248" s="1"/>
      <c r="H2248" s="1"/>
    </row>
    <row r="2249" spans="4:8" x14ac:dyDescent="0.15">
      <c r="D2249" s="1"/>
      <c r="E2249" s="1"/>
      <c r="F2249" s="66"/>
      <c r="G2249" s="1"/>
      <c r="H2249" s="1"/>
    </row>
    <row r="2250" spans="4:8" x14ac:dyDescent="0.15">
      <c r="D2250" s="1"/>
      <c r="E2250" s="1"/>
      <c r="F2250" s="66"/>
      <c r="G2250" s="1"/>
      <c r="H2250" s="1"/>
    </row>
    <row r="2251" spans="4:8" x14ac:dyDescent="0.15">
      <c r="D2251" s="1"/>
      <c r="E2251" s="1"/>
      <c r="F2251" s="66"/>
      <c r="G2251" s="1"/>
      <c r="H2251" s="1"/>
    </row>
    <row r="2252" spans="4:8" x14ac:dyDescent="0.15">
      <c r="D2252" s="1"/>
      <c r="E2252" s="1"/>
      <c r="F2252" s="66"/>
      <c r="G2252" s="1"/>
      <c r="H2252" s="1"/>
    </row>
    <row r="2253" spans="4:8" x14ac:dyDescent="0.15">
      <c r="D2253" s="1"/>
      <c r="E2253" s="1"/>
      <c r="F2253" s="66"/>
      <c r="G2253" s="1"/>
      <c r="H2253" s="1"/>
    </row>
    <row r="2254" spans="4:8" x14ac:dyDescent="0.15">
      <c r="D2254" s="1"/>
      <c r="E2254" s="1"/>
      <c r="F2254" s="66"/>
      <c r="G2254" s="1"/>
      <c r="H2254" s="1"/>
    </row>
    <row r="2255" spans="4:8" x14ac:dyDescent="0.15">
      <c r="D2255" s="1"/>
      <c r="E2255" s="1"/>
      <c r="F2255" s="66"/>
      <c r="G2255" s="1"/>
      <c r="H2255" s="1"/>
    </row>
    <row r="2256" spans="4:8" x14ac:dyDescent="0.15">
      <c r="D2256" s="1"/>
      <c r="E2256" s="1"/>
      <c r="F2256" s="66"/>
      <c r="G2256" s="1"/>
      <c r="H2256" s="1"/>
    </row>
    <row r="2257" spans="4:8" x14ac:dyDescent="0.15">
      <c r="D2257" s="1"/>
      <c r="E2257" s="1"/>
      <c r="F2257" s="66"/>
      <c r="G2257" s="1"/>
      <c r="H2257" s="1"/>
    </row>
    <row r="2258" spans="4:8" x14ac:dyDescent="0.15">
      <c r="D2258" s="1"/>
      <c r="E2258" s="1"/>
      <c r="F2258" s="66"/>
      <c r="G2258" s="1"/>
      <c r="H2258" s="1"/>
    </row>
    <row r="2259" spans="4:8" x14ac:dyDescent="0.15">
      <c r="D2259" s="1"/>
      <c r="E2259" s="1"/>
      <c r="F2259" s="66"/>
      <c r="G2259" s="1"/>
      <c r="H2259" s="1"/>
    </row>
    <row r="2260" spans="4:8" x14ac:dyDescent="0.15">
      <c r="D2260" s="1"/>
      <c r="E2260" s="1"/>
      <c r="F2260" s="66"/>
      <c r="G2260" s="1"/>
      <c r="H2260" s="1"/>
    </row>
    <row r="2261" spans="4:8" x14ac:dyDescent="0.15">
      <c r="D2261" s="1"/>
      <c r="E2261" s="1"/>
      <c r="F2261" s="66"/>
      <c r="G2261" s="1"/>
      <c r="H2261" s="1"/>
    </row>
    <row r="2262" spans="4:8" x14ac:dyDescent="0.15">
      <c r="D2262" s="1"/>
      <c r="E2262" s="1"/>
      <c r="F2262" s="66"/>
      <c r="G2262" s="1"/>
      <c r="H2262" s="1"/>
    </row>
    <row r="2263" spans="4:8" x14ac:dyDescent="0.15">
      <c r="D2263" s="1"/>
      <c r="E2263" s="1"/>
      <c r="F2263" s="66"/>
      <c r="G2263" s="1"/>
      <c r="H2263" s="1"/>
    </row>
    <row r="2264" spans="4:8" x14ac:dyDescent="0.15">
      <c r="D2264" s="1"/>
      <c r="E2264" s="1"/>
      <c r="F2264" s="66"/>
      <c r="G2264" s="1"/>
      <c r="H2264" s="1"/>
    </row>
    <row r="2265" spans="4:8" x14ac:dyDescent="0.15">
      <c r="D2265" s="1"/>
      <c r="E2265" s="1"/>
      <c r="F2265" s="66"/>
      <c r="G2265" s="1"/>
      <c r="H2265" s="1"/>
    </row>
    <row r="2266" spans="4:8" x14ac:dyDescent="0.15">
      <c r="D2266" s="1"/>
      <c r="E2266" s="1"/>
      <c r="F2266" s="66"/>
      <c r="G2266" s="1"/>
      <c r="H2266" s="1"/>
    </row>
    <row r="2267" spans="4:8" x14ac:dyDescent="0.15">
      <c r="D2267" s="1"/>
      <c r="E2267" s="1"/>
      <c r="F2267" s="66"/>
      <c r="G2267" s="1"/>
      <c r="H2267" s="1"/>
    </row>
    <row r="2268" spans="4:8" x14ac:dyDescent="0.15">
      <c r="D2268" s="1"/>
      <c r="E2268" s="1"/>
      <c r="F2268" s="66"/>
      <c r="G2268" s="1"/>
      <c r="H2268" s="1"/>
    </row>
    <row r="2269" spans="4:8" x14ac:dyDescent="0.15">
      <c r="D2269" s="1"/>
      <c r="E2269" s="1"/>
      <c r="F2269" s="66"/>
      <c r="G2269" s="1"/>
      <c r="H2269" s="1"/>
    </row>
    <row r="2270" spans="4:8" x14ac:dyDescent="0.15">
      <c r="D2270" s="1"/>
      <c r="E2270" s="1"/>
      <c r="F2270" s="66"/>
      <c r="G2270" s="1"/>
      <c r="H2270" s="1"/>
    </row>
    <row r="2271" spans="4:8" x14ac:dyDescent="0.15">
      <c r="D2271" s="1"/>
      <c r="E2271" s="1"/>
      <c r="F2271" s="66"/>
      <c r="G2271" s="1"/>
      <c r="H2271" s="1"/>
    </row>
    <row r="2272" spans="4:8" x14ac:dyDescent="0.15">
      <c r="D2272" s="1"/>
      <c r="E2272" s="1"/>
      <c r="F2272" s="66"/>
      <c r="G2272" s="1"/>
      <c r="H2272" s="1"/>
    </row>
    <row r="2273" spans="4:8" x14ac:dyDescent="0.15">
      <c r="D2273" s="1"/>
      <c r="E2273" s="1"/>
      <c r="F2273" s="66"/>
      <c r="G2273" s="1"/>
      <c r="H2273" s="1"/>
    </row>
    <row r="2274" spans="4:8" x14ac:dyDescent="0.15">
      <c r="D2274" s="1"/>
      <c r="E2274" s="1"/>
      <c r="F2274" s="66"/>
      <c r="G2274" s="1"/>
      <c r="H2274" s="1"/>
    </row>
    <row r="2275" spans="4:8" x14ac:dyDescent="0.15">
      <c r="D2275" s="1"/>
      <c r="E2275" s="1"/>
      <c r="F2275" s="66"/>
      <c r="G2275" s="1"/>
      <c r="H2275" s="1"/>
    </row>
    <row r="2276" spans="4:8" x14ac:dyDescent="0.15">
      <c r="D2276" s="1"/>
      <c r="E2276" s="1"/>
      <c r="F2276" s="66"/>
      <c r="G2276" s="1"/>
      <c r="H2276" s="1"/>
    </row>
    <row r="2277" spans="4:8" x14ac:dyDescent="0.15">
      <c r="D2277" s="1"/>
      <c r="E2277" s="1"/>
      <c r="F2277" s="66"/>
      <c r="G2277" s="1"/>
      <c r="H2277" s="1"/>
    </row>
    <row r="2278" spans="4:8" x14ac:dyDescent="0.15">
      <c r="D2278" s="1"/>
      <c r="E2278" s="1"/>
      <c r="F2278" s="66"/>
      <c r="G2278" s="1"/>
      <c r="H2278" s="1"/>
    </row>
    <row r="2279" spans="4:8" x14ac:dyDescent="0.15">
      <c r="D2279" s="1"/>
      <c r="E2279" s="1"/>
      <c r="F2279" s="66"/>
      <c r="G2279" s="1"/>
      <c r="H2279" s="1"/>
    </row>
    <row r="2280" spans="4:8" x14ac:dyDescent="0.15">
      <c r="D2280" s="1"/>
      <c r="E2280" s="1"/>
      <c r="F2280" s="66"/>
      <c r="G2280" s="1"/>
      <c r="H2280" s="1"/>
    </row>
    <row r="2281" spans="4:8" x14ac:dyDescent="0.15">
      <c r="D2281" s="1"/>
      <c r="E2281" s="1"/>
      <c r="F2281" s="66"/>
      <c r="G2281" s="1"/>
      <c r="H2281" s="1"/>
    </row>
    <row r="2282" spans="4:8" x14ac:dyDescent="0.15">
      <c r="D2282" s="1"/>
      <c r="E2282" s="1"/>
      <c r="F2282" s="66"/>
      <c r="G2282" s="1"/>
      <c r="H2282" s="1"/>
    </row>
    <row r="2283" spans="4:8" x14ac:dyDescent="0.15">
      <c r="D2283" s="1"/>
      <c r="E2283" s="1"/>
      <c r="F2283" s="66"/>
      <c r="G2283" s="1"/>
      <c r="H2283" s="1"/>
    </row>
    <row r="2284" spans="4:8" x14ac:dyDescent="0.15">
      <c r="D2284" s="1"/>
      <c r="E2284" s="1"/>
      <c r="F2284" s="66"/>
      <c r="G2284" s="1"/>
      <c r="H2284" s="1"/>
    </row>
    <row r="2285" spans="4:8" x14ac:dyDescent="0.15">
      <c r="D2285" s="1"/>
      <c r="E2285" s="1"/>
      <c r="F2285" s="66"/>
      <c r="G2285" s="1"/>
      <c r="H2285" s="1"/>
    </row>
    <row r="2286" spans="4:8" x14ac:dyDescent="0.15">
      <c r="D2286" s="1"/>
      <c r="E2286" s="1"/>
      <c r="F2286" s="66"/>
      <c r="G2286" s="1"/>
      <c r="H2286" s="1"/>
    </row>
    <row r="2287" spans="4:8" x14ac:dyDescent="0.15">
      <c r="D2287" s="1"/>
      <c r="E2287" s="1"/>
      <c r="F2287" s="66"/>
      <c r="G2287" s="1"/>
      <c r="H2287" s="1"/>
    </row>
    <row r="2288" spans="4:8" x14ac:dyDescent="0.15">
      <c r="D2288" s="1"/>
      <c r="E2288" s="1"/>
      <c r="F2288" s="66"/>
      <c r="G2288" s="1"/>
      <c r="H2288" s="1"/>
    </row>
    <row r="2289" spans="4:8" x14ac:dyDescent="0.15">
      <c r="D2289" s="1"/>
      <c r="E2289" s="1"/>
      <c r="F2289" s="66"/>
      <c r="G2289" s="1"/>
      <c r="H2289" s="1"/>
    </row>
    <row r="2290" spans="4:8" x14ac:dyDescent="0.15">
      <c r="D2290" s="1"/>
      <c r="E2290" s="1"/>
      <c r="F2290" s="66"/>
      <c r="G2290" s="1"/>
      <c r="H2290" s="1"/>
    </row>
    <row r="2291" spans="4:8" x14ac:dyDescent="0.15">
      <c r="D2291" s="1"/>
      <c r="E2291" s="1"/>
      <c r="F2291" s="66"/>
      <c r="G2291" s="1"/>
      <c r="H2291" s="1"/>
    </row>
    <row r="2292" spans="4:8" x14ac:dyDescent="0.15">
      <c r="D2292" s="1"/>
      <c r="E2292" s="1"/>
      <c r="F2292" s="66"/>
      <c r="G2292" s="1"/>
      <c r="H2292" s="1"/>
    </row>
    <row r="2293" spans="4:8" x14ac:dyDescent="0.15">
      <c r="D2293" s="1"/>
      <c r="E2293" s="1"/>
      <c r="F2293" s="66"/>
      <c r="G2293" s="1"/>
      <c r="H2293" s="1"/>
    </row>
    <row r="2294" spans="4:8" x14ac:dyDescent="0.15">
      <c r="D2294" s="1"/>
      <c r="E2294" s="1"/>
      <c r="F2294" s="66"/>
      <c r="G2294" s="1"/>
      <c r="H2294" s="1"/>
    </row>
    <row r="2295" spans="4:8" x14ac:dyDescent="0.15">
      <c r="D2295" s="1"/>
      <c r="E2295" s="1"/>
      <c r="F2295" s="66"/>
      <c r="G2295" s="1"/>
      <c r="H2295" s="1"/>
    </row>
    <row r="2296" spans="4:8" x14ac:dyDescent="0.15">
      <c r="D2296" s="1"/>
      <c r="E2296" s="1"/>
      <c r="F2296" s="66"/>
      <c r="G2296" s="1"/>
      <c r="H2296" s="1"/>
    </row>
    <row r="2297" spans="4:8" x14ac:dyDescent="0.15">
      <c r="D2297" s="1"/>
      <c r="E2297" s="1"/>
      <c r="F2297" s="66"/>
      <c r="G2297" s="1"/>
      <c r="H2297" s="1"/>
    </row>
    <row r="2298" spans="4:8" x14ac:dyDescent="0.15">
      <c r="D2298" s="1"/>
      <c r="E2298" s="1"/>
      <c r="F2298" s="66"/>
      <c r="G2298" s="1"/>
      <c r="H2298" s="1"/>
    </row>
    <row r="2299" spans="4:8" x14ac:dyDescent="0.15">
      <c r="D2299" s="1"/>
      <c r="E2299" s="1"/>
      <c r="F2299" s="66"/>
      <c r="G2299" s="1"/>
      <c r="H2299" s="1"/>
    </row>
    <row r="2300" spans="4:8" x14ac:dyDescent="0.15">
      <c r="D2300" s="1"/>
      <c r="E2300" s="1"/>
      <c r="F2300" s="66"/>
      <c r="G2300" s="1"/>
      <c r="H2300" s="1"/>
    </row>
    <row r="2301" spans="4:8" x14ac:dyDescent="0.15">
      <c r="D2301" s="1"/>
      <c r="E2301" s="1"/>
      <c r="F2301" s="66"/>
      <c r="G2301" s="1"/>
      <c r="H2301" s="1"/>
    </row>
    <row r="2302" spans="4:8" x14ac:dyDescent="0.15">
      <c r="D2302" s="1"/>
      <c r="E2302" s="1"/>
      <c r="F2302" s="66"/>
      <c r="G2302" s="1"/>
      <c r="H2302" s="1"/>
    </row>
    <row r="2303" spans="4:8" x14ac:dyDescent="0.15">
      <c r="D2303" s="1"/>
      <c r="E2303" s="1"/>
      <c r="F2303" s="66"/>
      <c r="G2303" s="1"/>
      <c r="H2303" s="1"/>
    </row>
    <row r="2304" spans="4:8" x14ac:dyDescent="0.15">
      <c r="D2304" s="1"/>
      <c r="E2304" s="1"/>
      <c r="F2304" s="66"/>
      <c r="G2304" s="1"/>
      <c r="H2304" s="1"/>
    </row>
    <row r="2305" spans="4:8" x14ac:dyDescent="0.15">
      <c r="D2305" s="1"/>
      <c r="E2305" s="1"/>
      <c r="F2305" s="66"/>
      <c r="G2305" s="1"/>
      <c r="H2305" s="1"/>
    </row>
    <row r="2306" spans="4:8" x14ac:dyDescent="0.15">
      <c r="D2306" s="1"/>
      <c r="E2306" s="1"/>
      <c r="F2306" s="66"/>
      <c r="G2306" s="1"/>
      <c r="H2306" s="1"/>
    </row>
    <row r="2307" spans="4:8" x14ac:dyDescent="0.15">
      <c r="D2307" s="1"/>
      <c r="E2307" s="1"/>
      <c r="F2307" s="66"/>
      <c r="G2307" s="1"/>
      <c r="H2307" s="1"/>
    </row>
    <row r="2308" spans="4:8" x14ac:dyDescent="0.15">
      <c r="D2308" s="1"/>
      <c r="E2308" s="1"/>
      <c r="F2308" s="66"/>
      <c r="G2308" s="1"/>
      <c r="H2308" s="1"/>
    </row>
    <row r="2309" spans="4:8" x14ac:dyDescent="0.15">
      <c r="D2309" s="1"/>
      <c r="E2309" s="1"/>
      <c r="F2309" s="66"/>
      <c r="G2309" s="1"/>
      <c r="H2309" s="1"/>
    </row>
    <row r="2310" spans="4:8" x14ac:dyDescent="0.15">
      <c r="D2310" s="1"/>
      <c r="E2310" s="1"/>
      <c r="F2310" s="66"/>
      <c r="G2310" s="1"/>
      <c r="H2310" s="1"/>
    </row>
    <row r="2311" spans="4:8" x14ac:dyDescent="0.15">
      <c r="D2311" s="1"/>
      <c r="E2311" s="1"/>
      <c r="F2311" s="66"/>
      <c r="G2311" s="1"/>
      <c r="H2311" s="1"/>
    </row>
    <row r="2312" spans="4:8" x14ac:dyDescent="0.15">
      <c r="D2312" s="1"/>
      <c r="E2312" s="1"/>
      <c r="F2312" s="66"/>
      <c r="G2312" s="1"/>
      <c r="H2312" s="1"/>
    </row>
    <row r="2313" spans="4:8" x14ac:dyDescent="0.15">
      <c r="D2313" s="1"/>
      <c r="E2313" s="1"/>
      <c r="F2313" s="66"/>
      <c r="G2313" s="1"/>
      <c r="H2313" s="1"/>
    </row>
    <row r="2314" spans="4:8" x14ac:dyDescent="0.15">
      <c r="D2314" s="1"/>
      <c r="E2314" s="1"/>
      <c r="F2314" s="66"/>
      <c r="G2314" s="1"/>
      <c r="H2314" s="1"/>
    </row>
    <row r="2315" spans="4:8" x14ac:dyDescent="0.15">
      <c r="D2315" s="1"/>
      <c r="E2315" s="1"/>
      <c r="F2315" s="66"/>
      <c r="G2315" s="1"/>
      <c r="H2315" s="1"/>
    </row>
    <row r="2316" spans="4:8" x14ac:dyDescent="0.15">
      <c r="D2316" s="1"/>
      <c r="E2316" s="1"/>
      <c r="F2316" s="66"/>
      <c r="G2316" s="1"/>
      <c r="H2316" s="1"/>
    </row>
    <row r="2317" spans="4:8" x14ac:dyDescent="0.15">
      <c r="D2317" s="1"/>
      <c r="E2317" s="1"/>
      <c r="F2317" s="66"/>
      <c r="G2317" s="1"/>
      <c r="H2317" s="1"/>
    </row>
    <row r="2318" spans="4:8" x14ac:dyDescent="0.15">
      <c r="D2318" s="1"/>
      <c r="E2318" s="1"/>
      <c r="F2318" s="66"/>
      <c r="G2318" s="1"/>
      <c r="H2318" s="1"/>
    </row>
    <row r="2319" spans="4:8" x14ac:dyDescent="0.15">
      <c r="D2319" s="1"/>
      <c r="E2319" s="1"/>
      <c r="F2319" s="66"/>
      <c r="G2319" s="1"/>
      <c r="H2319" s="1"/>
    </row>
    <row r="2320" spans="4:8" x14ac:dyDescent="0.15">
      <c r="D2320" s="1"/>
      <c r="E2320" s="1"/>
      <c r="F2320" s="66"/>
      <c r="G2320" s="1"/>
      <c r="H2320" s="1"/>
    </row>
    <row r="2321" spans="4:8" x14ac:dyDescent="0.15">
      <c r="D2321" s="1"/>
      <c r="E2321" s="1"/>
      <c r="F2321" s="66"/>
      <c r="G2321" s="1"/>
      <c r="H2321" s="1"/>
    </row>
    <row r="2322" spans="4:8" x14ac:dyDescent="0.15">
      <c r="D2322" s="1"/>
      <c r="E2322" s="1"/>
      <c r="F2322" s="66"/>
      <c r="G2322" s="1"/>
      <c r="H2322" s="1"/>
    </row>
    <row r="2323" spans="4:8" x14ac:dyDescent="0.15">
      <c r="D2323" s="1"/>
      <c r="E2323" s="1"/>
      <c r="F2323" s="66"/>
      <c r="G2323" s="1"/>
      <c r="H2323" s="1"/>
    </row>
    <row r="2324" spans="4:8" x14ac:dyDescent="0.15">
      <c r="D2324" s="1"/>
      <c r="E2324" s="1"/>
      <c r="F2324" s="66"/>
      <c r="G2324" s="1"/>
      <c r="H2324" s="1"/>
    </row>
    <row r="2325" spans="4:8" x14ac:dyDescent="0.15">
      <c r="D2325" s="1"/>
      <c r="E2325" s="1"/>
      <c r="F2325" s="66"/>
      <c r="G2325" s="1"/>
      <c r="H2325" s="1"/>
    </row>
    <row r="2326" spans="4:8" x14ac:dyDescent="0.15">
      <c r="D2326" s="1"/>
      <c r="E2326" s="1"/>
      <c r="F2326" s="66"/>
      <c r="G2326" s="1"/>
      <c r="H2326" s="1"/>
    </row>
    <row r="2327" spans="4:8" x14ac:dyDescent="0.15">
      <c r="D2327" s="1"/>
      <c r="E2327" s="1"/>
      <c r="F2327" s="66"/>
      <c r="G2327" s="1"/>
      <c r="H2327" s="1"/>
    </row>
    <row r="2328" spans="4:8" x14ac:dyDescent="0.15">
      <c r="D2328" s="1"/>
      <c r="E2328" s="1"/>
      <c r="F2328" s="66"/>
      <c r="G2328" s="1"/>
      <c r="H2328" s="1"/>
    </row>
    <row r="2329" spans="4:8" x14ac:dyDescent="0.15">
      <c r="D2329" s="1"/>
      <c r="E2329" s="1"/>
      <c r="F2329" s="66"/>
      <c r="G2329" s="1"/>
      <c r="H2329" s="1"/>
    </row>
    <row r="2330" spans="4:8" x14ac:dyDescent="0.15">
      <c r="D2330" s="1"/>
      <c r="E2330" s="1"/>
      <c r="F2330" s="66"/>
      <c r="G2330" s="1"/>
      <c r="H2330" s="1"/>
    </row>
    <row r="2331" spans="4:8" x14ac:dyDescent="0.15">
      <c r="D2331" s="1"/>
      <c r="E2331" s="1"/>
      <c r="F2331" s="66"/>
      <c r="G2331" s="1"/>
      <c r="H2331" s="1"/>
    </row>
    <row r="2332" spans="4:8" x14ac:dyDescent="0.15">
      <c r="D2332" s="1"/>
      <c r="E2332" s="1"/>
      <c r="F2332" s="66"/>
      <c r="G2332" s="1"/>
      <c r="H2332" s="1"/>
    </row>
    <row r="2333" spans="4:8" x14ac:dyDescent="0.15">
      <c r="D2333" s="1"/>
      <c r="E2333" s="1"/>
      <c r="F2333" s="66"/>
      <c r="G2333" s="1"/>
      <c r="H2333" s="1"/>
    </row>
    <row r="2334" spans="4:8" x14ac:dyDescent="0.15">
      <c r="D2334" s="1"/>
      <c r="E2334" s="1"/>
      <c r="F2334" s="66"/>
      <c r="G2334" s="1"/>
      <c r="H2334" s="1"/>
    </row>
    <row r="2335" spans="4:8" x14ac:dyDescent="0.15">
      <c r="D2335" s="1"/>
      <c r="E2335" s="1"/>
      <c r="F2335" s="66"/>
      <c r="G2335" s="1"/>
      <c r="H2335" s="1"/>
    </row>
    <row r="2336" spans="4:8" x14ac:dyDescent="0.15">
      <c r="D2336" s="1"/>
      <c r="E2336" s="1"/>
      <c r="F2336" s="66"/>
      <c r="G2336" s="1"/>
      <c r="H2336" s="1"/>
    </row>
    <row r="2337" spans="4:8" x14ac:dyDescent="0.15">
      <c r="D2337" s="1"/>
      <c r="E2337" s="1"/>
      <c r="F2337" s="66"/>
      <c r="G2337" s="1"/>
      <c r="H2337" s="1"/>
    </row>
    <row r="2338" spans="4:8" x14ac:dyDescent="0.15">
      <c r="D2338" s="1"/>
      <c r="E2338" s="1"/>
      <c r="F2338" s="66"/>
      <c r="G2338" s="1"/>
      <c r="H2338" s="1"/>
    </row>
    <row r="2339" spans="4:8" x14ac:dyDescent="0.15">
      <c r="D2339" s="1"/>
      <c r="E2339" s="1"/>
      <c r="F2339" s="66"/>
      <c r="G2339" s="1"/>
      <c r="H2339" s="1"/>
    </row>
    <row r="2340" spans="4:8" x14ac:dyDescent="0.15">
      <c r="D2340" s="1"/>
      <c r="E2340" s="1"/>
      <c r="F2340" s="66"/>
      <c r="G2340" s="1"/>
      <c r="H2340" s="1"/>
    </row>
    <row r="2341" spans="4:8" x14ac:dyDescent="0.15">
      <c r="D2341" s="1"/>
      <c r="E2341" s="1"/>
      <c r="F2341" s="66"/>
      <c r="G2341" s="1"/>
      <c r="H2341" s="1"/>
    </row>
    <row r="2342" spans="4:8" x14ac:dyDescent="0.15">
      <c r="D2342" s="1"/>
      <c r="E2342" s="1"/>
      <c r="F2342" s="66"/>
      <c r="G2342" s="1"/>
      <c r="H2342" s="1"/>
    </row>
    <row r="2343" spans="4:8" x14ac:dyDescent="0.15">
      <c r="D2343" s="1"/>
      <c r="E2343" s="1"/>
      <c r="F2343" s="66"/>
      <c r="G2343" s="1"/>
      <c r="H2343" s="1"/>
    </row>
    <row r="2344" spans="4:8" x14ac:dyDescent="0.15">
      <c r="D2344" s="1"/>
      <c r="E2344" s="1"/>
      <c r="F2344" s="66"/>
      <c r="G2344" s="1"/>
      <c r="H2344" s="1"/>
    </row>
    <row r="2345" spans="4:8" x14ac:dyDescent="0.15">
      <c r="D2345" s="1"/>
      <c r="E2345" s="1"/>
      <c r="F2345" s="66"/>
      <c r="G2345" s="1"/>
      <c r="H2345" s="1"/>
    </row>
    <row r="2346" spans="4:8" x14ac:dyDescent="0.15">
      <c r="D2346" s="1"/>
      <c r="E2346" s="1"/>
      <c r="F2346" s="66"/>
      <c r="G2346" s="1"/>
      <c r="H2346" s="1"/>
    </row>
    <row r="2347" spans="4:8" x14ac:dyDescent="0.15">
      <c r="D2347" s="1"/>
      <c r="E2347" s="1"/>
      <c r="F2347" s="66"/>
      <c r="G2347" s="1"/>
      <c r="H2347" s="1"/>
    </row>
    <row r="2348" spans="4:8" x14ac:dyDescent="0.15">
      <c r="D2348" s="1"/>
      <c r="E2348" s="1"/>
      <c r="F2348" s="66"/>
      <c r="G2348" s="1"/>
      <c r="H2348" s="1"/>
    </row>
    <row r="2349" spans="4:8" x14ac:dyDescent="0.15">
      <c r="D2349" s="1"/>
      <c r="E2349" s="1"/>
      <c r="F2349" s="66"/>
      <c r="G2349" s="1"/>
      <c r="H2349" s="1"/>
    </row>
    <row r="2350" spans="4:8" x14ac:dyDescent="0.15">
      <c r="D2350" s="1"/>
      <c r="E2350" s="1"/>
      <c r="F2350" s="66"/>
      <c r="G2350" s="1"/>
      <c r="H2350" s="1"/>
    </row>
    <row r="2351" spans="4:8" x14ac:dyDescent="0.15">
      <c r="D2351" s="1"/>
      <c r="E2351" s="1"/>
      <c r="F2351" s="66"/>
      <c r="G2351" s="1"/>
      <c r="H2351" s="1"/>
    </row>
    <row r="2352" spans="4:8" x14ac:dyDescent="0.15">
      <c r="D2352" s="1"/>
      <c r="E2352" s="1"/>
      <c r="F2352" s="66"/>
      <c r="G2352" s="1"/>
      <c r="H2352" s="1"/>
    </row>
    <row r="2353" spans="4:8" x14ac:dyDescent="0.15">
      <c r="D2353" s="1"/>
      <c r="E2353" s="1"/>
      <c r="F2353" s="66"/>
      <c r="G2353" s="1"/>
      <c r="H2353" s="1"/>
    </row>
    <row r="2354" spans="4:8" x14ac:dyDescent="0.15">
      <c r="D2354" s="1"/>
      <c r="E2354" s="1"/>
      <c r="F2354" s="66"/>
      <c r="G2354" s="1"/>
      <c r="H2354" s="1"/>
    </row>
    <row r="2355" spans="4:8" x14ac:dyDescent="0.15">
      <c r="D2355" s="1"/>
      <c r="E2355" s="1"/>
      <c r="F2355" s="66"/>
      <c r="G2355" s="1"/>
      <c r="H2355" s="1"/>
    </row>
    <row r="2356" spans="4:8" x14ac:dyDescent="0.15">
      <c r="D2356" s="1"/>
      <c r="E2356" s="1"/>
      <c r="F2356" s="66"/>
      <c r="G2356" s="1"/>
      <c r="H2356" s="1"/>
    </row>
    <row r="2357" spans="4:8" x14ac:dyDescent="0.15">
      <c r="D2357" s="1"/>
      <c r="E2357" s="1"/>
      <c r="F2357" s="66"/>
      <c r="G2357" s="1"/>
      <c r="H2357" s="1"/>
    </row>
    <row r="2358" spans="4:8" x14ac:dyDescent="0.15">
      <c r="D2358" s="1"/>
      <c r="E2358" s="1"/>
      <c r="F2358" s="66"/>
      <c r="G2358" s="1"/>
      <c r="H2358" s="1"/>
    </row>
    <row r="2359" spans="4:8" x14ac:dyDescent="0.15">
      <c r="D2359" s="1"/>
      <c r="E2359" s="1"/>
      <c r="F2359" s="66"/>
      <c r="G2359" s="1"/>
      <c r="H2359" s="1"/>
    </row>
    <row r="2360" spans="4:8" x14ac:dyDescent="0.15">
      <c r="D2360" s="1"/>
      <c r="E2360" s="1"/>
      <c r="F2360" s="66"/>
      <c r="G2360" s="1"/>
      <c r="H2360" s="1"/>
    </row>
    <row r="2361" spans="4:8" x14ac:dyDescent="0.15">
      <c r="D2361" s="1"/>
      <c r="E2361" s="1"/>
      <c r="F2361" s="66"/>
      <c r="G2361" s="1"/>
      <c r="H2361" s="1"/>
    </row>
    <row r="2362" spans="4:8" x14ac:dyDescent="0.15">
      <c r="D2362" s="1"/>
      <c r="E2362" s="1"/>
      <c r="F2362" s="66"/>
      <c r="G2362" s="1"/>
      <c r="H2362" s="1"/>
    </row>
    <row r="2363" spans="4:8" x14ac:dyDescent="0.15">
      <c r="D2363" s="1"/>
      <c r="E2363" s="1"/>
      <c r="F2363" s="66"/>
      <c r="G2363" s="1"/>
      <c r="H2363" s="1"/>
    </row>
    <row r="2364" spans="4:8" x14ac:dyDescent="0.15">
      <c r="D2364" s="1"/>
      <c r="E2364" s="1"/>
      <c r="F2364" s="66"/>
      <c r="G2364" s="1"/>
      <c r="H2364" s="1"/>
    </row>
    <row r="2365" spans="4:8" x14ac:dyDescent="0.15">
      <c r="D2365" s="1"/>
      <c r="E2365" s="1"/>
      <c r="F2365" s="66"/>
      <c r="G2365" s="1"/>
      <c r="H2365" s="1"/>
    </row>
    <row r="2366" spans="4:8" x14ac:dyDescent="0.15">
      <c r="D2366" s="1"/>
      <c r="E2366" s="1"/>
      <c r="F2366" s="66"/>
      <c r="G2366" s="1"/>
      <c r="H2366" s="1"/>
    </row>
    <row r="2367" spans="4:8" x14ac:dyDescent="0.15">
      <c r="D2367" s="1"/>
      <c r="E2367" s="1"/>
      <c r="F2367" s="66"/>
      <c r="G2367" s="1"/>
      <c r="H2367" s="1"/>
    </row>
    <row r="2368" spans="4:8" x14ac:dyDescent="0.15">
      <c r="D2368" s="1"/>
      <c r="E2368" s="1"/>
      <c r="F2368" s="66"/>
      <c r="G2368" s="1"/>
      <c r="H2368" s="1"/>
    </row>
    <row r="2369" spans="4:8" x14ac:dyDescent="0.15">
      <c r="D2369" s="1"/>
      <c r="E2369" s="1"/>
      <c r="F2369" s="66"/>
      <c r="G2369" s="1"/>
      <c r="H2369" s="1"/>
    </row>
    <row r="2370" spans="4:8" x14ac:dyDescent="0.15">
      <c r="D2370" s="1"/>
      <c r="E2370" s="1"/>
      <c r="F2370" s="66"/>
      <c r="G2370" s="1"/>
      <c r="H2370" s="1"/>
    </row>
    <row r="2371" spans="4:8" x14ac:dyDescent="0.15">
      <c r="D2371" s="1"/>
      <c r="E2371" s="1"/>
      <c r="F2371" s="66"/>
      <c r="G2371" s="1"/>
      <c r="H2371" s="1"/>
    </row>
    <row r="2372" spans="4:8" x14ac:dyDescent="0.15">
      <c r="D2372" s="1"/>
      <c r="E2372" s="1"/>
      <c r="F2372" s="66"/>
      <c r="G2372" s="1"/>
      <c r="H2372" s="1"/>
    </row>
    <row r="2373" spans="4:8" x14ac:dyDescent="0.15">
      <c r="D2373" s="1"/>
      <c r="E2373" s="1"/>
      <c r="F2373" s="66"/>
      <c r="G2373" s="1"/>
      <c r="H2373" s="1"/>
    </row>
    <row r="2374" spans="4:8" x14ac:dyDescent="0.15">
      <c r="D2374" s="1"/>
      <c r="E2374" s="1"/>
      <c r="F2374" s="66"/>
      <c r="G2374" s="1"/>
      <c r="H2374" s="1"/>
    </row>
    <row r="2375" spans="4:8" x14ac:dyDescent="0.15">
      <c r="D2375" s="1"/>
      <c r="E2375" s="1"/>
      <c r="F2375" s="66"/>
      <c r="G2375" s="1"/>
      <c r="H2375" s="1"/>
    </row>
    <row r="2376" spans="4:8" x14ac:dyDescent="0.15">
      <c r="D2376" s="1"/>
      <c r="E2376" s="1"/>
      <c r="F2376" s="66"/>
      <c r="G2376" s="1"/>
      <c r="H2376" s="1"/>
    </row>
    <row r="2377" spans="4:8" x14ac:dyDescent="0.15">
      <c r="D2377" s="1"/>
      <c r="E2377" s="1"/>
      <c r="F2377" s="66"/>
      <c r="G2377" s="1"/>
      <c r="H2377" s="1"/>
    </row>
    <row r="2378" spans="4:8" x14ac:dyDescent="0.15">
      <c r="D2378" s="1"/>
      <c r="E2378" s="1"/>
      <c r="F2378" s="66"/>
      <c r="G2378" s="1"/>
      <c r="H2378" s="1"/>
    </row>
    <row r="2379" spans="4:8" x14ac:dyDescent="0.15">
      <c r="D2379" s="1"/>
      <c r="E2379" s="1"/>
      <c r="F2379" s="66"/>
      <c r="G2379" s="1"/>
      <c r="H2379" s="1"/>
    </row>
    <row r="2380" spans="4:8" x14ac:dyDescent="0.15">
      <c r="D2380" s="1"/>
      <c r="E2380" s="1"/>
      <c r="F2380" s="66"/>
      <c r="G2380" s="1"/>
      <c r="H2380" s="1"/>
    </row>
    <row r="2381" spans="4:8" x14ac:dyDescent="0.15">
      <c r="D2381" s="1"/>
      <c r="E2381" s="1"/>
      <c r="F2381" s="66"/>
      <c r="G2381" s="1"/>
      <c r="H2381" s="1"/>
    </row>
    <row r="2382" spans="4:8" x14ac:dyDescent="0.15">
      <c r="D2382" s="1"/>
      <c r="E2382" s="1"/>
      <c r="F2382" s="66"/>
      <c r="G2382" s="1"/>
      <c r="H2382" s="1"/>
    </row>
    <row r="2383" spans="4:8" x14ac:dyDescent="0.15">
      <c r="D2383" s="1"/>
      <c r="E2383" s="1"/>
      <c r="F2383" s="66"/>
      <c r="G2383" s="1"/>
      <c r="H2383" s="1"/>
    </row>
    <row r="2384" spans="4:8" x14ac:dyDescent="0.15">
      <c r="D2384" s="1"/>
      <c r="E2384" s="1"/>
      <c r="F2384" s="66"/>
      <c r="G2384" s="1"/>
      <c r="H2384" s="1"/>
    </row>
    <row r="2385" spans="4:8" x14ac:dyDescent="0.15">
      <c r="D2385" s="1"/>
      <c r="E2385" s="1"/>
      <c r="F2385" s="66"/>
      <c r="G2385" s="1"/>
      <c r="H2385" s="1"/>
    </row>
    <row r="2386" spans="4:8" x14ac:dyDescent="0.15">
      <c r="D2386" s="1"/>
      <c r="E2386" s="1"/>
      <c r="F2386" s="66"/>
      <c r="G2386" s="1"/>
      <c r="H2386" s="1"/>
    </row>
    <row r="2387" spans="4:8" x14ac:dyDescent="0.15">
      <c r="D2387" s="1"/>
      <c r="E2387" s="1"/>
      <c r="F2387" s="66"/>
      <c r="G2387" s="1"/>
      <c r="H2387" s="1"/>
    </row>
    <row r="2388" spans="4:8" x14ac:dyDescent="0.15">
      <c r="D2388" s="1"/>
      <c r="E2388" s="1"/>
      <c r="F2388" s="66"/>
      <c r="G2388" s="1"/>
      <c r="H2388" s="1"/>
    </row>
    <row r="2389" spans="4:8" x14ac:dyDescent="0.15">
      <c r="D2389" s="1"/>
      <c r="E2389" s="1"/>
      <c r="F2389" s="66"/>
      <c r="G2389" s="1"/>
      <c r="H2389" s="1"/>
    </row>
    <row r="2390" spans="4:8" x14ac:dyDescent="0.15">
      <c r="D2390" s="1"/>
      <c r="E2390" s="1"/>
      <c r="F2390" s="66"/>
      <c r="G2390" s="1"/>
      <c r="H2390" s="1"/>
    </row>
    <row r="2391" spans="4:8" x14ac:dyDescent="0.15">
      <c r="D2391" s="1"/>
      <c r="E2391" s="1"/>
      <c r="F2391" s="66"/>
      <c r="G2391" s="1"/>
      <c r="H2391" s="1"/>
    </row>
    <row r="2392" spans="4:8" x14ac:dyDescent="0.15">
      <c r="D2392" s="1"/>
      <c r="E2392" s="1"/>
      <c r="F2392" s="66"/>
      <c r="G2392" s="1"/>
      <c r="H2392" s="1"/>
    </row>
    <row r="2393" spans="4:8" x14ac:dyDescent="0.15">
      <c r="D2393" s="1"/>
      <c r="E2393" s="1"/>
      <c r="F2393" s="66"/>
      <c r="G2393" s="1"/>
      <c r="H2393" s="1"/>
    </row>
    <row r="2394" spans="4:8" x14ac:dyDescent="0.15">
      <c r="D2394" s="1"/>
      <c r="E2394" s="1"/>
      <c r="F2394" s="66"/>
      <c r="G2394" s="1"/>
      <c r="H2394" s="1"/>
    </row>
    <row r="2395" spans="4:8" x14ac:dyDescent="0.15">
      <c r="D2395" s="1"/>
      <c r="E2395" s="1"/>
      <c r="F2395" s="66"/>
      <c r="G2395" s="1"/>
      <c r="H2395" s="1"/>
    </row>
    <row r="2396" spans="4:8" x14ac:dyDescent="0.15">
      <c r="D2396" s="1"/>
      <c r="E2396" s="1"/>
      <c r="F2396" s="66"/>
      <c r="G2396" s="1"/>
      <c r="H2396" s="1"/>
    </row>
    <row r="2397" spans="4:8" x14ac:dyDescent="0.15">
      <c r="D2397" s="1"/>
      <c r="E2397" s="1"/>
      <c r="F2397" s="66"/>
      <c r="G2397" s="1"/>
      <c r="H2397" s="1"/>
    </row>
    <row r="2398" spans="4:8" x14ac:dyDescent="0.15">
      <c r="D2398" s="1"/>
      <c r="E2398" s="1"/>
      <c r="F2398" s="66"/>
      <c r="G2398" s="1"/>
      <c r="H2398" s="1"/>
    </row>
    <row r="2399" spans="4:8" x14ac:dyDescent="0.15">
      <c r="D2399" s="1"/>
      <c r="E2399" s="1"/>
      <c r="F2399" s="66"/>
      <c r="G2399" s="1"/>
      <c r="H2399" s="1"/>
    </row>
    <row r="2400" spans="4:8" x14ac:dyDescent="0.15">
      <c r="D2400" s="1"/>
      <c r="E2400" s="1"/>
      <c r="F2400" s="66"/>
      <c r="G2400" s="1"/>
      <c r="H2400" s="1"/>
    </row>
    <row r="2401" spans="4:8" x14ac:dyDescent="0.15">
      <c r="D2401" s="1"/>
      <c r="E2401" s="1"/>
      <c r="F2401" s="66"/>
      <c r="G2401" s="1"/>
      <c r="H2401" s="1"/>
    </row>
    <row r="2402" spans="4:8" x14ac:dyDescent="0.15">
      <c r="D2402" s="1"/>
      <c r="E2402" s="1"/>
      <c r="F2402" s="66"/>
      <c r="G2402" s="1"/>
      <c r="H2402" s="1"/>
    </row>
    <row r="2403" spans="4:8" x14ac:dyDescent="0.15">
      <c r="D2403" s="1"/>
      <c r="E2403" s="1"/>
      <c r="F2403" s="66"/>
      <c r="G2403" s="1"/>
      <c r="H2403" s="1"/>
    </row>
    <row r="2404" spans="4:8" x14ac:dyDescent="0.15">
      <c r="D2404" s="1"/>
      <c r="E2404" s="1"/>
      <c r="F2404" s="66"/>
      <c r="G2404" s="1"/>
      <c r="H2404" s="1"/>
    </row>
    <row r="2405" spans="4:8" x14ac:dyDescent="0.15">
      <c r="D2405" s="1"/>
      <c r="E2405" s="1"/>
      <c r="F2405" s="66"/>
      <c r="G2405" s="1"/>
      <c r="H2405" s="1"/>
    </row>
    <row r="2406" spans="4:8" x14ac:dyDescent="0.15">
      <c r="D2406" s="1"/>
      <c r="E2406" s="1"/>
      <c r="F2406" s="66"/>
      <c r="G2406" s="1"/>
      <c r="H2406" s="1"/>
    </row>
  </sheetData>
  <phoneticPr fontId="2"/>
  <pageMargins left="0.78740157480314965" right="0.78740157480314965" top="0.98425196850393704" bottom="0.98425196850393704" header="0.51181102362204722" footer="0.51181102362204722"/>
  <pageSetup paperSize="9" scale="49" fitToHeight="3" orientation="portrait" r:id="rId1"/>
  <headerFooter alignWithMargins="0">
    <oddHeader>&amp;L個別遅行指数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9832-BB4C-4D2F-91AC-2CD563F7E797}">
  <sheetPr>
    <tabColor rgb="FFFFC000"/>
    <pageSetUpPr fitToPage="1"/>
  </sheetPr>
  <dimension ref="A1:P865"/>
  <sheetViews>
    <sheetView view="pageBreakPreview" zoomScaleNormal="100" zoomScaleSheetLayoutView="100" workbookViewId="0">
      <pane xSplit="3" ySplit="4" topLeftCell="D527" activePane="bottomRight" state="frozen"/>
      <selection activeCell="X474" sqref="X474"/>
      <selection pane="topRight" activeCell="X474" sqref="X474"/>
      <selection pane="bottomLeft" activeCell="X474" sqref="X474"/>
      <selection pane="bottomRight" activeCell="X474" sqref="X474"/>
    </sheetView>
  </sheetViews>
  <sheetFormatPr defaultRowHeight="13.5" x14ac:dyDescent="0.15"/>
  <cols>
    <col min="1" max="3" width="8.125" customWidth="1"/>
    <col min="4" max="12" width="10.625" customWidth="1"/>
  </cols>
  <sheetData>
    <row r="1" spans="1:12" s="1" customFormat="1" x14ac:dyDescent="0.15">
      <c r="D1" s="5" t="s">
        <v>183</v>
      </c>
      <c r="E1" s="8"/>
      <c r="F1" s="8"/>
      <c r="G1" s="8" t="s">
        <v>184</v>
      </c>
      <c r="H1" s="8"/>
      <c r="I1" s="8"/>
      <c r="J1" s="8" t="s">
        <v>185</v>
      </c>
      <c r="K1" s="8"/>
      <c r="L1" s="8"/>
    </row>
    <row r="2" spans="1:12" s="1" customFormat="1" x14ac:dyDescent="0.15">
      <c r="D2" s="5" t="s">
        <v>5</v>
      </c>
      <c r="E2" s="8"/>
      <c r="F2" s="8"/>
      <c r="G2" s="8" t="s">
        <v>186</v>
      </c>
      <c r="H2" s="8"/>
      <c r="I2" s="8"/>
      <c r="J2" s="8" t="s">
        <v>187</v>
      </c>
      <c r="K2" s="8"/>
      <c r="L2" s="8"/>
    </row>
    <row r="3" spans="1:12" s="1" customFormat="1" x14ac:dyDescent="0.15">
      <c r="A3" s="15" t="s">
        <v>8</v>
      </c>
      <c r="B3" s="15" t="s">
        <v>9</v>
      </c>
      <c r="C3" s="15" t="s">
        <v>10</v>
      </c>
      <c r="D3" s="15" t="s">
        <v>11</v>
      </c>
      <c r="E3" s="15" t="s">
        <v>14</v>
      </c>
      <c r="F3" s="15" t="s">
        <v>15</v>
      </c>
      <c r="G3" s="15" t="s">
        <v>11</v>
      </c>
      <c r="H3" s="15" t="s">
        <v>14</v>
      </c>
      <c r="I3" s="15" t="s">
        <v>15</v>
      </c>
      <c r="J3" s="15" t="s">
        <v>11</v>
      </c>
      <c r="K3" s="15" t="s">
        <v>14</v>
      </c>
      <c r="L3" s="15" t="s">
        <v>15</v>
      </c>
    </row>
    <row r="4" spans="1:12" s="1" customFormat="1" ht="27" x14ac:dyDescent="0.15">
      <c r="A4" s="105" t="s">
        <v>188</v>
      </c>
      <c r="B4" s="105" t="s">
        <v>189</v>
      </c>
      <c r="C4" s="105" t="s">
        <v>190</v>
      </c>
      <c r="D4" s="105" t="s">
        <v>191</v>
      </c>
      <c r="E4" s="105" t="s">
        <v>192</v>
      </c>
      <c r="F4" s="105" t="s">
        <v>193</v>
      </c>
      <c r="G4" s="105" t="s">
        <v>191</v>
      </c>
      <c r="H4" s="105" t="s">
        <v>192</v>
      </c>
      <c r="I4" s="105" t="s">
        <v>193</v>
      </c>
      <c r="J4" s="105" t="s">
        <v>191</v>
      </c>
      <c r="K4" s="105" t="s">
        <v>192</v>
      </c>
      <c r="L4" s="105" t="s">
        <v>193</v>
      </c>
    </row>
    <row r="5" spans="1:12" x14ac:dyDescent="0.15">
      <c r="A5" t="s">
        <v>20</v>
      </c>
      <c r="B5">
        <v>1980</v>
      </c>
      <c r="C5">
        <v>1</v>
      </c>
      <c r="D5" s="30"/>
      <c r="E5" s="30"/>
      <c r="F5" s="30"/>
      <c r="G5" s="30">
        <v>54.5</v>
      </c>
      <c r="H5" s="30">
        <v>75</v>
      </c>
      <c r="I5" s="30">
        <v>83.3</v>
      </c>
      <c r="J5" s="30">
        <v>0</v>
      </c>
      <c r="K5" s="30">
        <v>0</v>
      </c>
      <c r="L5" s="30">
        <v>0</v>
      </c>
    </row>
    <row r="6" spans="1:12" x14ac:dyDescent="0.15">
      <c r="A6" t="s">
        <v>20</v>
      </c>
      <c r="B6">
        <v>1980</v>
      </c>
      <c r="C6">
        <v>2</v>
      </c>
      <c r="D6" s="30"/>
      <c r="E6" s="30"/>
      <c r="F6" s="30"/>
      <c r="G6" s="30">
        <v>54.5</v>
      </c>
      <c r="H6" s="30">
        <v>90</v>
      </c>
      <c r="I6" s="30">
        <v>94.4</v>
      </c>
      <c r="J6" s="30">
        <v>4.5</v>
      </c>
      <c r="K6" s="30">
        <v>40</v>
      </c>
      <c r="L6" s="30">
        <v>44.4</v>
      </c>
    </row>
    <row r="7" spans="1:12" x14ac:dyDescent="0.15">
      <c r="A7" t="s">
        <v>20</v>
      </c>
      <c r="B7">
        <v>1980</v>
      </c>
      <c r="C7">
        <v>3</v>
      </c>
      <c r="D7" s="30"/>
      <c r="E7" s="30"/>
      <c r="F7" s="30"/>
      <c r="G7" s="30">
        <v>45.5</v>
      </c>
      <c r="H7" s="30">
        <v>75</v>
      </c>
      <c r="I7" s="30">
        <v>88.9</v>
      </c>
      <c r="J7" s="30">
        <v>0</v>
      </c>
      <c r="K7" s="30">
        <v>65</v>
      </c>
      <c r="L7" s="30">
        <v>83.3</v>
      </c>
    </row>
    <row r="8" spans="1:12" x14ac:dyDescent="0.15">
      <c r="A8" t="s">
        <v>20</v>
      </c>
      <c r="B8">
        <v>1980</v>
      </c>
      <c r="C8">
        <v>4</v>
      </c>
      <c r="D8" s="30"/>
      <c r="E8" s="30"/>
      <c r="F8" s="30"/>
      <c r="G8" s="30">
        <v>40.9</v>
      </c>
      <c r="H8" s="30">
        <v>95</v>
      </c>
      <c r="I8" s="30">
        <v>77.8</v>
      </c>
      <c r="J8" s="30">
        <v>-9.1</v>
      </c>
      <c r="K8" s="30">
        <v>110</v>
      </c>
      <c r="L8" s="30">
        <v>111.1</v>
      </c>
    </row>
    <row r="9" spans="1:12" x14ac:dyDescent="0.15">
      <c r="A9" t="s">
        <v>20</v>
      </c>
      <c r="B9">
        <v>1980</v>
      </c>
      <c r="C9">
        <v>5</v>
      </c>
      <c r="D9" s="30"/>
      <c r="E9" s="30"/>
      <c r="F9" s="30"/>
      <c r="G9" s="30">
        <v>36.4</v>
      </c>
      <c r="H9" s="30">
        <v>35</v>
      </c>
      <c r="I9" s="30">
        <v>55.6</v>
      </c>
      <c r="J9" s="30">
        <v>-22.7</v>
      </c>
      <c r="K9" s="30">
        <v>95</v>
      </c>
      <c r="L9" s="30">
        <v>116.7</v>
      </c>
    </row>
    <row r="10" spans="1:12" x14ac:dyDescent="0.15">
      <c r="A10" t="s">
        <v>20</v>
      </c>
      <c r="B10">
        <v>1980</v>
      </c>
      <c r="C10">
        <v>6</v>
      </c>
      <c r="D10" s="30"/>
      <c r="E10" s="30"/>
      <c r="F10" s="30"/>
      <c r="G10" s="30">
        <v>45.5</v>
      </c>
      <c r="H10" s="30">
        <v>50</v>
      </c>
      <c r="I10" s="30">
        <v>83.3</v>
      </c>
      <c r="J10" s="30">
        <v>-27.2</v>
      </c>
      <c r="K10" s="30">
        <v>95</v>
      </c>
      <c r="L10" s="30">
        <v>150</v>
      </c>
    </row>
    <row r="11" spans="1:12" x14ac:dyDescent="0.15">
      <c r="A11" t="s">
        <v>20</v>
      </c>
      <c r="B11">
        <v>1980</v>
      </c>
      <c r="C11">
        <v>7</v>
      </c>
      <c r="D11" s="30"/>
      <c r="E11" s="30"/>
      <c r="F11" s="30"/>
      <c r="G11" s="30">
        <v>18.2</v>
      </c>
      <c r="H11" s="30">
        <v>20</v>
      </c>
      <c r="I11" s="30">
        <v>77.8</v>
      </c>
      <c r="J11" s="30">
        <v>-59</v>
      </c>
      <c r="K11" s="30">
        <v>65</v>
      </c>
      <c r="L11" s="30">
        <v>177.8</v>
      </c>
    </row>
    <row r="12" spans="1:12" x14ac:dyDescent="0.15">
      <c r="A12" t="s">
        <v>20</v>
      </c>
      <c r="B12">
        <v>1980</v>
      </c>
      <c r="C12">
        <v>8</v>
      </c>
      <c r="D12" s="30"/>
      <c r="E12" s="30"/>
      <c r="F12" s="30"/>
      <c r="G12" s="30">
        <v>9.1</v>
      </c>
      <c r="H12" s="30">
        <v>10</v>
      </c>
      <c r="I12" s="30">
        <v>66.7</v>
      </c>
      <c r="J12" s="30">
        <v>-99.9</v>
      </c>
      <c r="K12" s="30">
        <v>25</v>
      </c>
      <c r="L12" s="30">
        <v>194.5</v>
      </c>
    </row>
    <row r="13" spans="1:12" x14ac:dyDescent="0.15">
      <c r="A13" t="s">
        <v>20</v>
      </c>
      <c r="B13">
        <v>1980</v>
      </c>
      <c r="C13">
        <v>9</v>
      </c>
      <c r="D13" s="30"/>
      <c r="E13" s="30"/>
      <c r="F13" s="30"/>
      <c r="G13" s="30">
        <v>18.2</v>
      </c>
      <c r="H13" s="30">
        <v>20</v>
      </c>
      <c r="I13" s="30">
        <v>66.7</v>
      </c>
      <c r="J13" s="30">
        <v>-131.69999999999999</v>
      </c>
      <c r="K13" s="30">
        <v>-5</v>
      </c>
      <c r="L13" s="30">
        <v>211.2</v>
      </c>
    </row>
    <row r="14" spans="1:12" x14ac:dyDescent="0.15">
      <c r="A14" t="s">
        <v>20</v>
      </c>
      <c r="B14">
        <v>1980</v>
      </c>
      <c r="C14">
        <v>10</v>
      </c>
      <c r="D14" s="30"/>
      <c r="E14" s="30"/>
      <c r="F14" s="30"/>
      <c r="G14" s="30">
        <v>36.4</v>
      </c>
      <c r="H14" s="30">
        <v>30</v>
      </c>
      <c r="I14" s="30">
        <v>66.7</v>
      </c>
      <c r="J14" s="30">
        <v>-145.30000000000001</v>
      </c>
      <c r="K14" s="30">
        <v>-25</v>
      </c>
      <c r="L14" s="30">
        <v>227.9</v>
      </c>
    </row>
    <row r="15" spans="1:12" x14ac:dyDescent="0.15">
      <c r="A15" t="s">
        <v>20</v>
      </c>
      <c r="B15">
        <v>1980</v>
      </c>
      <c r="C15">
        <v>11</v>
      </c>
      <c r="D15" s="30"/>
      <c r="E15" s="30"/>
      <c r="F15" s="30"/>
      <c r="G15" s="30">
        <v>27.3</v>
      </c>
      <c r="H15" s="30">
        <v>60</v>
      </c>
      <c r="I15" s="30">
        <v>77.8</v>
      </c>
      <c r="J15" s="30">
        <v>-168</v>
      </c>
      <c r="K15" s="30">
        <v>-15</v>
      </c>
      <c r="L15" s="30">
        <v>255.7</v>
      </c>
    </row>
    <row r="16" spans="1:12" x14ac:dyDescent="0.15">
      <c r="A16" t="s">
        <v>20</v>
      </c>
      <c r="B16">
        <v>1980</v>
      </c>
      <c r="C16">
        <v>12</v>
      </c>
      <c r="D16" s="30"/>
      <c r="E16" s="30"/>
      <c r="F16" s="30"/>
      <c r="G16" s="30">
        <v>63.6</v>
      </c>
      <c r="H16" s="30">
        <v>40</v>
      </c>
      <c r="I16" s="30">
        <v>33.299999999999997</v>
      </c>
      <c r="J16" s="30">
        <v>-154.4</v>
      </c>
      <c r="K16" s="30">
        <v>-25</v>
      </c>
      <c r="L16" s="30">
        <v>239</v>
      </c>
    </row>
    <row r="17" spans="1:12" x14ac:dyDescent="0.15">
      <c r="A17" t="s">
        <v>22</v>
      </c>
      <c r="B17">
        <v>1981</v>
      </c>
      <c r="C17">
        <v>1</v>
      </c>
      <c r="D17" s="30"/>
      <c r="E17" s="30"/>
      <c r="F17" s="30"/>
      <c r="G17" s="30">
        <v>36.4</v>
      </c>
      <c r="H17" s="30">
        <v>35</v>
      </c>
      <c r="I17" s="30">
        <v>55.6</v>
      </c>
      <c r="J17" s="30">
        <v>-168</v>
      </c>
      <c r="K17" s="30">
        <v>-40</v>
      </c>
      <c r="L17" s="30">
        <v>244.6</v>
      </c>
    </row>
    <row r="18" spans="1:12" x14ac:dyDescent="0.15">
      <c r="A18" t="s">
        <v>22</v>
      </c>
      <c r="B18">
        <v>1981</v>
      </c>
      <c r="C18">
        <v>2</v>
      </c>
      <c r="D18" s="30"/>
      <c r="E18" s="30"/>
      <c r="F18" s="30"/>
      <c r="G18" s="30">
        <v>54.5</v>
      </c>
      <c r="H18" s="30">
        <v>50</v>
      </c>
      <c r="I18" s="30">
        <v>50</v>
      </c>
      <c r="J18" s="30">
        <v>-163.5</v>
      </c>
      <c r="K18" s="30">
        <v>-40</v>
      </c>
      <c r="L18" s="30">
        <v>244.6</v>
      </c>
    </row>
    <row r="19" spans="1:12" x14ac:dyDescent="0.15">
      <c r="A19" t="s">
        <v>22</v>
      </c>
      <c r="B19">
        <v>1981</v>
      </c>
      <c r="C19">
        <v>3</v>
      </c>
      <c r="D19" s="30"/>
      <c r="E19" s="30"/>
      <c r="F19" s="30"/>
      <c r="G19" s="30">
        <v>36.4</v>
      </c>
      <c r="H19" s="30">
        <v>30</v>
      </c>
      <c r="I19" s="30">
        <v>77.8</v>
      </c>
      <c r="J19" s="30">
        <v>-177.1</v>
      </c>
      <c r="K19" s="30">
        <v>-60</v>
      </c>
      <c r="L19" s="30">
        <v>272.39999999999998</v>
      </c>
    </row>
    <row r="20" spans="1:12" x14ac:dyDescent="0.15">
      <c r="A20" t="s">
        <v>22</v>
      </c>
      <c r="B20">
        <v>1981</v>
      </c>
      <c r="C20">
        <v>4</v>
      </c>
      <c r="D20" s="30"/>
      <c r="E20" s="30"/>
      <c r="F20" s="30"/>
      <c r="G20" s="30">
        <v>59.1</v>
      </c>
      <c r="H20" s="30">
        <v>45</v>
      </c>
      <c r="I20" s="30">
        <v>44.4</v>
      </c>
      <c r="J20" s="30">
        <v>-168</v>
      </c>
      <c r="K20" s="30">
        <v>-65</v>
      </c>
      <c r="L20" s="30">
        <v>266.8</v>
      </c>
    </row>
    <row r="21" spans="1:12" x14ac:dyDescent="0.15">
      <c r="A21" t="s">
        <v>22</v>
      </c>
      <c r="B21">
        <v>1981</v>
      </c>
      <c r="C21">
        <v>5</v>
      </c>
      <c r="D21" s="30"/>
      <c r="E21" s="30"/>
      <c r="F21" s="30"/>
      <c r="G21" s="30">
        <v>54.5</v>
      </c>
      <c r="H21" s="30">
        <v>35</v>
      </c>
      <c r="I21" s="30">
        <v>55.6</v>
      </c>
      <c r="J21" s="30">
        <v>-163.5</v>
      </c>
      <c r="K21" s="30">
        <v>-80</v>
      </c>
      <c r="L21" s="30">
        <v>272.39999999999998</v>
      </c>
    </row>
    <row r="22" spans="1:12" x14ac:dyDescent="0.15">
      <c r="A22" t="s">
        <v>22</v>
      </c>
      <c r="B22">
        <v>1981</v>
      </c>
      <c r="C22">
        <v>6</v>
      </c>
      <c r="D22" s="30"/>
      <c r="E22" s="30"/>
      <c r="F22" s="30"/>
      <c r="G22" s="30">
        <v>72.7</v>
      </c>
      <c r="H22" s="30">
        <v>60</v>
      </c>
      <c r="I22" s="30">
        <v>33.299999999999997</v>
      </c>
      <c r="J22" s="30">
        <v>-140.80000000000001</v>
      </c>
      <c r="K22" s="30">
        <v>-70</v>
      </c>
      <c r="L22" s="30">
        <v>255.7</v>
      </c>
    </row>
    <row r="23" spans="1:12" x14ac:dyDescent="0.15">
      <c r="A23" t="s">
        <v>22</v>
      </c>
      <c r="B23">
        <v>1981</v>
      </c>
      <c r="C23">
        <v>7</v>
      </c>
      <c r="D23" s="30"/>
      <c r="E23" s="30"/>
      <c r="F23" s="30"/>
      <c r="G23" s="30">
        <v>81.8</v>
      </c>
      <c r="H23" s="30">
        <v>80</v>
      </c>
      <c r="I23" s="30">
        <v>38.9</v>
      </c>
      <c r="J23" s="30">
        <v>-109</v>
      </c>
      <c r="K23" s="30">
        <v>-40</v>
      </c>
      <c r="L23" s="30">
        <v>244.6</v>
      </c>
    </row>
    <row r="24" spans="1:12" x14ac:dyDescent="0.15">
      <c r="A24" t="s">
        <v>22</v>
      </c>
      <c r="B24">
        <v>1981</v>
      </c>
      <c r="C24">
        <v>8</v>
      </c>
      <c r="D24" s="30"/>
      <c r="E24" s="30"/>
      <c r="F24" s="30"/>
      <c r="G24" s="30">
        <v>81.8</v>
      </c>
      <c r="H24" s="30">
        <v>90</v>
      </c>
      <c r="I24" s="30">
        <v>33.299999999999997</v>
      </c>
      <c r="J24" s="30">
        <v>-77.2</v>
      </c>
      <c r="K24" s="30">
        <v>0</v>
      </c>
      <c r="L24" s="30">
        <v>227.9</v>
      </c>
    </row>
    <row r="25" spans="1:12" x14ac:dyDescent="0.15">
      <c r="A25" t="s">
        <v>22</v>
      </c>
      <c r="B25">
        <v>1981</v>
      </c>
      <c r="C25">
        <v>9</v>
      </c>
      <c r="D25" s="30"/>
      <c r="E25" s="30"/>
      <c r="F25" s="30"/>
      <c r="G25" s="30">
        <v>72.7</v>
      </c>
      <c r="H25" s="30">
        <v>85</v>
      </c>
      <c r="I25" s="30">
        <v>55.6</v>
      </c>
      <c r="J25" s="30">
        <v>-54.5</v>
      </c>
      <c r="K25" s="30">
        <v>35</v>
      </c>
      <c r="L25" s="30">
        <v>233.5</v>
      </c>
    </row>
    <row r="26" spans="1:12" x14ac:dyDescent="0.15">
      <c r="A26" t="s">
        <v>22</v>
      </c>
      <c r="B26">
        <v>1981</v>
      </c>
      <c r="C26">
        <v>10</v>
      </c>
      <c r="D26" s="30"/>
      <c r="E26" s="30"/>
      <c r="F26" s="30"/>
      <c r="G26" s="30">
        <v>63.6</v>
      </c>
      <c r="H26" s="30">
        <v>60</v>
      </c>
      <c r="I26" s="30">
        <v>55.6</v>
      </c>
      <c r="J26" s="30">
        <v>-40.9</v>
      </c>
      <c r="K26" s="30">
        <v>45</v>
      </c>
      <c r="L26" s="30">
        <v>239.1</v>
      </c>
    </row>
    <row r="27" spans="1:12" x14ac:dyDescent="0.15">
      <c r="A27" t="s">
        <v>22</v>
      </c>
      <c r="B27">
        <v>1981</v>
      </c>
      <c r="C27">
        <v>11</v>
      </c>
      <c r="D27" s="30"/>
      <c r="E27" s="30"/>
      <c r="F27" s="30"/>
      <c r="G27" s="30">
        <v>54.5</v>
      </c>
      <c r="H27" s="30">
        <v>70</v>
      </c>
      <c r="I27" s="30">
        <v>44.4</v>
      </c>
      <c r="J27" s="30">
        <v>-36.4</v>
      </c>
      <c r="K27" s="30">
        <v>65</v>
      </c>
      <c r="L27" s="30">
        <v>233.5</v>
      </c>
    </row>
    <row r="28" spans="1:12" x14ac:dyDescent="0.15">
      <c r="A28" t="s">
        <v>22</v>
      </c>
      <c r="B28">
        <v>1981</v>
      </c>
      <c r="C28">
        <v>12</v>
      </c>
      <c r="D28" s="30"/>
      <c r="E28" s="30"/>
      <c r="F28" s="30"/>
      <c r="G28" s="30">
        <v>72.7</v>
      </c>
      <c r="H28" s="30">
        <v>60</v>
      </c>
      <c r="I28" s="30">
        <v>33.299999999999997</v>
      </c>
      <c r="J28" s="30">
        <v>-13.7</v>
      </c>
      <c r="K28" s="30">
        <v>75</v>
      </c>
      <c r="L28" s="30">
        <v>216.8</v>
      </c>
    </row>
    <row r="29" spans="1:12" x14ac:dyDescent="0.15">
      <c r="A29" t="s">
        <v>24</v>
      </c>
      <c r="B29">
        <v>1982</v>
      </c>
      <c r="C29">
        <v>1</v>
      </c>
      <c r="D29" s="30"/>
      <c r="E29" s="30"/>
      <c r="F29" s="30"/>
      <c r="G29" s="30">
        <v>27.3</v>
      </c>
      <c r="H29" s="30">
        <v>20</v>
      </c>
      <c r="I29" s="30">
        <v>66.7</v>
      </c>
      <c r="J29" s="30">
        <v>-36.4</v>
      </c>
      <c r="K29" s="30">
        <v>45</v>
      </c>
      <c r="L29" s="30">
        <v>233.5</v>
      </c>
    </row>
    <row r="30" spans="1:12" x14ac:dyDescent="0.15">
      <c r="A30" t="s">
        <v>24</v>
      </c>
      <c r="B30">
        <v>1982</v>
      </c>
      <c r="C30">
        <v>2</v>
      </c>
      <c r="D30" s="30"/>
      <c r="E30" s="30"/>
      <c r="F30" s="30"/>
      <c r="G30" s="30">
        <v>54.5</v>
      </c>
      <c r="H30" s="30">
        <v>0</v>
      </c>
      <c r="I30" s="30">
        <v>55.6</v>
      </c>
      <c r="J30" s="30">
        <v>-31.9</v>
      </c>
      <c r="K30" s="30">
        <v>-5</v>
      </c>
      <c r="L30" s="30">
        <v>239.1</v>
      </c>
    </row>
    <row r="31" spans="1:12" x14ac:dyDescent="0.15">
      <c r="A31" t="s">
        <v>24</v>
      </c>
      <c r="B31">
        <v>1982</v>
      </c>
      <c r="C31">
        <v>3</v>
      </c>
      <c r="D31" s="30"/>
      <c r="E31" s="30"/>
      <c r="F31" s="30"/>
      <c r="G31" s="30">
        <v>22.7</v>
      </c>
      <c r="H31" s="30">
        <v>40</v>
      </c>
      <c r="I31" s="30">
        <v>55.6</v>
      </c>
      <c r="J31" s="30">
        <v>-59.2</v>
      </c>
      <c r="K31" s="30">
        <v>-15</v>
      </c>
      <c r="L31" s="30">
        <v>244.7</v>
      </c>
    </row>
    <row r="32" spans="1:12" x14ac:dyDescent="0.15">
      <c r="A32" t="s">
        <v>24</v>
      </c>
      <c r="B32">
        <v>1982</v>
      </c>
      <c r="C32">
        <v>4</v>
      </c>
      <c r="D32" s="30"/>
      <c r="E32" s="30"/>
      <c r="F32" s="30"/>
      <c r="G32" s="30">
        <v>27.3</v>
      </c>
      <c r="H32" s="30">
        <v>20</v>
      </c>
      <c r="I32" s="30">
        <v>44.4</v>
      </c>
      <c r="J32" s="30">
        <v>-81.900000000000006</v>
      </c>
      <c r="K32" s="30">
        <v>-45</v>
      </c>
      <c r="L32" s="30">
        <v>239.1</v>
      </c>
    </row>
    <row r="33" spans="1:12" x14ac:dyDescent="0.15">
      <c r="A33" t="s">
        <v>24</v>
      </c>
      <c r="B33">
        <v>1982</v>
      </c>
      <c r="C33">
        <v>5</v>
      </c>
      <c r="D33" s="30"/>
      <c r="E33" s="30"/>
      <c r="F33" s="30"/>
      <c r="G33" s="30">
        <v>27.3</v>
      </c>
      <c r="H33" s="30">
        <v>30</v>
      </c>
      <c r="I33" s="30">
        <v>55.6</v>
      </c>
      <c r="J33" s="30">
        <v>-104.6</v>
      </c>
      <c r="K33" s="30">
        <v>-65</v>
      </c>
      <c r="L33" s="30">
        <v>244.7</v>
      </c>
    </row>
    <row r="34" spans="1:12" x14ac:dyDescent="0.15">
      <c r="A34" t="s">
        <v>24</v>
      </c>
      <c r="B34">
        <v>1982</v>
      </c>
      <c r="C34">
        <v>6</v>
      </c>
      <c r="D34" s="30"/>
      <c r="E34" s="30"/>
      <c r="F34" s="30"/>
      <c r="G34" s="30">
        <v>36.4</v>
      </c>
      <c r="H34" s="30">
        <v>5</v>
      </c>
      <c r="I34" s="30">
        <v>77.8</v>
      </c>
      <c r="J34" s="30">
        <v>-118.2</v>
      </c>
      <c r="K34" s="30">
        <v>-110</v>
      </c>
      <c r="L34" s="30">
        <v>272.5</v>
      </c>
    </row>
    <row r="35" spans="1:12" x14ac:dyDescent="0.15">
      <c r="A35" t="s">
        <v>24</v>
      </c>
      <c r="B35">
        <v>1982</v>
      </c>
      <c r="C35">
        <v>7</v>
      </c>
      <c r="D35" s="30"/>
      <c r="E35" s="30"/>
      <c r="F35" s="30"/>
      <c r="G35" s="30">
        <v>40.9</v>
      </c>
      <c r="H35" s="30">
        <v>40</v>
      </c>
      <c r="I35" s="30">
        <v>50</v>
      </c>
      <c r="J35" s="30">
        <v>-127.3</v>
      </c>
      <c r="K35" s="30">
        <v>-120</v>
      </c>
      <c r="L35" s="30">
        <v>272.5</v>
      </c>
    </row>
    <row r="36" spans="1:12" x14ac:dyDescent="0.15">
      <c r="A36" t="s">
        <v>24</v>
      </c>
      <c r="B36">
        <v>1982</v>
      </c>
      <c r="C36">
        <v>8</v>
      </c>
      <c r="D36" s="30"/>
      <c r="E36" s="30"/>
      <c r="F36" s="30"/>
      <c r="G36" s="30">
        <v>27.3</v>
      </c>
      <c r="H36" s="30">
        <v>55</v>
      </c>
      <c r="I36" s="30">
        <v>44.4</v>
      </c>
      <c r="J36" s="30">
        <v>-150</v>
      </c>
      <c r="K36" s="30">
        <v>-115</v>
      </c>
      <c r="L36" s="30">
        <v>266.89999999999998</v>
      </c>
    </row>
    <row r="37" spans="1:12" x14ac:dyDescent="0.15">
      <c r="A37" t="s">
        <v>24</v>
      </c>
      <c r="B37">
        <v>1982</v>
      </c>
      <c r="C37">
        <v>9</v>
      </c>
      <c r="D37" s="30"/>
      <c r="E37" s="30"/>
      <c r="F37" s="30"/>
      <c r="G37" s="30">
        <v>72.7</v>
      </c>
      <c r="H37" s="30">
        <v>60</v>
      </c>
      <c r="I37" s="30">
        <v>33.299999999999997</v>
      </c>
      <c r="J37" s="30">
        <v>-127.3</v>
      </c>
      <c r="K37" s="30">
        <v>-105</v>
      </c>
      <c r="L37" s="30">
        <v>250.2</v>
      </c>
    </row>
    <row r="38" spans="1:12" x14ac:dyDescent="0.15">
      <c r="A38" t="s">
        <v>24</v>
      </c>
      <c r="B38">
        <v>1982</v>
      </c>
      <c r="C38">
        <v>10</v>
      </c>
      <c r="D38" s="30"/>
      <c r="E38" s="30"/>
      <c r="F38" s="30"/>
      <c r="G38" s="30">
        <v>45.5</v>
      </c>
      <c r="H38" s="30">
        <v>35</v>
      </c>
      <c r="I38" s="30">
        <v>33.299999999999997</v>
      </c>
      <c r="J38" s="30">
        <v>-131.80000000000001</v>
      </c>
      <c r="K38" s="30">
        <v>-120</v>
      </c>
      <c r="L38" s="30">
        <v>233.5</v>
      </c>
    </row>
    <row r="39" spans="1:12" x14ac:dyDescent="0.15">
      <c r="A39" t="s">
        <v>24</v>
      </c>
      <c r="B39">
        <v>1982</v>
      </c>
      <c r="C39">
        <v>11</v>
      </c>
      <c r="D39" s="30"/>
      <c r="E39" s="30"/>
      <c r="F39" s="30"/>
      <c r="G39" s="30">
        <v>40.9</v>
      </c>
      <c r="H39" s="30">
        <v>55</v>
      </c>
      <c r="I39" s="30">
        <v>33.299999999999997</v>
      </c>
      <c r="J39" s="30">
        <v>-140.9</v>
      </c>
      <c r="K39" s="30">
        <v>-115</v>
      </c>
      <c r="L39" s="30">
        <v>216.8</v>
      </c>
    </row>
    <row r="40" spans="1:12" x14ac:dyDescent="0.15">
      <c r="A40" t="s">
        <v>24</v>
      </c>
      <c r="B40">
        <v>1982</v>
      </c>
      <c r="C40">
        <v>12</v>
      </c>
      <c r="D40" s="30"/>
      <c r="E40" s="30"/>
      <c r="F40" s="30"/>
      <c r="G40" s="30">
        <v>27.3</v>
      </c>
      <c r="H40" s="30">
        <v>10</v>
      </c>
      <c r="I40" s="30">
        <v>22.2</v>
      </c>
      <c r="J40" s="30">
        <v>-163.6</v>
      </c>
      <c r="K40" s="30">
        <v>-155</v>
      </c>
      <c r="L40" s="30">
        <v>189</v>
      </c>
    </row>
    <row r="41" spans="1:12" x14ac:dyDescent="0.15">
      <c r="A41" t="s">
        <v>26</v>
      </c>
      <c r="B41">
        <v>1983</v>
      </c>
      <c r="C41">
        <v>1</v>
      </c>
      <c r="D41" s="30"/>
      <c r="E41" s="30"/>
      <c r="F41" s="30"/>
      <c r="G41" s="30">
        <v>81.8</v>
      </c>
      <c r="H41" s="30">
        <v>80</v>
      </c>
      <c r="I41" s="30">
        <v>22.2</v>
      </c>
      <c r="J41" s="30">
        <v>-131.80000000000001</v>
      </c>
      <c r="K41" s="30">
        <v>-125</v>
      </c>
      <c r="L41" s="30">
        <v>161.19999999999999</v>
      </c>
    </row>
    <row r="42" spans="1:12" x14ac:dyDescent="0.15">
      <c r="A42" t="s">
        <v>26</v>
      </c>
      <c r="B42">
        <v>1983</v>
      </c>
      <c r="C42">
        <v>2</v>
      </c>
      <c r="D42" s="30"/>
      <c r="E42" s="30"/>
      <c r="F42" s="30"/>
      <c r="G42" s="30">
        <v>45.5</v>
      </c>
      <c r="H42" s="30">
        <v>45</v>
      </c>
      <c r="I42" s="30">
        <v>22.2</v>
      </c>
      <c r="J42" s="30">
        <v>-136.30000000000001</v>
      </c>
      <c r="K42" s="30">
        <v>-130</v>
      </c>
      <c r="L42" s="30">
        <v>133.4</v>
      </c>
    </row>
    <row r="43" spans="1:12" x14ac:dyDescent="0.15">
      <c r="A43" t="s">
        <v>26</v>
      </c>
      <c r="B43">
        <v>1983</v>
      </c>
      <c r="C43">
        <v>3</v>
      </c>
      <c r="D43" s="30"/>
      <c r="E43" s="30"/>
      <c r="F43" s="30"/>
      <c r="G43" s="30">
        <v>63.6</v>
      </c>
      <c r="H43" s="30">
        <v>75</v>
      </c>
      <c r="I43" s="30">
        <v>33.299999999999997</v>
      </c>
      <c r="J43" s="30">
        <v>-122.7</v>
      </c>
      <c r="K43" s="30">
        <v>-105</v>
      </c>
      <c r="L43" s="30">
        <v>116.7</v>
      </c>
    </row>
    <row r="44" spans="1:12" x14ac:dyDescent="0.15">
      <c r="A44" t="s">
        <v>26</v>
      </c>
      <c r="B44">
        <v>1983</v>
      </c>
      <c r="C44">
        <v>4</v>
      </c>
      <c r="D44" s="30"/>
      <c r="E44" s="30"/>
      <c r="F44" s="30"/>
      <c r="G44" s="30">
        <v>72.7</v>
      </c>
      <c r="H44" s="30">
        <v>55</v>
      </c>
      <c r="I44" s="30">
        <v>44.4</v>
      </c>
      <c r="J44" s="30">
        <v>-100</v>
      </c>
      <c r="K44" s="30">
        <v>-100</v>
      </c>
      <c r="L44" s="30">
        <v>111.1</v>
      </c>
    </row>
    <row r="45" spans="1:12" x14ac:dyDescent="0.15">
      <c r="A45" t="s">
        <v>26</v>
      </c>
      <c r="B45">
        <v>1983</v>
      </c>
      <c r="C45">
        <v>5</v>
      </c>
      <c r="D45" s="30"/>
      <c r="E45" s="30"/>
      <c r="F45" s="30"/>
      <c r="G45" s="30">
        <v>81.8</v>
      </c>
      <c r="H45" s="30">
        <v>55</v>
      </c>
      <c r="I45" s="30">
        <v>33.299999999999997</v>
      </c>
      <c r="J45" s="30">
        <v>-68.2</v>
      </c>
      <c r="K45" s="30">
        <v>-95</v>
      </c>
      <c r="L45" s="30">
        <v>94.4</v>
      </c>
    </row>
    <row r="46" spans="1:12" x14ac:dyDescent="0.15">
      <c r="A46" t="s">
        <v>26</v>
      </c>
      <c r="B46">
        <v>1983</v>
      </c>
      <c r="C46">
        <v>6</v>
      </c>
      <c r="D46" s="30"/>
      <c r="E46" s="30"/>
      <c r="F46" s="30"/>
      <c r="G46" s="30">
        <v>90.9</v>
      </c>
      <c r="H46" s="30">
        <v>50</v>
      </c>
      <c r="I46" s="30">
        <v>50</v>
      </c>
      <c r="J46" s="30">
        <v>-27.3</v>
      </c>
      <c r="K46" s="30">
        <v>-95</v>
      </c>
      <c r="L46" s="30">
        <v>94.4</v>
      </c>
    </row>
    <row r="47" spans="1:12" x14ac:dyDescent="0.15">
      <c r="A47" t="s">
        <v>26</v>
      </c>
      <c r="B47">
        <v>1983</v>
      </c>
      <c r="C47">
        <v>7</v>
      </c>
      <c r="D47" s="30"/>
      <c r="E47" s="30"/>
      <c r="F47" s="30"/>
      <c r="G47" s="30">
        <v>81.8</v>
      </c>
      <c r="H47" s="30">
        <v>75</v>
      </c>
      <c r="I47" s="30">
        <v>55.6</v>
      </c>
      <c r="J47" s="30">
        <v>4.5</v>
      </c>
      <c r="K47" s="30">
        <v>-70</v>
      </c>
      <c r="L47" s="30">
        <v>100</v>
      </c>
    </row>
    <row r="48" spans="1:12" x14ac:dyDescent="0.15">
      <c r="A48" t="s">
        <v>26</v>
      </c>
      <c r="B48">
        <v>1983</v>
      </c>
      <c r="C48">
        <v>8</v>
      </c>
      <c r="D48" s="30"/>
      <c r="E48" s="30"/>
      <c r="F48" s="30"/>
      <c r="G48" s="30">
        <v>90.9</v>
      </c>
      <c r="H48" s="30">
        <v>95</v>
      </c>
      <c r="I48" s="30">
        <v>66.7</v>
      </c>
      <c r="J48" s="30">
        <v>45.4</v>
      </c>
      <c r="K48" s="30">
        <v>-25</v>
      </c>
      <c r="L48" s="30">
        <v>116.7</v>
      </c>
    </row>
    <row r="49" spans="1:12" x14ac:dyDescent="0.15">
      <c r="A49" t="s">
        <v>26</v>
      </c>
      <c r="B49">
        <v>1983</v>
      </c>
      <c r="C49">
        <v>9</v>
      </c>
      <c r="D49" s="30"/>
      <c r="E49" s="30"/>
      <c r="F49" s="30"/>
      <c r="G49" s="30">
        <v>81.8</v>
      </c>
      <c r="H49" s="30">
        <v>90</v>
      </c>
      <c r="I49" s="30">
        <v>55.6</v>
      </c>
      <c r="J49" s="30">
        <v>77.2</v>
      </c>
      <c r="K49" s="30">
        <v>15</v>
      </c>
      <c r="L49" s="30">
        <v>122.3</v>
      </c>
    </row>
    <row r="50" spans="1:12" x14ac:dyDescent="0.15">
      <c r="A50" t="s">
        <v>26</v>
      </c>
      <c r="B50">
        <v>1983</v>
      </c>
      <c r="C50">
        <v>10</v>
      </c>
      <c r="D50" s="30"/>
      <c r="E50" s="30"/>
      <c r="F50" s="30"/>
      <c r="G50" s="30">
        <v>90.9</v>
      </c>
      <c r="H50" s="30">
        <v>80</v>
      </c>
      <c r="I50" s="30">
        <v>44.4</v>
      </c>
      <c r="J50" s="30">
        <v>118.1</v>
      </c>
      <c r="K50" s="30">
        <v>45</v>
      </c>
      <c r="L50" s="30">
        <v>116.7</v>
      </c>
    </row>
    <row r="51" spans="1:12" x14ac:dyDescent="0.15">
      <c r="A51" t="s">
        <v>26</v>
      </c>
      <c r="B51">
        <v>1983</v>
      </c>
      <c r="C51">
        <v>11</v>
      </c>
      <c r="D51" s="30"/>
      <c r="E51" s="30"/>
      <c r="F51" s="30"/>
      <c r="G51" s="30">
        <v>72.7</v>
      </c>
      <c r="H51" s="30">
        <v>65</v>
      </c>
      <c r="I51" s="30">
        <v>55.6</v>
      </c>
      <c r="J51" s="30">
        <v>140.80000000000001</v>
      </c>
      <c r="K51" s="30">
        <v>60</v>
      </c>
      <c r="L51" s="30">
        <v>122.3</v>
      </c>
    </row>
    <row r="52" spans="1:12" x14ac:dyDescent="0.15">
      <c r="A52" t="s">
        <v>26</v>
      </c>
      <c r="B52">
        <v>1983</v>
      </c>
      <c r="C52">
        <v>12</v>
      </c>
      <c r="D52" s="30"/>
      <c r="E52" s="30"/>
      <c r="F52" s="30"/>
      <c r="G52" s="30">
        <v>81.8</v>
      </c>
      <c r="H52" s="30">
        <v>80</v>
      </c>
      <c r="I52" s="30">
        <v>50</v>
      </c>
      <c r="J52" s="30">
        <v>172.6</v>
      </c>
      <c r="K52" s="30">
        <v>90</v>
      </c>
      <c r="L52" s="30">
        <v>122.3</v>
      </c>
    </row>
    <row r="53" spans="1:12" x14ac:dyDescent="0.15">
      <c r="A53" t="s">
        <v>28</v>
      </c>
      <c r="B53">
        <v>1984</v>
      </c>
      <c r="C53">
        <v>1</v>
      </c>
      <c r="D53" s="30"/>
      <c r="E53" s="30"/>
      <c r="F53" s="30"/>
      <c r="G53" s="30">
        <v>63.6</v>
      </c>
      <c r="H53" s="30">
        <v>90</v>
      </c>
      <c r="I53" s="30">
        <v>61.1</v>
      </c>
      <c r="J53" s="30">
        <v>186.2</v>
      </c>
      <c r="K53" s="30">
        <v>130</v>
      </c>
      <c r="L53" s="30">
        <v>133.4</v>
      </c>
    </row>
    <row r="54" spans="1:12" x14ac:dyDescent="0.15">
      <c r="A54" t="s">
        <v>28</v>
      </c>
      <c r="B54">
        <v>1984</v>
      </c>
      <c r="C54">
        <v>2</v>
      </c>
      <c r="D54" s="30"/>
      <c r="E54" s="30"/>
      <c r="F54" s="30"/>
      <c r="G54" s="30">
        <v>72.7</v>
      </c>
      <c r="H54" s="30">
        <v>100</v>
      </c>
      <c r="I54" s="30">
        <v>88.9</v>
      </c>
      <c r="J54" s="30">
        <v>208.9</v>
      </c>
      <c r="K54" s="30">
        <v>180</v>
      </c>
      <c r="L54" s="30">
        <v>172.3</v>
      </c>
    </row>
    <row r="55" spans="1:12" x14ac:dyDescent="0.15">
      <c r="A55" t="s">
        <v>28</v>
      </c>
      <c r="B55">
        <v>1984</v>
      </c>
      <c r="C55">
        <v>3</v>
      </c>
      <c r="D55" s="30"/>
      <c r="E55" s="30"/>
      <c r="F55" s="30"/>
      <c r="G55" s="30">
        <v>72.7</v>
      </c>
      <c r="H55" s="30">
        <v>95</v>
      </c>
      <c r="I55" s="30">
        <v>88.9</v>
      </c>
      <c r="J55" s="30">
        <v>231.6</v>
      </c>
      <c r="K55" s="30">
        <v>225</v>
      </c>
      <c r="L55" s="30">
        <v>211.2</v>
      </c>
    </row>
    <row r="56" spans="1:12" x14ac:dyDescent="0.15">
      <c r="A56" t="s">
        <v>28</v>
      </c>
      <c r="B56">
        <v>1984</v>
      </c>
      <c r="C56">
        <v>4</v>
      </c>
      <c r="D56" s="30"/>
      <c r="E56" s="30"/>
      <c r="F56" s="30"/>
      <c r="G56" s="30">
        <v>72.7</v>
      </c>
      <c r="H56" s="30">
        <v>80</v>
      </c>
      <c r="I56" s="30">
        <v>88.9</v>
      </c>
      <c r="J56" s="30">
        <v>254.3</v>
      </c>
      <c r="K56" s="30">
        <v>255</v>
      </c>
      <c r="L56" s="30">
        <v>250.1</v>
      </c>
    </row>
    <row r="57" spans="1:12" x14ac:dyDescent="0.15">
      <c r="A57" t="s">
        <v>28</v>
      </c>
      <c r="B57">
        <v>1984</v>
      </c>
      <c r="C57">
        <v>5</v>
      </c>
      <c r="D57" s="30"/>
      <c r="E57" s="30"/>
      <c r="F57" s="30"/>
      <c r="G57" s="30">
        <v>45.5</v>
      </c>
      <c r="H57" s="30">
        <v>65</v>
      </c>
      <c r="I57" s="30">
        <v>66.7</v>
      </c>
      <c r="J57" s="30">
        <v>249.8</v>
      </c>
      <c r="K57" s="30">
        <v>270</v>
      </c>
      <c r="L57" s="30">
        <v>266.8</v>
      </c>
    </row>
    <row r="58" spans="1:12" x14ac:dyDescent="0.15">
      <c r="A58" t="s">
        <v>28</v>
      </c>
      <c r="B58">
        <v>1984</v>
      </c>
      <c r="C58">
        <v>6</v>
      </c>
      <c r="D58" s="30"/>
      <c r="E58" s="30"/>
      <c r="F58" s="30"/>
      <c r="G58" s="30">
        <v>45.5</v>
      </c>
      <c r="H58" s="30">
        <v>70</v>
      </c>
      <c r="I58" s="30">
        <v>61.1</v>
      </c>
      <c r="J58" s="30">
        <v>245.3</v>
      </c>
      <c r="K58" s="30">
        <v>290</v>
      </c>
      <c r="L58" s="30">
        <v>277.89999999999998</v>
      </c>
    </row>
    <row r="59" spans="1:12" x14ac:dyDescent="0.15">
      <c r="A59" t="s">
        <v>28</v>
      </c>
      <c r="B59">
        <v>1984</v>
      </c>
      <c r="C59">
        <v>7</v>
      </c>
      <c r="D59" s="30"/>
      <c r="E59" s="30"/>
      <c r="F59" s="30"/>
      <c r="G59" s="30">
        <v>40.9</v>
      </c>
      <c r="H59" s="30">
        <v>100</v>
      </c>
      <c r="I59" s="30">
        <v>77.8</v>
      </c>
      <c r="J59" s="30">
        <v>236.2</v>
      </c>
      <c r="K59" s="30">
        <v>340</v>
      </c>
      <c r="L59" s="30">
        <v>305.7</v>
      </c>
    </row>
    <row r="60" spans="1:12" x14ac:dyDescent="0.15">
      <c r="A60" t="s">
        <v>28</v>
      </c>
      <c r="B60">
        <v>1984</v>
      </c>
      <c r="C60">
        <v>8</v>
      </c>
      <c r="D60" s="30"/>
      <c r="E60" s="30"/>
      <c r="F60" s="30"/>
      <c r="G60" s="30">
        <v>45.5</v>
      </c>
      <c r="H60" s="30">
        <v>70</v>
      </c>
      <c r="I60" s="30">
        <v>66.7</v>
      </c>
      <c r="J60" s="30">
        <v>231.7</v>
      </c>
      <c r="K60" s="30">
        <v>360</v>
      </c>
      <c r="L60" s="30">
        <v>322.39999999999998</v>
      </c>
    </row>
    <row r="61" spans="1:12" x14ac:dyDescent="0.15">
      <c r="A61" t="s">
        <v>28</v>
      </c>
      <c r="B61">
        <v>1984</v>
      </c>
      <c r="C61">
        <v>9</v>
      </c>
      <c r="D61" s="30"/>
      <c r="E61" s="30"/>
      <c r="F61" s="30"/>
      <c r="G61" s="30">
        <v>45.5</v>
      </c>
      <c r="H61" s="30">
        <v>75</v>
      </c>
      <c r="I61" s="30">
        <v>100</v>
      </c>
      <c r="J61" s="30">
        <v>227.2</v>
      </c>
      <c r="K61" s="30">
        <v>385</v>
      </c>
      <c r="L61" s="30">
        <v>372.4</v>
      </c>
    </row>
    <row r="62" spans="1:12" x14ac:dyDescent="0.15">
      <c r="A62" t="s">
        <v>28</v>
      </c>
      <c r="B62">
        <v>1984</v>
      </c>
      <c r="C62">
        <v>10</v>
      </c>
      <c r="D62" s="30"/>
      <c r="E62" s="30"/>
      <c r="F62" s="30"/>
      <c r="G62" s="30">
        <v>50</v>
      </c>
      <c r="H62" s="30">
        <v>70</v>
      </c>
      <c r="I62" s="30">
        <v>100</v>
      </c>
      <c r="J62" s="30">
        <v>227.2</v>
      </c>
      <c r="K62" s="30">
        <v>405</v>
      </c>
      <c r="L62" s="30">
        <v>422.4</v>
      </c>
    </row>
    <row r="63" spans="1:12" x14ac:dyDescent="0.15">
      <c r="A63" t="s">
        <v>28</v>
      </c>
      <c r="B63">
        <v>1984</v>
      </c>
      <c r="C63">
        <v>11</v>
      </c>
      <c r="D63" s="30"/>
      <c r="E63" s="30"/>
      <c r="F63" s="30"/>
      <c r="G63" s="30">
        <v>63.6</v>
      </c>
      <c r="H63" s="30">
        <v>90</v>
      </c>
      <c r="I63" s="30">
        <v>77.8</v>
      </c>
      <c r="J63" s="30">
        <v>240.8</v>
      </c>
      <c r="K63" s="30">
        <v>445</v>
      </c>
      <c r="L63" s="30">
        <v>450.2</v>
      </c>
    </row>
    <row r="64" spans="1:12" x14ac:dyDescent="0.15">
      <c r="A64" t="s">
        <v>28</v>
      </c>
      <c r="B64">
        <v>1984</v>
      </c>
      <c r="C64">
        <v>12</v>
      </c>
      <c r="D64" s="30"/>
      <c r="E64" s="30"/>
      <c r="F64" s="30"/>
      <c r="G64" s="30">
        <v>63.6</v>
      </c>
      <c r="H64" s="30">
        <v>90</v>
      </c>
      <c r="I64" s="30">
        <v>88.9</v>
      </c>
      <c r="J64" s="30">
        <v>254.4</v>
      </c>
      <c r="K64" s="30">
        <v>485</v>
      </c>
      <c r="L64" s="30">
        <v>489.1</v>
      </c>
    </row>
    <row r="65" spans="1:16" x14ac:dyDescent="0.15">
      <c r="A65" t="s">
        <v>30</v>
      </c>
      <c r="B65">
        <v>1985</v>
      </c>
      <c r="C65">
        <v>1</v>
      </c>
      <c r="D65" s="30">
        <v>84.4</v>
      </c>
      <c r="E65" s="30">
        <v>90.6</v>
      </c>
      <c r="F65" s="30">
        <v>84.7</v>
      </c>
      <c r="G65" s="30">
        <v>54.5</v>
      </c>
      <c r="H65" s="30">
        <v>70</v>
      </c>
      <c r="I65" s="30">
        <v>94.4</v>
      </c>
      <c r="J65" s="30">
        <v>258.89999999999998</v>
      </c>
      <c r="K65" s="30">
        <v>505</v>
      </c>
      <c r="L65" s="30">
        <v>533.5</v>
      </c>
    </row>
    <row r="66" spans="1:16" x14ac:dyDescent="0.15">
      <c r="A66" t="s">
        <v>30</v>
      </c>
      <c r="B66">
        <v>1985</v>
      </c>
      <c r="C66">
        <v>2</v>
      </c>
      <c r="D66" s="30">
        <v>84.7</v>
      </c>
      <c r="E66" s="30">
        <v>90.2</v>
      </c>
      <c r="F66" s="30">
        <v>84.4</v>
      </c>
      <c r="G66" s="30">
        <v>45.5</v>
      </c>
      <c r="H66" s="30">
        <v>45</v>
      </c>
      <c r="I66" s="30">
        <v>77.8</v>
      </c>
      <c r="J66" s="30">
        <v>254.4</v>
      </c>
      <c r="K66" s="30">
        <v>500</v>
      </c>
      <c r="L66" s="30">
        <v>561.29999999999995</v>
      </c>
    </row>
    <row r="67" spans="1:16" x14ac:dyDescent="0.15">
      <c r="A67" t="s">
        <v>30</v>
      </c>
      <c r="B67">
        <v>1985</v>
      </c>
      <c r="C67">
        <v>3</v>
      </c>
      <c r="D67" s="30">
        <v>84.6</v>
      </c>
      <c r="E67" s="30">
        <v>90.1</v>
      </c>
      <c r="F67" s="30">
        <v>85</v>
      </c>
      <c r="G67" s="30">
        <v>40.9</v>
      </c>
      <c r="H67" s="30">
        <v>55</v>
      </c>
      <c r="I67" s="30">
        <v>77.8</v>
      </c>
      <c r="J67" s="30">
        <v>245.3</v>
      </c>
      <c r="K67" s="30">
        <v>505</v>
      </c>
      <c r="L67" s="30">
        <v>589.1</v>
      </c>
    </row>
    <row r="68" spans="1:16" x14ac:dyDescent="0.15">
      <c r="A68" t="s">
        <v>30</v>
      </c>
      <c r="B68">
        <v>1985</v>
      </c>
      <c r="C68">
        <v>4</v>
      </c>
      <c r="D68" s="30">
        <v>85.2</v>
      </c>
      <c r="E68" s="30">
        <v>91.2</v>
      </c>
      <c r="F68" s="30">
        <v>85.7</v>
      </c>
      <c r="G68" s="30">
        <v>63.6</v>
      </c>
      <c r="H68" s="30">
        <v>60</v>
      </c>
      <c r="I68" s="30">
        <v>66.7</v>
      </c>
      <c r="J68" s="30">
        <v>258.89999999999998</v>
      </c>
      <c r="K68" s="30">
        <v>515</v>
      </c>
      <c r="L68" s="30">
        <v>605.79999999999995</v>
      </c>
      <c r="N68" s="37"/>
      <c r="O68" s="37"/>
      <c r="P68" s="37"/>
    </row>
    <row r="69" spans="1:16" x14ac:dyDescent="0.15">
      <c r="A69" t="s">
        <v>30</v>
      </c>
      <c r="B69">
        <v>1985</v>
      </c>
      <c r="C69">
        <v>5</v>
      </c>
      <c r="D69" s="30">
        <v>85.3</v>
      </c>
      <c r="E69" s="30">
        <v>91.1</v>
      </c>
      <c r="F69" s="30">
        <v>85.7</v>
      </c>
      <c r="G69" s="30">
        <v>54.5</v>
      </c>
      <c r="H69" s="30">
        <v>75</v>
      </c>
      <c r="I69" s="30">
        <v>83.3</v>
      </c>
      <c r="J69" s="30">
        <v>263.39999999999998</v>
      </c>
      <c r="K69" s="30">
        <v>540</v>
      </c>
      <c r="L69" s="30">
        <v>639.1</v>
      </c>
      <c r="N69" s="37"/>
      <c r="O69" s="37"/>
      <c r="P69" s="37"/>
    </row>
    <row r="70" spans="1:16" x14ac:dyDescent="0.15">
      <c r="A70" t="s">
        <v>30</v>
      </c>
      <c r="B70">
        <v>1985</v>
      </c>
      <c r="C70">
        <v>6</v>
      </c>
      <c r="D70" s="30">
        <v>84.6</v>
      </c>
      <c r="E70" s="30">
        <v>90.4</v>
      </c>
      <c r="F70" s="30">
        <v>86.1</v>
      </c>
      <c r="G70" s="30">
        <v>45.5</v>
      </c>
      <c r="H70" s="30">
        <v>70</v>
      </c>
      <c r="I70" s="30">
        <v>61.1</v>
      </c>
      <c r="J70" s="30">
        <v>258.89999999999998</v>
      </c>
      <c r="K70" s="30">
        <v>560</v>
      </c>
      <c r="L70" s="30">
        <v>650.20000000000005</v>
      </c>
      <c r="N70" s="37"/>
      <c r="O70" s="37"/>
      <c r="P70" s="37"/>
    </row>
    <row r="71" spans="1:16" x14ac:dyDescent="0.15">
      <c r="A71" t="s">
        <v>30</v>
      </c>
      <c r="B71">
        <v>1985</v>
      </c>
      <c r="C71">
        <v>7</v>
      </c>
      <c r="D71" s="30">
        <v>84.4</v>
      </c>
      <c r="E71" s="30">
        <v>91.4</v>
      </c>
      <c r="F71" s="30">
        <v>87.2</v>
      </c>
      <c r="G71" s="30">
        <v>45.5</v>
      </c>
      <c r="H71" s="30">
        <v>55</v>
      </c>
      <c r="I71" s="30">
        <v>61.1</v>
      </c>
      <c r="J71" s="30">
        <v>254.4</v>
      </c>
      <c r="K71" s="30">
        <v>565</v>
      </c>
      <c r="L71" s="30">
        <v>661.3</v>
      </c>
      <c r="N71" s="37"/>
      <c r="O71" s="37"/>
      <c r="P71" s="37"/>
    </row>
    <row r="72" spans="1:16" x14ac:dyDescent="0.15">
      <c r="A72" t="s">
        <v>30</v>
      </c>
      <c r="B72">
        <v>1985</v>
      </c>
      <c r="C72">
        <v>8</v>
      </c>
      <c r="D72" s="30">
        <v>83.2</v>
      </c>
      <c r="E72" s="30">
        <v>90.8</v>
      </c>
      <c r="F72" s="30">
        <v>87.4</v>
      </c>
      <c r="G72" s="30">
        <v>22.7</v>
      </c>
      <c r="H72" s="30">
        <v>30</v>
      </c>
      <c r="I72" s="30">
        <v>77.8</v>
      </c>
      <c r="J72" s="30">
        <v>227.1</v>
      </c>
      <c r="K72" s="30">
        <v>545</v>
      </c>
      <c r="L72" s="30">
        <v>689.1</v>
      </c>
      <c r="N72" s="37"/>
      <c r="O72" s="37"/>
      <c r="P72" s="37"/>
    </row>
    <row r="73" spans="1:16" x14ac:dyDescent="0.15">
      <c r="A73" t="s">
        <v>30</v>
      </c>
      <c r="B73">
        <v>1985</v>
      </c>
      <c r="C73">
        <v>9</v>
      </c>
      <c r="D73" s="30">
        <v>83.4</v>
      </c>
      <c r="E73" s="30">
        <v>90.8</v>
      </c>
      <c r="F73" s="30">
        <v>86.9</v>
      </c>
      <c r="G73" s="30">
        <v>36.4</v>
      </c>
      <c r="H73" s="30">
        <v>50</v>
      </c>
      <c r="I73" s="30">
        <v>55.6</v>
      </c>
      <c r="J73" s="30">
        <v>213.5</v>
      </c>
      <c r="K73" s="30">
        <v>545</v>
      </c>
      <c r="L73" s="30">
        <v>694.7</v>
      </c>
      <c r="N73" s="37"/>
      <c r="O73" s="37"/>
      <c r="P73" s="37"/>
    </row>
    <row r="74" spans="1:16" x14ac:dyDescent="0.15">
      <c r="A74" t="s">
        <v>30</v>
      </c>
      <c r="B74">
        <v>1985</v>
      </c>
      <c r="C74">
        <v>10</v>
      </c>
      <c r="D74" s="30">
        <v>83.1</v>
      </c>
      <c r="E74" s="30">
        <v>91</v>
      </c>
      <c r="F74" s="30">
        <v>86.1</v>
      </c>
      <c r="G74" s="30">
        <v>27.3</v>
      </c>
      <c r="H74" s="30">
        <v>20</v>
      </c>
      <c r="I74" s="30">
        <v>33.299999999999997</v>
      </c>
      <c r="J74" s="30">
        <v>190.8</v>
      </c>
      <c r="K74" s="30">
        <v>515</v>
      </c>
      <c r="L74" s="30">
        <v>678</v>
      </c>
      <c r="N74" s="37"/>
      <c r="O74" s="37"/>
      <c r="P74" s="37"/>
    </row>
    <row r="75" spans="1:16" x14ac:dyDescent="0.15">
      <c r="A75" t="s">
        <v>30</v>
      </c>
      <c r="B75">
        <v>1985</v>
      </c>
      <c r="C75">
        <v>11</v>
      </c>
      <c r="D75" s="30">
        <v>82.5</v>
      </c>
      <c r="E75" s="30">
        <v>91.1</v>
      </c>
      <c r="F75" s="30">
        <v>86.6</v>
      </c>
      <c r="G75" s="30">
        <v>36.4</v>
      </c>
      <c r="H75" s="30">
        <v>55</v>
      </c>
      <c r="I75" s="30">
        <v>33.299999999999997</v>
      </c>
      <c r="J75" s="30">
        <v>177.2</v>
      </c>
      <c r="K75" s="30">
        <v>520</v>
      </c>
      <c r="L75" s="30">
        <v>661.3</v>
      </c>
      <c r="N75" s="37"/>
      <c r="O75" s="37"/>
      <c r="P75" s="37"/>
    </row>
    <row r="76" spans="1:16" x14ac:dyDescent="0.15">
      <c r="A76" t="s">
        <v>30</v>
      </c>
      <c r="B76">
        <v>1985</v>
      </c>
      <c r="C76">
        <v>12</v>
      </c>
      <c r="D76" s="30">
        <v>82.5</v>
      </c>
      <c r="E76" s="30">
        <v>90.5</v>
      </c>
      <c r="F76" s="30">
        <v>87</v>
      </c>
      <c r="G76" s="30">
        <v>27.3</v>
      </c>
      <c r="H76" s="30">
        <v>50</v>
      </c>
      <c r="I76" s="30">
        <v>55.6</v>
      </c>
      <c r="J76" s="30">
        <v>154.5</v>
      </c>
      <c r="K76" s="30">
        <v>520</v>
      </c>
      <c r="L76" s="30">
        <v>666.9</v>
      </c>
      <c r="N76" s="37"/>
      <c r="O76" s="37"/>
      <c r="P76" s="37"/>
    </row>
    <row r="77" spans="1:16" x14ac:dyDescent="0.15">
      <c r="A77" t="s">
        <v>32</v>
      </c>
      <c r="B77">
        <v>1986</v>
      </c>
      <c r="C77">
        <v>1</v>
      </c>
      <c r="D77" s="30">
        <v>83.1</v>
      </c>
      <c r="E77" s="30">
        <v>90.2</v>
      </c>
      <c r="F77" s="30">
        <v>86.9</v>
      </c>
      <c r="G77" s="30">
        <v>45.5</v>
      </c>
      <c r="H77" s="30">
        <v>35</v>
      </c>
      <c r="I77" s="30">
        <v>66.7</v>
      </c>
      <c r="J77" s="30">
        <v>150</v>
      </c>
      <c r="K77" s="30">
        <v>505</v>
      </c>
      <c r="L77" s="30">
        <v>683.6</v>
      </c>
      <c r="N77" s="37"/>
      <c r="O77" s="37"/>
      <c r="P77" s="37"/>
    </row>
    <row r="78" spans="1:16" x14ac:dyDescent="0.15">
      <c r="A78" t="s">
        <v>32</v>
      </c>
      <c r="B78">
        <v>1986</v>
      </c>
      <c r="C78">
        <v>2</v>
      </c>
      <c r="D78" s="30">
        <v>82.4</v>
      </c>
      <c r="E78" s="30">
        <v>90</v>
      </c>
      <c r="F78" s="30">
        <v>87</v>
      </c>
      <c r="G78" s="30">
        <v>36.4</v>
      </c>
      <c r="H78" s="30">
        <v>30</v>
      </c>
      <c r="I78" s="30">
        <v>66.7</v>
      </c>
      <c r="J78" s="30">
        <v>136.4</v>
      </c>
      <c r="K78" s="30">
        <v>485</v>
      </c>
      <c r="L78" s="30">
        <v>700.3</v>
      </c>
      <c r="N78" s="37"/>
      <c r="O78" s="37"/>
      <c r="P78" s="37"/>
    </row>
    <row r="79" spans="1:16" x14ac:dyDescent="0.15">
      <c r="A79" t="s">
        <v>32</v>
      </c>
      <c r="B79">
        <v>1986</v>
      </c>
      <c r="C79">
        <v>3</v>
      </c>
      <c r="D79" s="30">
        <v>82.2</v>
      </c>
      <c r="E79" s="30">
        <v>89.5</v>
      </c>
      <c r="F79" s="30">
        <v>86.9</v>
      </c>
      <c r="G79" s="30">
        <v>27.3</v>
      </c>
      <c r="H79" s="30">
        <v>40</v>
      </c>
      <c r="I79" s="30">
        <v>61.1</v>
      </c>
      <c r="J79" s="30">
        <v>113.7</v>
      </c>
      <c r="K79" s="30">
        <v>475</v>
      </c>
      <c r="L79" s="30">
        <v>711.4</v>
      </c>
      <c r="N79" s="37"/>
      <c r="O79" s="37"/>
      <c r="P79" s="37"/>
    </row>
    <row r="80" spans="1:16" x14ac:dyDescent="0.15">
      <c r="A80" t="s">
        <v>32</v>
      </c>
      <c r="B80">
        <v>1986</v>
      </c>
      <c r="C80">
        <v>4</v>
      </c>
      <c r="D80" s="30">
        <v>81.7</v>
      </c>
      <c r="E80" s="30">
        <v>89.9</v>
      </c>
      <c r="F80" s="30">
        <v>85.3</v>
      </c>
      <c r="G80" s="30">
        <v>36.4</v>
      </c>
      <c r="H80" s="30">
        <v>50</v>
      </c>
      <c r="I80" s="30">
        <v>44.4</v>
      </c>
      <c r="J80" s="30">
        <v>100.1</v>
      </c>
      <c r="K80" s="30">
        <v>475</v>
      </c>
      <c r="L80" s="30">
        <v>705.8</v>
      </c>
      <c r="N80" s="37"/>
      <c r="O80" s="37"/>
      <c r="P80" s="37"/>
    </row>
    <row r="81" spans="1:16" x14ac:dyDescent="0.15">
      <c r="A81" t="s">
        <v>32</v>
      </c>
      <c r="B81">
        <v>1986</v>
      </c>
      <c r="C81">
        <v>5</v>
      </c>
      <c r="D81" s="30">
        <v>80.599999999999994</v>
      </c>
      <c r="E81" s="30">
        <v>89.4</v>
      </c>
      <c r="F81" s="30">
        <v>85.9</v>
      </c>
      <c r="G81" s="30">
        <v>27.3</v>
      </c>
      <c r="H81" s="30">
        <v>50</v>
      </c>
      <c r="I81" s="30">
        <v>38.9</v>
      </c>
      <c r="J81" s="30">
        <v>77.400000000000006</v>
      </c>
      <c r="K81" s="30">
        <v>475</v>
      </c>
      <c r="L81" s="30">
        <v>694.7</v>
      </c>
      <c r="N81" s="37"/>
      <c r="O81" s="37"/>
      <c r="P81" s="37"/>
    </row>
    <row r="82" spans="1:16" x14ac:dyDescent="0.15">
      <c r="A82" t="s">
        <v>32</v>
      </c>
      <c r="B82">
        <v>1986</v>
      </c>
      <c r="C82">
        <v>6</v>
      </c>
      <c r="D82" s="30">
        <v>80.599999999999994</v>
      </c>
      <c r="E82" s="30">
        <v>89.2</v>
      </c>
      <c r="F82" s="30">
        <v>85.8</v>
      </c>
      <c r="G82" s="30">
        <v>36.4</v>
      </c>
      <c r="H82" s="30">
        <v>60</v>
      </c>
      <c r="I82" s="30">
        <v>33.299999999999997</v>
      </c>
      <c r="J82" s="30">
        <v>63.8</v>
      </c>
      <c r="K82" s="30">
        <v>485</v>
      </c>
      <c r="L82" s="30">
        <v>678</v>
      </c>
      <c r="N82" s="37"/>
      <c r="O82" s="37"/>
      <c r="P82" s="37"/>
    </row>
    <row r="83" spans="1:16" x14ac:dyDescent="0.15">
      <c r="A83" t="s">
        <v>32</v>
      </c>
      <c r="B83">
        <v>1986</v>
      </c>
      <c r="C83">
        <v>7</v>
      </c>
      <c r="D83" s="30">
        <v>80.2</v>
      </c>
      <c r="E83" s="30">
        <v>88.7</v>
      </c>
      <c r="F83" s="30">
        <v>85.4</v>
      </c>
      <c r="G83" s="30">
        <v>45.5</v>
      </c>
      <c r="H83" s="30">
        <v>40</v>
      </c>
      <c r="I83" s="30">
        <v>50</v>
      </c>
      <c r="J83" s="30">
        <v>59.3</v>
      </c>
      <c r="K83" s="30">
        <v>475</v>
      </c>
      <c r="L83" s="30">
        <v>678</v>
      </c>
      <c r="N83" s="37"/>
      <c r="O83" s="37"/>
      <c r="P83" s="37"/>
    </row>
    <row r="84" spans="1:16" x14ac:dyDescent="0.15">
      <c r="A84" t="s">
        <v>32</v>
      </c>
      <c r="B84">
        <v>1986</v>
      </c>
      <c r="C84">
        <v>8</v>
      </c>
      <c r="D84" s="30">
        <v>81.099999999999994</v>
      </c>
      <c r="E84" s="30">
        <v>88.3</v>
      </c>
      <c r="F84" s="30">
        <v>85.2</v>
      </c>
      <c r="G84" s="30">
        <v>50</v>
      </c>
      <c r="H84" s="30">
        <v>30</v>
      </c>
      <c r="I84" s="30">
        <v>38.9</v>
      </c>
      <c r="J84" s="30">
        <v>59.3</v>
      </c>
      <c r="K84" s="30">
        <v>455</v>
      </c>
      <c r="L84" s="30">
        <v>666.9</v>
      </c>
      <c r="N84" s="37"/>
      <c r="O84" s="37"/>
      <c r="P84" s="37"/>
    </row>
    <row r="85" spans="1:16" x14ac:dyDescent="0.15">
      <c r="A85" t="s">
        <v>32</v>
      </c>
      <c r="B85">
        <v>1986</v>
      </c>
      <c r="C85">
        <v>9</v>
      </c>
      <c r="D85" s="30">
        <v>80.8</v>
      </c>
      <c r="E85" s="30">
        <v>89.8</v>
      </c>
      <c r="F85" s="30">
        <v>85.5</v>
      </c>
      <c r="G85" s="30">
        <v>72.7</v>
      </c>
      <c r="H85" s="30">
        <v>80</v>
      </c>
      <c r="I85" s="30">
        <v>50</v>
      </c>
      <c r="J85" s="30">
        <v>82</v>
      </c>
      <c r="K85" s="30">
        <v>485</v>
      </c>
      <c r="L85" s="30">
        <v>666.9</v>
      </c>
      <c r="N85" s="37"/>
      <c r="O85" s="37"/>
      <c r="P85" s="37"/>
    </row>
    <row r="86" spans="1:16" x14ac:dyDescent="0.15">
      <c r="A86" t="s">
        <v>32</v>
      </c>
      <c r="B86">
        <v>1986</v>
      </c>
      <c r="C86">
        <v>10</v>
      </c>
      <c r="D86" s="30">
        <v>80.5</v>
      </c>
      <c r="E86" s="30">
        <v>89.2</v>
      </c>
      <c r="F86" s="30">
        <v>85.5</v>
      </c>
      <c r="G86" s="30">
        <v>63.6</v>
      </c>
      <c r="H86" s="30">
        <v>60</v>
      </c>
      <c r="I86" s="30">
        <v>66.7</v>
      </c>
      <c r="J86" s="30">
        <v>95.6</v>
      </c>
      <c r="K86" s="30">
        <v>495</v>
      </c>
      <c r="L86" s="30">
        <v>683.6</v>
      </c>
      <c r="N86" s="37"/>
      <c r="O86" s="37"/>
      <c r="P86" s="37"/>
    </row>
    <row r="87" spans="1:16" x14ac:dyDescent="0.15">
      <c r="A87" t="s">
        <v>32</v>
      </c>
      <c r="B87">
        <v>1986</v>
      </c>
      <c r="C87">
        <v>11</v>
      </c>
      <c r="D87" s="30">
        <v>80.3</v>
      </c>
      <c r="E87" s="30">
        <v>88.5</v>
      </c>
      <c r="F87" s="30">
        <v>85</v>
      </c>
      <c r="G87" s="30">
        <v>36.4</v>
      </c>
      <c r="H87" s="30">
        <v>55</v>
      </c>
      <c r="I87" s="30">
        <v>66.7</v>
      </c>
      <c r="J87" s="30">
        <v>82</v>
      </c>
      <c r="K87" s="30">
        <v>500</v>
      </c>
      <c r="L87" s="30">
        <v>700.3</v>
      </c>
      <c r="N87" s="37"/>
      <c r="O87" s="37"/>
      <c r="P87" s="37"/>
    </row>
    <row r="88" spans="1:16" x14ac:dyDescent="0.15">
      <c r="A88" t="s">
        <v>32</v>
      </c>
      <c r="B88">
        <v>1986</v>
      </c>
      <c r="C88">
        <v>12</v>
      </c>
      <c r="D88" s="30">
        <v>81.7</v>
      </c>
      <c r="E88" s="30">
        <v>89.5</v>
      </c>
      <c r="F88" s="30">
        <v>85</v>
      </c>
      <c r="G88" s="30">
        <v>72.7</v>
      </c>
      <c r="H88" s="30">
        <v>30</v>
      </c>
      <c r="I88" s="30">
        <v>33.299999999999997</v>
      </c>
      <c r="J88" s="30">
        <v>104.7</v>
      </c>
      <c r="K88" s="30">
        <v>480</v>
      </c>
      <c r="L88" s="30">
        <v>683.6</v>
      </c>
      <c r="N88" s="37"/>
      <c r="O88" s="37"/>
      <c r="P88" s="37"/>
    </row>
    <row r="89" spans="1:16" x14ac:dyDescent="0.15">
      <c r="A89" t="s">
        <v>34</v>
      </c>
      <c r="B89">
        <v>1987</v>
      </c>
      <c r="C89">
        <v>1</v>
      </c>
      <c r="D89" s="30">
        <v>82.7</v>
      </c>
      <c r="E89" s="30">
        <v>89.9</v>
      </c>
      <c r="F89" s="30">
        <v>84.8</v>
      </c>
      <c r="G89" s="30">
        <v>77.3</v>
      </c>
      <c r="H89" s="30">
        <v>65</v>
      </c>
      <c r="I89" s="30">
        <v>55.6</v>
      </c>
      <c r="J89" s="30">
        <v>132</v>
      </c>
      <c r="K89" s="30">
        <v>495</v>
      </c>
      <c r="L89" s="30">
        <v>689.2</v>
      </c>
      <c r="N89" s="37"/>
      <c r="O89" s="37"/>
      <c r="P89" s="37"/>
    </row>
    <row r="90" spans="1:16" x14ac:dyDescent="0.15">
      <c r="A90" t="s">
        <v>34</v>
      </c>
      <c r="B90">
        <v>1987</v>
      </c>
      <c r="C90">
        <v>2</v>
      </c>
      <c r="D90" s="30">
        <v>83.7</v>
      </c>
      <c r="E90" s="30">
        <v>90.2</v>
      </c>
      <c r="F90" s="30">
        <v>85</v>
      </c>
      <c r="G90" s="30">
        <v>81.8</v>
      </c>
      <c r="H90" s="30">
        <v>100</v>
      </c>
      <c r="I90" s="30">
        <v>61.1</v>
      </c>
      <c r="J90" s="30">
        <v>163.80000000000001</v>
      </c>
      <c r="K90" s="30">
        <v>545</v>
      </c>
      <c r="L90" s="30">
        <v>700.3</v>
      </c>
      <c r="N90" s="37"/>
      <c r="O90" s="37"/>
      <c r="P90" s="37"/>
    </row>
    <row r="91" spans="1:16" x14ac:dyDescent="0.15">
      <c r="A91" t="s">
        <v>34</v>
      </c>
      <c r="B91">
        <v>1987</v>
      </c>
      <c r="C91">
        <v>3</v>
      </c>
      <c r="D91" s="30">
        <v>85.4</v>
      </c>
      <c r="E91" s="30">
        <v>91.1</v>
      </c>
      <c r="F91" s="30">
        <v>85.6</v>
      </c>
      <c r="G91" s="30">
        <v>81.8</v>
      </c>
      <c r="H91" s="30">
        <v>100</v>
      </c>
      <c r="I91" s="30">
        <v>66.7</v>
      </c>
      <c r="J91" s="30">
        <v>195.6</v>
      </c>
      <c r="K91" s="30">
        <v>595</v>
      </c>
      <c r="L91" s="30">
        <v>717</v>
      </c>
      <c r="N91" s="37"/>
      <c r="O91" s="37"/>
      <c r="P91" s="37"/>
    </row>
    <row r="92" spans="1:16" x14ac:dyDescent="0.15">
      <c r="A92" t="s">
        <v>34</v>
      </c>
      <c r="B92">
        <v>1987</v>
      </c>
      <c r="C92">
        <v>4</v>
      </c>
      <c r="D92" s="30">
        <v>86.5</v>
      </c>
      <c r="E92" s="30">
        <v>91.1</v>
      </c>
      <c r="F92" s="30">
        <v>85.7</v>
      </c>
      <c r="G92" s="30">
        <v>72.7</v>
      </c>
      <c r="H92" s="30">
        <v>70</v>
      </c>
      <c r="I92" s="30">
        <v>77.8</v>
      </c>
      <c r="J92" s="30">
        <v>218.3</v>
      </c>
      <c r="K92" s="30">
        <v>615</v>
      </c>
      <c r="L92" s="30">
        <v>744.8</v>
      </c>
      <c r="N92" s="37"/>
      <c r="O92" s="37"/>
      <c r="P92" s="37"/>
    </row>
    <row r="93" spans="1:16" x14ac:dyDescent="0.15">
      <c r="A93" t="s">
        <v>34</v>
      </c>
      <c r="B93">
        <v>1987</v>
      </c>
      <c r="C93">
        <v>5</v>
      </c>
      <c r="D93" s="30">
        <v>88.8</v>
      </c>
      <c r="E93" s="30">
        <v>91.4</v>
      </c>
      <c r="F93" s="30">
        <v>85.2</v>
      </c>
      <c r="G93" s="30">
        <v>90.9</v>
      </c>
      <c r="H93" s="30">
        <v>60</v>
      </c>
      <c r="I93" s="30">
        <v>55.6</v>
      </c>
      <c r="J93" s="30">
        <v>259.2</v>
      </c>
      <c r="K93" s="30">
        <v>625</v>
      </c>
      <c r="L93" s="30">
        <v>750.4</v>
      </c>
      <c r="N93" s="37"/>
      <c r="O93" s="37"/>
      <c r="P93" s="37"/>
    </row>
    <row r="94" spans="1:16" x14ac:dyDescent="0.15">
      <c r="A94" t="s">
        <v>34</v>
      </c>
      <c r="B94">
        <v>1987</v>
      </c>
      <c r="C94">
        <v>6</v>
      </c>
      <c r="D94" s="30">
        <v>90.6</v>
      </c>
      <c r="E94" s="30">
        <v>93</v>
      </c>
      <c r="F94" s="30">
        <v>86</v>
      </c>
      <c r="G94" s="30">
        <v>100</v>
      </c>
      <c r="H94" s="30">
        <v>80</v>
      </c>
      <c r="I94" s="30">
        <v>61.1</v>
      </c>
      <c r="J94" s="30">
        <v>309.2</v>
      </c>
      <c r="K94" s="30">
        <v>655</v>
      </c>
      <c r="L94" s="30">
        <v>761.5</v>
      </c>
      <c r="N94" s="37"/>
      <c r="O94" s="37"/>
      <c r="P94" s="37"/>
    </row>
    <row r="95" spans="1:16" x14ac:dyDescent="0.15">
      <c r="A95" t="s">
        <v>34</v>
      </c>
      <c r="B95">
        <v>1987</v>
      </c>
      <c r="C95">
        <v>7</v>
      </c>
      <c r="D95" s="30">
        <v>91.6</v>
      </c>
      <c r="E95" s="30">
        <v>94</v>
      </c>
      <c r="F95" s="30">
        <v>86.9</v>
      </c>
      <c r="G95" s="30">
        <v>81.8</v>
      </c>
      <c r="H95" s="30">
        <v>90</v>
      </c>
      <c r="I95" s="30">
        <v>55.6</v>
      </c>
      <c r="J95" s="30">
        <v>341</v>
      </c>
      <c r="K95" s="30">
        <v>695</v>
      </c>
      <c r="L95" s="30">
        <v>767.1</v>
      </c>
      <c r="N95" s="37"/>
      <c r="O95" s="37"/>
      <c r="P95" s="37"/>
    </row>
    <row r="96" spans="1:16" x14ac:dyDescent="0.15">
      <c r="A96" t="s">
        <v>34</v>
      </c>
      <c r="B96">
        <v>1987</v>
      </c>
      <c r="C96">
        <v>8</v>
      </c>
      <c r="D96" s="30">
        <v>93.7</v>
      </c>
      <c r="E96" s="30">
        <v>94.7</v>
      </c>
      <c r="F96" s="30">
        <v>87.7</v>
      </c>
      <c r="G96" s="30">
        <v>77.3</v>
      </c>
      <c r="H96" s="30">
        <v>90</v>
      </c>
      <c r="I96" s="30">
        <v>61.1</v>
      </c>
      <c r="J96" s="30">
        <v>368.3</v>
      </c>
      <c r="K96" s="30">
        <v>735</v>
      </c>
      <c r="L96" s="30">
        <v>778.2</v>
      </c>
      <c r="N96" s="37"/>
      <c r="O96" s="37"/>
      <c r="P96" s="37"/>
    </row>
    <row r="97" spans="1:16" x14ac:dyDescent="0.15">
      <c r="A97" t="s">
        <v>34</v>
      </c>
      <c r="B97">
        <v>1987</v>
      </c>
      <c r="C97">
        <v>9</v>
      </c>
      <c r="D97" s="30">
        <v>94.7</v>
      </c>
      <c r="E97" s="30">
        <v>96.1</v>
      </c>
      <c r="F97" s="30">
        <v>88.1</v>
      </c>
      <c r="G97" s="30">
        <v>81.8</v>
      </c>
      <c r="H97" s="30">
        <v>100</v>
      </c>
      <c r="I97" s="30">
        <v>77.8</v>
      </c>
      <c r="J97" s="30">
        <v>400.1</v>
      </c>
      <c r="K97" s="30">
        <v>785</v>
      </c>
      <c r="L97" s="30">
        <v>806</v>
      </c>
      <c r="N97" s="37"/>
      <c r="O97" s="37"/>
      <c r="P97" s="37"/>
    </row>
    <row r="98" spans="1:16" x14ac:dyDescent="0.15">
      <c r="A98" t="s">
        <v>34</v>
      </c>
      <c r="B98">
        <v>1987</v>
      </c>
      <c r="C98">
        <v>10</v>
      </c>
      <c r="D98" s="30">
        <v>96</v>
      </c>
      <c r="E98" s="30">
        <v>97.5</v>
      </c>
      <c r="F98" s="30">
        <v>88.6</v>
      </c>
      <c r="G98" s="30">
        <v>95.5</v>
      </c>
      <c r="H98" s="30">
        <v>95</v>
      </c>
      <c r="I98" s="30">
        <v>72.2</v>
      </c>
      <c r="J98" s="30">
        <v>445.6</v>
      </c>
      <c r="K98" s="30">
        <v>830</v>
      </c>
      <c r="L98" s="30">
        <v>828.2</v>
      </c>
      <c r="N98" s="37"/>
      <c r="O98" s="37"/>
      <c r="P98" s="37"/>
    </row>
    <row r="99" spans="1:16" x14ac:dyDescent="0.15">
      <c r="A99" t="s">
        <v>34</v>
      </c>
      <c r="B99">
        <v>1987</v>
      </c>
      <c r="C99">
        <v>11</v>
      </c>
      <c r="D99" s="30">
        <v>96.8</v>
      </c>
      <c r="E99" s="30">
        <v>98.2</v>
      </c>
      <c r="F99" s="30">
        <v>89</v>
      </c>
      <c r="G99" s="30">
        <v>72.7</v>
      </c>
      <c r="H99" s="30">
        <v>90</v>
      </c>
      <c r="I99" s="30">
        <v>72.2</v>
      </c>
      <c r="J99" s="30">
        <v>468.3</v>
      </c>
      <c r="K99" s="30">
        <v>870</v>
      </c>
      <c r="L99" s="30">
        <v>850.4</v>
      </c>
      <c r="N99" s="37"/>
      <c r="O99" s="37"/>
      <c r="P99" s="37"/>
    </row>
    <row r="100" spans="1:16" x14ac:dyDescent="0.15">
      <c r="A100" t="s">
        <v>34</v>
      </c>
      <c r="B100">
        <v>1987</v>
      </c>
      <c r="C100">
        <v>12</v>
      </c>
      <c r="D100" s="30">
        <v>96.3</v>
      </c>
      <c r="E100" s="30">
        <v>99.1</v>
      </c>
      <c r="F100" s="30">
        <v>90.1</v>
      </c>
      <c r="G100" s="30">
        <v>72.7</v>
      </c>
      <c r="H100" s="30">
        <v>80</v>
      </c>
      <c r="I100" s="30">
        <v>94.4</v>
      </c>
      <c r="J100" s="30">
        <v>491</v>
      </c>
      <c r="K100" s="30">
        <v>900</v>
      </c>
      <c r="L100" s="30">
        <v>894.8</v>
      </c>
      <c r="N100" s="37"/>
      <c r="O100" s="37"/>
      <c r="P100" s="37"/>
    </row>
    <row r="101" spans="1:16" x14ac:dyDescent="0.15">
      <c r="A101" t="s">
        <v>36</v>
      </c>
      <c r="B101">
        <v>1988</v>
      </c>
      <c r="C101">
        <v>1</v>
      </c>
      <c r="D101" s="30">
        <v>97.7</v>
      </c>
      <c r="E101" s="30">
        <v>100</v>
      </c>
      <c r="F101" s="30">
        <v>90.4</v>
      </c>
      <c r="G101" s="30">
        <v>72.7</v>
      </c>
      <c r="H101" s="30">
        <v>85</v>
      </c>
      <c r="I101" s="30">
        <v>77.8</v>
      </c>
      <c r="J101" s="30">
        <v>513.70000000000005</v>
      </c>
      <c r="K101" s="30">
        <v>935</v>
      </c>
      <c r="L101" s="30">
        <v>922.6</v>
      </c>
      <c r="N101" s="37"/>
      <c r="O101" s="37"/>
      <c r="P101" s="37"/>
    </row>
    <row r="102" spans="1:16" x14ac:dyDescent="0.15">
      <c r="A102" t="s">
        <v>36</v>
      </c>
      <c r="B102">
        <v>1988</v>
      </c>
      <c r="C102">
        <v>2</v>
      </c>
      <c r="D102" s="30">
        <v>98.7</v>
      </c>
      <c r="E102" s="30">
        <v>102.3</v>
      </c>
      <c r="F102" s="30">
        <v>91.4</v>
      </c>
      <c r="G102" s="30">
        <v>77.3</v>
      </c>
      <c r="H102" s="30">
        <v>100</v>
      </c>
      <c r="I102" s="30">
        <v>66.7</v>
      </c>
      <c r="J102" s="30">
        <v>541</v>
      </c>
      <c r="K102" s="30">
        <v>985</v>
      </c>
      <c r="L102" s="30">
        <v>939.3</v>
      </c>
      <c r="N102" s="37"/>
      <c r="O102" s="37"/>
      <c r="P102" s="37"/>
    </row>
    <row r="103" spans="1:16" x14ac:dyDescent="0.15">
      <c r="A103" t="s">
        <v>36</v>
      </c>
      <c r="B103">
        <v>1988</v>
      </c>
      <c r="C103">
        <v>3</v>
      </c>
      <c r="D103" s="30">
        <v>97.9</v>
      </c>
      <c r="E103" s="30">
        <v>101.1</v>
      </c>
      <c r="F103" s="30">
        <v>92.3</v>
      </c>
      <c r="G103" s="30">
        <v>54.5</v>
      </c>
      <c r="H103" s="30">
        <v>70</v>
      </c>
      <c r="I103" s="30">
        <v>77.8</v>
      </c>
      <c r="J103" s="30">
        <v>545.5</v>
      </c>
      <c r="K103" s="30">
        <v>1005</v>
      </c>
      <c r="L103" s="30">
        <v>967.1</v>
      </c>
      <c r="N103" s="37"/>
      <c r="O103" s="37"/>
      <c r="P103" s="37"/>
    </row>
    <row r="104" spans="1:16" x14ac:dyDescent="0.15">
      <c r="A104" t="s">
        <v>36</v>
      </c>
      <c r="B104">
        <v>1988</v>
      </c>
      <c r="C104">
        <v>4</v>
      </c>
      <c r="D104" s="30">
        <v>98</v>
      </c>
      <c r="E104" s="30">
        <v>103.1</v>
      </c>
      <c r="F104" s="30">
        <v>92.7</v>
      </c>
      <c r="G104" s="30">
        <v>36.4</v>
      </c>
      <c r="H104" s="30">
        <v>90</v>
      </c>
      <c r="I104" s="30">
        <v>88.9</v>
      </c>
      <c r="J104" s="30">
        <v>531.9</v>
      </c>
      <c r="K104" s="30">
        <v>1045</v>
      </c>
      <c r="L104" s="30">
        <v>1006</v>
      </c>
      <c r="N104" s="37"/>
      <c r="O104" s="37"/>
      <c r="P104" s="37"/>
    </row>
    <row r="105" spans="1:16" x14ac:dyDescent="0.15">
      <c r="A105" t="s">
        <v>36</v>
      </c>
      <c r="B105">
        <v>1988</v>
      </c>
      <c r="C105">
        <v>5</v>
      </c>
      <c r="D105" s="30">
        <v>98.4</v>
      </c>
      <c r="E105" s="30">
        <v>102.6</v>
      </c>
      <c r="F105" s="30">
        <v>93.5</v>
      </c>
      <c r="G105" s="30">
        <v>36.4</v>
      </c>
      <c r="H105" s="30">
        <v>30</v>
      </c>
      <c r="I105" s="30">
        <v>77.8</v>
      </c>
      <c r="J105" s="30">
        <v>518.29999999999995</v>
      </c>
      <c r="K105" s="30">
        <v>1025</v>
      </c>
      <c r="L105" s="30">
        <v>1033.8</v>
      </c>
      <c r="N105" s="37"/>
      <c r="O105" s="37"/>
      <c r="P105" s="37"/>
    </row>
    <row r="106" spans="1:16" x14ac:dyDescent="0.15">
      <c r="A106" t="s">
        <v>36</v>
      </c>
      <c r="B106">
        <v>1988</v>
      </c>
      <c r="C106">
        <v>6</v>
      </c>
      <c r="D106" s="30">
        <v>98.4</v>
      </c>
      <c r="E106" s="30">
        <v>103.5</v>
      </c>
      <c r="F106" s="30">
        <v>94</v>
      </c>
      <c r="G106" s="30">
        <v>54.5</v>
      </c>
      <c r="H106" s="30">
        <v>70</v>
      </c>
      <c r="I106" s="30">
        <v>55.6</v>
      </c>
      <c r="J106" s="30">
        <v>522.79999999999995</v>
      </c>
      <c r="K106" s="30">
        <v>1045</v>
      </c>
      <c r="L106" s="30">
        <v>1039.4000000000001</v>
      </c>
      <c r="N106" s="37"/>
      <c r="O106" s="37"/>
      <c r="P106" s="37"/>
    </row>
    <row r="107" spans="1:16" x14ac:dyDescent="0.15">
      <c r="A107" t="s">
        <v>36</v>
      </c>
      <c r="B107">
        <v>1988</v>
      </c>
      <c r="C107">
        <v>7</v>
      </c>
      <c r="D107" s="30">
        <v>98.1</v>
      </c>
      <c r="E107" s="30">
        <v>104.3</v>
      </c>
      <c r="F107" s="30">
        <v>94.6</v>
      </c>
      <c r="G107" s="30">
        <v>63.6</v>
      </c>
      <c r="H107" s="30">
        <v>50</v>
      </c>
      <c r="I107" s="30">
        <v>72.2</v>
      </c>
      <c r="J107" s="30">
        <v>536.4</v>
      </c>
      <c r="K107" s="30">
        <v>1045</v>
      </c>
      <c r="L107" s="30">
        <v>1061.5999999999999</v>
      </c>
      <c r="N107" s="37"/>
      <c r="O107" s="37"/>
      <c r="P107" s="37"/>
    </row>
    <row r="108" spans="1:16" x14ac:dyDescent="0.15">
      <c r="A108" t="s">
        <v>36</v>
      </c>
      <c r="B108">
        <v>1988</v>
      </c>
      <c r="C108">
        <v>8</v>
      </c>
      <c r="D108" s="30">
        <v>98</v>
      </c>
      <c r="E108" s="30">
        <v>104.8</v>
      </c>
      <c r="F108" s="30">
        <v>95.7</v>
      </c>
      <c r="G108" s="30">
        <v>63.6</v>
      </c>
      <c r="H108" s="30">
        <v>70</v>
      </c>
      <c r="I108" s="30">
        <v>77.8</v>
      </c>
      <c r="J108" s="30">
        <v>550</v>
      </c>
      <c r="K108" s="30">
        <v>1065</v>
      </c>
      <c r="L108" s="30">
        <v>1089.4000000000001</v>
      </c>
      <c r="N108" s="37"/>
      <c r="O108" s="37"/>
      <c r="P108" s="37"/>
    </row>
    <row r="109" spans="1:16" x14ac:dyDescent="0.15">
      <c r="A109" t="s">
        <v>36</v>
      </c>
      <c r="B109">
        <v>1988</v>
      </c>
      <c r="C109">
        <v>9</v>
      </c>
      <c r="D109" s="30">
        <v>97.9</v>
      </c>
      <c r="E109" s="30">
        <v>105.4</v>
      </c>
      <c r="F109" s="30">
        <v>96.6</v>
      </c>
      <c r="G109" s="30">
        <v>45.5</v>
      </c>
      <c r="H109" s="30">
        <v>70</v>
      </c>
      <c r="I109" s="30">
        <v>88.9</v>
      </c>
      <c r="J109" s="30">
        <v>545.5</v>
      </c>
      <c r="K109" s="30">
        <v>1085</v>
      </c>
      <c r="L109" s="30">
        <v>1128.3</v>
      </c>
      <c r="N109" s="37"/>
      <c r="O109" s="37"/>
      <c r="P109" s="37"/>
    </row>
    <row r="110" spans="1:16" x14ac:dyDescent="0.15">
      <c r="A110" t="s">
        <v>36</v>
      </c>
      <c r="B110">
        <v>1988</v>
      </c>
      <c r="C110">
        <v>10</v>
      </c>
      <c r="D110" s="30">
        <v>98.8</v>
      </c>
      <c r="E110" s="30">
        <v>105.6</v>
      </c>
      <c r="F110" s="30">
        <v>97.6</v>
      </c>
      <c r="G110" s="30">
        <v>45.5</v>
      </c>
      <c r="H110" s="30">
        <v>70</v>
      </c>
      <c r="I110" s="30">
        <v>100</v>
      </c>
      <c r="J110" s="30">
        <v>541</v>
      </c>
      <c r="K110" s="30">
        <v>1105</v>
      </c>
      <c r="L110" s="30">
        <v>1178.3</v>
      </c>
      <c r="N110" s="37"/>
      <c r="O110" s="37"/>
      <c r="P110" s="37"/>
    </row>
    <row r="111" spans="1:16" x14ac:dyDescent="0.15">
      <c r="A111" t="s">
        <v>36</v>
      </c>
      <c r="B111">
        <v>1988</v>
      </c>
      <c r="C111">
        <v>11</v>
      </c>
      <c r="D111" s="30">
        <v>99.4</v>
      </c>
      <c r="E111" s="30">
        <v>107.3</v>
      </c>
      <c r="F111" s="30">
        <v>97.8</v>
      </c>
      <c r="G111" s="30">
        <v>63.6</v>
      </c>
      <c r="H111" s="30">
        <v>80</v>
      </c>
      <c r="I111" s="30">
        <v>100</v>
      </c>
      <c r="J111" s="30">
        <v>554.6</v>
      </c>
      <c r="K111" s="30">
        <v>1135</v>
      </c>
      <c r="L111" s="30">
        <v>1228.3</v>
      </c>
      <c r="N111" s="37"/>
      <c r="O111" s="37"/>
      <c r="P111" s="37"/>
    </row>
    <row r="112" spans="1:16" x14ac:dyDescent="0.15">
      <c r="A112" t="s">
        <v>36</v>
      </c>
      <c r="B112">
        <v>1988</v>
      </c>
      <c r="C112">
        <v>12</v>
      </c>
      <c r="D112" s="30">
        <v>100.9</v>
      </c>
      <c r="E112" s="30">
        <v>107.6</v>
      </c>
      <c r="F112" s="30">
        <v>98.6</v>
      </c>
      <c r="G112" s="30">
        <v>81.8</v>
      </c>
      <c r="H112" s="30">
        <v>90</v>
      </c>
      <c r="I112" s="30">
        <v>77.8</v>
      </c>
      <c r="J112" s="30">
        <v>586.4</v>
      </c>
      <c r="K112" s="30">
        <v>1175</v>
      </c>
      <c r="L112" s="30">
        <v>1256.0999999999999</v>
      </c>
      <c r="N112" s="37"/>
      <c r="O112" s="37"/>
      <c r="P112" s="37"/>
    </row>
    <row r="113" spans="1:16" x14ac:dyDescent="0.15">
      <c r="A113" t="s">
        <v>38</v>
      </c>
      <c r="B113">
        <v>1989</v>
      </c>
      <c r="C113">
        <v>1</v>
      </c>
      <c r="D113" s="30">
        <v>100</v>
      </c>
      <c r="E113" s="30">
        <v>108.4</v>
      </c>
      <c r="F113" s="30">
        <v>98.9</v>
      </c>
      <c r="G113" s="30">
        <v>50</v>
      </c>
      <c r="H113" s="30">
        <v>90</v>
      </c>
      <c r="I113" s="30">
        <v>77.8</v>
      </c>
      <c r="J113" s="30">
        <v>586.4</v>
      </c>
      <c r="K113" s="30">
        <v>1215</v>
      </c>
      <c r="L113" s="30">
        <v>1283.9000000000001</v>
      </c>
      <c r="N113" s="37"/>
      <c r="O113" s="37"/>
      <c r="P113" s="37"/>
    </row>
    <row r="114" spans="1:16" x14ac:dyDescent="0.15">
      <c r="A114" t="s">
        <v>38</v>
      </c>
      <c r="B114">
        <v>1989</v>
      </c>
      <c r="C114">
        <v>2</v>
      </c>
      <c r="D114" s="30">
        <v>99.2</v>
      </c>
      <c r="E114" s="30">
        <v>108.1</v>
      </c>
      <c r="F114" s="30">
        <v>99.5</v>
      </c>
      <c r="G114" s="30">
        <v>45.5</v>
      </c>
      <c r="H114" s="30">
        <v>65</v>
      </c>
      <c r="I114" s="30">
        <v>77.8</v>
      </c>
      <c r="J114" s="30">
        <v>581.9</v>
      </c>
      <c r="K114" s="30">
        <v>1230</v>
      </c>
      <c r="L114" s="30">
        <v>1311.7</v>
      </c>
      <c r="N114" s="37"/>
      <c r="O114" s="37"/>
      <c r="P114" s="37"/>
    </row>
    <row r="115" spans="1:16" x14ac:dyDescent="0.15">
      <c r="A115" t="s">
        <v>38</v>
      </c>
      <c r="B115">
        <v>1989</v>
      </c>
      <c r="C115">
        <v>3</v>
      </c>
      <c r="D115" s="30">
        <v>100.3</v>
      </c>
      <c r="E115" s="30">
        <v>111.9</v>
      </c>
      <c r="F115" s="30">
        <v>101</v>
      </c>
      <c r="G115" s="30">
        <v>54.5</v>
      </c>
      <c r="H115" s="30">
        <v>90</v>
      </c>
      <c r="I115" s="30">
        <v>94.4</v>
      </c>
      <c r="J115" s="30">
        <v>586.4</v>
      </c>
      <c r="K115" s="30">
        <v>1270</v>
      </c>
      <c r="L115" s="30">
        <v>1356.1</v>
      </c>
      <c r="N115" s="37"/>
      <c r="O115" s="37"/>
      <c r="P115" s="37"/>
    </row>
    <row r="116" spans="1:16" x14ac:dyDescent="0.15">
      <c r="A116" t="s">
        <v>38</v>
      </c>
      <c r="B116">
        <v>1989</v>
      </c>
      <c r="C116">
        <v>4</v>
      </c>
      <c r="D116" s="30">
        <v>100.3</v>
      </c>
      <c r="E116" s="30">
        <v>109.2</v>
      </c>
      <c r="F116" s="30">
        <v>101.6</v>
      </c>
      <c r="G116" s="30">
        <v>63.6</v>
      </c>
      <c r="H116" s="30">
        <v>50</v>
      </c>
      <c r="I116" s="30">
        <v>55.6</v>
      </c>
      <c r="J116" s="30">
        <v>600</v>
      </c>
      <c r="K116" s="30">
        <v>1270</v>
      </c>
      <c r="L116" s="30">
        <v>1361.7</v>
      </c>
      <c r="N116" s="37"/>
      <c r="O116" s="37"/>
      <c r="P116" s="37"/>
    </row>
    <row r="117" spans="1:16" x14ac:dyDescent="0.15">
      <c r="A117" t="s">
        <v>38</v>
      </c>
      <c r="B117">
        <v>1989</v>
      </c>
      <c r="C117">
        <v>5</v>
      </c>
      <c r="D117" s="30">
        <v>99.7</v>
      </c>
      <c r="E117" s="30">
        <v>109.3</v>
      </c>
      <c r="F117" s="30">
        <v>102.4</v>
      </c>
      <c r="G117" s="30">
        <v>54.5</v>
      </c>
      <c r="H117" s="30">
        <v>80</v>
      </c>
      <c r="I117" s="30">
        <v>66.7</v>
      </c>
      <c r="J117" s="30">
        <v>604.5</v>
      </c>
      <c r="K117" s="30">
        <v>1300</v>
      </c>
      <c r="L117" s="30">
        <v>1378.4</v>
      </c>
      <c r="N117" s="37"/>
      <c r="O117" s="37"/>
      <c r="P117" s="37"/>
    </row>
    <row r="118" spans="1:16" x14ac:dyDescent="0.15">
      <c r="A118" t="s">
        <v>38</v>
      </c>
      <c r="B118">
        <v>1989</v>
      </c>
      <c r="C118">
        <v>6</v>
      </c>
      <c r="D118" s="30">
        <v>100</v>
      </c>
      <c r="E118" s="30">
        <v>109.9</v>
      </c>
      <c r="F118" s="30">
        <v>103.5</v>
      </c>
      <c r="G118" s="30">
        <v>45.5</v>
      </c>
      <c r="H118" s="30">
        <v>30</v>
      </c>
      <c r="I118" s="30">
        <v>66.7</v>
      </c>
      <c r="J118" s="30">
        <v>600</v>
      </c>
      <c r="K118" s="30">
        <v>1280</v>
      </c>
      <c r="L118" s="30">
        <v>1395.1</v>
      </c>
      <c r="N118" s="37"/>
      <c r="O118" s="37"/>
      <c r="P118" s="37"/>
    </row>
    <row r="119" spans="1:16" x14ac:dyDescent="0.15">
      <c r="A119" t="s">
        <v>38</v>
      </c>
      <c r="B119">
        <v>1989</v>
      </c>
      <c r="C119">
        <v>7</v>
      </c>
      <c r="D119" s="30">
        <v>99.8</v>
      </c>
      <c r="E119" s="30">
        <v>109.4</v>
      </c>
      <c r="F119" s="30">
        <v>103.8</v>
      </c>
      <c r="G119" s="30">
        <v>45.5</v>
      </c>
      <c r="H119" s="30">
        <v>50</v>
      </c>
      <c r="I119" s="30">
        <v>94.4</v>
      </c>
      <c r="J119" s="30">
        <v>595.5</v>
      </c>
      <c r="K119" s="30">
        <v>1280</v>
      </c>
      <c r="L119" s="30">
        <v>1439.5</v>
      </c>
      <c r="N119" s="37"/>
      <c r="O119" s="37"/>
      <c r="P119" s="37"/>
    </row>
    <row r="120" spans="1:16" x14ac:dyDescent="0.15">
      <c r="A120" t="s">
        <v>38</v>
      </c>
      <c r="B120">
        <v>1989</v>
      </c>
      <c r="C120">
        <v>8</v>
      </c>
      <c r="D120" s="30">
        <v>100.4</v>
      </c>
      <c r="E120" s="30">
        <v>110.9</v>
      </c>
      <c r="F120" s="30">
        <v>103.9</v>
      </c>
      <c r="G120" s="30">
        <v>72.7</v>
      </c>
      <c r="H120" s="30">
        <v>90</v>
      </c>
      <c r="I120" s="30">
        <v>88.9</v>
      </c>
      <c r="J120" s="30">
        <v>618.20000000000005</v>
      </c>
      <c r="K120" s="30">
        <v>1320</v>
      </c>
      <c r="L120" s="30">
        <v>1478.4</v>
      </c>
      <c r="N120" s="37"/>
      <c r="O120" s="37"/>
      <c r="P120" s="37"/>
    </row>
    <row r="121" spans="1:16" x14ac:dyDescent="0.15">
      <c r="A121" t="s">
        <v>38</v>
      </c>
      <c r="B121">
        <v>1989</v>
      </c>
      <c r="C121">
        <v>9</v>
      </c>
      <c r="D121" s="30">
        <v>100.4</v>
      </c>
      <c r="E121" s="30">
        <v>111.4</v>
      </c>
      <c r="F121" s="30">
        <v>104.4</v>
      </c>
      <c r="G121" s="30">
        <v>54.5</v>
      </c>
      <c r="H121" s="30">
        <v>60</v>
      </c>
      <c r="I121" s="30">
        <v>61.1</v>
      </c>
      <c r="J121" s="30">
        <v>622.70000000000005</v>
      </c>
      <c r="K121" s="30">
        <v>1330</v>
      </c>
      <c r="L121" s="30">
        <v>1489.5</v>
      </c>
      <c r="N121" s="37"/>
      <c r="O121" s="37"/>
      <c r="P121" s="37"/>
    </row>
    <row r="122" spans="1:16" x14ac:dyDescent="0.15">
      <c r="A122" t="s">
        <v>38</v>
      </c>
      <c r="B122">
        <v>1989</v>
      </c>
      <c r="C122">
        <v>10</v>
      </c>
      <c r="D122" s="30">
        <v>99.9</v>
      </c>
      <c r="E122" s="30">
        <v>110.9</v>
      </c>
      <c r="F122" s="30">
        <v>104.4</v>
      </c>
      <c r="G122" s="30">
        <v>45.5</v>
      </c>
      <c r="H122" s="30">
        <v>80</v>
      </c>
      <c r="I122" s="30">
        <v>66.7</v>
      </c>
      <c r="J122" s="30">
        <v>618.20000000000005</v>
      </c>
      <c r="K122" s="30">
        <v>1360</v>
      </c>
      <c r="L122" s="30">
        <v>1506.2</v>
      </c>
      <c r="N122" s="37"/>
      <c r="O122" s="37"/>
      <c r="P122" s="37"/>
    </row>
    <row r="123" spans="1:16" x14ac:dyDescent="0.15">
      <c r="A123" t="s">
        <v>38</v>
      </c>
      <c r="B123">
        <v>1989</v>
      </c>
      <c r="C123">
        <v>11</v>
      </c>
      <c r="D123" s="30">
        <v>100.7</v>
      </c>
      <c r="E123" s="30">
        <v>111.7</v>
      </c>
      <c r="F123" s="30">
        <v>105.6</v>
      </c>
      <c r="G123" s="30">
        <v>63.6</v>
      </c>
      <c r="H123" s="30">
        <v>60</v>
      </c>
      <c r="I123" s="30">
        <v>77.8</v>
      </c>
      <c r="J123" s="30">
        <v>631.79999999999995</v>
      </c>
      <c r="K123" s="30">
        <v>1370</v>
      </c>
      <c r="L123" s="30">
        <v>1534</v>
      </c>
      <c r="N123" s="37"/>
      <c r="O123" s="37"/>
      <c r="P123" s="37"/>
    </row>
    <row r="124" spans="1:16" x14ac:dyDescent="0.15">
      <c r="A124" t="s">
        <v>38</v>
      </c>
      <c r="B124">
        <v>1989</v>
      </c>
      <c r="C124">
        <v>12</v>
      </c>
      <c r="D124" s="30">
        <v>101.4</v>
      </c>
      <c r="E124" s="30">
        <v>112.2</v>
      </c>
      <c r="F124" s="30">
        <v>106.1</v>
      </c>
      <c r="G124" s="30">
        <v>63.6</v>
      </c>
      <c r="H124" s="30">
        <v>90</v>
      </c>
      <c r="I124" s="30">
        <v>83.3</v>
      </c>
      <c r="J124" s="30">
        <v>645.4</v>
      </c>
      <c r="K124" s="30">
        <v>1410</v>
      </c>
      <c r="L124" s="30">
        <v>1567.3</v>
      </c>
      <c r="N124" s="37"/>
      <c r="O124" s="37"/>
      <c r="P124" s="37"/>
    </row>
    <row r="125" spans="1:16" x14ac:dyDescent="0.15">
      <c r="A125" t="s">
        <v>40</v>
      </c>
      <c r="B125">
        <v>1990</v>
      </c>
      <c r="C125">
        <v>1</v>
      </c>
      <c r="D125" s="30">
        <v>100.7</v>
      </c>
      <c r="E125" s="30">
        <v>112</v>
      </c>
      <c r="F125" s="30">
        <v>106.6</v>
      </c>
      <c r="G125" s="30">
        <v>54.5</v>
      </c>
      <c r="H125" s="30">
        <v>80</v>
      </c>
      <c r="I125" s="30">
        <v>100</v>
      </c>
      <c r="J125" s="30">
        <v>649.9</v>
      </c>
      <c r="K125" s="30">
        <v>1440</v>
      </c>
      <c r="L125" s="30">
        <v>1617.3</v>
      </c>
      <c r="N125" s="37"/>
      <c r="O125" s="37"/>
      <c r="P125" s="37"/>
    </row>
    <row r="126" spans="1:16" x14ac:dyDescent="0.15">
      <c r="A126" t="s">
        <v>40</v>
      </c>
      <c r="B126">
        <v>1990</v>
      </c>
      <c r="C126">
        <v>2</v>
      </c>
      <c r="D126" s="30">
        <v>101.3</v>
      </c>
      <c r="E126" s="30">
        <v>112.4</v>
      </c>
      <c r="F126" s="30">
        <v>106.8</v>
      </c>
      <c r="G126" s="30">
        <v>63.6</v>
      </c>
      <c r="H126" s="30">
        <v>70</v>
      </c>
      <c r="I126" s="30">
        <v>88.9</v>
      </c>
      <c r="J126" s="30">
        <v>663.5</v>
      </c>
      <c r="K126" s="30">
        <v>1460</v>
      </c>
      <c r="L126" s="30">
        <v>1656.2</v>
      </c>
      <c r="N126" s="37"/>
      <c r="O126" s="37"/>
      <c r="P126" s="37"/>
    </row>
    <row r="127" spans="1:16" x14ac:dyDescent="0.15">
      <c r="A127" t="s">
        <v>40</v>
      </c>
      <c r="B127">
        <v>1990</v>
      </c>
      <c r="C127">
        <v>3</v>
      </c>
      <c r="D127" s="30">
        <v>100.4</v>
      </c>
      <c r="E127" s="30">
        <v>112.3</v>
      </c>
      <c r="F127" s="30">
        <v>106.9</v>
      </c>
      <c r="G127" s="30">
        <v>54.5</v>
      </c>
      <c r="H127" s="30">
        <v>70</v>
      </c>
      <c r="I127" s="30">
        <v>83.3</v>
      </c>
      <c r="J127" s="30">
        <v>668</v>
      </c>
      <c r="K127" s="30">
        <v>1480</v>
      </c>
      <c r="L127" s="30">
        <v>1689.5</v>
      </c>
      <c r="N127" s="37"/>
      <c r="O127" s="37"/>
      <c r="P127" s="37"/>
    </row>
    <row r="128" spans="1:16" x14ac:dyDescent="0.15">
      <c r="A128" t="s">
        <v>40</v>
      </c>
      <c r="B128">
        <v>1990</v>
      </c>
      <c r="C128">
        <v>4</v>
      </c>
      <c r="D128" s="30">
        <v>101.1</v>
      </c>
      <c r="E128" s="30">
        <v>113.1</v>
      </c>
      <c r="F128" s="30">
        <v>106.9</v>
      </c>
      <c r="G128" s="30">
        <v>59.1</v>
      </c>
      <c r="H128" s="30">
        <v>95</v>
      </c>
      <c r="I128" s="30">
        <v>72.2</v>
      </c>
      <c r="J128" s="30">
        <v>677.1</v>
      </c>
      <c r="K128" s="30">
        <v>1525</v>
      </c>
      <c r="L128" s="30">
        <v>1711.7</v>
      </c>
      <c r="N128" s="37"/>
      <c r="O128" s="37"/>
      <c r="P128" s="37"/>
    </row>
    <row r="129" spans="1:16" x14ac:dyDescent="0.15">
      <c r="A129" t="s">
        <v>40</v>
      </c>
      <c r="B129">
        <v>1990</v>
      </c>
      <c r="C129">
        <v>5</v>
      </c>
      <c r="D129" s="30">
        <v>102.6</v>
      </c>
      <c r="E129" s="30">
        <v>114.7</v>
      </c>
      <c r="F129" s="30">
        <v>107.1</v>
      </c>
      <c r="G129" s="30">
        <v>63.6</v>
      </c>
      <c r="H129" s="30">
        <v>90</v>
      </c>
      <c r="I129" s="30">
        <v>66.7</v>
      </c>
      <c r="J129" s="30">
        <v>690.7</v>
      </c>
      <c r="K129" s="30">
        <v>1565</v>
      </c>
      <c r="L129" s="30">
        <v>1728.4</v>
      </c>
      <c r="N129" s="37"/>
      <c r="O129" s="37"/>
      <c r="P129" s="37"/>
    </row>
    <row r="130" spans="1:16" x14ac:dyDescent="0.15">
      <c r="A130" t="s">
        <v>40</v>
      </c>
      <c r="B130">
        <v>1990</v>
      </c>
      <c r="C130">
        <v>6</v>
      </c>
      <c r="D130" s="30">
        <v>101.6</v>
      </c>
      <c r="E130" s="30">
        <v>115.5</v>
      </c>
      <c r="F130" s="30">
        <v>107.1</v>
      </c>
      <c r="G130" s="30">
        <v>63.6</v>
      </c>
      <c r="H130" s="30">
        <v>100</v>
      </c>
      <c r="I130" s="30">
        <v>66.7</v>
      </c>
      <c r="J130" s="30">
        <v>704.3</v>
      </c>
      <c r="K130" s="30">
        <v>1615</v>
      </c>
      <c r="L130" s="30">
        <v>1745.1</v>
      </c>
      <c r="N130" s="37"/>
      <c r="O130" s="37"/>
      <c r="P130" s="37"/>
    </row>
    <row r="131" spans="1:16" x14ac:dyDescent="0.15">
      <c r="A131" t="s">
        <v>40</v>
      </c>
      <c r="B131">
        <v>1990</v>
      </c>
      <c r="C131">
        <v>7</v>
      </c>
      <c r="D131" s="30">
        <v>100.7</v>
      </c>
      <c r="E131" s="30">
        <v>115.8</v>
      </c>
      <c r="F131" s="30">
        <v>106.7</v>
      </c>
      <c r="G131" s="30">
        <v>36.4</v>
      </c>
      <c r="H131" s="30">
        <v>70</v>
      </c>
      <c r="I131" s="30">
        <v>44.4</v>
      </c>
      <c r="J131" s="30">
        <v>690.7</v>
      </c>
      <c r="K131" s="30">
        <v>1635</v>
      </c>
      <c r="L131" s="30">
        <v>1739.5</v>
      </c>
      <c r="N131" s="37"/>
      <c r="O131" s="37"/>
      <c r="P131" s="37"/>
    </row>
    <row r="132" spans="1:16" x14ac:dyDescent="0.15">
      <c r="A132" t="s">
        <v>40</v>
      </c>
      <c r="B132">
        <v>1990</v>
      </c>
      <c r="C132">
        <v>8</v>
      </c>
      <c r="D132" s="30">
        <v>99.7</v>
      </c>
      <c r="E132" s="30">
        <v>115.5</v>
      </c>
      <c r="F132" s="30">
        <v>107.3</v>
      </c>
      <c r="G132" s="30">
        <v>36.4</v>
      </c>
      <c r="H132" s="30">
        <v>65</v>
      </c>
      <c r="I132" s="30">
        <v>66.7</v>
      </c>
      <c r="J132" s="30">
        <v>677.1</v>
      </c>
      <c r="K132" s="30">
        <v>1650</v>
      </c>
      <c r="L132" s="30">
        <v>1756.2</v>
      </c>
      <c r="N132" s="37"/>
      <c r="O132" s="37"/>
      <c r="P132" s="37"/>
    </row>
    <row r="133" spans="1:16" x14ac:dyDescent="0.15">
      <c r="A133" t="s">
        <v>40</v>
      </c>
      <c r="B133">
        <v>1990</v>
      </c>
      <c r="C133">
        <v>9</v>
      </c>
      <c r="D133" s="30">
        <v>98.3</v>
      </c>
      <c r="E133" s="30">
        <v>115.3</v>
      </c>
      <c r="F133" s="30">
        <v>107.5</v>
      </c>
      <c r="G133" s="30">
        <v>36.4</v>
      </c>
      <c r="H133" s="30">
        <v>50</v>
      </c>
      <c r="I133" s="30">
        <v>66.7</v>
      </c>
      <c r="J133" s="30">
        <v>663.5</v>
      </c>
      <c r="K133" s="30">
        <v>1650</v>
      </c>
      <c r="L133" s="30">
        <v>1772.9</v>
      </c>
      <c r="N133" s="37"/>
      <c r="O133" s="37"/>
      <c r="P133" s="37"/>
    </row>
    <row r="134" spans="1:16" x14ac:dyDescent="0.15">
      <c r="A134" t="s">
        <v>40</v>
      </c>
      <c r="B134">
        <v>1990</v>
      </c>
      <c r="C134">
        <v>10</v>
      </c>
      <c r="D134" s="30">
        <v>98.7</v>
      </c>
      <c r="E134" s="30">
        <v>116.9</v>
      </c>
      <c r="F134" s="30">
        <v>108.1</v>
      </c>
      <c r="G134" s="30">
        <v>36.4</v>
      </c>
      <c r="H134" s="30">
        <v>70</v>
      </c>
      <c r="I134" s="30">
        <v>61.1</v>
      </c>
      <c r="J134" s="30">
        <v>649.9</v>
      </c>
      <c r="K134" s="30">
        <v>1670</v>
      </c>
      <c r="L134" s="30">
        <v>1784</v>
      </c>
      <c r="N134" s="37"/>
      <c r="O134" s="37"/>
      <c r="P134" s="37"/>
    </row>
    <row r="135" spans="1:16" x14ac:dyDescent="0.15">
      <c r="A135" t="s">
        <v>40</v>
      </c>
      <c r="B135">
        <v>1990</v>
      </c>
      <c r="C135">
        <v>11</v>
      </c>
      <c r="D135" s="30">
        <v>97.9</v>
      </c>
      <c r="E135" s="30">
        <v>116.2</v>
      </c>
      <c r="F135" s="30">
        <v>108.2</v>
      </c>
      <c r="G135" s="30">
        <v>40.9</v>
      </c>
      <c r="H135" s="30">
        <v>80</v>
      </c>
      <c r="I135" s="30">
        <v>50</v>
      </c>
      <c r="J135" s="30">
        <v>640.79999999999995</v>
      </c>
      <c r="K135" s="30">
        <v>1700</v>
      </c>
      <c r="L135" s="30">
        <v>1784</v>
      </c>
      <c r="N135" s="37"/>
      <c r="O135" s="37"/>
      <c r="P135" s="37"/>
    </row>
    <row r="136" spans="1:16" x14ac:dyDescent="0.15">
      <c r="A136" t="s">
        <v>40</v>
      </c>
      <c r="B136">
        <v>1990</v>
      </c>
      <c r="C136">
        <v>12</v>
      </c>
      <c r="D136" s="30">
        <v>97.9</v>
      </c>
      <c r="E136" s="30">
        <v>115.9</v>
      </c>
      <c r="F136" s="30">
        <v>109.3</v>
      </c>
      <c r="G136" s="30">
        <v>40.9</v>
      </c>
      <c r="H136" s="30">
        <v>75</v>
      </c>
      <c r="I136" s="30">
        <v>77.8</v>
      </c>
      <c r="J136" s="30">
        <v>631.70000000000005</v>
      </c>
      <c r="K136" s="30">
        <v>1725</v>
      </c>
      <c r="L136" s="30">
        <v>1811.8</v>
      </c>
      <c r="N136" s="37"/>
      <c r="O136" s="37"/>
      <c r="P136" s="37"/>
    </row>
    <row r="137" spans="1:16" x14ac:dyDescent="0.15">
      <c r="A137" t="s">
        <v>42</v>
      </c>
      <c r="B137">
        <v>1991</v>
      </c>
      <c r="C137">
        <v>1</v>
      </c>
      <c r="D137" s="30">
        <v>97.3</v>
      </c>
      <c r="E137" s="30">
        <v>115.9</v>
      </c>
      <c r="F137" s="30">
        <v>109</v>
      </c>
      <c r="G137" s="30">
        <v>27.3</v>
      </c>
      <c r="H137" s="30">
        <v>35</v>
      </c>
      <c r="I137" s="30">
        <v>77.8</v>
      </c>
      <c r="J137" s="30">
        <v>609</v>
      </c>
      <c r="K137" s="30">
        <v>1710</v>
      </c>
      <c r="L137" s="30">
        <v>1839.6</v>
      </c>
      <c r="N137" s="37"/>
      <c r="O137" s="37"/>
      <c r="P137" s="37"/>
    </row>
    <row r="138" spans="1:16" x14ac:dyDescent="0.15">
      <c r="A138" t="s">
        <v>42</v>
      </c>
      <c r="B138">
        <v>1991</v>
      </c>
      <c r="C138">
        <v>2</v>
      </c>
      <c r="D138" s="30">
        <v>96.3</v>
      </c>
      <c r="E138" s="30">
        <v>115.4</v>
      </c>
      <c r="F138" s="30">
        <v>109.2</v>
      </c>
      <c r="G138" s="30">
        <v>36.4</v>
      </c>
      <c r="H138" s="30">
        <v>50</v>
      </c>
      <c r="I138" s="30">
        <v>61.1</v>
      </c>
      <c r="J138" s="30">
        <v>595.4</v>
      </c>
      <c r="K138" s="30">
        <v>1710</v>
      </c>
      <c r="L138" s="30">
        <v>1850.7</v>
      </c>
      <c r="N138" s="37"/>
      <c r="O138" s="37"/>
      <c r="P138" s="37"/>
    </row>
    <row r="139" spans="1:16" x14ac:dyDescent="0.15">
      <c r="A139" t="s">
        <v>42</v>
      </c>
      <c r="B139">
        <v>1991</v>
      </c>
      <c r="C139">
        <v>3</v>
      </c>
      <c r="D139" s="30">
        <v>95.4</v>
      </c>
      <c r="E139" s="30">
        <v>114.3</v>
      </c>
      <c r="F139" s="30">
        <v>109.2</v>
      </c>
      <c r="G139" s="30">
        <v>18.2</v>
      </c>
      <c r="H139" s="30">
        <v>20</v>
      </c>
      <c r="I139" s="30">
        <v>44.4</v>
      </c>
      <c r="J139" s="30">
        <v>563.6</v>
      </c>
      <c r="K139" s="30">
        <v>1680</v>
      </c>
      <c r="L139" s="30">
        <v>1845.1</v>
      </c>
      <c r="N139" s="37"/>
      <c r="O139" s="37"/>
      <c r="P139" s="37"/>
    </row>
    <row r="140" spans="1:16" x14ac:dyDescent="0.15">
      <c r="A140" t="s">
        <v>42</v>
      </c>
      <c r="B140">
        <v>1991</v>
      </c>
      <c r="C140">
        <v>4</v>
      </c>
      <c r="D140" s="30">
        <v>94.8</v>
      </c>
      <c r="E140" s="30">
        <v>113.5</v>
      </c>
      <c r="F140" s="30">
        <v>109.5</v>
      </c>
      <c r="G140" s="30">
        <v>18.2</v>
      </c>
      <c r="H140" s="30">
        <v>20</v>
      </c>
      <c r="I140" s="30">
        <v>55.6</v>
      </c>
      <c r="J140" s="30">
        <v>531.79999999999995</v>
      </c>
      <c r="K140" s="30">
        <v>1650</v>
      </c>
      <c r="L140" s="30">
        <v>1850.7</v>
      </c>
      <c r="N140" s="37"/>
      <c r="O140" s="37"/>
      <c r="P140" s="37"/>
    </row>
    <row r="141" spans="1:16" x14ac:dyDescent="0.15">
      <c r="A141" t="s">
        <v>42</v>
      </c>
      <c r="B141">
        <v>1991</v>
      </c>
      <c r="C141">
        <v>5</v>
      </c>
      <c r="D141" s="30">
        <v>94</v>
      </c>
      <c r="E141" s="30">
        <v>114.8</v>
      </c>
      <c r="F141" s="30">
        <v>110.2</v>
      </c>
      <c r="G141" s="30">
        <v>18.2</v>
      </c>
      <c r="H141" s="30">
        <v>65</v>
      </c>
      <c r="I141" s="30">
        <v>61.1</v>
      </c>
      <c r="J141" s="30">
        <v>500</v>
      </c>
      <c r="K141" s="30">
        <v>1665</v>
      </c>
      <c r="L141" s="30">
        <v>1861.8</v>
      </c>
      <c r="N141" s="37"/>
      <c r="O141" s="37"/>
      <c r="P141" s="37"/>
    </row>
    <row r="142" spans="1:16" x14ac:dyDescent="0.15">
      <c r="A142" t="s">
        <v>42</v>
      </c>
      <c r="B142">
        <v>1991</v>
      </c>
      <c r="C142">
        <v>6</v>
      </c>
      <c r="D142" s="30">
        <v>92.6</v>
      </c>
      <c r="E142" s="30">
        <v>112.7</v>
      </c>
      <c r="F142" s="30">
        <v>110.5</v>
      </c>
      <c r="G142" s="30">
        <v>9.1</v>
      </c>
      <c r="H142" s="30">
        <v>25</v>
      </c>
      <c r="I142" s="30">
        <v>83.3</v>
      </c>
      <c r="J142" s="30">
        <v>459.1</v>
      </c>
      <c r="K142" s="30">
        <v>1640</v>
      </c>
      <c r="L142" s="30">
        <v>1895.1</v>
      </c>
      <c r="N142" s="37"/>
      <c r="O142" s="37"/>
      <c r="P142" s="37"/>
    </row>
    <row r="143" spans="1:16" x14ac:dyDescent="0.15">
      <c r="A143" t="s">
        <v>42</v>
      </c>
      <c r="B143">
        <v>1991</v>
      </c>
      <c r="C143">
        <v>7</v>
      </c>
      <c r="D143" s="30">
        <v>92.2</v>
      </c>
      <c r="E143" s="30">
        <v>114</v>
      </c>
      <c r="F143" s="30">
        <v>109.9</v>
      </c>
      <c r="G143" s="30">
        <v>9.1</v>
      </c>
      <c r="H143" s="30">
        <v>70</v>
      </c>
      <c r="I143" s="30">
        <v>61.1</v>
      </c>
      <c r="J143" s="30">
        <v>418.2</v>
      </c>
      <c r="K143" s="30">
        <v>1660</v>
      </c>
      <c r="L143" s="30">
        <v>1906.2</v>
      </c>
      <c r="N143" s="37"/>
      <c r="O143" s="37"/>
      <c r="P143" s="37"/>
    </row>
    <row r="144" spans="1:16" x14ac:dyDescent="0.15">
      <c r="A144" t="s">
        <v>42</v>
      </c>
      <c r="B144">
        <v>1991</v>
      </c>
      <c r="C144">
        <v>8</v>
      </c>
      <c r="D144" s="30">
        <v>91.3</v>
      </c>
      <c r="E144" s="30">
        <v>112.6</v>
      </c>
      <c r="F144" s="30">
        <v>109</v>
      </c>
      <c r="G144" s="30">
        <v>9.1</v>
      </c>
      <c r="H144" s="30">
        <v>30</v>
      </c>
      <c r="I144" s="30">
        <v>44.4</v>
      </c>
      <c r="J144" s="30">
        <v>377.3</v>
      </c>
      <c r="K144" s="30">
        <v>1640</v>
      </c>
      <c r="L144" s="30">
        <v>1900.6</v>
      </c>
      <c r="N144" s="37"/>
      <c r="O144" s="37"/>
      <c r="P144" s="37"/>
    </row>
    <row r="145" spans="1:16" x14ac:dyDescent="0.15">
      <c r="A145" t="s">
        <v>42</v>
      </c>
      <c r="B145">
        <v>1991</v>
      </c>
      <c r="C145">
        <v>9</v>
      </c>
      <c r="D145" s="30">
        <v>90.4</v>
      </c>
      <c r="E145" s="30">
        <v>111.5</v>
      </c>
      <c r="F145" s="30">
        <v>109</v>
      </c>
      <c r="G145" s="30">
        <v>18.2</v>
      </c>
      <c r="H145" s="30">
        <v>40</v>
      </c>
      <c r="I145" s="30">
        <v>33.299999999999997</v>
      </c>
      <c r="J145" s="30">
        <v>345.5</v>
      </c>
      <c r="K145" s="30">
        <v>1630</v>
      </c>
      <c r="L145" s="30">
        <v>1883.9</v>
      </c>
      <c r="N145" s="37"/>
      <c r="O145" s="37"/>
      <c r="P145" s="37"/>
    </row>
    <row r="146" spans="1:16" x14ac:dyDescent="0.15">
      <c r="A146" t="s">
        <v>42</v>
      </c>
      <c r="B146">
        <v>1991</v>
      </c>
      <c r="C146">
        <v>10</v>
      </c>
      <c r="D146" s="30">
        <v>90.4</v>
      </c>
      <c r="E146" s="30">
        <v>110.9</v>
      </c>
      <c r="F146" s="30">
        <v>108.7</v>
      </c>
      <c r="G146" s="30">
        <v>27.3</v>
      </c>
      <c r="H146" s="30">
        <v>10</v>
      </c>
      <c r="I146" s="30">
        <v>66.7</v>
      </c>
      <c r="J146" s="30">
        <v>322.8</v>
      </c>
      <c r="K146" s="30">
        <v>1590</v>
      </c>
      <c r="L146" s="30">
        <v>1900.6</v>
      </c>
      <c r="N146" s="37"/>
      <c r="O146" s="37"/>
      <c r="P146" s="37"/>
    </row>
    <row r="147" spans="1:16" x14ac:dyDescent="0.15">
      <c r="A147" t="s">
        <v>42</v>
      </c>
      <c r="B147">
        <v>1991</v>
      </c>
      <c r="C147">
        <v>11</v>
      </c>
      <c r="D147" s="30">
        <v>89.3</v>
      </c>
      <c r="E147" s="30">
        <v>111.3</v>
      </c>
      <c r="F147" s="30">
        <v>108.8</v>
      </c>
      <c r="G147" s="30">
        <v>27.3</v>
      </c>
      <c r="H147" s="30">
        <v>30</v>
      </c>
      <c r="I147" s="30">
        <v>77.8</v>
      </c>
      <c r="J147" s="30">
        <v>300.10000000000002</v>
      </c>
      <c r="K147" s="30">
        <v>1570</v>
      </c>
      <c r="L147" s="30">
        <v>1928.4</v>
      </c>
      <c r="N147" s="37"/>
      <c r="O147" s="37"/>
      <c r="P147" s="37"/>
    </row>
    <row r="148" spans="1:16" x14ac:dyDescent="0.15">
      <c r="A148" t="s">
        <v>42</v>
      </c>
      <c r="B148">
        <v>1991</v>
      </c>
      <c r="C148">
        <v>12</v>
      </c>
      <c r="D148" s="30">
        <v>88.1</v>
      </c>
      <c r="E148" s="30">
        <v>109.2</v>
      </c>
      <c r="F148" s="30">
        <v>107.9</v>
      </c>
      <c r="G148" s="30">
        <v>18.2</v>
      </c>
      <c r="H148" s="30">
        <v>20</v>
      </c>
      <c r="I148" s="30">
        <v>55.6</v>
      </c>
      <c r="J148" s="30">
        <v>268.3</v>
      </c>
      <c r="K148" s="30">
        <v>1540</v>
      </c>
      <c r="L148" s="30">
        <v>1934</v>
      </c>
      <c r="N148" s="37"/>
      <c r="O148" s="37"/>
      <c r="P148" s="37"/>
    </row>
    <row r="149" spans="1:16" x14ac:dyDescent="0.15">
      <c r="A149" t="s">
        <v>44</v>
      </c>
      <c r="B149">
        <v>1992</v>
      </c>
      <c r="C149">
        <v>1</v>
      </c>
      <c r="D149" s="30">
        <v>87.8</v>
      </c>
      <c r="E149" s="30">
        <v>107.9</v>
      </c>
      <c r="F149" s="30">
        <v>107.3</v>
      </c>
      <c r="G149" s="30">
        <v>18.2</v>
      </c>
      <c r="H149" s="30">
        <v>30</v>
      </c>
      <c r="I149" s="30">
        <v>33.299999999999997</v>
      </c>
      <c r="J149" s="30">
        <v>236.5</v>
      </c>
      <c r="K149" s="30">
        <v>1520</v>
      </c>
      <c r="L149" s="30">
        <v>1917.3</v>
      </c>
      <c r="N149" s="37"/>
      <c r="O149" s="37"/>
      <c r="P149" s="37"/>
    </row>
    <row r="150" spans="1:16" x14ac:dyDescent="0.15">
      <c r="A150" t="s">
        <v>44</v>
      </c>
      <c r="B150">
        <v>1992</v>
      </c>
      <c r="C150">
        <v>2</v>
      </c>
      <c r="D150" s="30">
        <v>87.2</v>
      </c>
      <c r="E150" s="30">
        <v>107.7</v>
      </c>
      <c r="F150" s="30">
        <v>107.2</v>
      </c>
      <c r="G150" s="30">
        <v>18.2</v>
      </c>
      <c r="H150" s="30">
        <v>15</v>
      </c>
      <c r="I150" s="30">
        <v>50</v>
      </c>
      <c r="J150" s="30">
        <v>204.7</v>
      </c>
      <c r="K150" s="30">
        <v>1485</v>
      </c>
      <c r="L150" s="30">
        <v>1917.3</v>
      </c>
      <c r="N150" s="37"/>
      <c r="O150" s="37"/>
      <c r="P150" s="37"/>
    </row>
    <row r="151" spans="1:16" x14ac:dyDescent="0.15">
      <c r="A151" t="s">
        <v>44</v>
      </c>
      <c r="B151">
        <v>1992</v>
      </c>
      <c r="C151">
        <v>3</v>
      </c>
      <c r="D151" s="30">
        <v>86.7</v>
      </c>
      <c r="E151" s="30">
        <v>105.6</v>
      </c>
      <c r="F151" s="30">
        <v>105.9</v>
      </c>
      <c r="G151" s="30">
        <v>27.3</v>
      </c>
      <c r="H151" s="30">
        <v>10</v>
      </c>
      <c r="I151" s="30">
        <v>33.299999999999997</v>
      </c>
      <c r="J151" s="30">
        <v>182</v>
      </c>
      <c r="K151" s="30">
        <v>1445</v>
      </c>
      <c r="L151" s="30">
        <v>1900.6</v>
      </c>
      <c r="N151" s="37"/>
      <c r="O151" s="37"/>
      <c r="P151" s="37"/>
    </row>
    <row r="152" spans="1:16" x14ac:dyDescent="0.15">
      <c r="A152" t="s">
        <v>44</v>
      </c>
      <c r="B152">
        <v>1992</v>
      </c>
      <c r="C152">
        <v>4</v>
      </c>
      <c r="D152" s="30">
        <v>85.1</v>
      </c>
      <c r="E152" s="30">
        <v>104.1</v>
      </c>
      <c r="F152" s="30">
        <v>105.3</v>
      </c>
      <c r="G152" s="30">
        <v>9.1</v>
      </c>
      <c r="H152" s="30">
        <v>10</v>
      </c>
      <c r="I152" s="30">
        <v>33.299999999999997</v>
      </c>
      <c r="J152" s="30">
        <v>141.1</v>
      </c>
      <c r="K152" s="30">
        <v>1405</v>
      </c>
      <c r="L152" s="30">
        <v>1883.9</v>
      </c>
      <c r="N152" s="37"/>
      <c r="O152" s="37"/>
      <c r="P152" s="37"/>
    </row>
    <row r="153" spans="1:16" x14ac:dyDescent="0.15">
      <c r="A153" t="s">
        <v>44</v>
      </c>
      <c r="B153">
        <v>1992</v>
      </c>
      <c r="C153">
        <v>5</v>
      </c>
      <c r="D153" s="30">
        <v>84.7</v>
      </c>
      <c r="E153" s="30">
        <v>102.2</v>
      </c>
      <c r="F153" s="30">
        <v>104.9</v>
      </c>
      <c r="G153" s="30">
        <v>9.1</v>
      </c>
      <c r="H153" s="30">
        <v>0</v>
      </c>
      <c r="I153" s="30">
        <v>22.2</v>
      </c>
      <c r="J153" s="30">
        <v>100.2</v>
      </c>
      <c r="K153" s="30">
        <v>1355</v>
      </c>
      <c r="L153" s="30">
        <v>1856.1</v>
      </c>
      <c r="N153" s="37"/>
      <c r="O153" s="37"/>
      <c r="P153" s="37"/>
    </row>
    <row r="154" spans="1:16" x14ac:dyDescent="0.15">
      <c r="A154" t="s">
        <v>44</v>
      </c>
      <c r="B154">
        <v>1992</v>
      </c>
      <c r="C154">
        <v>6</v>
      </c>
      <c r="D154" s="30">
        <v>84.4</v>
      </c>
      <c r="E154" s="30">
        <v>102.3</v>
      </c>
      <c r="F154" s="30">
        <v>104.3</v>
      </c>
      <c r="G154" s="30">
        <v>22.7</v>
      </c>
      <c r="H154" s="30">
        <v>25</v>
      </c>
      <c r="I154" s="30">
        <v>33.299999999999997</v>
      </c>
      <c r="J154" s="30">
        <v>72.900000000000006</v>
      </c>
      <c r="K154" s="30">
        <v>1330</v>
      </c>
      <c r="L154" s="30">
        <v>1839.4</v>
      </c>
      <c r="N154" s="37"/>
      <c r="O154" s="37"/>
      <c r="P154" s="37"/>
    </row>
    <row r="155" spans="1:16" x14ac:dyDescent="0.15">
      <c r="A155" t="s">
        <v>44</v>
      </c>
      <c r="B155">
        <v>1992</v>
      </c>
      <c r="C155">
        <v>7</v>
      </c>
      <c r="D155" s="30">
        <v>83.8</v>
      </c>
      <c r="E155" s="30">
        <v>101.4</v>
      </c>
      <c r="F155" s="30">
        <v>103.4</v>
      </c>
      <c r="G155" s="30">
        <v>27.3</v>
      </c>
      <c r="H155" s="30">
        <v>20</v>
      </c>
      <c r="I155" s="30">
        <v>22.2</v>
      </c>
      <c r="J155" s="30">
        <v>50.2</v>
      </c>
      <c r="K155" s="30">
        <v>1300</v>
      </c>
      <c r="L155" s="30">
        <v>1811.6</v>
      </c>
      <c r="N155" s="37"/>
      <c r="O155" s="37"/>
      <c r="P155" s="37"/>
    </row>
    <row r="156" spans="1:16" x14ac:dyDescent="0.15">
      <c r="A156" t="s">
        <v>44</v>
      </c>
      <c r="B156">
        <v>1992</v>
      </c>
      <c r="C156">
        <v>8</v>
      </c>
      <c r="D156" s="30">
        <v>83.4</v>
      </c>
      <c r="E156" s="30">
        <v>99.2</v>
      </c>
      <c r="F156" s="30">
        <v>103</v>
      </c>
      <c r="G156" s="30">
        <v>27.3</v>
      </c>
      <c r="H156" s="30">
        <v>20</v>
      </c>
      <c r="I156" s="30">
        <v>22.2</v>
      </c>
      <c r="J156" s="30">
        <v>27.5</v>
      </c>
      <c r="K156" s="30">
        <v>1270</v>
      </c>
      <c r="L156" s="30">
        <v>1783.8</v>
      </c>
      <c r="N156" s="37"/>
      <c r="O156" s="37"/>
      <c r="P156" s="37"/>
    </row>
    <row r="157" spans="1:16" x14ac:dyDescent="0.15">
      <c r="A157" t="s">
        <v>44</v>
      </c>
      <c r="B157">
        <v>1992</v>
      </c>
      <c r="C157">
        <v>9</v>
      </c>
      <c r="D157" s="30">
        <v>83.9</v>
      </c>
      <c r="E157" s="30">
        <v>100.9</v>
      </c>
      <c r="F157" s="30">
        <v>102.5</v>
      </c>
      <c r="G157" s="30">
        <v>54.5</v>
      </c>
      <c r="H157" s="30">
        <v>40</v>
      </c>
      <c r="I157" s="30">
        <v>22.2</v>
      </c>
      <c r="J157" s="30">
        <v>32</v>
      </c>
      <c r="K157" s="30">
        <v>1260</v>
      </c>
      <c r="L157" s="30">
        <v>1756</v>
      </c>
      <c r="N157" s="37"/>
      <c r="O157" s="37"/>
      <c r="P157" s="37"/>
    </row>
    <row r="158" spans="1:16" x14ac:dyDescent="0.15">
      <c r="A158" t="s">
        <v>44</v>
      </c>
      <c r="B158">
        <v>1992</v>
      </c>
      <c r="C158">
        <v>10</v>
      </c>
      <c r="D158" s="30">
        <v>82.4</v>
      </c>
      <c r="E158" s="30">
        <v>98.3</v>
      </c>
      <c r="F158" s="30">
        <v>101.5</v>
      </c>
      <c r="G158" s="30">
        <v>27.3</v>
      </c>
      <c r="H158" s="30">
        <v>20</v>
      </c>
      <c r="I158" s="30">
        <v>11.1</v>
      </c>
      <c r="J158" s="30">
        <v>9.3000000000000007</v>
      </c>
      <c r="K158" s="30">
        <v>1230</v>
      </c>
      <c r="L158" s="30">
        <v>1717.1</v>
      </c>
      <c r="N158" s="37"/>
      <c r="O158" s="37"/>
      <c r="P158" s="37"/>
    </row>
    <row r="159" spans="1:16" x14ac:dyDescent="0.15">
      <c r="A159" t="s">
        <v>44</v>
      </c>
      <c r="B159">
        <v>1992</v>
      </c>
      <c r="C159">
        <v>11</v>
      </c>
      <c r="D159" s="30">
        <v>82.2</v>
      </c>
      <c r="E159" s="30">
        <v>96.4</v>
      </c>
      <c r="F159" s="30">
        <v>100.6</v>
      </c>
      <c r="G159" s="30">
        <v>18.2</v>
      </c>
      <c r="H159" s="30">
        <v>20</v>
      </c>
      <c r="I159" s="30">
        <v>11.1</v>
      </c>
      <c r="J159" s="30">
        <v>-22.5</v>
      </c>
      <c r="K159" s="30">
        <v>1200</v>
      </c>
      <c r="L159" s="30">
        <v>1678.2</v>
      </c>
      <c r="N159" s="37"/>
      <c r="O159" s="37"/>
      <c r="P159" s="37"/>
    </row>
    <row r="160" spans="1:16" x14ac:dyDescent="0.15">
      <c r="A160" t="s">
        <v>44</v>
      </c>
      <c r="B160">
        <v>1992</v>
      </c>
      <c r="C160">
        <v>12</v>
      </c>
      <c r="D160" s="30">
        <v>82.9</v>
      </c>
      <c r="E160" s="30">
        <v>95.7</v>
      </c>
      <c r="F160" s="30">
        <v>99.6</v>
      </c>
      <c r="G160" s="30">
        <v>18.2</v>
      </c>
      <c r="H160" s="30">
        <v>5</v>
      </c>
      <c r="I160" s="30">
        <v>11.1</v>
      </c>
      <c r="J160" s="30">
        <v>-54.3</v>
      </c>
      <c r="K160" s="30">
        <v>1155</v>
      </c>
      <c r="L160" s="30">
        <v>1639.3</v>
      </c>
      <c r="N160" s="37"/>
      <c r="O160" s="37"/>
      <c r="P160" s="37"/>
    </row>
    <row r="161" spans="1:16" x14ac:dyDescent="0.15">
      <c r="A161" t="s">
        <v>46</v>
      </c>
      <c r="B161">
        <v>1993</v>
      </c>
      <c r="C161">
        <v>1</v>
      </c>
      <c r="D161" s="30">
        <v>83</v>
      </c>
      <c r="E161" s="30">
        <v>96.6</v>
      </c>
      <c r="F161" s="30">
        <v>99.5</v>
      </c>
      <c r="G161" s="30">
        <v>27.3</v>
      </c>
      <c r="H161" s="30">
        <v>30</v>
      </c>
      <c r="I161" s="30">
        <v>44.4</v>
      </c>
      <c r="J161" s="30">
        <v>-77</v>
      </c>
      <c r="K161" s="30">
        <v>1135</v>
      </c>
      <c r="L161" s="30">
        <v>1633.7</v>
      </c>
      <c r="N161" s="37"/>
      <c r="O161" s="37"/>
      <c r="P161" s="37"/>
    </row>
    <row r="162" spans="1:16" x14ac:dyDescent="0.15">
      <c r="A162" t="s">
        <v>46</v>
      </c>
      <c r="B162">
        <v>1993</v>
      </c>
      <c r="C162">
        <v>2</v>
      </c>
      <c r="D162" s="30">
        <v>84</v>
      </c>
      <c r="E162" s="30">
        <v>96.6</v>
      </c>
      <c r="F162" s="30">
        <v>98.8</v>
      </c>
      <c r="G162" s="30">
        <v>54.5</v>
      </c>
      <c r="H162" s="30">
        <v>80</v>
      </c>
      <c r="I162" s="30">
        <v>33.299999999999997</v>
      </c>
      <c r="J162" s="30">
        <v>-72.5</v>
      </c>
      <c r="K162" s="30">
        <v>1165</v>
      </c>
      <c r="L162" s="30">
        <v>1617</v>
      </c>
      <c r="N162" s="37"/>
      <c r="O162" s="37"/>
      <c r="P162" s="37"/>
    </row>
    <row r="163" spans="1:16" x14ac:dyDescent="0.15">
      <c r="A163" t="s">
        <v>46</v>
      </c>
      <c r="B163">
        <v>1993</v>
      </c>
      <c r="C163">
        <v>3</v>
      </c>
      <c r="D163" s="30">
        <v>83.7</v>
      </c>
      <c r="E163" s="30">
        <v>96.2</v>
      </c>
      <c r="F163" s="30">
        <v>97.6</v>
      </c>
      <c r="G163" s="30">
        <v>59.1</v>
      </c>
      <c r="H163" s="30">
        <v>70</v>
      </c>
      <c r="I163" s="30">
        <v>27.8</v>
      </c>
      <c r="J163" s="30">
        <v>-63.4</v>
      </c>
      <c r="K163" s="30">
        <v>1185</v>
      </c>
      <c r="L163" s="30">
        <v>1594.8</v>
      </c>
      <c r="N163" s="37"/>
      <c r="O163" s="37"/>
      <c r="P163" s="37"/>
    </row>
    <row r="164" spans="1:16" x14ac:dyDescent="0.15">
      <c r="A164" t="s">
        <v>46</v>
      </c>
      <c r="B164">
        <v>1993</v>
      </c>
      <c r="C164">
        <v>4</v>
      </c>
      <c r="D164" s="30">
        <v>84.8</v>
      </c>
      <c r="E164" s="30">
        <v>95.9</v>
      </c>
      <c r="F164" s="30">
        <v>97.1</v>
      </c>
      <c r="G164" s="30">
        <v>63.6</v>
      </c>
      <c r="H164" s="30">
        <v>40</v>
      </c>
      <c r="I164" s="30">
        <v>22.2</v>
      </c>
      <c r="J164" s="30">
        <v>-49.8</v>
      </c>
      <c r="K164" s="30">
        <v>1175</v>
      </c>
      <c r="L164" s="30">
        <v>1567</v>
      </c>
      <c r="N164" s="37"/>
      <c r="O164" s="37"/>
      <c r="P164" s="37"/>
    </row>
    <row r="165" spans="1:16" x14ac:dyDescent="0.15">
      <c r="A165" t="s">
        <v>46</v>
      </c>
      <c r="B165">
        <v>1993</v>
      </c>
      <c r="C165">
        <v>5</v>
      </c>
      <c r="D165" s="30">
        <v>85.9</v>
      </c>
      <c r="E165" s="30">
        <v>94.8</v>
      </c>
      <c r="F165" s="30">
        <v>96</v>
      </c>
      <c r="G165" s="30">
        <v>54.5</v>
      </c>
      <c r="H165" s="30">
        <v>20</v>
      </c>
      <c r="I165" s="30">
        <v>22.2</v>
      </c>
      <c r="J165" s="30">
        <v>-45.3</v>
      </c>
      <c r="K165" s="30">
        <v>1145</v>
      </c>
      <c r="L165" s="30">
        <v>1539.2</v>
      </c>
      <c r="N165" s="37"/>
      <c r="O165" s="37"/>
      <c r="P165" s="37"/>
    </row>
    <row r="166" spans="1:16" x14ac:dyDescent="0.15">
      <c r="A166" t="s">
        <v>46</v>
      </c>
      <c r="B166">
        <v>1993</v>
      </c>
      <c r="C166">
        <v>6</v>
      </c>
      <c r="D166" s="30">
        <v>86</v>
      </c>
      <c r="E166" s="30">
        <v>93.5</v>
      </c>
      <c r="F166" s="30">
        <v>95.2</v>
      </c>
      <c r="G166" s="30">
        <v>45.5</v>
      </c>
      <c r="H166" s="30">
        <v>20</v>
      </c>
      <c r="I166" s="30">
        <v>22.2</v>
      </c>
      <c r="J166" s="30">
        <v>-49.8</v>
      </c>
      <c r="K166" s="30">
        <v>1115</v>
      </c>
      <c r="L166" s="30">
        <v>1511.4</v>
      </c>
      <c r="N166" s="37"/>
      <c r="O166" s="37"/>
      <c r="P166" s="37"/>
    </row>
    <row r="167" spans="1:16" x14ac:dyDescent="0.15">
      <c r="A167" t="s">
        <v>46</v>
      </c>
      <c r="B167">
        <v>1993</v>
      </c>
      <c r="C167">
        <v>7</v>
      </c>
      <c r="D167" s="30">
        <v>86.4</v>
      </c>
      <c r="E167" s="30">
        <v>93.7</v>
      </c>
      <c r="F167" s="30">
        <v>95.1</v>
      </c>
      <c r="G167" s="30">
        <v>63.6</v>
      </c>
      <c r="H167" s="30">
        <v>15</v>
      </c>
      <c r="I167" s="30">
        <v>16.7</v>
      </c>
      <c r="J167" s="30">
        <v>-36.200000000000003</v>
      </c>
      <c r="K167" s="30">
        <v>1080</v>
      </c>
      <c r="L167" s="30">
        <v>1478.1</v>
      </c>
      <c r="N167" s="37"/>
      <c r="O167" s="37"/>
      <c r="P167" s="37"/>
    </row>
    <row r="168" spans="1:16" x14ac:dyDescent="0.15">
      <c r="A168" t="s">
        <v>46</v>
      </c>
      <c r="B168">
        <v>1993</v>
      </c>
      <c r="C168">
        <v>8</v>
      </c>
      <c r="D168" s="30">
        <v>86.1</v>
      </c>
      <c r="E168" s="30">
        <v>93.2</v>
      </c>
      <c r="F168" s="30">
        <v>94.6</v>
      </c>
      <c r="G168" s="30">
        <v>36.4</v>
      </c>
      <c r="H168" s="30">
        <v>30</v>
      </c>
      <c r="I168" s="30">
        <v>55.6</v>
      </c>
      <c r="J168" s="30">
        <v>-49.8</v>
      </c>
      <c r="K168" s="30">
        <v>1060</v>
      </c>
      <c r="L168" s="30">
        <v>1483.7</v>
      </c>
      <c r="N168" s="37"/>
      <c r="O168" s="37"/>
      <c r="P168" s="37"/>
    </row>
    <row r="169" spans="1:16" x14ac:dyDescent="0.15">
      <c r="A169" t="s">
        <v>46</v>
      </c>
      <c r="B169">
        <v>1993</v>
      </c>
      <c r="C169">
        <v>9</v>
      </c>
      <c r="D169" s="30">
        <v>86.1</v>
      </c>
      <c r="E169" s="30">
        <v>93.2</v>
      </c>
      <c r="F169" s="30">
        <v>93.6</v>
      </c>
      <c r="G169" s="30">
        <v>63.6</v>
      </c>
      <c r="H169" s="30">
        <v>60</v>
      </c>
      <c r="I169" s="30">
        <v>44.4</v>
      </c>
      <c r="J169" s="30">
        <v>-36.200000000000003</v>
      </c>
      <c r="K169" s="30">
        <v>1070</v>
      </c>
      <c r="L169" s="30">
        <v>1478.1</v>
      </c>
      <c r="N169" s="37"/>
      <c r="O169" s="37"/>
      <c r="P169" s="37"/>
    </row>
    <row r="170" spans="1:16" x14ac:dyDescent="0.15">
      <c r="A170" t="s">
        <v>46</v>
      </c>
      <c r="B170">
        <v>1993</v>
      </c>
      <c r="C170">
        <v>10</v>
      </c>
      <c r="D170" s="30">
        <v>85.3</v>
      </c>
      <c r="E170" s="30">
        <v>91.8</v>
      </c>
      <c r="F170" s="30">
        <v>93.4</v>
      </c>
      <c r="G170" s="30">
        <v>45.5</v>
      </c>
      <c r="H170" s="30">
        <v>10</v>
      </c>
      <c r="I170" s="30">
        <v>44.4</v>
      </c>
      <c r="J170" s="30">
        <v>-40.700000000000003</v>
      </c>
      <c r="K170" s="30">
        <v>1030</v>
      </c>
      <c r="L170" s="30">
        <v>1472.5</v>
      </c>
      <c r="N170" s="37"/>
      <c r="O170" s="37"/>
      <c r="P170" s="37"/>
    </row>
    <row r="171" spans="1:16" x14ac:dyDescent="0.15">
      <c r="A171" t="s">
        <v>46</v>
      </c>
      <c r="B171">
        <v>1993</v>
      </c>
      <c r="C171">
        <v>11</v>
      </c>
      <c r="D171" s="30">
        <v>84.8</v>
      </c>
      <c r="E171" s="30">
        <v>91.5</v>
      </c>
      <c r="F171" s="30">
        <v>92.9</v>
      </c>
      <c r="G171" s="30">
        <v>36.4</v>
      </c>
      <c r="H171" s="30">
        <v>30</v>
      </c>
      <c r="I171" s="30">
        <v>33.299999999999997</v>
      </c>
      <c r="J171" s="30">
        <v>-54.3</v>
      </c>
      <c r="K171" s="30">
        <v>1010</v>
      </c>
      <c r="L171" s="30">
        <v>1455.8</v>
      </c>
      <c r="N171" s="37"/>
      <c r="O171" s="37"/>
      <c r="P171" s="37"/>
    </row>
    <row r="172" spans="1:16" x14ac:dyDescent="0.15">
      <c r="A172" t="s">
        <v>46</v>
      </c>
      <c r="B172">
        <v>1993</v>
      </c>
      <c r="C172">
        <v>12</v>
      </c>
      <c r="D172" s="30">
        <v>84.4</v>
      </c>
      <c r="E172" s="30">
        <v>91.1</v>
      </c>
      <c r="F172" s="30">
        <v>91.5</v>
      </c>
      <c r="G172" s="30">
        <v>27.3</v>
      </c>
      <c r="H172" s="30">
        <v>10</v>
      </c>
      <c r="I172" s="30">
        <v>38.9</v>
      </c>
      <c r="J172" s="30">
        <v>-77</v>
      </c>
      <c r="K172" s="30">
        <v>970</v>
      </c>
      <c r="L172" s="30">
        <v>1444.7</v>
      </c>
      <c r="N172" s="37"/>
      <c r="O172" s="37"/>
      <c r="P172" s="37"/>
    </row>
    <row r="173" spans="1:16" x14ac:dyDescent="0.15">
      <c r="A173" t="s">
        <v>48</v>
      </c>
      <c r="B173">
        <v>1994</v>
      </c>
      <c r="C173">
        <v>1</v>
      </c>
      <c r="D173" s="30">
        <v>85.8</v>
      </c>
      <c r="E173" s="30">
        <v>91.8</v>
      </c>
      <c r="F173" s="30">
        <v>92.2</v>
      </c>
      <c r="G173" s="30">
        <v>54.5</v>
      </c>
      <c r="H173" s="30">
        <v>60</v>
      </c>
      <c r="I173" s="30">
        <v>55.6</v>
      </c>
      <c r="J173" s="30">
        <v>-72.5</v>
      </c>
      <c r="K173" s="30">
        <v>980</v>
      </c>
      <c r="L173" s="30">
        <v>1450.3</v>
      </c>
      <c r="N173" s="37"/>
      <c r="O173" s="37"/>
      <c r="P173" s="37"/>
    </row>
    <row r="174" spans="1:16" x14ac:dyDescent="0.15">
      <c r="A174" t="s">
        <v>48</v>
      </c>
      <c r="B174">
        <v>1994</v>
      </c>
      <c r="C174">
        <v>2</v>
      </c>
      <c r="D174" s="30">
        <v>86.7</v>
      </c>
      <c r="E174" s="30">
        <v>91.5</v>
      </c>
      <c r="F174" s="30">
        <v>91.2</v>
      </c>
      <c r="G174" s="30">
        <v>68.2</v>
      </c>
      <c r="H174" s="30">
        <v>50</v>
      </c>
      <c r="I174" s="30">
        <v>27.8</v>
      </c>
      <c r="J174" s="30">
        <v>-54.3</v>
      </c>
      <c r="K174" s="30">
        <v>980</v>
      </c>
      <c r="L174" s="30">
        <v>1428.1</v>
      </c>
      <c r="N174" s="37"/>
      <c r="O174" s="37"/>
      <c r="P174" s="37"/>
    </row>
    <row r="175" spans="1:16" x14ac:dyDescent="0.15">
      <c r="A175" t="s">
        <v>48</v>
      </c>
      <c r="B175">
        <v>1994</v>
      </c>
      <c r="C175">
        <v>3</v>
      </c>
      <c r="D175" s="30">
        <v>89.1</v>
      </c>
      <c r="E175" s="30">
        <v>92.7</v>
      </c>
      <c r="F175" s="30">
        <v>91</v>
      </c>
      <c r="G175" s="30">
        <v>81.8</v>
      </c>
      <c r="H175" s="30">
        <v>90</v>
      </c>
      <c r="I175" s="30">
        <v>38.9</v>
      </c>
      <c r="J175" s="30">
        <v>-22.5</v>
      </c>
      <c r="K175" s="30">
        <v>1020</v>
      </c>
      <c r="L175" s="30">
        <v>1417</v>
      </c>
      <c r="N175" s="37"/>
      <c r="O175" s="37"/>
      <c r="P175" s="37"/>
    </row>
    <row r="176" spans="1:16" x14ac:dyDescent="0.15">
      <c r="A176" t="s">
        <v>48</v>
      </c>
      <c r="B176">
        <v>1994</v>
      </c>
      <c r="C176">
        <v>4</v>
      </c>
      <c r="D176" s="30">
        <v>90</v>
      </c>
      <c r="E176" s="30">
        <v>93.1</v>
      </c>
      <c r="F176" s="30">
        <v>90.9</v>
      </c>
      <c r="G176" s="30">
        <v>81.8</v>
      </c>
      <c r="H176" s="30">
        <v>55</v>
      </c>
      <c r="I176" s="30">
        <v>27.8</v>
      </c>
      <c r="J176" s="30">
        <v>9.3000000000000007</v>
      </c>
      <c r="K176" s="30">
        <v>1025</v>
      </c>
      <c r="L176" s="30">
        <v>1394.8</v>
      </c>
      <c r="N176" s="37"/>
      <c r="O176" s="37"/>
      <c r="P176" s="37"/>
    </row>
    <row r="177" spans="1:16" x14ac:dyDescent="0.15">
      <c r="A177" t="s">
        <v>48</v>
      </c>
      <c r="B177">
        <v>1994</v>
      </c>
      <c r="C177">
        <v>5</v>
      </c>
      <c r="D177" s="30">
        <v>90.6</v>
      </c>
      <c r="E177" s="30">
        <v>93</v>
      </c>
      <c r="F177" s="30">
        <v>90</v>
      </c>
      <c r="G177" s="30">
        <v>90.9</v>
      </c>
      <c r="H177" s="30">
        <v>75</v>
      </c>
      <c r="I177" s="30">
        <v>44.4</v>
      </c>
      <c r="J177" s="30">
        <v>50.2</v>
      </c>
      <c r="K177" s="30">
        <v>1050</v>
      </c>
      <c r="L177" s="30">
        <v>1389.2</v>
      </c>
      <c r="N177" s="37"/>
      <c r="O177" s="37"/>
      <c r="P177" s="37"/>
    </row>
    <row r="178" spans="1:16" x14ac:dyDescent="0.15">
      <c r="A178" t="s">
        <v>48</v>
      </c>
      <c r="B178">
        <v>1994</v>
      </c>
      <c r="C178">
        <v>6</v>
      </c>
      <c r="D178" s="30">
        <v>91.9</v>
      </c>
      <c r="E178" s="30">
        <v>94.4</v>
      </c>
      <c r="F178" s="30">
        <v>89.9</v>
      </c>
      <c r="G178" s="30">
        <v>72.7</v>
      </c>
      <c r="H178" s="30">
        <v>80</v>
      </c>
      <c r="I178" s="30">
        <v>33.299999999999997</v>
      </c>
      <c r="J178" s="30">
        <v>72.900000000000006</v>
      </c>
      <c r="K178" s="30">
        <v>1080</v>
      </c>
      <c r="L178" s="30">
        <v>1372.5</v>
      </c>
      <c r="N178" s="37"/>
      <c r="O178" s="37"/>
      <c r="P178" s="37"/>
    </row>
    <row r="179" spans="1:16" x14ac:dyDescent="0.15">
      <c r="A179" t="s">
        <v>48</v>
      </c>
      <c r="B179">
        <v>1994</v>
      </c>
      <c r="C179">
        <v>7</v>
      </c>
      <c r="D179" s="30">
        <v>92.7</v>
      </c>
      <c r="E179" s="30">
        <v>95</v>
      </c>
      <c r="F179" s="30">
        <v>90.1</v>
      </c>
      <c r="G179" s="30">
        <v>77.3</v>
      </c>
      <c r="H179" s="30">
        <v>80</v>
      </c>
      <c r="I179" s="30">
        <v>50</v>
      </c>
      <c r="J179" s="30">
        <v>100.2</v>
      </c>
      <c r="K179" s="30">
        <v>1110</v>
      </c>
      <c r="L179" s="30">
        <v>1372.5</v>
      </c>
      <c r="N179" s="37"/>
      <c r="O179" s="37"/>
      <c r="P179" s="37"/>
    </row>
    <row r="180" spans="1:16" x14ac:dyDescent="0.15">
      <c r="A180" t="s">
        <v>48</v>
      </c>
      <c r="B180">
        <v>1994</v>
      </c>
      <c r="C180">
        <v>8</v>
      </c>
      <c r="D180" s="30">
        <v>93.5</v>
      </c>
      <c r="E180" s="30">
        <v>95.9</v>
      </c>
      <c r="F180" s="30">
        <v>90.4</v>
      </c>
      <c r="G180" s="30">
        <v>81.8</v>
      </c>
      <c r="H180" s="30">
        <v>100</v>
      </c>
      <c r="I180" s="30">
        <v>66.7</v>
      </c>
      <c r="J180" s="30">
        <v>132</v>
      </c>
      <c r="K180" s="30">
        <v>1160</v>
      </c>
      <c r="L180" s="30">
        <v>1389.2</v>
      </c>
      <c r="N180" s="37"/>
      <c r="O180" s="37"/>
      <c r="P180" s="37"/>
    </row>
    <row r="181" spans="1:16" x14ac:dyDescent="0.15">
      <c r="A181" t="s">
        <v>48</v>
      </c>
      <c r="B181">
        <v>1994</v>
      </c>
      <c r="C181">
        <v>9</v>
      </c>
      <c r="D181" s="30">
        <v>93.9</v>
      </c>
      <c r="E181" s="30">
        <v>95.5</v>
      </c>
      <c r="F181" s="30">
        <v>90.7</v>
      </c>
      <c r="G181" s="30">
        <v>63.6</v>
      </c>
      <c r="H181" s="30">
        <v>70</v>
      </c>
      <c r="I181" s="30">
        <v>61.1</v>
      </c>
      <c r="J181" s="30">
        <v>145.6</v>
      </c>
      <c r="K181" s="30">
        <v>1180</v>
      </c>
      <c r="L181" s="30">
        <v>1400.3</v>
      </c>
      <c r="N181" s="37"/>
      <c r="O181" s="37"/>
      <c r="P181" s="37"/>
    </row>
    <row r="182" spans="1:16" x14ac:dyDescent="0.15">
      <c r="A182" t="s">
        <v>48</v>
      </c>
      <c r="B182">
        <v>1994</v>
      </c>
      <c r="C182">
        <v>10</v>
      </c>
      <c r="D182" s="30">
        <v>94.1</v>
      </c>
      <c r="E182" s="30">
        <v>96.2</v>
      </c>
      <c r="F182" s="30">
        <v>90.5</v>
      </c>
      <c r="G182" s="30">
        <v>63.6</v>
      </c>
      <c r="H182" s="30">
        <v>70</v>
      </c>
      <c r="I182" s="30">
        <v>61.1</v>
      </c>
      <c r="J182" s="30">
        <v>159.19999999999999</v>
      </c>
      <c r="K182" s="30">
        <v>1200</v>
      </c>
      <c r="L182" s="30">
        <v>1411.4</v>
      </c>
      <c r="N182" s="37"/>
      <c r="O182" s="37"/>
      <c r="P182" s="37"/>
    </row>
    <row r="183" spans="1:16" x14ac:dyDescent="0.15">
      <c r="A183" t="s">
        <v>48</v>
      </c>
      <c r="B183">
        <v>1994</v>
      </c>
      <c r="C183">
        <v>11</v>
      </c>
      <c r="D183" s="30">
        <v>95.5</v>
      </c>
      <c r="E183" s="30">
        <v>97.1</v>
      </c>
      <c r="F183" s="30">
        <v>90.5</v>
      </c>
      <c r="G183" s="30">
        <v>63.6</v>
      </c>
      <c r="H183" s="30">
        <v>65</v>
      </c>
      <c r="I183" s="30">
        <v>61.1</v>
      </c>
      <c r="J183" s="30">
        <v>172.8</v>
      </c>
      <c r="K183" s="30">
        <v>1215</v>
      </c>
      <c r="L183" s="30">
        <v>1422.5</v>
      </c>
      <c r="N183" s="37"/>
      <c r="O183" s="37"/>
      <c r="P183" s="37"/>
    </row>
    <row r="184" spans="1:16" x14ac:dyDescent="0.15">
      <c r="A184" t="s">
        <v>48</v>
      </c>
      <c r="B184">
        <v>1994</v>
      </c>
      <c r="C184">
        <v>12</v>
      </c>
      <c r="D184" s="30">
        <v>96.3</v>
      </c>
      <c r="E184" s="30">
        <v>97.5</v>
      </c>
      <c r="F184" s="30">
        <v>91</v>
      </c>
      <c r="G184" s="30">
        <v>72.7</v>
      </c>
      <c r="H184" s="30">
        <v>90</v>
      </c>
      <c r="I184" s="30">
        <v>55.6</v>
      </c>
      <c r="J184" s="30">
        <v>195.5</v>
      </c>
      <c r="K184" s="30">
        <v>1255</v>
      </c>
      <c r="L184" s="30">
        <v>1428.1</v>
      </c>
      <c r="N184" s="37"/>
      <c r="O184" s="37"/>
      <c r="P184" s="37"/>
    </row>
    <row r="185" spans="1:16" x14ac:dyDescent="0.15">
      <c r="A185" t="s">
        <v>50</v>
      </c>
      <c r="B185">
        <v>1995</v>
      </c>
      <c r="C185">
        <v>1</v>
      </c>
      <c r="D185" s="30">
        <v>95.2</v>
      </c>
      <c r="E185" s="30">
        <v>95.6</v>
      </c>
      <c r="F185" s="30">
        <v>90.4</v>
      </c>
      <c r="G185" s="30">
        <v>45.5</v>
      </c>
      <c r="H185" s="30">
        <v>30</v>
      </c>
      <c r="I185" s="30">
        <v>61.1</v>
      </c>
      <c r="J185" s="30">
        <v>191</v>
      </c>
      <c r="K185" s="30">
        <v>1235</v>
      </c>
      <c r="L185" s="30">
        <v>1439.2</v>
      </c>
      <c r="N185" s="37"/>
      <c r="O185" s="37"/>
      <c r="P185" s="37"/>
    </row>
    <row r="186" spans="1:16" x14ac:dyDescent="0.15">
      <c r="A186" t="s">
        <v>50</v>
      </c>
      <c r="B186">
        <v>1995</v>
      </c>
      <c r="C186">
        <v>2</v>
      </c>
      <c r="D186" s="30">
        <v>96.8</v>
      </c>
      <c r="E186" s="30">
        <v>97.4</v>
      </c>
      <c r="F186" s="30">
        <v>90.9</v>
      </c>
      <c r="G186" s="30">
        <v>54.5</v>
      </c>
      <c r="H186" s="30">
        <v>50</v>
      </c>
      <c r="I186" s="30">
        <v>61.1</v>
      </c>
      <c r="J186" s="30">
        <v>195.5</v>
      </c>
      <c r="K186" s="30">
        <v>1235</v>
      </c>
      <c r="L186" s="30">
        <v>1450.3</v>
      </c>
      <c r="N186" s="37"/>
      <c r="O186" s="37"/>
      <c r="P186" s="37"/>
    </row>
    <row r="187" spans="1:16" x14ac:dyDescent="0.15">
      <c r="A187" t="s">
        <v>50</v>
      </c>
      <c r="B187">
        <v>1995</v>
      </c>
      <c r="C187">
        <v>3</v>
      </c>
      <c r="D187" s="30">
        <v>95.3</v>
      </c>
      <c r="E187" s="30">
        <v>97.7</v>
      </c>
      <c r="F187" s="30">
        <v>91.3</v>
      </c>
      <c r="G187" s="30">
        <v>36.4</v>
      </c>
      <c r="H187" s="30">
        <v>40</v>
      </c>
      <c r="I187" s="30">
        <v>55.6</v>
      </c>
      <c r="J187" s="30">
        <v>181.9</v>
      </c>
      <c r="K187" s="30">
        <v>1225</v>
      </c>
      <c r="L187" s="30">
        <v>1455.9</v>
      </c>
      <c r="N187" s="37"/>
      <c r="O187" s="37"/>
      <c r="P187" s="37"/>
    </row>
    <row r="188" spans="1:16" x14ac:dyDescent="0.15">
      <c r="A188" t="s">
        <v>50</v>
      </c>
      <c r="B188">
        <v>1995</v>
      </c>
      <c r="C188">
        <v>4</v>
      </c>
      <c r="D188" s="30">
        <v>94.7</v>
      </c>
      <c r="E188" s="30">
        <v>98.2</v>
      </c>
      <c r="F188" s="30">
        <v>90.8</v>
      </c>
      <c r="G188" s="30">
        <v>40.9</v>
      </c>
      <c r="H188" s="30">
        <v>80</v>
      </c>
      <c r="I188" s="30">
        <v>55.6</v>
      </c>
      <c r="J188" s="30">
        <v>172.8</v>
      </c>
      <c r="K188" s="30">
        <v>1255</v>
      </c>
      <c r="L188" s="30">
        <v>1461.5</v>
      </c>
      <c r="N188" s="37"/>
      <c r="O188" s="37"/>
      <c r="P188" s="37"/>
    </row>
    <row r="189" spans="1:16" x14ac:dyDescent="0.15">
      <c r="A189" t="s">
        <v>50</v>
      </c>
      <c r="B189">
        <v>1995</v>
      </c>
      <c r="C189">
        <v>5</v>
      </c>
      <c r="D189" s="30">
        <v>94.1</v>
      </c>
      <c r="E189" s="30">
        <v>97.6</v>
      </c>
      <c r="F189" s="30">
        <v>90.9</v>
      </c>
      <c r="G189" s="30">
        <v>18.2</v>
      </c>
      <c r="H189" s="30">
        <v>45</v>
      </c>
      <c r="I189" s="30">
        <v>55.6</v>
      </c>
      <c r="J189" s="30">
        <v>141</v>
      </c>
      <c r="K189" s="30">
        <v>1250</v>
      </c>
      <c r="L189" s="30">
        <v>1467.1</v>
      </c>
      <c r="N189" s="37"/>
      <c r="O189" s="37"/>
      <c r="P189" s="37"/>
    </row>
    <row r="190" spans="1:16" x14ac:dyDescent="0.15">
      <c r="A190" t="s">
        <v>50</v>
      </c>
      <c r="B190">
        <v>1995</v>
      </c>
      <c r="C190">
        <v>6</v>
      </c>
      <c r="D190" s="30">
        <v>93.4</v>
      </c>
      <c r="E190" s="30">
        <v>97.9</v>
      </c>
      <c r="F190" s="30">
        <v>90.9</v>
      </c>
      <c r="G190" s="30">
        <v>18.2</v>
      </c>
      <c r="H190" s="30">
        <v>40</v>
      </c>
      <c r="I190" s="30">
        <v>44.4</v>
      </c>
      <c r="J190" s="30">
        <v>109.2</v>
      </c>
      <c r="K190" s="30">
        <v>1240</v>
      </c>
      <c r="L190" s="30">
        <v>1461.5</v>
      </c>
      <c r="N190" s="37"/>
      <c r="O190" s="37"/>
      <c r="P190" s="37"/>
    </row>
    <row r="191" spans="1:16" x14ac:dyDescent="0.15">
      <c r="A191" t="s">
        <v>50</v>
      </c>
      <c r="B191">
        <v>1995</v>
      </c>
      <c r="C191">
        <v>7</v>
      </c>
      <c r="D191" s="30">
        <v>92.6</v>
      </c>
      <c r="E191" s="30">
        <v>96.2</v>
      </c>
      <c r="F191" s="30">
        <v>90.9</v>
      </c>
      <c r="G191" s="30">
        <v>9.1</v>
      </c>
      <c r="H191" s="30">
        <v>20</v>
      </c>
      <c r="I191" s="30">
        <v>50</v>
      </c>
      <c r="J191" s="30">
        <v>68.3</v>
      </c>
      <c r="K191" s="30">
        <v>1210</v>
      </c>
      <c r="L191" s="30">
        <v>1461.5</v>
      </c>
      <c r="N191" s="37"/>
      <c r="O191" s="37"/>
      <c r="P191" s="37"/>
    </row>
    <row r="192" spans="1:16" x14ac:dyDescent="0.15">
      <c r="A192" t="s">
        <v>50</v>
      </c>
      <c r="B192">
        <v>1995</v>
      </c>
      <c r="C192">
        <v>8</v>
      </c>
      <c r="D192" s="30">
        <v>93.9</v>
      </c>
      <c r="E192" s="30">
        <v>97.6</v>
      </c>
      <c r="F192" s="30">
        <v>91.1</v>
      </c>
      <c r="G192" s="30">
        <v>45.5</v>
      </c>
      <c r="H192" s="30">
        <v>30</v>
      </c>
      <c r="I192" s="30">
        <v>44.4</v>
      </c>
      <c r="J192" s="30">
        <v>63.8</v>
      </c>
      <c r="K192" s="30">
        <v>1190</v>
      </c>
      <c r="L192" s="30">
        <v>1455.9</v>
      </c>
      <c r="N192" s="37"/>
      <c r="O192" s="37"/>
      <c r="P192" s="37"/>
    </row>
    <row r="193" spans="1:16" x14ac:dyDescent="0.15">
      <c r="A193" t="s">
        <v>50</v>
      </c>
      <c r="B193">
        <v>1995</v>
      </c>
      <c r="C193">
        <v>9</v>
      </c>
      <c r="D193" s="30">
        <v>94.5</v>
      </c>
      <c r="E193" s="30">
        <v>97.6</v>
      </c>
      <c r="F193" s="30">
        <v>91.8</v>
      </c>
      <c r="G193" s="30">
        <v>54.5</v>
      </c>
      <c r="H193" s="30">
        <v>40</v>
      </c>
      <c r="I193" s="30">
        <v>72.2</v>
      </c>
      <c r="J193" s="30">
        <v>68.3</v>
      </c>
      <c r="K193" s="30">
        <v>1180</v>
      </c>
      <c r="L193" s="30">
        <v>1478.1</v>
      </c>
      <c r="N193" s="37"/>
      <c r="O193" s="37"/>
      <c r="P193" s="37"/>
    </row>
    <row r="194" spans="1:16" x14ac:dyDescent="0.15">
      <c r="A194" t="s">
        <v>50</v>
      </c>
      <c r="B194">
        <v>1995</v>
      </c>
      <c r="C194">
        <v>10</v>
      </c>
      <c r="D194" s="30">
        <v>95.3</v>
      </c>
      <c r="E194" s="30">
        <v>97.8</v>
      </c>
      <c r="F194" s="30">
        <v>91.8</v>
      </c>
      <c r="G194" s="30">
        <v>72.7</v>
      </c>
      <c r="H194" s="30">
        <v>100</v>
      </c>
      <c r="I194" s="30">
        <v>61.1</v>
      </c>
      <c r="J194" s="30">
        <v>91</v>
      </c>
      <c r="K194" s="30">
        <v>1230</v>
      </c>
      <c r="L194" s="30">
        <v>1489.2</v>
      </c>
      <c r="N194" s="37"/>
      <c r="O194" s="37"/>
      <c r="P194" s="37"/>
    </row>
    <row r="195" spans="1:16" x14ac:dyDescent="0.15">
      <c r="A195" t="s">
        <v>50</v>
      </c>
      <c r="B195">
        <v>1995</v>
      </c>
      <c r="C195">
        <v>11</v>
      </c>
      <c r="D195" s="30">
        <v>97.7</v>
      </c>
      <c r="E195" s="30">
        <v>98.6</v>
      </c>
      <c r="F195" s="30">
        <v>92</v>
      </c>
      <c r="G195" s="30">
        <v>81.8</v>
      </c>
      <c r="H195" s="30">
        <v>65</v>
      </c>
      <c r="I195" s="30">
        <v>66.7</v>
      </c>
      <c r="J195" s="30">
        <v>122.8</v>
      </c>
      <c r="K195" s="30">
        <v>1245</v>
      </c>
      <c r="L195" s="30">
        <v>1505.9</v>
      </c>
      <c r="N195" s="37"/>
      <c r="O195" s="37"/>
      <c r="P195" s="37"/>
    </row>
    <row r="196" spans="1:16" x14ac:dyDescent="0.15">
      <c r="A196" t="s">
        <v>50</v>
      </c>
      <c r="B196">
        <v>1995</v>
      </c>
      <c r="C196">
        <v>12</v>
      </c>
      <c r="D196" s="30">
        <v>98.6</v>
      </c>
      <c r="E196" s="30">
        <v>99.7</v>
      </c>
      <c r="F196" s="30">
        <v>92.9</v>
      </c>
      <c r="G196" s="30">
        <v>81.8</v>
      </c>
      <c r="H196" s="30">
        <v>75</v>
      </c>
      <c r="I196" s="30">
        <v>61.1</v>
      </c>
      <c r="J196" s="30">
        <v>154.6</v>
      </c>
      <c r="K196" s="30">
        <v>1270</v>
      </c>
      <c r="L196" s="30">
        <v>1517</v>
      </c>
      <c r="N196" s="37"/>
      <c r="O196" s="37"/>
      <c r="P196" s="37"/>
    </row>
    <row r="197" spans="1:16" x14ac:dyDescent="0.15">
      <c r="A197" t="s">
        <v>52</v>
      </c>
      <c r="B197">
        <v>1996</v>
      </c>
      <c r="C197">
        <v>1</v>
      </c>
      <c r="D197" s="30">
        <v>98.5</v>
      </c>
      <c r="E197" s="30">
        <v>99</v>
      </c>
      <c r="F197" s="30">
        <v>92.6</v>
      </c>
      <c r="G197" s="30">
        <v>72.7</v>
      </c>
      <c r="H197" s="30">
        <v>80</v>
      </c>
      <c r="I197" s="30">
        <v>77.8</v>
      </c>
      <c r="J197" s="30">
        <v>177.3</v>
      </c>
      <c r="K197" s="30">
        <v>1300</v>
      </c>
      <c r="L197" s="30">
        <v>1544.8</v>
      </c>
      <c r="N197" s="37"/>
      <c r="O197" s="37"/>
      <c r="P197" s="37"/>
    </row>
    <row r="198" spans="1:16" x14ac:dyDescent="0.15">
      <c r="A198" t="s">
        <v>52</v>
      </c>
      <c r="B198">
        <v>1996</v>
      </c>
      <c r="C198">
        <v>2</v>
      </c>
      <c r="D198" s="30">
        <v>99.5</v>
      </c>
      <c r="E198" s="30">
        <v>100.2</v>
      </c>
      <c r="F198" s="30">
        <v>93.8</v>
      </c>
      <c r="G198" s="30">
        <v>81.8</v>
      </c>
      <c r="H198" s="30">
        <v>60</v>
      </c>
      <c r="I198" s="30">
        <v>88.9</v>
      </c>
      <c r="J198" s="30">
        <v>209.1</v>
      </c>
      <c r="K198" s="30">
        <v>1310</v>
      </c>
      <c r="L198" s="30">
        <v>1583.7</v>
      </c>
      <c r="N198" s="37"/>
      <c r="O198" s="37"/>
      <c r="P198" s="37"/>
    </row>
    <row r="199" spans="1:16" x14ac:dyDescent="0.15">
      <c r="A199" t="s">
        <v>52</v>
      </c>
      <c r="B199">
        <v>1996</v>
      </c>
      <c r="C199">
        <v>3</v>
      </c>
      <c r="D199" s="30">
        <v>99.6</v>
      </c>
      <c r="E199" s="30">
        <v>100</v>
      </c>
      <c r="F199" s="30">
        <v>94</v>
      </c>
      <c r="G199" s="30">
        <v>54.5</v>
      </c>
      <c r="H199" s="30">
        <v>40</v>
      </c>
      <c r="I199" s="30">
        <v>77.8</v>
      </c>
      <c r="J199" s="30">
        <v>213.6</v>
      </c>
      <c r="K199" s="30">
        <v>1300</v>
      </c>
      <c r="L199" s="30">
        <v>1611.5</v>
      </c>
      <c r="N199" s="37"/>
      <c r="O199" s="37"/>
      <c r="P199" s="37"/>
    </row>
    <row r="200" spans="1:16" x14ac:dyDescent="0.15">
      <c r="A200" t="s">
        <v>52</v>
      </c>
      <c r="B200">
        <v>1996</v>
      </c>
      <c r="C200">
        <v>4</v>
      </c>
      <c r="D200" s="30">
        <v>100.8</v>
      </c>
      <c r="E200" s="30">
        <v>100.8</v>
      </c>
      <c r="F200" s="30">
        <v>94.1</v>
      </c>
      <c r="G200" s="30">
        <v>54.5</v>
      </c>
      <c r="H200" s="30">
        <v>65</v>
      </c>
      <c r="I200" s="30">
        <v>77.8</v>
      </c>
      <c r="J200" s="30">
        <v>218.1</v>
      </c>
      <c r="K200" s="30">
        <v>1315</v>
      </c>
      <c r="L200" s="30">
        <v>1639.3</v>
      </c>
      <c r="N200" s="37"/>
      <c r="O200" s="37"/>
      <c r="P200" s="37"/>
    </row>
    <row r="201" spans="1:16" x14ac:dyDescent="0.15">
      <c r="A201" t="s">
        <v>52</v>
      </c>
      <c r="B201">
        <v>1996</v>
      </c>
      <c r="C201">
        <v>5</v>
      </c>
      <c r="D201" s="30">
        <v>101.6</v>
      </c>
      <c r="E201" s="30">
        <v>101.7</v>
      </c>
      <c r="F201" s="30">
        <v>94.6</v>
      </c>
      <c r="G201" s="30">
        <v>72.7</v>
      </c>
      <c r="H201" s="30">
        <v>70</v>
      </c>
      <c r="I201" s="30">
        <v>61.1</v>
      </c>
      <c r="J201" s="30">
        <v>240.8</v>
      </c>
      <c r="K201" s="30">
        <v>1335</v>
      </c>
      <c r="L201" s="30">
        <v>1650.4</v>
      </c>
      <c r="N201" s="37"/>
      <c r="O201" s="37"/>
      <c r="P201" s="37"/>
    </row>
    <row r="202" spans="1:16" x14ac:dyDescent="0.15">
      <c r="A202" t="s">
        <v>52</v>
      </c>
      <c r="B202">
        <v>1996</v>
      </c>
      <c r="C202">
        <v>6</v>
      </c>
      <c r="D202" s="30">
        <v>101.2</v>
      </c>
      <c r="E202" s="30">
        <v>101.3</v>
      </c>
      <c r="F202" s="30">
        <v>94.4</v>
      </c>
      <c r="G202" s="30">
        <v>54.5</v>
      </c>
      <c r="H202" s="30">
        <v>50</v>
      </c>
      <c r="I202" s="30">
        <v>55.6</v>
      </c>
      <c r="J202" s="30">
        <v>245.3</v>
      </c>
      <c r="K202" s="30">
        <v>1335</v>
      </c>
      <c r="L202" s="30">
        <v>1656</v>
      </c>
      <c r="N202" s="37"/>
      <c r="O202" s="37"/>
      <c r="P202" s="37"/>
    </row>
    <row r="203" spans="1:16" x14ac:dyDescent="0.15">
      <c r="A203" t="s">
        <v>52</v>
      </c>
      <c r="B203">
        <v>1996</v>
      </c>
      <c r="C203">
        <v>7</v>
      </c>
      <c r="D203" s="30">
        <v>102.4</v>
      </c>
      <c r="E203" s="30">
        <v>102.4</v>
      </c>
      <c r="F203" s="30">
        <v>95.3</v>
      </c>
      <c r="G203" s="30">
        <v>45.5</v>
      </c>
      <c r="H203" s="30">
        <v>70</v>
      </c>
      <c r="I203" s="30">
        <v>61.1</v>
      </c>
      <c r="J203" s="30">
        <v>240.8</v>
      </c>
      <c r="K203" s="30">
        <v>1355</v>
      </c>
      <c r="L203" s="30">
        <v>1667.1</v>
      </c>
      <c r="N203" s="37"/>
      <c r="O203" s="37"/>
      <c r="P203" s="37"/>
    </row>
    <row r="204" spans="1:16" x14ac:dyDescent="0.15">
      <c r="A204" t="s">
        <v>52</v>
      </c>
      <c r="B204">
        <v>1996</v>
      </c>
      <c r="C204">
        <v>8</v>
      </c>
      <c r="D204" s="30">
        <v>102.7</v>
      </c>
      <c r="E204" s="30">
        <v>102.4</v>
      </c>
      <c r="F204" s="30">
        <v>95.6</v>
      </c>
      <c r="G204" s="30">
        <v>81.8</v>
      </c>
      <c r="H204" s="30">
        <v>60</v>
      </c>
      <c r="I204" s="30">
        <v>77.8</v>
      </c>
      <c r="J204" s="30">
        <v>272.60000000000002</v>
      </c>
      <c r="K204" s="30">
        <v>1365</v>
      </c>
      <c r="L204" s="30">
        <v>1694.9</v>
      </c>
      <c r="N204" s="37"/>
      <c r="O204" s="37"/>
      <c r="P204" s="37"/>
    </row>
    <row r="205" spans="1:16" x14ac:dyDescent="0.15">
      <c r="A205" t="s">
        <v>52</v>
      </c>
      <c r="B205">
        <v>1996</v>
      </c>
      <c r="C205">
        <v>9</v>
      </c>
      <c r="D205" s="30">
        <v>102.8</v>
      </c>
      <c r="E205" s="30">
        <v>103</v>
      </c>
      <c r="F205" s="30">
        <v>95.5</v>
      </c>
      <c r="G205" s="30">
        <v>72.7</v>
      </c>
      <c r="H205" s="30">
        <v>90</v>
      </c>
      <c r="I205" s="30">
        <v>61.1</v>
      </c>
      <c r="J205" s="30">
        <v>295.3</v>
      </c>
      <c r="K205" s="30">
        <v>1405</v>
      </c>
      <c r="L205" s="30">
        <v>1706</v>
      </c>
      <c r="N205" s="37"/>
      <c r="O205" s="37"/>
      <c r="P205" s="37"/>
    </row>
    <row r="206" spans="1:16" x14ac:dyDescent="0.15">
      <c r="A206" t="s">
        <v>52</v>
      </c>
      <c r="B206">
        <v>1996</v>
      </c>
      <c r="C206">
        <v>10</v>
      </c>
      <c r="D206" s="30">
        <v>104.9</v>
      </c>
      <c r="E206" s="30">
        <v>104.2</v>
      </c>
      <c r="F206" s="30">
        <v>96.7</v>
      </c>
      <c r="G206" s="30">
        <v>63.6</v>
      </c>
      <c r="H206" s="30">
        <v>90</v>
      </c>
      <c r="I206" s="30">
        <v>72.2</v>
      </c>
      <c r="J206" s="30">
        <v>308.89999999999998</v>
      </c>
      <c r="K206" s="30">
        <v>1445</v>
      </c>
      <c r="L206" s="30">
        <v>1728.2</v>
      </c>
      <c r="N206" s="37"/>
      <c r="O206" s="37"/>
      <c r="P206" s="37"/>
    </row>
    <row r="207" spans="1:16" x14ac:dyDescent="0.15">
      <c r="A207" t="s">
        <v>52</v>
      </c>
      <c r="B207">
        <v>1996</v>
      </c>
      <c r="C207">
        <v>11</v>
      </c>
      <c r="D207" s="30">
        <v>104.5</v>
      </c>
      <c r="E207" s="30">
        <v>105.6</v>
      </c>
      <c r="F207" s="30">
        <v>97.4</v>
      </c>
      <c r="G207" s="30">
        <v>72.7</v>
      </c>
      <c r="H207" s="30">
        <v>100</v>
      </c>
      <c r="I207" s="30">
        <v>88.9</v>
      </c>
      <c r="J207" s="30">
        <v>331.6</v>
      </c>
      <c r="K207" s="30">
        <v>1495</v>
      </c>
      <c r="L207" s="30">
        <v>1767.1</v>
      </c>
      <c r="N207" s="37"/>
      <c r="O207" s="37"/>
      <c r="P207" s="37"/>
    </row>
    <row r="208" spans="1:16" x14ac:dyDescent="0.15">
      <c r="A208" t="s">
        <v>52</v>
      </c>
      <c r="B208">
        <v>1996</v>
      </c>
      <c r="C208">
        <v>12</v>
      </c>
      <c r="D208" s="30">
        <v>103.5</v>
      </c>
      <c r="E208" s="30">
        <v>105.6</v>
      </c>
      <c r="F208" s="30">
        <v>96.9</v>
      </c>
      <c r="G208" s="30">
        <v>63.6</v>
      </c>
      <c r="H208" s="30">
        <v>100</v>
      </c>
      <c r="I208" s="30">
        <v>77.8</v>
      </c>
      <c r="J208" s="30">
        <v>345.2</v>
      </c>
      <c r="K208" s="30">
        <v>1545</v>
      </c>
      <c r="L208" s="30">
        <v>1794.9</v>
      </c>
      <c r="N208" s="37"/>
      <c r="O208" s="37"/>
      <c r="P208" s="37"/>
    </row>
    <row r="209" spans="1:16" x14ac:dyDescent="0.15">
      <c r="A209" t="s">
        <v>54</v>
      </c>
      <c r="B209">
        <v>1997</v>
      </c>
      <c r="C209">
        <v>1</v>
      </c>
      <c r="D209" s="30">
        <v>103.7</v>
      </c>
      <c r="E209" s="30">
        <v>107.2</v>
      </c>
      <c r="F209" s="30">
        <v>97.7</v>
      </c>
      <c r="G209" s="30">
        <v>54.5</v>
      </c>
      <c r="H209" s="30">
        <v>90</v>
      </c>
      <c r="I209" s="30">
        <v>77.8</v>
      </c>
      <c r="J209" s="30">
        <v>349.7</v>
      </c>
      <c r="K209" s="30">
        <v>1585</v>
      </c>
      <c r="L209" s="30">
        <v>1822.7</v>
      </c>
      <c r="N209" s="37"/>
      <c r="O209" s="37"/>
      <c r="P209" s="37"/>
    </row>
    <row r="210" spans="1:16" x14ac:dyDescent="0.15">
      <c r="A210" t="s">
        <v>54</v>
      </c>
      <c r="B210">
        <v>1997</v>
      </c>
      <c r="C210">
        <v>2</v>
      </c>
      <c r="D210" s="30">
        <v>103.6</v>
      </c>
      <c r="E210" s="30">
        <v>107.5</v>
      </c>
      <c r="F210" s="30">
        <v>98</v>
      </c>
      <c r="G210" s="30">
        <v>63.6</v>
      </c>
      <c r="H210" s="30">
        <v>85</v>
      </c>
      <c r="I210" s="30">
        <v>50</v>
      </c>
      <c r="J210" s="30">
        <v>363.3</v>
      </c>
      <c r="K210" s="30">
        <v>1620</v>
      </c>
      <c r="L210" s="30">
        <v>1822.7</v>
      </c>
      <c r="N210" s="37"/>
      <c r="O210" s="37"/>
      <c r="P210" s="37"/>
    </row>
    <row r="211" spans="1:16" x14ac:dyDescent="0.15">
      <c r="A211" t="s">
        <v>54</v>
      </c>
      <c r="B211">
        <v>1997</v>
      </c>
      <c r="C211">
        <v>3</v>
      </c>
      <c r="D211" s="30">
        <v>102</v>
      </c>
      <c r="E211" s="30">
        <v>108.8</v>
      </c>
      <c r="F211" s="30">
        <v>99.2</v>
      </c>
      <c r="G211" s="30">
        <v>54.5</v>
      </c>
      <c r="H211" s="30">
        <v>95</v>
      </c>
      <c r="I211" s="30">
        <v>88.9</v>
      </c>
      <c r="J211" s="30">
        <v>367.8</v>
      </c>
      <c r="K211" s="30">
        <v>1665</v>
      </c>
      <c r="L211" s="30">
        <v>1861.6</v>
      </c>
      <c r="N211" s="37"/>
      <c r="O211" s="37"/>
      <c r="P211" s="37"/>
    </row>
    <row r="212" spans="1:16" x14ac:dyDescent="0.15">
      <c r="A212" t="s">
        <v>54</v>
      </c>
      <c r="B212">
        <v>1997</v>
      </c>
      <c r="C212">
        <v>4</v>
      </c>
      <c r="D212" s="30">
        <v>101.4</v>
      </c>
      <c r="E212" s="30">
        <v>106.7</v>
      </c>
      <c r="F212" s="30">
        <v>100.1</v>
      </c>
      <c r="G212" s="30">
        <v>36.4</v>
      </c>
      <c r="H212" s="30">
        <v>25</v>
      </c>
      <c r="I212" s="30">
        <v>66.7</v>
      </c>
      <c r="J212" s="30">
        <v>354.2</v>
      </c>
      <c r="K212" s="30">
        <v>1640</v>
      </c>
      <c r="L212" s="30">
        <v>1878.3</v>
      </c>
      <c r="N212" s="37"/>
      <c r="O212" s="37"/>
      <c r="P212" s="37"/>
    </row>
    <row r="213" spans="1:16" x14ac:dyDescent="0.15">
      <c r="A213" t="s">
        <v>54</v>
      </c>
      <c r="B213">
        <v>1997</v>
      </c>
      <c r="C213">
        <v>5</v>
      </c>
      <c r="D213" s="30">
        <v>102.9</v>
      </c>
      <c r="E213" s="30">
        <v>108</v>
      </c>
      <c r="F213" s="30">
        <v>100.7</v>
      </c>
      <c r="G213" s="30">
        <v>36.4</v>
      </c>
      <c r="H213" s="30">
        <v>45</v>
      </c>
      <c r="I213" s="30">
        <v>55.6</v>
      </c>
      <c r="J213" s="30">
        <v>340.6</v>
      </c>
      <c r="K213" s="30">
        <v>1635</v>
      </c>
      <c r="L213" s="30">
        <v>1883.9</v>
      </c>
      <c r="N213" s="37"/>
      <c r="O213" s="37"/>
      <c r="P213" s="37"/>
    </row>
    <row r="214" spans="1:16" x14ac:dyDescent="0.15">
      <c r="A214" t="s">
        <v>54</v>
      </c>
      <c r="B214">
        <v>1997</v>
      </c>
      <c r="C214">
        <v>6</v>
      </c>
      <c r="D214" s="30">
        <v>101.7</v>
      </c>
      <c r="E214" s="30">
        <v>108.2</v>
      </c>
      <c r="F214" s="30">
        <v>101.5</v>
      </c>
      <c r="G214" s="30">
        <v>45.5</v>
      </c>
      <c r="H214" s="30">
        <v>35</v>
      </c>
      <c r="I214" s="30">
        <v>66.7</v>
      </c>
      <c r="J214" s="30">
        <v>336.1</v>
      </c>
      <c r="K214" s="30">
        <v>1620</v>
      </c>
      <c r="L214" s="30">
        <v>1900.6</v>
      </c>
      <c r="N214" s="37"/>
      <c r="O214" s="37"/>
      <c r="P214" s="37"/>
    </row>
    <row r="215" spans="1:16" x14ac:dyDescent="0.15">
      <c r="A215" t="s">
        <v>54</v>
      </c>
      <c r="B215">
        <v>1997</v>
      </c>
      <c r="C215">
        <v>7</v>
      </c>
      <c r="D215" s="30">
        <v>101.5</v>
      </c>
      <c r="E215" s="30">
        <v>108.1</v>
      </c>
      <c r="F215" s="30">
        <v>101.5</v>
      </c>
      <c r="G215" s="30">
        <v>45.5</v>
      </c>
      <c r="H215" s="30">
        <v>85</v>
      </c>
      <c r="I215" s="30">
        <v>77.8</v>
      </c>
      <c r="J215" s="30">
        <v>331.6</v>
      </c>
      <c r="K215" s="30">
        <v>1655</v>
      </c>
      <c r="L215" s="30">
        <v>1928.4</v>
      </c>
      <c r="N215" s="37"/>
      <c r="O215" s="37"/>
      <c r="P215" s="37"/>
    </row>
    <row r="216" spans="1:16" x14ac:dyDescent="0.15">
      <c r="A216" t="s">
        <v>54</v>
      </c>
      <c r="B216">
        <v>1997</v>
      </c>
      <c r="C216">
        <v>8</v>
      </c>
      <c r="D216" s="30">
        <v>100.8</v>
      </c>
      <c r="E216" s="30">
        <v>107.5</v>
      </c>
      <c r="F216" s="30">
        <v>101.4</v>
      </c>
      <c r="G216" s="30">
        <v>36.4</v>
      </c>
      <c r="H216" s="30">
        <v>40</v>
      </c>
      <c r="I216" s="30">
        <v>66.7</v>
      </c>
      <c r="J216" s="30">
        <v>318</v>
      </c>
      <c r="K216" s="30">
        <v>1645</v>
      </c>
      <c r="L216" s="30">
        <v>1945.1</v>
      </c>
      <c r="N216" s="37"/>
      <c r="O216" s="37"/>
      <c r="P216" s="37"/>
    </row>
    <row r="217" spans="1:16" x14ac:dyDescent="0.15">
      <c r="A217" t="s">
        <v>54</v>
      </c>
      <c r="B217">
        <v>1997</v>
      </c>
      <c r="C217">
        <v>9</v>
      </c>
      <c r="D217" s="30">
        <v>100.1</v>
      </c>
      <c r="E217" s="30">
        <v>106.6</v>
      </c>
      <c r="F217" s="30">
        <v>102</v>
      </c>
      <c r="G217" s="30">
        <v>22.7</v>
      </c>
      <c r="H217" s="30">
        <v>10</v>
      </c>
      <c r="I217" s="30">
        <v>66.7</v>
      </c>
      <c r="J217" s="30">
        <v>290.7</v>
      </c>
      <c r="K217" s="30">
        <v>1605</v>
      </c>
      <c r="L217" s="30">
        <v>1961.8</v>
      </c>
      <c r="N217" s="37"/>
      <c r="O217" s="37"/>
      <c r="P217" s="37"/>
    </row>
    <row r="218" spans="1:16" x14ac:dyDescent="0.15">
      <c r="A218" t="s">
        <v>54</v>
      </c>
      <c r="B218">
        <v>1997</v>
      </c>
      <c r="C218">
        <v>10</v>
      </c>
      <c r="D218" s="30">
        <v>98.6</v>
      </c>
      <c r="E218" s="30">
        <v>106.2</v>
      </c>
      <c r="F218" s="30">
        <v>101.8</v>
      </c>
      <c r="G218" s="30">
        <v>27.3</v>
      </c>
      <c r="H218" s="30">
        <v>20</v>
      </c>
      <c r="I218" s="30">
        <v>44.4</v>
      </c>
      <c r="J218" s="30">
        <v>268</v>
      </c>
      <c r="K218" s="30">
        <v>1575</v>
      </c>
      <c r="L218" s="30">
        <v>1956.2</v>
      </c>
      <c r="N218" s="37"/>
      <c r="O218" s="37"/>
      <c r="P218" s="37"/>
    </row>
    <row r="219" spans="1:16" x14ac:dyDescent="0.15">
      <c r="A219" t="s">
        <v>54</v>
      </c>
      <c r="B219">
        <v>1997</v>
      </c>
      <c r="C219">
        <v>11</v>
      </c>
      <c r="D219" s="30">
        <v>95.9</v>
      </c>
      <c r="E219" s="30">
        <v>104.4</v>
      </c>
      <c r="F219" s="30">
        <v>101.6</v>
      </c>
      <c r="G219" s="30">
        <v>4.5</v>
      </c>
      <c r="H219" s="30">
        <v>20</v>
      </c>
      <c r="I219" s="30">
        <v>55.6</v>
      </c>
      <c r="J219" s="30">
        <v>222.5</v>
      </c>
      <c r="K219" s="30">
        <v>1545</v>
      </c>
      <c r="L219" s="30">
        <v>1961.8</v>
      </c>
      <c r="N219" s="37"/>
      <c r="O219" s="37"/>
      <c r="P219" s="37"/>
    </row>
    <row r="220" spans="1:16" x14ac:dyDescent="0.15">
      <c r="A220" t="s">
        <v>54</v>
      </c>
      <c r="B220">
        <v>1997</v>
      </c>
      <c r="C220">
        <v>12</v>
      </c>
      <c r="D220" s="30">
        <v>94.6</v>
      </c>
      <c r="E220" s="30">
        <v>104.1</v>
      </c>
      <c r="F220" s="30">
        <v>101.5</v>
      </c>
      <c r="G220" s="30">
        <v>9.1</v>
      </c>
      <c r="H220" s="30">
        <v>10</v>
      </c>
      <c r="I220" s="30">
        <v>44.4</v>
      </c>
      <c r="J220" s="30">
        <v>181.6</v>
      </c>
      <c r="K220" s="30">
        <v>1505</v>
      </c>
      <c r="L220" s="30">
        <v>1956.2</v>
      </c>
      <c r="N220" s="37"/>
      <c r="O220" s="37"/>
      <c r="P220" s="37"/>
    </row>
    <row r="221" spans="1:16" x14ac:dyDescent="0.15">
      <c r="A221" t="s">
        <v>56</v>
      </c>
      <c r="B221">
        <v>1998</v>
      </c>
      <c r="C221">
        <v>1</v>
      </c>
      <c r="D221" s="30">
        <v>94.2</v>
      </c>
      <c r="E221" s="30">
        <v>103.4</v>
      </c>
      <c r="F221" s="30">
        <v>100.4</v>
      </c>
      <c r="G221" s="30">
        <v>18.2</v>
      </c>
      <c r="H221" s="30">
        <v>10</v>
      </c>
      <c r="I221" s="30">
        <v>22.2</v>
      </c>
      <c r="J221" s="30">
        <v>149.80000000000001</v>
      </c>
      <c r="K221" s="30">
        <v>1465</v>
      </c>
      <c r="L221" s="30">
        <v>1928.4</v>
      </c>
      <c r="N221" s="37"/>
      <c r="O221" s="37"/>
      <c r="P221" s="37"/>
    </row>
    <row r="222" spans="1:16" x14ac:dyDescent="0.15">
      <c r="A222" t="s">
        <v>56</v>
      </c>
      <c r="B222">
        <v>1998</v>
      </c>
      <c r="C222">
        <v>2</v>
      </c>
      <c r="D222" s="30">
        <v>93.5</v>
      </c>
      <c r="E222" s="30">
        <v>101.7</v>
      </c>
      <c r="F222" s="30">
        <v>99.4</v>
      </c>
      <c r="G222" s="30">
        <v>36.4</v>
      </c>
      <c r="H222" s="30">
        <v>25</v>
      </c>
      <c r="I222" s="30">
        <v>22.2</v>
      </c>
      <c r="J222" s="30">
        <v>136.19999999999999</v>
      </c>
      <c r="K222" s="30">
        <v>1440</v>
      </c>
      <c r="L222" s="30">
        <v>1900.6</v>
      </c>
      <c r="N222" s="37"/>
      <c r="O222" s="37"/>
      <c r="P222" s="37"/>
    </row>
    <row r="223" spans="1:16" x14ac:dyDescent="0.15">
      <c r="A223" t="s">
        <v>56</v>
      </c>
      <c r="B223">
        <v>1998</v>
      </c>
      <c r="C223">
        <v>3</v>
      </c>
      <c r="D223" s="30">
        <v>92.2</v>
      </c>
      <c r="E223" s="30">
        <v>98.8</v>
      </c>
      <c r="F223" s="30">
        <v>98</v>
      </c>
      <c r="G223" s="30">
        <v>36.4</v>
      </c>
      <c r="H223" s="30">
        <v>0</v>
      </c>
      <c r="I223" s="30">
        <v>0</v>
      </c>
      <c r="J223" s="30">
        <v>122.6</v>
      </c>
      <c r="K223" s="30">
        <v>1390</v>
      </c>
      <c r="L223" s="30">
        <v>1850.6</v>
      </c>
      <c r="N223" s="37"/>
      <c r="O223" s="37"/>
      <c r="P223" s="37"/>
    </row>
    <row r="224" spans="1:16" x14ac:dyDescent="0.15">
      <c r="A224" t="s">
        <v>56</v>
      </c>
      <c r="B224">
        <v>1998</v>
      </c>
      <c r="C224">
        <v>4</v>
      </c>
      <c r="D224" s="30">
        <v>90.9</v>
      </c>
      <c r="E224" s="30">
        <v>99.5</v>
      </c>
      <c r="F224" s="30">
        <v>97.3</v>
      </c>
      <c r="G224" s="30">
        <v>9.1</v>
      </c>
      <c r="H224" s="30">
        <v>30</v>
      </c>
      <c r="I224" s="30">
        <v>22.2</v>
      </c>
      <c r="J224" s="30">
        <v>81.7</v>
      </c>
      <c r="K224" s="30">
        <v>1370</v>
      </c>
      <c r="L224" s="30">
        <v>1822.8</v>
      </c>
      <c r="N224" s="37"/>
      <c r="O224" s="37"/>
      <c r="P224" s="37"/>
    </row>
    <row r="225" spans="1:16" x14ac:dyDescent="0.15">
      <c r="A225" t="s">
        <v>56</v>
      </c>
      <c r="B225">
        <v>1998</v>
      </c>
      <c r="C225">
        <v>5</v>
      </c>
      <c r="D225" s="30">
        <v>91.6</v>
      </c>
      <c r="E225" s="30">
        <v>98.5</v>
      </c>
      <c r="F225" s="30">
        <v>96.7</v>
      </c>
      <c r="G225" s="30">
        <v>27.3</v>
      </c>
      <c r="H225" s="30">
        <v>20</v>
      </c>
      <c r="I225" s="30">
        <v>22.2</v>
      </c>
      <c r="J225" s="30">
        <v>59</v>
      </c>
      <c r="K225" s="30">
        <v>1340</v>
      </c>
      <c r="L225" s="30">
        <v>1795</v>
      </c>
      <c r="N225" s="37"/>
      <c r="O225" s="37"/>
      <c r="P225" s="37"/>
    </row>
    <row r="226" spans="1:16" x14ac:dyDescent="0.15">
      <c r="A226" t="s">
        <v>56</v>
      </c>
      <c r="B226">
        <v>1998</v>
      </c>
      <c r="C226">
        <v>6</v>
      </c>
      <c r="D226" s="30">
        <v>90.3</v>
      </c>
      <c r="E226" s="30">
        <v>97.8</v>
      </c>
      <c r="F226" s="30">
        <v>96.4</v>
      </c>
      <c r="G226" s="30">
        <v>27.3</v>
      </c>
      <c r="H226" s="30">
        <v>40</v>
      </c>
      <c r="I226" s="30">
        <v>33.299999999999997</v>
      </c>
      <c r="J226" s="30">
        <v>36.299999999999997</v>
      </c>
      <c r="K226" s="30">
        <v>1330</v>
      </c>
      <c r="L226" s="30">
        <v>1778.3</v>
      </c>
      <c r="N226" s="37"/>
      <c r="O226" s="37"/>
      <c r="P226" s="37"/>
    </row>
    <row r="227" spans="1:16" x14ac:dyDescent="0.15">
      <c r="A227" t="s">
        <v>56</v>
      </c>
      <c r="B227">
        <v>1998</v>
      </c>
      <c r="C227">
        <v>7</v>
      </c>
      <c r="D227" s="30">
        <v>90.1</v>
      </c>
      <c r="E227" s="30">
        <v>98.1</v>
      </c>
      <c r="F227" s="30">
        <v>95.8</v>
      </c>
      <c r="G227" s="30">
        <v>18.2</v>
      </c>
      <c r="H227" s="30">
        <v>30</v>
      </c>
      <c r="I227" s="30">
        <v>27.8</v>
      </c>
      <c r="J227" s="30">
        <v>4.5</v>
      </c>
      <c r="K227" s="30">
        <v>1310</v>
      </c>
      <c r="L227" s="30">
        <v>1756.1</v>
      </c>
      <c r="N227" s="37"/>
      <c r="O227" s="37"/>
      <c r="P227" s="37"/>
    </row>
    <row r="228" spans="1:16" x14ac:dyDescent="0.15">
      <c r="A228" t="s">
        <v>56</v>
      </c>
      <c r="B228">
        <v>1998</v>
      </c>
      <c r="C228">
        <v>8</v>
      </c>
      <c r="D228" s="30">
        <v>90</v>
      </c>
      <c r="E228" s="30">
        <v>96.8</v>
      </c>
      <c r="F228" s="30">
        <v>95.3</v>
      </c>
      <c r="G228" s="30">
        <v>9.1</v>
      </c>
      <c r="H228" s="30">
        <v>20</v>
      </c>
      <c r="I228" s="30">
        <v>16.7</v>
      </c>
      <c r="J228" s="30">
        <v>-36.4</v>
      </c>
      <c r="K228" s="30">
        <v>1280</v>
      </c>
      <c r="L228" s="30">
        <v>1722.8</v>
      </c>
      <c r="N228" s="37"/>
      <c r="O228" s="37"/>
      <c r="P228" s="37"/>
    </row>
    <row r="229" spans="1:16" x14ac:dyDescent="0.15">
      <c r="A229" t="s">
        <v>56</v>
      </c>
      <c r="B229">
        <v>1998</v>
      </c>
      <c r="C229">
        <v>9</v>
      </c>
      <c r="D229" s="30">
        <v>90</v>
      </c>
      <c r="E229" s="30">
        <v>97.6</v>
      </c>
      <c r="F229" s="30">
        <v>94.9</v>
      </c>
      <c r="G229" s="30">
        <v>54.5</v>
      </c>
      <c r="H229" s="30">
        <v>35</v>
      </c>
      <c r="I229" s="30">
        <v>22.2</v>
      </c>
      <c r="J229" s="30">
        <v>-31.9</v>
      </c>
      <c r="K229" s="30">
        <v>1265</v>
      </c>
      <c r="L229" s="30">
        <v>1695</v>
      </c>
      <c r="N229" s="37"/>
      <c r="O229" s="37"/>
      <c r="P229" s="37"/>
    </row>
    <row r="230" spans="1:16" x14ac:dyDescent="0.15">
      <c r="A230" t="s">
        <v>56</v>
      </c>
      <c r="B230">
        <v>1998</v>
      </c>
      <c r="C230">
        <v>10</v>
      </c>
      <c r="D230" s="30">
        <v>88.4</v>
      </c>
      <c r="E230" s="30">
        <v>96.7</v>
      </c>
      <c r="F230" s="30">
        <v>94.4</v>
      </c>
      <c r="G230" s="30">
        <v>45.5</v>
      </c>
      <c r="H230" s="30">
        <v>10</v>
      </c>
      <c r="I230" s="30">
        <v>33.299999999999997</v>
      </c>
      <c r="J230" s="30">
        <v>-36.4</v>
      </c>
      <c r="K230" s="30">
        <v>1225</v>
      </c>
      <c r="L230" s="30">
        <v>1678.3</v>
      </c>
      <c r="N230" s="37"/>
      <c r="O230" s="37"/>
      <c r="P230" s="37"/>
    </row>
    <row r="231" spans="1:16" x14ac:dyDescent="0.15">
      <c r="A231" t="s">
        <v>56</v>
      </c>
      <c r="B231">
        <v>1998</v>
      </c>
      <c r="C231">
        <v>11</v>
      </c>
      <c r="D231" s="30">
        <v>90</v>
      </c>
      <c r="E231" s="30">
        <v>96.9</v>
      </c>
      <c r="F231" s="30">
        <v>93.8</v>
      </c>
      <c r="G231" s="30">
        <v>45.5</v>
      </c>
      <c r="H231" s="30">
        <v>60</v>
      </c>
      <c r="I231" s="30">
        <v>22.2</v>
      </c>
      <c r="J231" s="30">
        <v>-40.9</v>
      </c>
      <c r="K231" s="30">
        <v>1235</v>
      </c>
      <c r="L231" s="30">
        <v>1650.5</v>
      </c>
      <c r="N231" s="37"/>
      <c r="O231" s="37"/>
      <c r="P231" s="37"/>
    </row>
    <row r="232" spans="1:16" x14ac:dyDescent="0.15">
      <c r="A232" t="s">
        <v>56</v>
      </c>
      <c r="B232">
        <v>1998</v>
      </c>
      <c r="C232">
        <v>12</v>
      </c>
      <c r="D232" s="30">
        <v>89.7</v>
      </c>
      <c r="E232" s="30">
        <v>96.5</v>
      </c>
      <c r="F232" s="30">
        <v>93.2</v>
      </c>
      <c r="G232" s="30">
        <v>72.7</v>
      </c>
      <c r="H232" s="30">
        <v>25</v>
      </c>
      <c r="I232" s="30">
        <v>33.299999999999997</v>
      </c>
      <c r="J232" s="30">
        <v>-18.2</v>
      </c>
      <c r="K232" s="30">
        <v>1210</v>
      </c>
      <c r="L232" s="30">
        <v>1633.8</v>
      </c>
      <c r="N232" s="37"/>
      <c r="O232" s="37"/>
      <c r="P232" s="37"/>
    </row>
    <row r="233" spans="1:16" x14ac:dyDescent="0.15">
      <c r="A233" t="s">
        <v>58</v>
      </c>
      <c r="B233">
        <v>1999</v>
      </c>
      <c r="C233">
        <v>1</v>
      </c>
      <c r="D233" s="30">
        <v>89.7</v>
      </c>
      <c r="E233" s="30">
        <v>97.5</v>
      </c>
      <c r="F233" s="30">
        <v>93.2</v>
      </c>
      <c r="G233" s="30">
        <v>63.6</v>
      </c>
      <c r="H233" s="30">
        <v>75</v>
      </c>
      <c r="I233" s="30">
        <v>55.6</v>
      </c>
      <c r="J233" s="30">
        <v>-4.5999999999999996</v>
      </c>
      <c r="K233" s="30">
        <v>1235</v>
      </c>
      <c r="L233" s="30">
        <v>1639.4</v>
      </c>
      <c r="N233" s="37"/>
      <c r="O233" s="37"/>
      <c r="P233" s="37"/>
    </row>
    <row r="234" spans="1:16" x14ac:dyDescent="0.15">
      <c r="A234" t="s">
        <v>58</v>
      </c>
      <c r="B234">
        <v>1999</v>
      </c>
      <c r="C234">
        <v>2</v>
      </c>
      <c r="D234" s="30">
        <v>90.5</v>
      </c>
      <c r="E234" s="30">
        <v>97</v>
      </c>
      <c r="F234" s="30">
        <v>92.4</v>
      </c>
      <c r="G234" s="30">
        <v>45.5</v>
      </c>
      <c r="H234" s="30">
        <v>50</v>
      </c>
      <c r="I234" s="30">
        <v>33.299999999999997</v>
      </c>
      <c r="J234" s="30">
        <v>-9.1</v>
      </c>
      <c r="K234" s="30">
        <v>1235</v>
      </c>
      <c r="L234" s="30">
        <v>1622.7</v>
      </c>
      <c r="N234" s="37"/>
      <c r="O234" s="37"/>
      <c r="P234" s="37"/>
    </row>
    <row r="235" spans="1:16" x14ac:dyDescent="0.15">
      <c r="A235" t="s">
        <v>58</v>
      </c>
      <c r="B235">
        <v>1999</v>
      </c>
      <c r="C235">
        <v>3</v>
      </c>
      <c r="D235" s="30">
        <v>92.9</v>
      </c>
      <c r="E235" s="30">
        <v>98.5</v>
      </c>
      <c r="F235" s="30">
        <v>92</v>
      </c>
      <c r="G235" s="30">
        <v>81.8</v>
      </c>
      <c r="H235" s="30">
        <v>80</v>
      </c>
      <c r="I235" s="30">
        <v>33.299999999999997</v>
      </c>
      <c r="J235" s="30">
        <v>22.7</v>
      </c>
      <c r="K235" s="30">
        <v>1265</v>
      </c>
      <c r="L235" s="30">
        <v>1606</v>
      </c>
      <c r="N235" s="37"/>
      <c r="O235" s="37"/>
      <c r="P235" s="37"/>
    </row>
    <row r="236" spans="1:16" x14ac:dyDescent="0.15">
      <c r="A236" t="s">
        <v>58</v>
      </c>
      <c r="B236">
        <v>1999</v>
      </c>
      <c r="C236">
        <v>4</v>
      </c>
      <c r="D236" s="30">
        <v>94.6</v>
      </c>
      <c r="E236" s="30">
        <v>97.8</v>
      </c>
      <c r="F236" s="30">
        <v>91.6</v>
      </c>
      <c r="G236" s="30">
        <v>72.7</v>
      </c>
      <c r="H236" s="30">
        <v>40</v>
      </c>
      <c r="I236" s="30">
        <v>16.7</v>
      </c>
      <c r="J236" s="30">
        <v>45.4</v>
      </c>
      <c r="K236" s="30">
        <v>1255</v>
      </c>
      <c r="L236" s="30">
        <v>1572.7</v>
      </c>
      <c r="N236" s="37"/>
      <c r="O236" s="37"/>
      <c r="P236" s="37"/>
    </row>
    <row r="237" spans="1:16" x14ac:dyDescent="0.15">
      <c r="A237" t="s">
        <v>58</v>
      </c>
      <c r="B237">
        <v>1999</v>
      </c>
      <c r="C237">
        <v>5</v>
      </c>
      <c r="D237" s="30">
        <v>94.2</v>
      </c>
      <c r="E237" s="30">
        <v>98.5</v>
      </c>
      <c r="F237" s="30">
        <v>91.5</v>
      </c>
      <c r="G237" s="30">
        <v>81.8</v>
      </c>
      <c r="H237" s="30">
        <v>80</v>
      </c>
      <c r="I237" s="30">
        <v>33.299999999999997</v>
      </c>
      <c r="J237" s="30">
        <v>77.2</v>
      </c>
      <c r="K237" s="30">
        <v>1285</v>
      </c>
      <c r="L237" s="30">
        <v>1556</v>
      </c>
      <c r="N237" s="37"/>
      <c r="O237" s="37"/>
      <c r="P237" s="37"/>
    </row>
    <row r="238" spans="1:16" x14ac:dyDescent="0.15">
      <c r="A238" t="s">
        <v>58</v>
      </c>
      <c r="B238">
        <v>1999</v>
      </c>
      <c r="C238">
        <v>6</v>
      </c>
      <c r="D238" s="30">
        <v>95.8</v>
      </c>
      <c r="E238" s="30">
        <v>98.5</v>
      </c>
      <c r="F238" s="30">
        <v>91.1</v>
      </c>
      <c r="G238" s="30">
        <v>72.7</v>
      </c>
      <c r="H238" s="30">
        <v>45</v>
      </c>
      <c r="I238" s="30">
        <v>38.9</v>
      </c>
      <c r="J238" s="30">
        <v>99.9</v>
      </c>
      <c r="K238" s="30">
        <v>1280</v>
      </c>
      <c r="L238" s="30">
        <v>1544.9</v>
      </c>
      <c r="N238" s="37"/>
      <c r="O238" s="37"/>
      <c r="P238" s="37"/>
    </row>
    <row r="239" spans="1:16" x14ac:dyDescent="0.15">
      <c r="A239" t="s">
        <v>58</v>
      </c>
      <c r="B239">
        <v>1999</v>
      </c>
      <c r="C239">
        <v>7</v>
      </c>
      <c r="D239" s="30">
        <v>96.9</v>
      </c>
      <c r="E239" s="30">
        <v>99.3</v>
      </c>
      <c r="F239" s="30">
        <v>91.2</v>
      </c>
      <c r="G239" s="30">
        <v>72.7</v>
      </c>
      <c r="H239" s="30">
        <v>65</v>
      </c>
      <c r="I239" s="30">
        <v>50</v>
      </c>
      <c r="J239" s="30">
        <v>122.6</v>
      </c>
      <c r="K239" s="30">
        <v>1295</v>
      </c>
      <c r="L239" s="30">
        <v>1544.9</v>
      </c>
      <c r="N239" s="37"/>
      <c r="O239" s="37"/>
      <c r="P239" s="37"/>
    </row>
    <row r="240" spans="1:16" x14ac:dyDescent="0.15">
      <c r="A240" t="s">
        <v>58</v>
      </c>
      <c r="B240">
        <v>1999</v>
      </c>
      <c r="C240">
        <v>8</v>
      </c>
      <c r="D240" s="30">
        <v>96.7</v>
      </c>
      <c r="E240" s="30">
        <v>100.8</v>
      </c>
      <c r="F240" s="30">
        <v>91.4</v>
      </c>
      <c r="G240" s="30">
        <v>72.7</v>
      </c>
      <c r="H240" s="30">
        <v>85</v>
      </c>
      <c r="I240" s="30">
        <v>50</v>
      </c>
      <c r="J240" s="30">
        <v>145.30000000000001</v>
      </c>
      <c r="K240" s="30">
        <v>1330</v>
      </c>
      <c r="L240" s="30">
        <v>1544.9</v>
      </c>
      <c r="N240" s="37"/>
      <c r="O240" s="37"/>
      <c r="P240" s="37"/>
    </row>
    <row r="241" spans="1:16" x14ac:dyDescent="0.15">
      <c r="A241" t="s">
        <v>58</v>
      </c>
      <c r="B241">
        <v>1999</v>
      </c>
      <c r="C241">
        <v>9</v>
      </c>
      <c r="D241" s="30">
        <v>97.7</v>
      </c>
      <c r="E241" s="30">
        <v>101.6</v>
      </c>
      <c r="F241" s="30">
        <v>91.7</v>
      </c>
      <c r="G241" s="30">
        <v>72.7</v>
      </c>
      <c r="H241" s="30">
        <v>90</v>
      </c>
      <c r="I241" s="30">
        <v>61.1</v>
      </c>
      <c r="J241" s="30">
        <v>168</v>
      </c>
      <c r="K241" s="30">
        <v>1370</v>
      </c>
      <c r="L241" s="30">
        <v>1556</v>
      </c>
      <c r="N241" s="37"/>
      <c r="O241" s="37"/>
      <c r="P241" s="37"/>
    </row>
    <row r="242" spans="1:16" x14ac:dyDescent="0.15">
      <c r="A242" t="s">
        <v>58</v>
      </c>
      <c r="B242">
        <v>1999</v>
      </c>
      <c r="C242">
        <v>10</v>
      </c>
      <c r="D242" s="30">
        <v>98.6</v>
      </c>
      <c r="E242" s="30">
        <v>101.8</v>
      </c>
      <c r="F242" s="30">
        <v>91.3</v>
      </c>
      <c r="G242" s="30">
        <v>81.8</v>
      </c>
      <c r="H242" s="30">
        <v>80</v>
      </c>
      <c r="I242" s="30">
        <v>44.4</v>
      </c>
      <c r="J242" s="30">
        <v>199.8</v>
      </c>
      <c r="K242" s="30">
        <v>1400</v>
      </c>
      <c r="L242" s="30">
        <v>1550.4</v>
      </c>
      <c r="N242" s="37"/>
      <c r="O242" s="37"/>
      <c r="P242" s="37"/>
    </row>
    <row r="243" spans="1:16" x14ac:dyDescent="0.15">
      <c r="A243" t="s">
        <v>58</v>
      </c>
      <c r="B243">
        <v>1999</v>
      </c>
      <c r="C243">
        <v>11</v>
      </c>
      <c r="D243" s="30">
        <v>98.9</v>
      </c>
      <c r="E243" s="30">
        <v>102.7</v>
      </c>
      <c r="F243" s="30">
        <v>91.9</v>
      </c>
      <c r="G243" s="30">
        <v>81.8</v>
      </c>
      <c r="H243" s="30">
        <v>70</v>
      </c>
      <c r="I243" s="30">
        <v>44.4</v>
      </c>
      <c r="J243" s="30">
        <v>231.6</v>
      </c>
      <c r="K243" s="30">
        <v>1420</v>
      </c>
      <c r="L243" s="30">
        <v>1544.8</v>
      </c>
      <c r="N243" s="37"/>
      <c r="O243" s="37"/>
      <c r="P243" s="37"/>
    </row>
    <row r="244" spans="1:16" x14ac:dyDescent="0.15">
      <c r="A244" t="s">
        <v>58</v>
      </c>
      <c r="B244">
        <v>1999</v>
      </c>
      <c r="C244">
        <v>12</v>
      </c>
      <c r="D244" s="30">
        <v>99.8</v>
      </c>
      <c r="E244" s="30">
        <v>102.7</v>
      </c>
      <c r="F244" s="30">
        <v>91.9</v>
      </c>
      <c r="G244" s="30">
        <v>81.8</v>
      </c>
      <c r="H244" s="30">
        <v>80</v>
      </c>
      <c r="I244" s="30">
        <v>44.4</v>
      </c>
      <c r="J244" s="30">
        <v>263.39999999999998</v>
      </c>
      <c r="K244" s="30">
        <v>1450</v>
      </c>
      <c r="L244" s="30">
        <v>1539.2</v>
      </c>
      <c r="N244" s="37"/>
      <c r="O244" s="37"/>
      <c r="P244" s="37"/>
    </row>
    <row r="245" spans="1:16" x14ac:dyDescent="0.15">
      <c r="A245" t="s">
        <v>60</v>
      </c>
      <c r="B245">
        <v>2000</v>
      </c>
      <c r="C245">
        <v>1</v>
      </c>
      <c r="D245" s="30">
        <v>101.4</v>
      </c>
      <c r="E245" s="30">
        <v>103.4</v>
      </c>
      <c r="F245" s="30">
        <v>92</v>
      </c>
      <c r="G245" s="30">
        <v>72.7</v>
      </c>
      <c r="H245" s="30">
        <v>70</v>
      </c>
      <c r="I245" s="30">
        <v>44.4</v>
      </c>
      <c r="J245" s="30">
        <v>286.10000000000002</v>
      </c>
      <c r="K245" s="30">
        <v>1470</v>
      </c>
      <c r="L245" s="30">
        <v>1533.6</v>
      </c>
      <c r="N245" s="37"/>
      <c r="O245" s="37"/>
      <c r="P245" s="37"/>
    </row>
    <row r="246" spans="1:16" x14ac:dyDescent="0.15">
      <c r="A246" t="s">
        <v>60</v>
      </c>
      <c r="B246">
        <v>2000</v>
      </c>
      <c r="C246">
        <v>2</v>
      </c>
      <c r="D246" s="30">
        <v>101.6</v>
      </c>
      <c r="E246" s="30">
        <v>104.3</v>
      </c>
      <c r="F246" s="30">
        <v>92.3</v>
      </c>
      <c r="G246" s="30">
        <v>90.9</v>
      </c>
      <c r="H246" s="30">
        <v>50</v>
      </c>
      <c r="I246" s="30">
        <v>61.1</v>
      </c>
      <c r="J246" s="30">
        <v>327</v>
      </c>
      <c r="K246" s="30">
        <v>1470</v>
      </c>
      <c r="L246" s="30">
        <v>1544.7</v>
      </c>
      <c r="N246" s="37"/>
      <c r="O246" s="37"/>
      <c r="P246" s="37"/>
    </row>
    <row r="247" spans="1:16" x14ac:dyDescent="0.15">
      <c r="A247" t="s">
        <v>60</v>
      </c>
      <c r="B247">
        <v>2000</v>
      </c>
      <c r="C247">
        <v>3</v>
      </c>
      <c r="D247" s="30">
        <v>100.8</v>
      </c>
      <c r="E247" s="30">
        <v>105.3</v>
      </c>
      <c r="F247" s="30">
        <v>93.4</v>
      </c>
      <c r="G247" s="30">
        <v>63.6</v>
      </c>
      <c r="H247" s="30">
        <v>80</v>
      </c>
      <c r="I247" s="30">
        <v>77.8</v>
      </c>
      <c r="J247" s="30">
        <v>340.6</v>
      </c>
      <c r="K247" s="30">
        <v>1500</v>
      </c>
      <c r="L247" s="30">
        <v>1572.5</v>
      </c>
      <c r="N247" s="37"/>
      <c r="O247" s="37"/>
      <c r="P247" s="37"/>
    </row>
    <row r="248" spans="1:16" x14ac:dyDescent="0.15">
      <c r="A248" t="s">
        <v>60</v>
      </c>
      <c r="B248">
        <v>2000</v>
      </c>
      <c r="C248">
        <v>4</v>
      </c>
      <c r="D248" s="30">
        <v>102.1</v>
      </c>
      <c r="E248" s="30">
        <v>106.3</v>
      </c>
      <c r="F248" s="30">
        <v>93.1</v>
      </c>
      <c r="G248" s="30">
        <v>72.7</v>
      </c>
      <c r="H248" s="30">
        <v>70</v>
      </c>
      <c r="I248" s="30">
        <v>66.7</v>
      </c>
      <c r="J248" s="30">
        <v>363.3</v>
      </c>
      <c r="K248" s="30">
        <v>1520</v>
      </c>
      <c r="L248" s="30">
        <v>1589.2</v>
      </c>
      <c r="N248" s="37"/>
      <c r="O248" s="37"/>
      <c r="P248" s="37"/>
    </row>
    <row r="249" spans="1:16" x14ac:dyDescent="0.15">
      <c r="A249" t="s">
        <v>60</v>
      </c>
      <c r="B249">
        <v>2000</v>
      </c>
      <c r="C249">
        <v>5</v>
      </c>
      <c r="D249" s="30">
        <v>102</v>
      </c>
      <c r="E249" s="30">
        <v>106.4</v>
      </c>
      <c r="F249" s="30">
        <v>93.1</v>
      </c>
      <c r="G249" s="30">
        <v>45.5</v>
      </c>
      <c r="H249" s="30">
        <v>80</v>
      </c>
      <c r="I249" s="30">
        <v>55.6</v>
      </c>
      <c r="J249" s="30">
        <v>358.8</v>
      </c>
      <c r="K249" s="30">
        <v>1550</v>
      </c>
      <c r="L249" s="30">
        <v>1594.8</v>
      </c>
      <c r="N249" s="37"/>
      <c r="O249" s="37"/>
      <c r="P249" s="37"/>
    </row>
    <row r="250" spans="1:16" x14ac:dyDescent="0.15">
      <c r="A250" t="s">
        <v>60</v>
      </c>
      <c r="B250">
        <v>2000</v>
      </c>
      <c r="C250">
        <v>6</v>
      </c>
      <c r="D250" s="30">
        <v>102.7</v>
      </c>
      <c r="E250" s="30">
        <v>107.6</v>
      </c>
      <c r="F250" s="30">
        <v>92.9</v>
      </c>
      <c r="G250" s="30">
        <v>77.3</v>
      </c>
      <c r="H250" s="30">
        <v>80</v>
      </c>
      <c r="I250" s="30">
        <v>27.8</v>
      </c>
      <c r="J250" s="30">
        <v>386.1</v>
      </c>
      <c r="K250" s="30">
        <v>1580</v>
      </c>
      <c r="L250" s="30">
        <v>1572.6</v>
      </c>
      <c r="N250" s="37"/>
      <c r="O250" s="37"/>
      <c r="P250" s="37"/>
    </row>
    <row r="251" spans="1:16" x14ac:dyDescent="0.15">
      <c r="A251" t="s">
        <v>60</v>
      </c>
      <c r="B251">
        <v>2000</v>
      </c>
      <c r="C251">
        <v>7</v>
      </c>
      <c r="D251" s="30">
        <v>103</v>
      </c>
      <c r="E251" s="30">
        <v>107.4</v>
      </c>
      <c r="F251" s="30">
        <v>93</v>
      </c>
      <c r="G251" s="30">
        <v>54.5</v>
      </c>
      <c r="H251" s="30">
        <v>90</v>
      </c>
      <c r="I251" s="30">
        <v>50</v>
      </c>
      <c r="J251" s="30">
        <v>390.6</v>
      </c>
      <c r="K251" s="30">
        <v>1620</v>
      </c>
      <c r="L251" s="30">
        <v>1572.6</v>
      </c>
      <c r="N251" s="37"/>
      <c r="O251" s="37"/>
      <c r="P251" s="37"/>
    </row>
    <row r="252" spans="1:16" x14ac:dyDescent="0.15">
      <c r="A252" t="s">
        <v>60</v>
      </c>
      <c r="B252">
        <v>2000</v>
      </c>
      <c r="C252">
        <v>8</v>
      </c>
      <c r="D252" s="30">
        <v>103.7</v>
      </c>
      <c r="E252" s="30">
        <v>108.7</v>
      </c>
      <c r="F252" s="30">
        <v>93.1</v>
      </c>
      <c r="G252" s="30">
        <v>81.8</v>
      </c>
      <c r="H252" s="30">
        <v>90</v>
      </c>
      <c r="I252" s="30">
        <v>27.8</v>
      </c>
      <c r="J252" s="30">
        <v>422.4</v>
      </c>
      <c r="K252" s="30">
        <v>1660</v>
      </c>
      <c r="L252" s="30">
        <v>1550.4</v>
      </c>
      <c r="N252" s="37"/>
      <c r="O252" s="37"/>
      <c r="P252" s="37"/>
    </row>
    <row r="253" spans="1:16" x14ac:dyDescent="0.15">
      <c r="A253" t="s">
        <v>60</v>
      </c>
      <c r="B253">
        <v>2000</v>
      </c>
      <c r="C253">
        <v>9</v>
      </c>
      <c r="D253" s="30">
        <v>104</v>
      </c>
      <c r="E253" s="30">
        <v>107.7</v>
      </c>
      <c r="F253" s="30">
        <v>92.8</v>
      </c>
      <c r="G253" s="30">
        <v>63.6</v>
      </c>
      <c r="H253" s="30">
        <v>30</v>
      </c>
      <c r="I253" s="30">
        <v>33.299999999999997</v>
      </c>
      <c r="J253" s="30">
        <v>436</v>
      </c>
      <c r="K253" s="30">
        <v>1640</v>
      </c>
      <c r="L253" s="30">
        <v>1533.7</v>
      </c>
      <c r="N253" s="37"/>
      <c r="O253" s="37"/>
      <c r="P253" s="37"/>
    </row>
    <row r="254" spans="1:16" x14ac:dyDescent="0.15">
      <c r="A254" t="s">
        <v>60</v>
      </c>
      <c r="B254">
        <v>2000</v>
      </c>
      <c r="C254">
        <v>10</v>
      </c>
      <c r="D254" s="30">
        <v>103.9</v>
      </c>
      <c r="E254" s="30">
        <v>109.3</v>
      </c>
      <c r="F254" s="30">
        <v>93.7</v>
      </c>
      <c r="G254" s="30">
        <v>63.6</v>
      </c>
      <c r="H254" s="30">
        <v>85</v>
      </c>
      <c r="I254" s="30">
        <v>61.1</v>
      </c>
      <c r="J254" s="30">
        <v>449.6</v>
      </c>
      <c r="K254" s="30">
        <v>1675</v>
      </c>
      <c r="L254" s="30">
        <v>1544.8</v>
      </c>
      <c r="N254" s="37"/>
      <c r="O254" s="37"/>
      <c r="P254" s="37"/>
    </row>
    <row r="255" spans="1:16" x14ac:dyDescent="0.15">
      <c r="A255" t="s">
        <v>60</v>
      </c>
      <c r="B255">
        <v>2000</v>
      </c>
      <c r="C255">
        <v>11</v>
      </c>
      <c r="D255" s="30">
        <v>104</v>
      </c>
      <c r="E255" s="30">
        <v>109.6</v>
      </c>
      <c r="F255" s="30">
        <v>94</v>
      </c>
      <c r="G255" s="30">
        <v>45.5</v>
      </c>
      <c r="H255" s="30">
        <v>40</v>
      </c>
      <c r="I255" s="30">
        <v>55.6</v>
      </c>
      <c r="J255" s="30">
        <v>445.1</v>
      </c>
      <c r="K255" s="30">
        <v>1665</v>
      </c>
      <c r="L255" s="30">
        <v>1550.4</v>
      </c>
      <c r="N255" s="37"/>
      <c r="O255" s="37"/>
      <c r="P255" s="37"/>
    </row>
    <row r="256" spans="1:16" x14ac:dyDescent="0.15">
      <c r="A256" t="s">
        <v>60</v>
      </c>
      <c r="B256">
        <v>2000</v>
      </c>
      <c r="C256">
        <v>12</v>
      </c>
      <c r="D256" s="30">
        <v>104.3</v>
      </c>
      <c r="E256" s="30">
        <v>110.6</v>
      </c>
      <c r="F256" s="30">
        <v>94.3</v>
      </c>
      <c r="G256" s="30">
        <v>50</v>
      </c>
      <c r="H256" s="30">
        <v>90</v>
      </c>
      <c r="I256" s="30">
        <v>66.7</v>
      </c>
      <c r="J256" s="30">
        <v>445.1</v>
      </c>
      <c r="K256" s="30">
        <v>1705</v>
      </c>
      <c r="L256" s="30">
        <v>1567.1</v>
      </c>
      <c r="N256" s="37"/>
      <c r="O256" s="37"/>
      <c r="P256" s="37"/>
    </row>
    <row r="257" spans="1:16" x14ac:dyDescent="0.15">
      <c r="A257" t="s">
        <v>62</v>
      </c>
      <c r="B257">
        <v>2001</v>
      </c>
      <c r="C257">
        <v>1</v>
      </c>
      <c r="D257" s="30">
        <v>101.2</v>
      </c>
      <c r="E257" s="30">
        <v>107.9</v>
      </c>
      <c r="F257" s="30">
        <v>94.1</v>
      </c>
      <c r="G257" s="30">
        <v>18.2</v>
      </c>
      <c r="H257" s="30">
        <v>30</v>
      </c>
      <c r="I257" s="30">
        <v>22.2</v>
      </c>
      <c r="J257" s="30">
        <v>413.3</v>
      </c>
      <c r="K257" s="30">
        <v>1685</v>
      </c>
      <c r="L257" s="30">
        <v>1539.3</v>
      </c>
      <c r="N257" s="37"/>
      <c r="O257" s="37"/>
      <c r="P257" s="37"/>
    </row>
    <row r="258" spans="1:16" x14ac:dyDescent="0.15">
      <c r="A258" t="s">
        <v>62</v>
      </c>
      <c r="B258">
        <v>2001</v>
      </c>
      <c r="C258">
        <v>2</v>
      </c>
      <c r="D258" s="30">
        <v>100.8</v>
      </c>
      <c r="E258" s="30">
        <v>107.7</v>
      </c>
      <c r="F258" s="30">
        <v>94.7</v>
      </c>
      <c r="G258" s="30">
        <v>18.2</v>
      </c>
      <c r="H258" s="30">
        <v>40</v>
      </c>
      <c r="I258" s="30">
        <v>55.6</v>
      </c>
      <c r="J258" s="30">
        <v>381.5</v>
      </c>
      <c r="K258" s="30">
        <v>1675</v>
      </c>
      <c r="L258" s="30">
        <v>1544.9</v>
      </c>
      <c r="N258" s="37"/>
      <c r="O258" s="37"/>
      <c r="P258" s="37"/>
    </row>
    <row r="259" spans="1:16" x14ac:dyDescent="0.15">
      <c r="A259" t="s">
        <v>62</v>
      </c>
      <c r="B259">
        <v>2001</v>
      </c>
      <c r="C259">
        <v>3</v>
      </c>
      <c r="D259" s="30">
        <v>99.4</v>
      </c>
      <c r="E259" s="30">
        <v>106.2</v>
      </c>
      <c r="F259" s="30">
        <v>94</v>
      </c>
      <c r="G259" s="30">
        <v>9.1</v>
      </c>
      <c r="H259" s="30">
        <v>10</v>
      </c>
      <c r="I259" s="30">
        <v>38.9</v>
      </c>
      <c r="J259" s="30">
        <v>340.6</v>
      </c>
      <c r="K259" s="30">
        <v>1635</v>
      </c>
      <c r="L259" s="30">
        <v>1533.8</v>
      </c>
      <c r="N259" s="37"/>
      <c r="O259" s="37"/>
      <c r="P259" s="37"/>
    </row>
    <row r="260" spans="1:16" x14ac:dyDescent="0.15">
      <c r="A260" t="s">
        <v>62</v>
      </c>
      <c r="B260">
        <v>2001</v>
      </c>
      <c r="C260">
        <v>4</v>
      </c>
      <c r="D260" s="30">
        <v>98.2</v>
      </c>
      <c r="E260" s="30">
        <v>105.2</v>
      </c>
      <c r="F260" s="30">
        <v>93.9</v>
      </c>
      <c r="G260" s="30">
        <v>36.4</v>
      </c>
      <c r="H260" s="30">
        <v>10</v>
      </c>
      <c r="I260" s="30">
        <v>27.8</v>
      </c>
      <c r="J260" s="30">
        <v>327</v>
      </c>
      <c r="K260" s="30">
        <v>1595</v>
      </c>
      <c r="L260" s="30">
        <v>1511.6</v>
      </c>
      <c r="N260" s="37"/>
      <c r="O260" s="37"/>
      <c r="P260" s="37"/>
    </row>
    <row r="261" spans="1:16" x14ac:dyDescent="0.15">
      <c r="A261" t="s">
        <v>62</v>
      </c>
      <c r="B261">
        <v>2001</v>
      </c>
      <c r="C261">
        <v>5</v>
      </c>
      <c r="D261" s="30">
        <v>98.4</v>
      </c>
      <c r="E261" s="30">
        <v>103.8</v>
      </c>
      <c r="F261" s="30">
        <v>94</v>
      </c>
      <c r="G261" s="30">
        <v>31.8</v>
      </c>
      <c r="H261" s="30">
        <v>10</v>
      </c>
      <c r="I261" s="30">
        <v>38.9</v>
      </c>
      <c r="J261" s="30">
        <v>308.8</v>
      </c>
      <c r="K261" s="30">
        <v>1555</v>
      </c>
      <c r="L261" s="30">
        <v>1500.5</v>
      </c>
      <c r="N261" s="37"/>
      <c r="O261" s="37"/>
      <c r="P261" s="37"/>
    </row>
    <row r="262" spans="1:16" x14ac:dyDescent="0.15">
      <c r="A262" t="s">
        <v>62</v>
      </c>
      <c r="B262">
        <v>2001</v>
      </c>
      <c r="C262">
        <v>6</v>
      </c>
      <c r="D262" s="30">
        <v>97.1</v>
      </c>
      <c r="E262" s="30">
        <v>103.3</v>
      </c>
      <c r="F262" s="30">
        <v>93.5</v>
      </c>
      <c r="G262" s="30">
        <v>27.3</v>
      </c>
      <c r="H262" s="30">
        <v>20</v>
      </c>
      <c r="I262" s="30">
        <v>33.299999999999997</v>
      </c>
      <c r="J262" s="30">
        <v>286.10000000000002</v>
      </c>
      <c r="K262" s="30">
        <v>1525</v>
      </c>
      <c r="L262" s="30">
        <v>1483.8</v>
      </c>
      <c r="N262" s="37"/>
      <c r="O262" s="37"/>
      <c r="P262" s="37"/>
    </row>
    <row r="263" spans="1:16" x14ac:dyDescent="0.15">
      <c r="A263" t="s">
        <v>62</v>
      </c>
      <c r="B263">
        <v>2001</v>
      </c>
      <c r="C263">
        <v>7</v>
      </c>
      <c r="D263" s="30">
        <v>95.7</v>
      </c>
      <c r="E263" s="30">
        <v>102</v>
      </c>
      <c r="F263" s="30">
        <v>93.4</v>
      </c>
      <c r="G263" s="30">
        <v>18.2</v>
      </c>
      <c r="H263" s="30">
        <v>0</v>
      </c>
      <c r="I263" s="30">
        <v>55.6</v>
      </c>
      <c r="J263" s="30">
        <v>254.3</v>
      </c>
      <c r="K263" s="30">
        <v>1475</v>
      </c>
      <c r="L263" s="30">
        <v>1489.4</v>
      </c>
      <c r="N263" s="37"/>
      <c r="O263" s="37"/>
      <c r="P263" s="37"/>
    </row>
    <row r="264" spans="1:16" x14ac:dyDescent="0.15">
      <c r="A264" t="s">
        <v>62</v>
      </c>
      <c r="B264">
        <v>2001</v>
      </c>
      <c r="C264">
        <v>8</v>
      </c>
      <c r="D264" s="30">
        <v>94.7</v>
      </c>
      <c r="E264" s="30">
        <v>100.2</v>
      </c>
      <c r="F264" s="30">
        <v>93.5</v>
      </c>
      <c r="G264" s="30">
        <v>27.3</v>
      </c>
      <c r="H264" s="30">
        <v>10</v>
      </c>
      <c r="I264" s="30">
        <v>38.9</v>
      </c>
      <c r="J264" s="30">
        <v>231.6</v>
      </c>
      <c r="K264" s="30">
        <v>1435</v>
      </c>
      <c r="L264" s="30">
        <v>1478.3</v>
      </c>
      <c r="N264" s="37"/>
      <c r="O264" s="37"/>
      <c r="P264" s="37"/>
    </row>
    <row r="265" spans="1:16" x14ac:dyDescent="0.15">
      <c r="A265" t="s">
        <v>62</v>
      </c>
      <c r="B265">
        <v>2001</v>
      </c>
      <c r="C265">
        <v>9</v>
      </c>
      <c r="D265" s="30">
        <v>92.4</v>
      </c>
      <c r="E265" s="30">
        <v>98.8</v>
      </c>
      <c r="F265" s="30">
        <v>93</v>
      </c>
      <c r="G265" s="30">
        <v>22.7</v>
      </c>
      <c r="H265" s="30">
        <v>5</v>
      </c>
      <c r="I265" s="30">
        <v>50</v>
      </c>
      <c r="J265" s="30">
        <v>204.3</v>
      </c>
      <c r="K265" s="30">
        <v>1390</v>
      </c>
      <c r="L265" s="30">
        <v>1478.3</v>
      </c>
      <c r="N265" s="37"/>
      <c r="O265" s="37"/>
      <c r="P265" s="37"/>
    </row>
    <row r="266" spans="1:16" x14ac:dyDescent="0.15">
      <c r="A266" t="s">
        <v>62</v>
      </c>
      <c r="B266">
        <v>2001</v>
      </c>
      <c r="C266">
        <v>10</v>
      </c>
      <c r="D266" s="30">
        <v>91.3</v>
      </c>
      <c r="E266" s="30">
        <v>98.3</v>
      </c>
      <c r="F266" s="30">
        <v>93.1</v>
      </c>
      <c r="G266" s="30">
        <v>13.6</v>
      </c>
      <c r="H266" s="30">
        <v>0</v>
      </c>
      <c r="I266" s="30">
        <v>44.4</v>
      </c>
      <c r="J266" s="30">
        <v>167.9</v>
      </c>
      <c r="K266" s="30">
        <v>1340</v>
      </c>
      <c r="L266" s="30">
        <v>1472.7</v>
      </c>
      <c r="N266" s="37"/>
      <c r="O266" s="37"/>
      <c r="P266" s="37"/>
    </row>
    <row r="267" spans="1:16" x14ac:dyDescent="0.15">
      <c r="A267" t="s">
        <v>62</v>
      </c>
      <c r="B267">
        <v>2001</v>
      </c>
      <c r="C267">
        <v>11</v>
      </c>
      <c r="D267" s="30">
        <v>92</v>
      </c>
      <c r="E267" s="30">
        <v>97.2</v>
      </c>
      <c r="F267" s="30">
        <v>92.3</v>
      </c>
      <c r="G267" s="30">
        <v>18.2</v>
      </c>
      <c r="H267" s="30">
        <v>20</v>
      </c>
      <c r="I267" s="30">
        <v>38.9</v>
      </c>
      <c r="J267" s="30">
        <v>136.1</v>
      </c>
      <c r="K267" s="30">
        <v>1310</v>
      </c>
      <c r="L267" s="30">
        <v>1461.6</v>
      </c>
      <c r="N267" s="37"/>
      <c r="O267" s="37"/>
      <c r="P267" s="37"/>
    </row>
    <row r="268" spans="1:16" x14ac:dyDescent="0.15">
      <c r="A268" t="s">
        <v>62</v>
      </c>
      <c r="B268">
        <v>2001</v>
      </c>
      <c r="C268">
        <v>12</v>
      </c>
      <c r="D268" s="30">
        <v>91.8</v>
      </c>
      <c r="E268" s="30">
        <v>96.9</v>
      </c>
      <c r="F268" s="30">
        <v>91.1</v>
      </c>
      <c r="G268" s="30">
        <v>31.8</v>
      </c>
      <c r="H268" s="30">
        <v>10</v>
      </c>
      <c r="I268" s="30">
        <v>16.7</v>
      </c>
      <c r="J268" s="30">
        <v>117.9</v>
      </c>
      <c r="K268" s="30">
        <v>1270</v>
      </c>
      <c r="L268" s="30">
        <v>1428.3</v>
      </c>
      <c r="N268" s="37"/>
      <c r="O268" s="37"/>
      <c r="P268" s="37"/>
    </row>
    <row r="269" spans="1:16" x14ac:dyDescent="0.15">
      <c r="A269" t="s">
        <v>64</v>
      </c>
      <c r="B269">
        <v>2002</v>
      </c>
      <c r="C269">
        <v>1</v>
      </c>
      <c r="D269" s="30">
        <v>93.4</v>
      </c>
      <c r="E269" s="30">
        <v>97.1</v>
      </c>
      <c r="F269" s="30">
        <v>91.7</v>
      </c>
      <c r="G269" s="30">
        <v>81.8</v>
      </c>
      <c r="H269" s="30">
        <v>40</v>
      </c>
      <c r="I269" s="30">
        <v>33.299999999999997</v>
      </c>
      <c r="J269" s="30">
        <v>149.69999999999999</v>
      </c>
      <c r="K269" s="30">
        <v>1260</v>
      </c>
      <c r="L269" s="30">
        <v>1411.6</v>
      </c>
      <c r="N269" s="37"/>
      <c r="O269" s="37"/>
      <c r="P269" s="37"/>
    </row>
    <row r="270" spans="1:16" x14ac:dyDescent="0.15">
      <c r="A270" t="s">
        <v>64</v>
      </c>
      <c r="B270">
        <v>2002</v>
      </c>
      <c r="C270">
        <v>2</v>
      </c>
      <c r="D270" s="30">
        <v>93.9</v>
      </c>
      <c r="E270" s="30">
        <v>98.2</v>
      </c>
      <c r="F270" s="30">
        <v>91.3</v>
      </c>
      <c r="G270" s="30">
        <v>59.1</v>
      </c>
      <c r="H270" s="30">
        <v>60</v>
      </c>
      <c r="I270" s="30">
        <v>27.8</v>
      </c>
      <c r="J270" s="30">
        <v>158.80000000000001</v>
      </c>
      <c r="K270" s="30">
        <v>1270</v>
      </c>
      <c r="L270" s="30">
        <v>1389.4</v>
      </c>
      <c r="N270" s="37"/>
      <c r="O270" s="37"/>
      <c r="P270" s="37"/>
    </row>
    <row r="271" spans="1:16" x14ac:dyDescent="0.15">
      <c r="A271" t="s">
        <v>64</v>
      </c>
      <c r="B271">
        <v>2002</v>
      </c>
      <c r="C271">
        <v>3</v>
      </c>
      <c r="D271" s="30">
        <v>96.3</v>
      </c>
      <c r="E271" s="30">
        <v>98.8</v>
      </c>
      <c r="F271" s="30">
        <v>91</v>
      </c>
      <c r="G271" s="30">
        <v>95.5</v>
      </c>
      <c r="H271" s="30">
        <v>70</v>
      </c>
      <c r="I271" s="30">
        <v>55.6</v>
      </c>
      <c r="J271" s="30">
        <v>204.3</v>
      </c>
      <c r="K271" s="30">
        <v>1290</v>
      </c>
      <c r="L271" s="30">
        <v>1395</v>
      </c>
      <c r="N271" s="37"/>
      <c r="O271" s="37"/>
      <c r="P271" s="37"/>
    </row>
    <row r="272" spans="1:16" x14ac:dyDescent="0.15">
      <c r="A272" t="s">
        <v>64</v>
      </c>
      <c r="B272">
        <v>2002</v>
      </c>
      <c r="C272">
        <v>4</v>
      </c>
      <c r="D272" s="30">
        <v>97.8</v>
      </c>
      <c r="E272" s="30">
        <v>99.4</v>
      </c>
      <c r="F272" s="30">
        <v>90.9</v>
      </c>
      <c r="G272" s="30">
        <v>86.4</v>
      </c>
      <c r="H272" s="30">
        <v>90</v>
      </c>
      <c r="I272" s="30">
        <v>27.8</v>
      </c>
      <c r="J272" s="30">
        <v>240.7</v>
      </c>
      <c r="K272" s="30">
        <v>1330</v>
      </c>
      <c r="L272" s="30">
        <v>1372.8</v>
      </c>
      <c r="N272" s="37"/>
      <c r="O272" s="37"/>
      <c r="P272" s="37"/>
    </row>
    <row r="273" spans="1:16" x14ac:dyDescent="0.15">
      <c r="A273" t="s">
        <v>64</v>
      </c>
      <c r="B273">
        <v>2002</v>
      </c>
      <c r="C273">
        <v>5</v>
      </c>
      <c r="D273" s="30">
        <v>100.1</v>
      </c>
      <c r="E273" s="30">
        <v>102</v>
      </c>
      <c r="F273" s="30">
        <v>90.3</v>
      </c>
      <c r="G273" s="30">
        <v>86.4</v>
      </c>
      <c r="H273" s="30">
        <v>90</v>
      </c>
      <c r="I273" s="30">
        <v>38.9</v>
      </c>
      <c r="J273" s="30">
        <v>277.10000000000002</v>
      </c>
      <c r="K273" s="30">
        <v>1370</v>
      </c>
      <c r="L273" s="30">
        <v>1361.7</v>
      </c>
      <c r="N273" s="37"/>
      <c r="O273" s="37"/>
      <c r="P273" s="37"/>
    </row>
    <row r="274" spans="1:16" x14ac:dyDescent="0.15">
      <c r="A274" t="s">
        <v>64</v>
      </c>
      <c r="B274">
        <v>2002</v>
      </c>
      <c r="C274">
        <v>6</v>
      </c>
      <c r="D274" s="30">
        <v>99.5</v>
      </c>
      <c r="E274" s="30">
        <v>101.4</v>
      </c>
      <c r="F274" s="30">
        <v>90.3</v>
      </c>
      <c r="G274" s="30">
        <v>63.6</v>
      </c>
      <c r="H274" s="30">
        <v>80</v>
      </c>
      <c r="I274" s="30">
        <v>33.299999999999997</v>
      </c>
      <c r="J274" s="30">
        <v>290.7</v>
      </c>
      <c r="K274" s="30">
        <v>1400</v>
      </c>
      <c r="L274" s="30">
        <v>1345</v>
      </c>
      <c r="N274" s="37"/>
      <c r="O274" s="37"/>
      <c r="P274" s="37"/>
    </row>
    <row r="275" spans="1:16" x14ac:dyDescent="0.15">
      <c r="A275" t="s">
        <v>64</v>
      </c>
      <c r="B275">
        <v>2002</v>
      </c>
      <c r="C275">
        <v>7</v>
      </c>
      <c r="D275" s="30">
        <v>99.7</v>
      </c>
      <c r="E275" s="30">
        <v>101.9</v>
      </c>
      <c r="F275" s="30">
        <v>90.6</v>
      </c>
      <c r="G275" s="30">
        <v>63.6</v>
      </c>
      <c r="H275" s="30">
        <v>90</v>
      </c>
      <c r="I275" s="30">
        <v>55.6</v>
      </c>
      <c r="J275" s="30">
        <v>304.3</v>
      </c>
      <c r="K275" s="30">
        <v>1440</v>
      </c>
      <c r="L275" s="30">
        <v>1350.6</v>
      </c>
      <c r="N275" s="37"/>
      <c r="O275" s="37"/>
      <c r="P275" s="37"/>
    </row>
    <row r="276" spans="1:16" x14ac:dyDescent="0.15">
      <c r="A276" t="s">
        <v>64</v>
      </c>
      <c r="B276">
        <v>2002</v>
      </c>
      <c r="C276">
        <v>8</v>
      </c>
      <c r="D276" s="30">
        <v>100</v>
      </c>
      <c r="E276" s="30">
        <v>103.1</v>
      </c>
      <c r="F276" s="30">
        <v>90.3</v>
      </c>
      <c r="G276" s="30">
        <v>45.5</v>
      </c>
      <c r="H276" s="30">
        <v>50</v>
      </c>
      <c r="I276" s="30">
        <v>44.4</v>
      </c>
      <c r="J276" s="30">
        <v>299.8</v>
      </c>
      <c r="K276" s="30">
        <v>1440</v>
      </c>
      <c r="L276" s="30">
        <v>1345</v>
      </c>
      <c r="N276" s="37"/>
      <c r="O276" s="37"/>
      <c r="P276" s="37"/>
    </row>
    <row r="277" spans="1:16" x14ac:dyDescent="0.15">
      <c r="A277" t="s">
        <v>64</v>
      </c>
      <c r="B277">
        <v>2002</v>
      </c>
      <c r="C277">
        <v>9</v>
      </c>
      <c r="D277" s="30">
        <v>99</v>
      </c>
      <c r="E277" s="30">
        <v>103.6</v>
      </c>
      <c r="F277" s="30">
        <v>91.2</v>
      </c>
      <c r="G277" s="30">
        <v>45.5</v>
      </c>
      <c r="H277" s="30">
        <v>100</v>
      </c>
      <c r="I277" s="30">
        <v>50</v>
      </c>
      <c r="J277" s="30">
        <v>295.3</v>
      </c>
      <c r="K277" s="30">
        <v>1490</v>
      </c>
      <c r="L277" s="30">
        <v>1345</v>
      </c>
      <c r="N277" s="37"/>
      <c r="O277" s="37"/>
      <c r="P277" s="37"/>
    </row>
    <row r="278" spans="1:16" x14ac:dyDescent="0.15">
      <c r="A278" t="s">
        <v>64</v>
      </c>
      <c r="B278">
        <v>2002</v>
      </c>
      <c r="C278">
        <v>10</v>
      </c>
      <c r="D278" s="30">
        <v>99.8</v>
      </c>
      <c r="E278" s="30">
        <v>103.5</v>
      </c>
      <c r="F278" s="30">
        <v>91.4</v>
      </c>
      <c r="G278" s="30">
        <v>40.9</v>
      </c>
      <c r="H278" s="30">
        <v>70</v>
      </c>
      <c r="I278" s="30">
        <v>44.4</v>
      </c>
      <c r="J278" s="30">
        <v>286.2</v>
      </c>
      <c r="K278" s="30">
        <v>1510</v>
      </c>
      <c r="L278" s="30">
        <v>1339.4</v>
      </c>
      <c r="N278" s="37"/>
      <c r="O278" s="37"/>
      <c r="P278" s="37"/>
    </row>
    <row r="279" spans="1:16" x14ac:dyDescent="0.15">
      <c r="A279" t="s">
        <v>64</v>
      </c>
      <c r="B279">
        <v>2002</v>
      </c>
      <c r="C279">
        <v>11</v>
      </c>
      <c r="D279" s="30">
        <v>99.9</v>
      </c>
      <c r="E279" s="30">
        <v>104.2</v>
      </c>
      <c r="F279" s="30">
        <v>91.6</v>
      </c>
      <c r="G279" s="30">
        <v>54.5</v>
      </c>
      <c r="H279" s="30">
        <v>70</v>
      </c>
      <c r="I279" s="30">
        <v>55.6</v>
      </c>
      <c r="J279" s="30">
        <v>290.7</v>
      </c>
      <c r="K279" s="30">
        <v>1530</v>
      </c>
      <c r="L279" s="30">
        <v>1345</v>
      </c>
      <c r="N279" s="37"/>
      <c r="O279" s="37"/>
      <c r="P279" s="37"/>
    </row>
    <row r="280" spans="1:16" x14ac:dyDescent="0.15">
      <c r="A280" t="s">
        <v>64</v>
      </c>
      <c r="B280">
        <v>2002</v>
      </c>
      <c r="C280">
        <v>12</v>
      </c>
      <c r="D280" s="30">
        <v>98.8</v>
      </c>
      <c r="E280" s="30">
        <v>103.3</v>
      </c>
      <c r="F280" s="30">
        <v>92.2</v>
      </c>
      <c r="G280" s="30">
        <v>72.7</v>
      </c>
      <c r="H280" s="30">
        <v>40</v>
      </c>
      <c r="I280" s="30">
        <v>77.8</v>
      </c>
      <c r="J280" s="30">
        <v>313.39999999999998</v>
      </c>
      <c r="K280" s="30">
        <v>1520</v>
      </c>
      <c r="L280" s="30">
        <v>1372.8</v>
      </c>
      <c r="N280" s="37"/>
      <c r="O280" s="37"/>
      <c r="P280" s="37"/>
    </row>
    <row r="281" spans="1:16" x14ac:dyDescent="0.15">
      <c r="A281" t="s">
        <v>66</v>
      </c>
      <c r="B281">
        <v>2003</v>
      </c>
      <c r="C281">
        <v>1</v>
      </c>
      <c r="D281" s="30">
        <v>99.4</v>
      </c>
      <c r="E281" s="30">
        <v>104</v>
      </c>
      <c r="F281" s="30">
        <v>92.4</v>
      </c>
      <c r="G281" s="30">
        <v>45.5</v>
      </c>
      <c r="H281" s="30">
        <v>70</v>
      </c>
      <c r="I281" s="30">
        <v>44.4</v>
      </c>
      <c r="J281" s="30">
        <v>308.89999999999998</v>
      </c>
      <c r="K281" s="30">
        <v>1540</v>
      </c>
      <c r="L281" s="30">
        <v>1367.2</v>
      </c>
      <c r="N281" s="37"/>
      <c r="O281" s="37"/>
      <c r="P281" s="37"/>
    </row>
    <row r="282" spans="1:16" x14ac:dyDescent="0.15">
      <c r="A282" t="s">
        <v>66</v>
      </c>
      <c r="B282">
        <v>2003</v>
      </c>
      <c r="C282">
        <v>2</v>
      </c>
      <c r="D282" s="30">
        <v>99.8</v>
      </c>
      <c r="E282" s="30">
        <v>105</v>
      </c>
      <c r="F282" s="30">
        <v>92.9</v>
      </c>
      <c r="G282" s="30">
        <v>63.6</v>
      </c>
      <c r="H282" s="30">
        <v>75</v>
      </c>
      <c r="I282" s="30">
        <v>61.1</v>
      </c>
      <c r="J282" s="30">
        <v>322.5</v>
      </c>
      <c r="K282" s="30">
        <v>1565</v>
      </c>
      <c r="L282" s="30">
        <v>1378.3</v>
      </c>
      <c r="N282" s="37"/>
      <c r="O282" s="37"/>
      <c r="P282" s="37"/>
    </row>
    <row r="283" spans="1:16" x14ac:dyDescent="0.15">
      <c r="A283" t="s">
        <v>66</v>
      </c>
      <c r="B283">
        <v>2003</v>
      </c>
      <c r="C283">
        <v>3</v>
      </c>
      <c r="D283" s="30">
        <v>99.6</v>
      </c>
      <c r="E283" s="30">
        <v>104.9</v>
      </c>
      <c r="F283" s="30">
        <v>93.5</v>
      </c>
      <c r="G283" s="30">
        <v>54.5</v>
      </c>
      <c r="H283" s="30">
        <v>80</v>
      </c>
      <c r="I283" s="30">
        <v>61.1</v>
      </c>
      <c r="J283" s="30">
        <v>327</v>
      </c>
      <c r="K283" s="30">
        <v>1595</v>
      </c>
      <c r="L283" s="30">
        <v>1389.4</v>
      </c>
      <c r="N283" s="37"/>
      <c r="O283" s="37"/>
      <c r="P283" s="37"/>
    </row>
    <row r="284" spans="1:16" x14ac:dyDescent="0.15">
      <c r="A284" t="s">
        <v>66</v>
      </c>
      <c r="B284">
        <v>2003</v>
      </c>
      <c r="C284">
        <v>4</v>
      </c>
      <c r="D284" s="30">
        <v>99.5</v>
      </c>
      <c r="E284" s="30">
        <v>104.1</v>
      </c>
      <c r="F284" s="30">
        <v>93.3</v>
      </c>
      <c r="G284" s="30">
        <v>54.5</v>
      </c>
      <c r="H284" s="30">
        <v>60</v>
      </c>
      <c r="I284" s="30">
        <v>66.7</v>
      </c>
      <c r="J284" s="30">
        <v>331.5</v>
      </c>
      <c r="K284" s="30">
        <v>1605</v>
      </c>
      <c r="L284" s="30">
        <v>1406.1</v>
      </c>
      <c r="N284" s="37"/>
      <c r="O284" s="37"/>
      <c r="P284" s="37"/>
    </row>
    <row r="285" spans="1:16" x14ac:dyDescent="0.15">
      <c r="A285" t="s">
        <v>66</v>
      </c>
      <c r="B285">
        <v>2003</v>
      </c>
      <c r="C285">
        <v>5</v>
      </c>
      <c r="D285" s="30">
        <v>100.5</v>
      </c>
      <c r="E285" s="30">
        <v>104.8</v>
      </c>
      <c r="F285" s="30">
        <v>94.1</v>
      </c>
      <c r="G285" s="30">
        <v>54.5</v>
      </c>
      <c r="H285" s="30">
        <v>45</v>
      </c>
      <c r="I285" s="30">
        <v>61.1</v>
      </c>
      <c r="J285" s="30">
        <v>336</v>
      </c>
      <c r="K285" s="30">
        <v>1600</v>
      </c>
      <c r="L285" s="30">
        <v>1417.2</v>
      </c>
      <c r="N285" s="37"/>
      <c r="O285" s="37"/>
      <c r="P285" s="37"/>
    </row>
    <row r="286" spans="1:16" x14ac:dyDescent="0.15">
      <c r="A286" t="s">
        <v>66</v>
      </c>
      <c r="B286">
        <v>2003</v>
      </c>
      <c r="C286">
        <v>6</v>
      </c>
      <c r="D286" s="30">
        <v>101.2</v>
      </c>
      <c r="E286" s="30">
        <v>105</v>
      </c>
      <c r="F286" s="30">
        <v>94.8</v>
      </c>
      <c r="G286" s="30">
        <v>63.6</v>
      </c>
      <c r="H286" s="30">
        <v>60</v>
      </c>
      <c r="I286" s="30">
        <v>66.7</v>
      </c>
      <c r="J286" s="30">
        <v>349.6</v>
      </c>
      <c r="K286" s="30">
        <v>1610</v>
      </c>
      <c r="L286" s="30">
        <v>1433.9</v>
      </c>
      <c r="N286" s="37"/>
      <c r="O286" s="37"/>
      <c r="P286" s="37"/>
    </row>
    <row r="287" spans="1:16" x14ac:dyDescent="0.15">
      <c r="A287" t="s">
        <v>66</v>
      </c>
      <c r="B287">
        <v>2003</v>
      </c>
      <c r="C287">
        <v>7</v>
      </c>
      <c r="D287" s="30">
        <v>102.3</v>
      </c>
      <c r="E287" s="30">
        <v>105.5</v>
      </c>
      <c r="F287" s="30">
        <v>95.6</v>
      </c>
      <c r="G287" s="30">
        <v>63.6</v>
      </c>
      <c r="H287" s="30">
        <v>80</v>
      </c>
      <c r="I287" s="30">
        <v>77.8</v>
      </c>
      <c r="J287" s="30">
        <v>363.2</v>
      </c>
      <c r="K287" s="30">
        <v>1640</v>
      </c>
      <c r="L287" s="30">
        <v>1461.7</v>
      </c>
      <c r="N287" s="37"/>
      <c r="O287" s="37"/>
      <c r="P287" s="37"/>
    </row>
    <row r="288" spans="1:16" x14ac:dyDescent="0.15">
      <c r="A288" t="s">
        <v>66</v>
      </c>
      <c r="B288">
        <v>2003</v>
      </c>
      <c r="C288">
        <v>8</v>
      </c>
      <c r="D288" s="30">
        <v>102.2</v>
      </c>
      <c r="E288" s="30">
        <v>105.8</v>
      </c>
      <c r="F288" s="30">
        <v>96.3</v>
      </c>
      <c r="G288" s="30">
        <v>54.5</v>
      </c>
      <c r="H288" s="30">
        <v>55</v>
      </c>
      <c r="I288" s="30">
        <v>66.7</v>
      </c>
      <c r="J288" s="30">
        <v>367.7</v>
      </c>
      <c r="K288" s="30">
        <v>1645</v>
      </c>
      <c r="L288" s="30">
        <v>1478.4</v>
      </c>
      <c r="N288" s="37"/>
      <c r="O288" s="37"/>
      <c r="P288" s="37"/>
    </row>
    <row r="289" spans="1:16" x14ac:dyDescent="0.15">
      <c r="A289" t="s">
        <v>66</v>
      </c>
      <c r="B289">
        <v>2003</v>
      </c>
      <c r="C289">
        <v>9</v>
      </c>
      <c r="D289" s="30">
        <v>104.4</v>
      </c>
      <c r="E289" s="30">
        <v>107.7</v>
      </c>
      <c r="F289" s="30">
        <v>96.4</v>
      </c>
      <c r="G289" s="30">
        <v>77.3</v>
      </c>
      <c r="H289" s="30">
        <v>80</v>
      </c>
      <c r="I289" s="30">
        <v>77.8</v>
      </c>
      <c r="J289" s="30">
        <v>395</v>
      </c>
      <c r="K289" s="30">
        <v>1675</v>
      </c>
      <c r="L289" s="30">
        <v>1506.2</v>
      </c>
      <c r="N289" s="37"/>
      <c r="O289" s="37"/>
      <c r="P289" s="37"/>
    </row>
    <row r="290" spans="1:16" x14ac:dyDescent="0.15">
      <c r="A290" t="s">
        <v>66</v>
      </c>
      <c r="B290">
        <v>2003</v>
      </c>
      <c r="C290">
        <v>10</v>
      </c>
      <c r="D290" s="30">
        <v>106.3</v>
      </c>
      <c r="E290" s="30">
        <v>109.9</v>
      </c>
      <c r="F290" s="30">
        <v>97.4</v>
      </c>
      <c r="G290" s="30">
        <v>81.8</v>
      </c>
      <c r="H290" s="30">
        <v>90</v>
      </c>
      <c r="I290" s="30">
        <v>88.9</v>
      </c>
      <c r="J290" s="30">
        <v>426.8</v>
      </c>
      <c r="K290" s="30">
        <v>1715</v>
      </c>
      <c r="L290" s="30">
        <v>1545.1</v>
      </c>
      <c r="N290" s="37"/>
      <c r="O290" s="37"/>
      <c r="P290" s="37"/>
    </row>
    <row r="291" spans="1:16" x14ac:dyDescent="0.15">
      <c r="A291" t="s">
        <v>66</v>
      </c>
      <c r="B291">
        <v>2003</v>
      </c>
      <c r="C291">
        <v>11</v>
      </c>
      <c r="D291" s="30">
        <v>104.6</v>
      </c>
      <c r="E291" s="30">
        <v>109.3</v>
      </c>
      <c r="F291" s="30">
        <v>97.6</v>
      </c>
      <c r="G291" s="30">
        <v>72.7</v>
      </c>
      <c r="H291" s="30">
        <v>80</v>
      </c>
      <c r="I291" s="30">
        <v>66.7</v>
      </c>
      <c r="J291" s="30">
        <v>449.5</v>
      </c>
      <c r="K291" s="30">
        <v>1745</v>
      </c>
      <c r="L291" s="30">
        <v>1561.8</v>
      </c>
      <c r="N291" s="37"/>
      <c r="O291" s="37"/>
      <c r="P291" s="37"/>
    </row>
    <row r="292" spans="1:16" x14ac:dyDescent="0.15">
      <c r="A292" t="s">
        <v>66</v>
      </c>
      <c r="B292">
        <v>2003</v>
      </c>
      <c r="C292">
        <v>12</v>
      </c>
      <c r="D292" s="30">
        <v>105.7</v>
      </c>
      <c r="E292" s="30">
        <v>111.3</v>
      </c>
      <c r="F292" s="30">
        <v>98.5</v>
      </c>
      <c r="G292" s="30">
        <v>63.6</v>
      </c>
      <c r="H292" s="30">
        <v>100</v>
      </c>
      <c r="I292" s="30">
        <v>66.7</v>
      </c>
      <c r="J292" s="30">
        <v>463.1</v>
      </c>
      <c r="K292" s="30">
        <v>1795</v>
      </c>
      <c r="L292" s="30">
        <v>1578.5</v>
      </c>
      <c r="N292" s="37"/>
      <c r="O292" s="37"/>
      <c r="P292" s="37"/>
    </row>
    <row r="293" spans="1:16" x14ac:dyDescent="0.15">
      <c r="A293" t="s">
        <v>68</v>
      </c>
      <c r="B293">
        <v>2004</v>
      </c>
      <c r="C293">
        <v>1</v>
      </c>
      <c r="D293" s="30">
        <v>107.5</v>
      </c>
      <c r="E293" s="30">
        <v>112.8</v>
      </c>
      <c r="F293" s="30">
        <v>99.8</v>
      </c>
      <c r="G293" s="30">
        <v>72.7</v>
      </c>
      <c r="H293" s="30">
        <v>90</v>
      </c>
      <c r="I293" s="30">
        <v>72.2</v>
      </c>
      <c r="J293" s="30">
        <v>485.8</v>
      </c>
      <c r="K293" s="30">
        <v>1835</v>
      </c>
      <c r="L293" s="30">
        <v>1600.7</v>
      </c>
      <c r="N293" s="37"/>
      <c r="O293" s="37"/>
      <c r="P293" s="37"/>
    </row>
    <row r="294" spans="1:16" x14ac:dyDescent="0.15">
      <c r="A294" t="s">
        <v>68</v>
      </c>
      <c r="B294">
        <v>2004</v>
      </c>
      <c r="C294">
        <v>2</v>
      </c>
      <c r="D294" s="30">
        <v>107.6</v>
      </c>
      <c r="E294" s="30">
        <v>112.5</v>
      </c>
      <c r="F294" s="30">
        <v>99.9</v>
      </c>
      <c r="G294" s="30">
        <v>90.9</v>
      </c>
      <c r="H294" s="30">
        <v>90</v>
      </c>
      <c r="I294" s="30">
        <v>77.8</v>
      </c>
      <c r="J294" s="30">
        <v>526.70000000000005</v>
      </c>
      <c r="K294" s="30">
        <v>1875</v>
      </c>
      <c r="L294" s="30">
        <v>1628.5</v>
      </c>
      <c r="N294" s="37"/>
      <c r="O294" s="37"/>
      <c r="P294" s="37"/>
    </row>
    <row r="295" spans="1:16" x14ac:dyDescent="0.15">
      <c r="A295" t="s">
        <v>68</v>
      </c>
      <c r="B295">
        <v>2004</v>
      </c>
      <c r="C295">
        <v>3</v>
      </c>
      <c r="D295" s="30">
        <v>109.4</v>
      </c>
      <c r="E295" s="30">
        <v>112.6</v>
      </c>
      <c r="F295" s="30">
        <v>100.2</v>
      </c>
      <c r="G295" s="30">
        <v>72.7</v>
      </c>
      <c r="H295" s="30">
        <v>60</v>
      </c>
      <c r="I295" s="30">
        <v>66.7</v>
      </c>
      <c r="J295" s="30">
        <v>549.4</v>
      </c>
      <c r="K295" s="30">
        <v>1885</v>
      </c>
      <c r="L295" s="30">
        <v>1645.2</v>
      </c>
      <c r="N295" s="37"/>
      <c r="O295" s="37"/>
      <c r="P295" s="37"/>
    </row>
    <row r="296" spans="1:16" x14ac:dyDescent="0.15">
      <c r="A296" t="s">
        <v>68</v>
      </c>
      <c r="B296">
        <v>2004</v>
      </c>
      <c r="C296">
        <v>4</v>
      </c>
      <c r="D296" s="30">
        <v>110.1</v>
      </c>
      <c r="E296" s="30">
        <v>113.8</v>
      </c>
      <c r="F296" s="30">
        <v>101.5</v>
      </c>
      <c r="G296" s="30">
        <v>68.2</v>
      </c>
      <c r="H296" s="30">
        <v>70</v>
      </c>
      <c r="I296" s="30">
        <v>55.6</v>
      </c>
      <c r="J296" s="30">
        <v>567.6</v>
      </c>
      <c r="K296" s="30">
        <v>1905</v>
      </c>
      <c r="L296" s="30">
        <v>1650.8</v>
      </c>
      <c r="N296" s="37"/>
      <c r="O296" s="37"/>
      <c r="P296" s="37"/>
    </row>
    <row r="297" spans="1:16" x14ac:dyDescent="0.15">
      <c r="A297" t="s">
        <v>68</v>
      </c>
      <c r="B297">
        <v>2004</v>
      </c>
      <c r="C297">
        <v>5</v>
      </c>
      <c r="D297" s="30">
        <v>111</v>
      </c>
      <c r="E297" s="30">
        <v>113.8</v>
      </c>
      <c r="F297" s="30">
        <v>102.3</v>
      </c>
      <c r="G297" s="30">
        <v>81.8</v>
      </c>
      <c r="H297" s="30">
        <v>80</v>
      </c>
      <c r="I297" s="30">
        <v>77.8</v>
      </c>
      <c r="J297" s="30">
        <v>599.4</v>
      </c>
      <c r="K297" s="30">
        <v>1935</v>
      </c>
      <c r="L297" s="30">
        <v>1678.6</v>
      </c>
      <c r="N297" s="37"/>
      <c r="O297" s="37"/>
      <c r="P297" s="37"/>
    </row>
    <row r="298" spans="1:16" x14ac:dyDescent="0.15">
      <c r="A298" t="s">
        <v>68</v>
      </c>
      <c r="B298">
        <v>2004</v>
      </c>
      <c r="C298">
        <v>6</v>
      </c>
      <c r="D298" s="30">
        <v>110.4</v>
      </c>
      <c r="E298" s="30">
        <v>114.6</v>
      </c>
      <c r="F298" s="30">
        <v>102.1</v>
      </c>
      <c r="G298" s="30">
        <v>59.1</v>
      </c>
      <c r="H298" s="30">
        <v>80</v>
      </c>
      <c r="I298" s="30">
        <v>83.3</v>
      </c>
      <c r="J298" s="30">
        <v>608.5</v>
      </c>
      <c r="K298" s="30">
        <v>1965</v>
      </c>
      <c r="L298" s="30">
        <v>1711.9</v>
      </c>
      <c r="N298" s="37"/>
      <c r="O298" s="37"/>
      <c r="P298" s="37"/>
    </row>
    <row r="299" spans="1:16" x14ac:dyDescent="0.15">
      <c r="A299" t="s">
        <v>68</v>
      </c>
      <c r="B299">
        <v>2004</v>
      </c>
      <c r="C299">
        <v>7</v>
      </c>
      <c r="D299" s="30">
        <v>112.5</v>
      </c>
      <c r="E299" s="30">
        <v>115.8</v>
      </c>
      <c r="F299" s="30">
        <v>102.4</v>
      </c>
      <c r="G299" s="30">
        <v>68.2</v>
      </c>
      <c r="H299" s="30">
        <v>80</v>
      </c>
      <c r="I299" s="30">
        <v>61.1</v>
      </c>
      <c r="J299" s="30">
        <v>626.70000000000005</v>
      </c>
      <c r="K299" s="30">
        <v>1995</v>
      </c>
      <c r="L299" s="30">
        <v>1723</v>
      </c>
      <c r="N299" s="37"/>
      <c r="O299" s="37"/>
      <c r="P299" s="37"/>
    </row>
    <row r="300" spans="1:16" x14ac:dyDescent="0.15">
      <c r="A300" t="s">
        <v>68</v>
      </c>
      <c r="B300">
        <v>2004</v>
      </c>
      <c r="C300">
        <v>8</v>
      </c>
      <c r="D300" s="30">
        <v>111.5</v>
      </c>
      <c r="E300" s="30">
        <v>114.8</v>
      </c>
      <c r="F300" s="30">
        <v>102.7</v>
      </c>
      <c r="G300" s="30">
        <v>63.6</v>
      </c>
      <c r="H300" s="30">
        <v>65</v>
      </c>
      <c r="I300" s="30">
        <v>72.2</v>
      </c>
      <c r="J300" s="30">
        <v>640.29999999999995</v>
      </c>
      <c r="K300" s="30">
        <v>2010</v>
      </c>
      <c r="L300" s="30">
        <v>1745.2</v>
      </c>
      <c r="N300" s="37"/>
      <c r="O300" s="37"/>
      <c r="P300" s="37"/>
    </row>
    <row r="301" spans="1:16" x14ac:dyDescent="0.15">
      <c r="A301" t="s">
        <v>68</v>
      </c>
      <c r="B301">
        <v>2004</v>
      </c>
      <c r="C301">
        <v>9</v>
      </c>
      <c r="D301" s="30">
        <v>111.8</v>
      </c>
      <c r="E301" s="30">
        <v>114.9</v>
      </c>
      <c r="F301" s="30">
        <v>103.6</v>
      </c>
      <c r="G301" s="30">
        <v>54.5</v>
      </c>
      <c r="H301" s="30">
        <v>70</v>
      </c>
      <c r="I301" s="30">
        <v>94.4</v>
      </c>
      <c r="J301" s="30">
        <v>644.79999999999995</v>
      </c>
      <c r="K301" s="30">
        <v>2030</v>
      </c>
      <c r="L301" s="30">
        <v>1789.6</v>
      </c>
      <c r="N301" s="37"/>
      <c r="O301" s="37"/>
      <c r="P301" s="37"/>
    </row>
    <row r="302" spans="1:16" x14ac:dyDescent="0.15">
      <c r="A302" t="s">
        <v>68</v>
      </c>
      <c r="B302">
        <v>2004</v>
      </c>
      <c r="C302">
        <v>10</v>
      </c>
      <c r="D302" s="30">
        <v>112.1</v>
      </c>
      <c r="E302" s="30">
        <v>114.2</v>
      </c>
      <c r="F302" s="30">
        <v>103.1</v>
      </c>
      <c r="G302" s="30">
        <v>45.5</v>
      </c>
      <c r="H302" s="30">
        <v>20</v>
      </c>
      <c r="I302" s="30">
        <v>61.1</v>
      </c>
      <c r="J302" s="30">
        <v>640.29999999999995</v>
      </c>
      <c r="K302" s="30">
        <v>2000</v>
      </c>
      <c r="L302" s="30">
        <v>1800.7</v>
      </c>
      <c r="N302" s="37"/>
      <c r="O302" s="37"/>
      <c r="P302" s="37"/>
    </row>
    <row r="303" spans="1:16" x14ac:dyDescent="0.15">
      <c r="A303" t="s">
        <v>68</v>
      </c>
      <c r="B303">
        <v>2004</v>
      </c>
      <c r="C303">
        <v>11</v>
      </c>
      <c r="D303" s="30">
        <v>112.2</v>
      </c>
      <c r="E303" s="30">
        <v>115.7</v>
      </c>
      <c r="F303" s="30">
        <v>103.4</v>
      </c>
      <c r="G303" s="30">
        <v>63.6</v>
      </c>
      <c r="H303" s="30">
        <v>60</v>
      </c>
      <c r="I303" s="30">
        <v>55.6</v>
      </c>
      <c r="J303" s="30">
        <v>653.9</v>
      </c>
      <c r="K303" s="30">
        <v>2010</v>
      </c>
      <c r="L303" s="30">
        <v>1806.3</v>
      </c>
      <c r="N303" s="37"/>
      <c r="O303" s="37"/>
      <c r="P303" s="37"/>
    </row>
    <row r="304" spans="1:16" x14ac:dyDescent="0.15">
      <c r="A304" t="s">
        <v>68</v>
      </c>
      <c r="B304">
        <v>2004</v>
      </c>
      <c r="C304">
        <v>12</v>
      </c>
      <c r="D304" s="30">
        <v>112.7</v>
      </c>
      <c r="E304" s="30">
        <v>114.4</v>
      </c>
      <c r="F304" s="30">
        <v>103.3</v>
      </c>
      <c r="G304" s="30">
        <v>50</v>
      </c>
      <c r="H304" s="30">
        <v>20</v>
      </c>
      <c r="I304" s="30">
        <v>44.4</v>
      </c>
      <c r="J304" s="30">
        <v>653.9</v>
      </c>
      <c r="K304" s="30">
        <v>1980</v>
      </c>
      <c r="L304" s="30">
        <v>1800.7</v>
      </c>
      <c r="N304" s="37"/>
      <c r="O304" s="37"/>
      <c r="P304" s="37"/>
    </row>
    <row r="305" spans="1:16" x14ac:dyDescent="0.15">
      <c r="A305" t="s">
        <v>70</v>
      </c>
      <c r="B305">
        <v>2005</v>
      </c>
      <c r="C305">
        <v>1</v>
      </c>
      <c r="D305" s="30">
        <v>112.2</v>
      </c>
      <c r="E305" s="30">
        <v>115.4</v>
      </c>
      <c r="F305" s="30">
        <v>103.5</v>
      </c>
      <c r="G305" s="30">
        <v>54.5</v>
      </c>
      <c r="H305" s="30">
        <v>80</v>
      </c>
      <c r="I305" s="30">
        <v>61.1</v>
      </c>
      <c r="J305" s="30">
        <v>658.4</v>
      </c>
      <c r="K305" s="30">
        <v>2010</v>
      </c>
      <c r="L305" s="30">
        <v>1811.8</v>
      </c>
      <c r="N305" s="37"/>
      <c r="O305" s="37"/>
      <c r="P305" s="37"/>
    </row>
    <row r="306" spans="1:16" x14ac:dyDescent="0.15">
      <c r="A306" t="s">
        <v>70</v>
      </c>
      <c r="B306">
        <v>2005</v>
      </c>
      <c r="C306">
        <v>2</v>
      </c>
      <c r="D306" s="30">
        <v>111.6</v>
      </c>
      <c r="E306" s="30">
        <v>114.4</v>
      </c>
      <c r="F306" s="30">
        <v>103.2</v>
      </c>
      <c r="G306" s="30">
        <v>45.5</v>
      </c>
      <c r="H306" s="30">
        <v>25</v>
      </c>
      <c r="I306" s="30">
        <v>50</v>
      </c>
      <c r="J306" s="30">
        <v>653.9</v>
      </c>
      <c r="K306" s="30">
        <v>1985</v>
      </c>
      <c r="L306" s="30">
        <v>1811.8</v>
      </c>
      <c r="N306" s="37"/>
      <c r="O306" s="37"/>
      <c r="P306" s="37"/>
    </row>
    <row r="307" spans="1:16" x14ac:dyDescent="0.15">
      <c r="A307" t="s">
        <v>70</v>
      </c>
      <c r="B307">
        <v>2005</v>
      </c>
      <c r="C307">
        <v>3</v>
      </c>
      <c r="D307" s="30">
        <v>112.9</v>
      </c>
      <c r="E307" s="30">
        <v>115.5</v>
      </c>
      <c r="F307" s="30">
        <v>104.4</v>
      </c>
      <c r="G307" s="30">
        <v>59.1</v>
      </c>
      <c r="H307" s="30">
        <v>90</v>
      </c>
      <c r="I307" s="30">
        <v>55.6</v>
      </c>
      <c r="J307" s="30">
        <v>663</v>
      </c>
      <c r="K307" s="30">
        <v>2025</v>
      </c>
      <c r="L307" s="30">
        <v>1817.4</v>
      </c>
      <c r="N307" s="37"/>
      <c r="O307" s="37"/>
      <c r="P307" s="37"/>
    </row>
    <row r="308" spans="1:16" x14ac:dyDescent="0.15">
      <c r="A308" t="s">
        <v>70</v>
      </c>
      <c r="B308">
        <v>2005</v>
      </c>
      <c r="C308">
        <v>4</v>
      </c>
      <c r="D308" s="30">
        <v>113.5</v>
      </c>
      <c r="E308" s="30">
        <v>116.9</v>
      </c>
      <c r="F308" s="30">
        <v>104.2</v>
      </c>
      <c r="G308" s="30">
        <v>72.7</v>
      </c>
      <c r="H308" s="30">
        <v>80</v>
      </c>
      <c r="I308" s="30">
        <v>77.8</v>
      </c>
      <c r="J308" s="30">
        <v>685.7</v>
      </c>
      <c r="K308" s="30">
        <v>2055</v>
      </c>
      <c r="L308" s="30">
        <v>1845.2</v>
      </c>
      <c r="N308" s="37"/>
      <c r="O308" s="37"/>
      <c r="P308" s="37"/>
    </row>
    <row r="309" spans="1:16" x14ac:dyDescent="0.15">
      <c r="A309" t="s">
        <v>70</v>
      </c>
      <c r="B309">
        <v>2005</v>
      </c>
      <c r="C309">
        <v>5</v>
      </c>
      <c r="D309" s="30">
        <v>112.4</v>
      </c>
      <c r="E309" s="30">
        <v>115.8</v>
      </c>
      <c r="F309" s="30">
        <v>104.4</v>
      </c>
      <c r="G309" s="30">
        <v>54.5</v>
      </c>
      <c r="H309" s="30">
        <v>70</v>
      </c>
      <c r="I309" s="30">
        <v>66.7</v>
      </c>
      <c r="J309" s="30">
        <v>690.2</v>
      </c>
      <c r="K309" s="30">
        <v>2075</v>
      </c>
      <c r="L309" s="30">
        <v>1861.9</v>
      </c>
      <c r="N309" s="37"/>
      <c r="O309" s="37"/>
      <c r="P309" s="37"/>
    </row>
    <row r="310" spans="1:16" x14ac:dyDescent="0.15">
      <c r="A310" t="s">
        <v>70</v>
      </c>
      <c r="B310">
        <v>2005</v>
      </c>
      <c r="C310">
        <v>6</v>
      </c>
      <c r="D310" s="30">
        <v>112.7</v>
      </c>
      <c r="E310" s="30">
        <v>116.3</v>
      </c>
      <c r="F310" s="30">
        <v>105.1</v>
      </c>
      <c r="G310" s="30">
        <v>54.5</v>
      </c>
      <c r="H310" s="30">
        <v>90</v>
      </c>
      <c r="I310" s="30">
        <v>66.7</v>
      </c>
      <c r="J310" s="30">
        <v>694.7</v>
      </c>
      <c r="K310" s="30">
        <v>2115</v>
      </c>
      <c r="L310" s="30">
        <v>1878.6</v>
      </c>
      <c r="N310" s="37"/>
      <c r="O310" s="37"/>
      <c r="P310" s="37"/>
    </row>
    <row r="311" spans="1:16" x14ac:dyDescent="0.15">
      <c r="A311" t="s">
        <v>70</v>
      </c>
      <c r="B311">
        <v>2005</v>
      </c>
      <c r="C311">
        <v>7</v>
      </c>
      <c r="D311" s="30">
        <v>113.8</v>
      </c>
      <c r="E311" s="30">
        <v>115.7</v>
      </c>
      <c r="F311" s="30">
        <v>104.3</v>
      </c>
      <c r="G311" s="30">
        <v>45.5</v>
      </c>
      <c r="H311" s="30">
        <v>20</v>
      </c>
      <c r="I311" s="30">
        <v>38.9</v>
      </c>
      <c r="J311" s="30">
        <v>690.2</v>
      </c>
      <c r="K311" s="30">
        <v>2085</v>
      </c>
      <c r="L311" s="30">
        <v>1867.5</v>
      </c>
      <c r="N311" s="37"/>
      <c r="O311" s="37"/>
      <c r="P311" s="37"/>
    </row>
    <row r="312" spans="1:16" x14ac:dyDescent="0.15">
      <c r="A312" t="s">
        <v>70</v>
      </c>
      <c r="B312">
        <v>2005</v>
      </c>
      <c r="C312">
        <v>8</v>
      </c>
      <c r="D312" s="30">
        <v>114.4</v>
      </c>
      <c r="E312" s="30">
        <v>116.4</v>
      </c>
      <c r="F312" s="30">
        <v>105.5</v>
      </c>
      <c r="G312" s="30">
        <v>81.8</v>
      </c>
      <c r="H312" s="30">
        <v>70</v>
      </c>
      <c r="I312" s="30">
        <v>66.7</v>
      </c>
      <c r="J312" s="30">
        <v>722</v>
      </c>
      <c r="K312" s="30">
        <v>2105</v>
      </c>
      <c r="L312" s="30">
        <v>1884.2</v>
      </c>
      <c r="N312" s="37"/>
      <c r="O312" s="37"/>
      <c r="P312" s="37"/>
    </row>
    <row r="313" spans="1:16" x14ac:dyDescent="0.15">
      <c r="A313" t="s">
        <v>70</v>
      </c>
      <c r="B313">
        <v>2005</v>
      </c>
      <c r="C313">
        <v>9</v>
      </c>
      <c r="D313" s="30">
        <v>113.9</v>
      </c>
      <c r="E313" s="30">
        <v>116.7</v>
      </c>
      <c r="F313" s="30">
        <v>105.9</v>
      </c>
      <c r="G313" s="30">
        <v>63.6</v>
      </c>
      <c r="H313" s="30">
        <v>75</v>
      </c>
      <c r="I313" s="30">
        <v>77.8</v>
      </c>
      <c r="J313" s="30">
        <v>735.6</v>
      </c>
      <c r="K313" s="30">
        <v>2130</v>
      </c>
      <c r="L313" s="30">
        <v>1912</v>
      </c>
      <c r="N313" s="37"/>
      <c r="O313" s="37"/>
      <c r="P313" s="37"/>
    </row>
    <row r="314" spans="1:16" x14ac:dyDescent="0.15">
      <c r="A314" t="s">
        <v>70</v>
      </c>
      <c r="B314">
        <v>2005</v>
      </c>
      <c r="C314">
        <v>10</v>
      </c>
      <c r="D314" s="30">
        <v>115.6</v>
      </c>
      <c r="E314" s="30">
        <v>117.1</v>
      </c>
      <c r="F314" s="30">
        <v>105.2</v>
      </c>
      <c r="G314" s="30">
        <v>63.6</v>
      </c>
      <c r="H314" s="30">
        <v>90</v>
      </c>
      <c r="I314" s="30">
        <v>72.2</v>
      </c>
      <c r="J314" s="30">
        <v>749.2</v>
      </c>
      <c r="K314" s="30">
        <v>2170</v>
      </c>
      <c r="L314" s="30">
        <v>1934.2</v>
      </c>
      <c r="N314" s="37"/>
      <c r="O314" s="37"/>
      <c r="P314" s="37"/>
    </row>
    <row r="315" spans="1:16" x14ac:dyDescent="0.15">
      <c r="A315" t="s">
        <v>70</v>
      </c>
      <c r="B315">
        <v>2005</v>
      </c>
      <c r="C315">
        <v>11</v>
      </c>
      <c r="D315" s="30">
        <v>116.9</v>
      </c>
      <c r="E315" s="30">
        <v>118.1</v>
      </c>
      <c r="F315" s="30">
        <v>105.5</v>
      </c>
      <c r="G315" s="30">
        <v>54.5</v>
      </c>
      <c r="H315" s="30">
        <v>70</v>
      </c>
      <c r="I315" s="30">
        <v>55.6</v>
      </c>
      <c r="J315" s="30">
        <v>753.7</v>
      </c>
      <c r="K315" s="30">
        <v>2190</v>
      </c>
      <c r="L315" s="30">
        <v>1939.8</v>
      </c>
      <c r="N315" s="37"/>
      <c r="O315" s="37"/>
      <c r="P315" s="37"/>
    </row>
    <row r="316" spans="1:16" x14ac:dyDescent="0.15">
      <c r="A316" t="s">
        <v>70</v>
      </c>
      <c r="B316">
        <v>2005</v>
      </c>
      <c r="C316">
        <v>12</v>
      </c>
      <c r="D316" s="30">
        <v>116.9</v>
      </c>
      <c r="E316" s="30">
        <v>118.7</v>
      </c>
      <c r="F316" s="30">
        <v>105.9</v>
      </c>
      <c r="G316" s="30">
        <v>77.3</v>
      </c>
      <c r="H316" s="30">
        <v>90</v>
      </c>
      <c r="I316" s="30">
        <v>55.6</v>
      </c>
      <c r="J316" s="30">
        <v>781</v>
      </c>
      <c r="K316" s="30">
        <v>2230</v>
      </c>
      <c r="L316" s="30">
        <v>1945.4</v>
      </c>
      <c r="N316" s="37"/>
      <c r="O316" s="37"/>
      <c r="P316" s="37"/>
    </row>
    <row r="317" spans="1:16" x14ac:dyDescent="0.15">
      <c r="A317" t="s">
        <v>72</v>
      </c>
      <c r="B317">
        <v>2006</v>
      </c>
      <c r="C317">
        <v>1</v>
      </c>
      <c r="D317" s="30">
        <v>117.6</v>
      </c>
      <c r="E317" s="30">
        <v>119.3</v>
      </c>
      <c r="F317" s="30">
        <v>105.7</v>
      </c>
      <c r="G317" s="30">
        <v>54.5</v>
      </c>
      <c r="H317" s="30">
        <v>100</v>
      </c>
      <c r="I317" s="30">
        <v>61.1</v>
      </c>
      <c r="J317" s="30">
        <v>785.5</v>
      </c>
      <c r="K317" s="30">
        <v>2280</v>
      </c>
      <c r="L317" s="30">
        <v>1956.5</v>
      </c>
      <c r="N317" s="37"/>
      <c r="O317" s="37"/>
      <c r="P317" s="37"/>
    </row>
    <row r="318" spans="1:16" x14ac:dyDescent="0.15">
      <c r="A318" t="s">
        <v>72</v>
      </c>
      <c r="B318">
        <v>2006</v>
      </c>
      <c r="C318">
        <v>2</v>
      </c>
      <c r="D318" s="30">
        <v>118.4</v>
      </c>
      <c r="E318" s="30">
        <v>119.8</v>
      </c>
      <c r="F318" s="30">
        <v>107</v>
      </c>
      <c r="G318" s="30">
        <v>72.7</v>
      </c>
      <c r="H318" s="30">
        <v>90</v>
      </c>
      <c r="I318" s="30">
        <v>72.2</v>
      </c>
      <c r="J318" s="30">
        <v>808.2</v>
      </c>
      <c r="K318" s="30">
        <v>2320</v>
      </c>
      <c r="L318" s="30">
        <v>1978.7</v>
      </c>
      <c r="N318" s="37"/>
      <c r="O318" s="37"/>
      <c r="P318" s="37"/>
    </row>
    <row r="319" spans="1:16" x14ac:dyDescent="0.15">
      <c r="A319" t="s">
        <v>72</v>
      </c>
      <c r="B319">
        <v>2006</v>
      </c>
      <c r="C319">
        <v>3</v>
      </c>
      <c r="D319" s="30">
        <v>116.5</v>
      </c>
      <c r="E319" s="30">
        <v>120.1</v>
      </c>
      <c r="F319" s="30">
        <v>107.1</v>
      </c>
      <c r="G319" s="30">
        <v>63.6</v>
      </c>
      <c r="H319" s="30">
        <v>70</v>
      </c>
      <c r="I319" s="30">
        <v>77.8</v>
      </c>
      <c r="J319" s="30">
        <v>821.8</v>
      </c>
      <c r="K319" s="30">
        <v>2340</v>
      </c>
      <c r="L319" s="30">
        <v>2006.5</v>
      </c>
      <c r="N319" s="37"/>
      <c r="O319" s="37"/>
      <c r="P319" s="37"/>
    </row>
    <row r="320" spans="1:16" x14ac:dyDescent="0.15">
      <c r="A320" t="s">
        <v>72</v>
      </c>
      <c r="B320">
        <v>2006</v>
      </c>
      <c r="C320">
        <v>4</v>
      </c>
      <c r="D320" s="30">
        <v>118.6</v>
      </c>
      <c r="E320" s="30">
        <v>120.6</v>
      </c>
      <c r="F320" s="30">
        <v>108</v>
      </c>
      <c r="G320" s="30">
        <v>54.5</v>
      </c>
      <c r="H320" s="30">
        <v>60</v>
      </c>
      <c r="I320" s="30">
        <v>83.3</v>
      </c>
      <c r="J320" s="30">
        <v>826.3</v>
      </c>
      <c r="K320" s="30">
        <v>2350</v>
      </c>
      <c r="L320" s="30">
        <v>2039.8</v>
      </c>
      <c r="N320" s="37"/>
      <c r="O320" s="37"/>
      <c r="P320" s="37"/>
    </row>
    <row r="321" spans="1:16" x14ac:dyDescent="0.15">
      <c r="A321" t="s">
        <v>72</v>
      </c>
      <c r="B321">
        <v>2006</v>
      </c>
      <c r="C321">
        <v>5</v>
      </c>
      <c r="D321" s="30">
        <v>118.2</v>
      </c>
      <c r="E321" s="30">
        <v>121</v>
      </c>
      <c r="F321" s="30">
        <v>108.3</v>
      </c>
      <c r="G321" s="30">
        <v>54.5</v>
      </c>
      <c r="H321" s="30">
        <v>70</v>
      </c>
      <c r="I321" s="30">
        <v>72.2</v>
      </c>
      <c r="J321" s="30">
        <v>830.8</v>
      </c>
      <c r="K321" s="30">
        <v>2370</v>
      </c>
      <c r="L321" s="30">
        <v>2062</v>
      </c>
      <c r="N321" s="37"/>
      <c r="O321" s="37"/>
      <c r="P321" s="37"/>
    </row>
    <row r="322" spans="1:16" x14ac:dyDescent="0.15">
      <c r="A322" t="s">
        <v>72</v>
      </c>
      <c r="B322">
        <v>2006</v>
      </c>
      <c r="C322">
        <v>6</v>
      </c>
      <c r="D322" s="30">
        <v>116.5</v>
      </c>
      <c r="E322" s="30">
        <v>121.1</v>
      </c>
      <c r="F322" s="30">
        <v>108.9</v>
      </c>
      <c r="G322" s="30">
        <v>54.5</v>
      </c>
      <c r="H322" s="30">
        <v>70</v>
      </c>
      <c r="I322" s="30">
        <v>88.9</v>
      </c>
      <c r="J322" s="30">
        <v>835.3</v>
      </c>
      <c r="K322" s="30">
        <v>2390</v>
      </c>
      <c r="L322" s="30">
        <v>2100.9</v>
      </c>
      <c r="N322" s="37"/>
      <c r="O322" s="37"/>
      <c r="P322" s="37"/>
    </row>
    <row r="323" spans="1:16" x14ac:dyDescent="0.15">
      <c r="A323" t="s">
        <v>72</v>
      </c>
      <c r="B323">
        <v>2006</v>
      </c>
      <c r="C323">
        <v>7</v>
      </c>
      <c r="D323" s="30">
        <v>115.7</v>
      </c>
      <c r="E323" s="30">
        <v>121.5</v>
      </c>
      <c r="F323" s="30">
        <v>109.7</v>
      </c>
      <c r="G323" s="30">
        <v>36.4</v>
      </c>
      <c r="H323" s="30">
        <v>80</v>
      </c>
      <c r="I323" s="30">
        <v>77.8</v>
      </c>
      <c r="J323" s="30">
        <v>821.7</v>
      </c>
      <c r="K323" s="30">
        <v>2420</v>
      </c>
      <c r="L323" s="30">
        <v>2128.6999999999998</v>
      </c>
      <c r="N323" s="37"/>
      <c r="O323" s="37"/>
      <c r="P323" s="37"/>
    </row>
    <row r="324" spans="1:16" x14ac:dyDescent="0.15">
      <c r="A324" t="s">
        <v>72</v>
      </c>
      <c r="B324">
        <v>2006</v>
      </c>
      <c r="C324">
        <v>8</v>
      </c>
      <c r="D324" s="30">
        <v>117.4</v>
      </c>
      <c r="E324" s="30">
        <v>121.9</v>
      </c>
      <c r="F324" s="30">
        <v>109.5</v>
      </c>
      <c r="G324" s="30">
        <v>36.4</v>
      </c>
      <c r="H324" s="30">
        <v>65</v>
      </c>
      <c r="I324" s="30">
        <v>66.7</v>
      </c>
      <c r="J324" s="30">
        <v>808.1</v>
      </c>
      <c r="K324" s="30">
        <v>2435</v>
      </c>
      <c r="L324" s="30">
        <v>2145.4</v>
      </c>
      <c r="N324" s="37"/>
      <c r="O324" s="37"/>
      <c r="P324" s="37"/>
    </row>
    <row r="325" spans="1:16" x14ac:dyDescent="0.15">
      <c r="A325" t="s">
        <v>72</v>
      </c>
      <c r="B325">
        <v>2006</v>
      </c>
      <c r="C325">
        <v>9</v>
      </c>
      <c r="D325" s="30">
        <v>116.3</v>
      </c>
      <c r="E325" s="30">
        <v>121.5</v>
      </c>
      <c r="F325" s="30">
        <v>109.6</v>
      </c>
      <c r="G325" s="30">
        <v>54.5</v>
      </c>
      <c r="H325" s="30">
        <v>70</v>
      </c>
      <c r="I325" s="30">
        <v>61.1</v>
      </c>
      <c r="J325" s="30">
        <v>812.6</v>
      </c>
      <c r="K325" s="30">
        <v>2455</v>
      </c>
      <c r="L325" s="30">
        <v>2156.5</v>
      </c>
      <c r="N325" s="37"/>
      <c r="O325" s="37"/>
      <c r="P325" s="37"/>
    </row>
    <row r="326" spans="1:16" x14ac:dyDescent="0.15">
      <c r="A326" t="s">
        <v>72</v>
      </c>
      <c r="B326">
        <v>2006</v>
      </c>
      <c r="C326">
        <v>10</v>
      </c>
      <c r="D326" s="30">
        <v>116.6</v>
      </c>
      <c r="E326" s="30">
        <v>122.1</v>
      </c>
      <c r="F326" s="30">
        <v>110.4</v>
      </c>
      <c r="G326" s="30">
        <v>59.1</v>
      </c>
      <c r="H326" s="30">
        <v>75</v>
      </c>
      <c r="I326" s="30">
        <v>61.1</v>
      </c>
      <c r="J326" s="30">
        <v>821.7</v>
      </c>
      <c r="K326" s="30">
        <v>2480</v>
      </c>
      <c r="L326" s="30">
        <v>2167.6</v>
      </c>
      <c r="N326" s="37"/>
      <c r="O326" s="37"/>
      <c r="P326" s="37"/>
    </row>
    <row r="327" spans="1:16" x14ac:dyDescent="0.15">
      <c r="A327" t="s">
        <v>72</v>
      </c>
      <c r="B327">
        <v>2006</v>
      </c>
      <c r="C327">
        <v>11</v>
      </c>
      <c r="D327" s="30">
        <v>117.4</v>
      </c>
      <c r="E327" s="30">
        <v>122</v>
      </c>
      <c r="F327" s="30">
        <v>111</v>
      </c>
      <c r="G327" s="30">
        <v>54.5</v>
      </c>
      <c r="H327" s="30">
        <v>50</v>
      </c>
      <c r="I327" s="30">
        <v>66.7</v>
      </c>
      <c r="J327" s="30">
        <v>826.2</v>
      </c>
      <c r="K327" s="30">
        <v>2480</v>
      </c>
      <c r="L327" s="30">
        <v>2184.3000000000002</v>
      </c>
      <c r="N327" s="37"/>
      <c r="O327" s="37"/>
      <c r="P327" s="37"/>
    </row>
    <row r="328" spans="1:16" x14ac:dyDescent="0.15">
      <c r="A328" t="s">
        <v>72</v>
      </c>
      <c r="B328">
        <v>2006</v>
      </c>
      <c r="C328">
        <v>12</v>
      </c>
      <c r="D328" s="30">
        <v>117.3</v>
      </c>
      <c r="E328" s="30">
        <v>122</v>
      </c>
      <c r="F328" s="30">
        <v>111.5</v>
      </c>
      <c r="G328" s="30">
        <v>54.5</v>
      </c>
      <c r="H328" s="30">
        <v>70</v>
      </c>
      <c r="I328" s="30">
        <v>77.8</v>
      </c>
      <c r="J328" s="30">
        <v>830.7</v>
      </c>
      <c r="K328" s="30">
        <v>2500</v>
      </c>
      <c r="L328" s="30">
        <v>2212.1</v>
      </c>
      <c r="N328" s="37"/>
      <c r="O328" s="37"/>
      <c r="P328" s="37"/>
    </row>
    <row r="329" spans="1:16" x14ac:dyDescent="0.15">
      <c r="A329" t="s">
        <v>74</v>
      </c>
      <c r="B329">
        <v>2007</v>
      </c>
      <c r="C329">
        <v>1</v>
      </c>
      <c r="D329" s="30">
        <v>117.2</v>
      </c>
      <c r="E329" s="30">
        <v>122.1</v>
      </c>
      <c r="F329" s="30">
        <v>111.8</v>
      </c>
      <c r="G329" s="30">
        <v>81.8</v>
      </c>
      <c r="H329" s="30">
        <v>45</v>
      </c>
      <c r="I329" s="30">
        <v>61.1</v>
      </c>
      <c r="J329" s="30">
        <v>862.5</v>
      </c>
      <c r="K329" s="30">
        <v>2495</v>
      </c>
      <c r="L329" s="30">
        <v>2223.1999999999998</v>
      </c>
      <c r="N329" s="37"/>
      <c r="O329" s="37"/>
      <c r="P329" s="37"/>
    </row>
    <row r="330" spans="1:16" x14ac:dyDescent="0.15">
      <c r="A330" t="s">
        <v>74</v>
      </c>
      <c r="B330">
        <v>2007</v>
      </c>
      <c r="C330">
        <v>2</v>
      </c>
      <c r="D330" s="30">
        <v>117.9</v>
      </c>
      <c r="E330" s="30">
        <v>122.1</v>
      </c>
      <c r="F330" s="30">
        <v>111.1</v>
      </c>
      <c r="G330" s="30">
        <v>54.5</v>
      </c>
      <c r="H330" s="30">
        <v>50</v>
      </c>
      <c r="I330" s="30">
        <v>22.2</v>
      </c>
      <c r="J330" s="30">
        <v>867</v>
      </c>
      <c r="K330" s="30">
        <v>2495</v>
      </c>
      <c r="L330" s="30">
        <v>2195.4</v>
      </c>
      <c r="N330" s="37"/>
      <c r="O330" s="37"/>
      <c r="P330" s="37"/>
    </row>
    <row r="331" spans="1:16" x14ac:dyDescent="0.15">
      <c r="A331" t="s">
        <v>74</v>
      </c>
      <c r="B331">
        <v>2007</v>
      </c>
      <c r="C331">
        <v>3</v>
      </c>
      <c r="D331" s="30">
        <v>117.1</v>
      </c>
      <c r="E331" s="30">
        <v>121.5</v>
      </c>
      <c r="F331" s="30">
        <v>111.1</v>
      </c>
      <c r="G331" s="30">
        <v>45.5</v>
      </c>
      <c r="H331" s="30">
        <v>30</v>
      </c>
      <c r="I331" s="30">
        <v>44.4</v>
      </c>
      <c r="J331" s="30">
        <v>862.5</v>
      </c>
      <c r="K331" s="30">
        <v>2475</v>
      </c>
      <c r="L331" s="30">
        <v>2189.8000000000002</v>
      </c>
      <c r="N331" s="37"/>
      <c r="O331" s="37"/>
      <c r="P331" s="37"/>
    </row>
    <row r="332" spans="1:16" x14ac:dyDescent="0.15">
      <c r="A332" t="s">
        <v>74</v>
      </c>
      <c r="B332">
        <v>2007</v>
      </c>
      <c r="C332">
        <v>4</v>
      </c>
      <c r="D332" s="30">
        <v>117.5</v>
      </c>
      <c r="E332" s="30">
        <v>122.5</v>
      </c>
      <c r="F332" s="30">
        <v>112.2</v>
      </c>
      <c r="G332" s="30">
        <v>45.5</v>
      </c>
      <c r="H332" s="30">
        <v>60</v>
      </c>
      <c r="I332" s="30">
        <v>44.4</v>
      </c>
      <c r="J332" s="30">
        <v>858</v>
      </c>
      <c r="K332" s="30">
        <v>2485</v>
      </c>
      <c r="L332" s="30">
        <v>2184.1999999999998</v>
      </c>
      <c r="N332" s="37"/>
      <c r="O332" s="37"/>
      <c r="P332" s="37"/>
    </row>
    <row r="333" spans="1:16" x14ac:dyDescent="0.15">
      <c r="A333" t="s">
        <v>74</v>
      </c>
      <c r="B333">
        <v>2007</v>
      </c>
      <c r="C333">
        <v>5</v>
      </c>
      <c r="D333" s="30">
        <v>117</v>
      </c>
      <c r="E333" s="30">
        <v>123.1</v>
      </c>
      <c r="F333" s="30">
        <v>112.2</v>
      </c>
      <c r="G333" s="30">
        <v>27.3</v>
      </c>
      <c r="H333" s="30">
        <v>70</v>
      </c>
      <c r="I333" s="30">
        <v>77.8</v>
      </c>
      <c r="J333" s="30">
        <v>835.3</v>
      </c>
      <c r="K333" s="30">
        <v>2505</v>
      </c>
      <c r="L333" s="30">
        <v>2212</v>
      </c>
      <c r="N333" s="37"/>
      <c r="O333" s="37"/>
      <c r="P333" s="37"/>
    </row>
    <row r="334" spans="1:16" x14ac:dyDescent="0.15">
      <c r="A334" t="s">
        <v>74</v>
      </c>
      <c r="B334">
        <v>2007</v>
      </c>
      <c r="C334">
        <v>6</v>
      </c>
      <c r="D334" s="30">
        <v>116.4</v>
      </c>
      <c r="E334" s="30">
        <v>122.8</v>
      </c>
      <c r="F334" s="30">
        <v>112.5</v>
      </c>
      <c r="G334" s="30">
        <v>45.5</v>
      </c>
      <c r="H334" s="30">
        <v>90</v>
      </c>
      <c r="I334" s="30">
        <v>77.8</v>
      </c>
      <c r="J334" s="30">
        <v>830.8</v>
      </c>
      <c r="K334" s="30">
        <v>2545</v>
      </c>
      <c r="L334" s="30">
        <v>2239.8000000000002</v>
      </c>
      <c r="N334" s="37"/>
      <c r="O334" s="37"/>
      <c r="P334" s="37"/>
    </row>
    <row r="335" spans="1:16" x14ac:dyDescent="0.15">
      <c r="A335" t="s">
        <v>74</v>
      </c>
      <c r="B335">
        <v>2007</v>
      </c>
      <c r="C335">
        <v>7</v>
      </c>
      <c r="D335" s="30">
        <v>116.4</v>
      </c>
      <c r="E335" s="30">
        <v>121.8</v>
      </c>
      <c r="F335" s="30">
        <v>113.1</v>
      </c>
      <c r="G335" s="30">
        <v>45.5</v>
      </c>
      <c r="H335" s="30">
        <v>40</v>
      </c>
      <c r="I335" s="30">
        <v>88.9</v>
      </c>
      <c r="J335" s="30">
        <v>826.3</v>
      </c>
      <c r="K335" s="30">
        <v>2535</v>
      </c>
      <c r="L335" s="30">
        <v>2278.6999999999998</v>
      </c>
      <c r="N335" s="37"/>
      <c r="O335" s="37"/>
      <c r="P335" s="37"/>
    </row>
    <row r="336" spans="1:16" x14ac:dyDescent="0.15">
      <c r="A336" t="s">
        <v>74</v>
      </c>
      <c r="B336">
        <v>2007</v>
      </c>
      <c r="C336">
        <v>8</v>
      </c>
      <c r="D336" s="30">
        <v>114.3</v>
      </c>
      <c r="E336" s="30">
        <v>123.1</v>
      </c>
      <c r="F336" s="30">
        <v>113.2</v>
      </c>
      <c r="G336" s="30">
        <v>22.7</v>
      </c>
      <c r="H336" s="30">
        <v>50</v>
      </c>
      <c r="I336" s="30">
        <v>72.2</v>
      </c>
      <c r="J336" s="30">
        <v>799</v>
      </c>
      <c r="K336" s="30">
        <v>2535</v>
      </c>
      <c r="L336" s="30">
        <v>2300.9</v>
      </c>
      <c r="N336" s="37"/>
      <c r="O336" s="37"/>
      <c r="P336" s="37"/>
    </row>
    <row r="337" spans="1:16" x14ac:dyDescent="0.15">
      <c r="A337" t="s">
        <v>74</v>
      </c>
      <c r="B337">
        <v>2007</v>
      </c>
      <c r="C337">
        <v>9</v>
      </c>
      <c r="D337" s="30">
        <v>113.2</v>
      </c>
      <c r="E337" s="30">
        <v>121.7</v>
      </c>
      <c r="F337" s="30">
        <v>113.3</v>
      </c>
      <c r="G337" s="30">
        <v>18.2</v>
      </c>
      <c r="H337" s="30">
        <v>50</v>
      </c>
      <c r="I337" s="30">
        <v>61.1</v>
      </c>
      <c r="J337" s="30">
        <v>767.2</v>
      </c>
      <c r="K337" s="30">
        <v>2535</v>
      </c>
      <c r="L337" s="30">
        <v>2312</v>
      </c>
      <c r="N337" s="37"/>
      <c r="O337" s="37"/>
      <c r="P337" s="37"/>
    </row>
    <row r="338" spans="1:16" x14ac:dyDescent="0.15">
      <c r="A338" t="s">
        <v>74</v>
      </c>
      <c r="B338">
        <v>2007</v>
      </c>
      <c r="C338">
        <v>10</v>
      </c>
      <c r="D338" s="30">
        <v>115.2</v>
      </c>
      <c r="E338" s="30">
        <v>122.6</v>
      </c>
      <c r="F338" s="30">
        <v>113.7</v>
      </c>
      <c r="G338" s="30">
        <v>27.3</v>
      </c>
      <c r="H338" s="30">
        <v>60</v>
      </c>
      <c r="I338" s="30">
        <v>66.7</v>
      </c>
      <c r="J338" s="30">
        <v>744.5</v>
      </c>
      <c r="K338" s="30">
        <v>2545</v>
      </c>
      <c r="L338" s="30">
        <v>2328.6999999999998</v>
      </c>
      <c r="N338" s="37"/>
      <c r="O338" s="37"/>
      <c r="P338" s="37"/>
    </row>
    <row r="339" spans="1:16" x14ac:dyDescent="0.15">
      <c r="A339" t="s">
        <v>74</v>
      </c>
      <c r="B339">
        <v>2007</v>
      </c>
      <c r="C339">
        <v>11</v>
      </c>
      <c r="D339" s="30">
        <v>113.4</v>
      </c>
      <c r="E339" s="30">
        <v>121.5</v>
      </c>
      <c r="F339" s="30">
        <v>115</v>
      </c>
      <c r="G339" s="30">
        <v>45.5</v>
      </c>
      <c r="H339" s="30">
        <v>50</v>
      </c>
      <c r="I339" s="30">
        <v>66.7</v>
      </c>
      <c r="J339" s="30">
        <v>740</v>
      </c>
      <c r="K339" s="30">
        <v>2545</v>
      </c>
      <c r="L339" s="30">
        <v>2345.4</v>
      </c>
      <c r="N339" s="37"/>
      <c r="O339" s="37"/>
      <c r="P339" s="37"/>
    </row>
    <row r="340" spans="1:16" x14ac:dyDescent="0.15">
      <c r="A340" t="s">
        <v>74</v>
      </c>
      <c r="B340">
        <v>2007</v>
      </c>
      <c r="C340">
        <v>12</v>
      </c>
      <c r="D340" s="30">
        <v>112.9</v>
      </c>
      <c r="E340" s="30">
        <v>121.8</v>
      </c>
      <c r="F340" s="30">
        <v>114.8</v>
      </c>
      <c r="G340" s="30">
        <v>50</v>
      </c>
      <c r="H340" s="30">
        <v>65</v>
      </c>
      <c r="I340" s="30">
        <v>77.8</v>
      </c>
      <c r="J340" s="30">
        <v>740</v>
      </c>
      <c r="K340" s="30">
        <v>2560</v>
      </c>
      <c r="L340" s="30">
        <v>2373.1999999999998</v>
      </c>
      <c r="N340" s="37"/>
      <c r="O340" s="37"/>
      <c r="P340" s="37"/>
    </row>
    <row r="341" spans="1:16" x14ac:dyDescent="0.15">
      <c r="A341" t="s">
        <v>76</v>
      </c>
      <c r="B341">
        <v>2008</v>
      </c>
      <c r="C341">
        <v>1</v>
      </c>
      <c r="D341" s="30">
        <v>113</v>
      </c>
      <c r="E341" s="30">
        <v>121.1</v>
      </c>
      <c r="F341" s="30">
        <v>114.2</v>
      </c>
      <c r="G341" s="30">
        <v>45.5</v>
      </c>
      <c r="H341" s="30">
        <v>30</v>
      </c>
      <c r="I341" s="30">
        <v>77.8</v>
      </c>
      <c r="J341" s="30">
        <v>735.5</v>
      </c>
      <c r="K341" s="30">
        <v>2540</v>
      </c>
      <c r="L341" s="30">
        <v>2401</v>
      </c>
      <c r="N341" s="37"/>
      <c r="O341" s="37"/>
      <c r="P341" s="37"/>
    </row>
    <row r="342" spans="1:16" x14ac:dyDescent="0.15">
      <c r="A342" t="s">
        <v>76</v>
      </c>
      <c r="B342">
        <v>2008</v>
      </c>
      <c r="C342">
        <v>2</v>
      </c>
      <c r="D342" s="30">
        <v>113.3</v>
      </c>
      <c r="E342" s="30">
        <v>121.2</v>
      </c>
      <c r="F342" s="30">
        <v>114.6</v>
      </c>
      <c r="G342" s="30">
        <v>45.5</v>
      </c>
      <c r="H342" s="30">
        <v>60</v>
      </c>
      <c r="I342" s="30">
        <v>44.4</v>
      </c>
      <c r="J342" s="30">
        <v>731</v>
      </c>
      <c r="K342" s="30">
        <v>2550</v>
      </c>
      <c r="L342" s="30">
        <v>2395.4</v>
      </c>
      <c r="N342" s="37"/>
      <c r="O342" s="37"/>
      <c r="P342" s="37"/>
    </row>
    <row r="343" spans="1:16" x14ac:dyDescent="0.15">
      <c r="A343" t="s">
        <v>76</v>
      </c>
      <c r="B343">
        <v>2008</v>
      </c>
      <c r="C343">
        <v>3</v>
      </c>
      <c r="D343" s="30">
        <v>110.9</v>
      </c>
      <c r="E343" s="30">
        <v>120.6</v>
      </c>
      <c r="F343" s="30">
        <v>114.7</v>
      </c>
      <c r="G343" s="30">
        <v>45.5</v>
      </c>
      <c r="H343" s="30">
        <v>20</v>
      </c>
      <c r="I343" s="30">
        <v>38.9</v>
      </c>
      <c r="J343" s="30">
        <v>726.5</v>
      </c>
      <c r="K343" s="30">
        <v>2520</v>
      </c>
      <c r="L343" s="30">
        <v>2384.3000000000002</v>
      </c>
      <c r="N343" s="37"/>
      <c r="O343" s="37"/>
      <c r="P343" s="37"/>
    </row>
    <row r="344" spans="1:16" x14ac:dyDescent="0.15">
      <c r="A344" t="s">
        <v>76</v>
      </c>
      <c r="B344">
        <v>2008</v>
      </c>
      <c r="C344">
        <v>4</v>
      </c>
      <c r="D344" s="30">
        <v>111.1</v>
      </c>
      <c r="E344" s="30">
        <v>119.6</v>
      </c>
      <c r="F344" s="30">
        <v>112.7</v>
      </c>
      <c r="G344" s="30">
        <v>27.3</v>
      </c>
      <c r="H344" s="30">
        <v>20</v>
      </c>
      <c r="I344" s="30">
        <v>11.1</v>
      </c>
      <c r="J344" s="30">
        <v>703.8</v>
      </c>
      <c r="K344" s="30">
        <v>2490</v>
      </c>
      <c r="L344" s="30">
        <v>2345.4</v>
      </c>
      <c r="N344" s="37"/>
      <c r="O344" s="37"/>
      <c r="P344" s="37"/>
    </row>
    <row r="345" spans="1:16" x14ac:dyDescent="0.15">
      <c r="A345" t="s">
        <v>76</v>
      </c>
      <c r="B345">
        <v>2008</v>
      </c>
      <c r="C345">
        <v>5</v>
      </c>
      <c r="D345" s="30">
        <v>110.7</v>
      </c>
      <c r="E345" s="30">
        <v>119.8</v>
      </c>
      <c r="F345" s="30">
        <v>112.4</v>
      </c>
      <c r="G345" s="30">
        <v>45.5</v>
      </c>
      <c r="H345" s="30">
        <v>30</v>
      </c>
      <c r="I345" s="30">
        <v>22.2</v>
      </c>
      <c r="J345" s="30">
        <v>699.3</v>
      </c>
      <c r="K345" s="30">
        <v>2470</v>
      </c>
      <c r="L345" s="30">
        <v>2317.6</v>
      </c>
      <c r="N345" s="37"/>
      <c r="O345" s="37"/>
      <c r="P345" s="37"/>
    </row>
    <row r="346" spans="1:16" x14ac:dyDescent="0.15">
      <c r="A346" t="s">
        <v>76</v>
      </c>
      <c r="B346">
        <v>2008</v>
      </c>
      <c r="C346">
        <v>6</v>
      </c>
      <c r="D346" s="30">
        <v>109.3</v>
      </c>
      <c r="E346" s="30">
        <v>117.3</v>
      </c>
      <c r="F346" s="30">
        <v>111.5</v>
      </c>
      <c r="G346" s="30">
        <v>36.4</v>
      </c>
      <c r="H346" s="30">
        <v>10</v>
      </c>
      <c r="I346" s="30">
        <v>22.2</v>
      </c>
      <c r="J346" s="30">
        <v>685.7</v>
      </c>
      <c r="K346" s="30">
        <v>2430</v>
      </c>
      <c r="L346" s="30">
        <v>2289.8000000000002</v>
      </c>
      <c r="N346" s="37"/>
      <c r="O346" s="37"/>
      <c r="P346" s="37"/>
    </row>
    <row r="347" spans="1:16" x14ac:dyDescent="0.15">
      <c r="A347" t="s">
        <v>76</v>
      </c>
      <c r="B347">
        <v>2008</v>
      </c>
      <c r="C347">
        <v>7</v>
      </c>
      <c r="D347" s="30">
        <v>108.4</v>
      </c>
      <c r="E347" s="30">
        <v>116.8</v>
      </c>
      <c r="F347" s="30">
        <v>111.8</v>
      </c>
      <c r="G347" s="30">
        <v>18.2</v>
      </c>
      <c r="H347" s="30">
        <v>40</v>
      </c>
      <c r="I347" s="30">
        <v>33.299999999999997</v>
      </c>
      <c r="J347" s="30">
        <v>653.9</v>
      </c>
      <c r="K347" s="30">
        <v>2420</v>
      </c>
      <c r="L347" s="30">
        <v>2273.1</v>
      </c>
      <c r="N347" s="37"/>
      <c r="O347" s="37"/>
      <c r="P347" s="37"/>
    </row>
    <row r="348" spans="1:16" x14ac:dyDescent="0.15">
      <c r="A348" t="s">
        <v>76</v>
      </c>
      <c r="B348">
        <v>2008</v>
      </c>
      <c r="C348">
        <v>8</v>
      </c>
      <c r="D348" s="30">
        <v>106.4</v>
      </c>
      <c r="E348" s="30">
        <v>113.2</v>
      </c>
      <c r="F348" s="30">
        <v>110.5</v>
      </c>
      <c r="G348" s="30">
        <v>27.3</v>
      </c>
      <c r="H348" s="30">
        <v>10</v>
      </c>
      <c r="I348" s="30">
        <v>11.1</v>
      </c>
      <c r="J348" s="30">
        <v>631.20000000000005</v>
      </c>
      <c r="K348" s="30">
        <v>2380</v>
      </c>
      <c r="L348" s="30">
        <v>2234.1999999999998</v>
      </c>
      <c r="N348" s="37"/>
      <c r="O348" s="37"/>
      <c r="P348" s="37"/>
    </row>
    <row r="349" spans="1:16" x14ac:dyDescent="0.15">
      <c r="A349" t="s">
        <v>76</v>
      </c>
      <c r="B349">
        <v>2008</v>
      </c>
      <c r="C349">
        <v>9</v>
      </c>
      <c r="D349" s="30">
        <v>105.1</v>
      </c>
      <c r="E349" s="30">
        <v>112.1</v>
      </c>
      <c r="F349" s="30">
        <v>110</v>
      </c>
      <c r="G349" s="30">
        <v>13.6</v>
      </c>
      <c r="H349" s="30">
        <v>0</v>
      </c>
      <c r="I349" s="30">
        <v>33.299999999999997</v>
      </c>
      <c r="J349" s="30">
        <v>594.79999999999995</v>
      </c>
      <c r="K349" s="30">
        <v>2330</v>
      </c>
      <c r="L349" s="30">
        <v>2217.5</v>
      </c>
      <c r="N349" s="37"/>
      <c r="O349" s="37"/>
      <c r="P349" s="37"/>
    </row>
    <row r="350" spans="1:16" x14ac:dyDescent="0.15">
      <c r="A350" t="s">
        <v>76</v>
      </c>
      <c r="B350">
        <v>2008</v>
      </c>
      <c r="C350">
        <v>10</v>
      </c>
      <c r="D350" s="30">
        <v>99.4</v>
      </c>
      <c r="E350" s="30">
        <v>108.6</v>
      </c>
      <c r="F350" s="30">
        <v>109.3</v>
      </c>
      <c r="G350" s="30">
        <v>0</v>
      </c>
      <c r="H350" s="30">
        <v>0</v>
      </c>
      <c r="I350" s="30">
        <v>11.1</v>
      </c>
      <c r="J350" s="30">
        <v>544.79999999999995</v>
      </c>
      <c r="K350" s="30">
        <v>2280</v>
      </c>
      <c r="L350" s="30">
        <v>2178.6</v>
      </c>
      <c r="N350" s="37"/>
      <c r="O350" s="37"/>
      <c r="P350" s="37"/>
    </row>
    <row r="351" spans="1:16" x14ac:dyDescent="0.15">
      <c r="A351" t="s">
        <v>76</v>
      </c>
      <c r="B351">
        <v>2008</v>
      </c>
      <c r="C351">
        <v>11</v>
      </c>
      <c r="D351" s="30">
        <v>93.6</v>
      </c>
      <c r="E351" s="30">
        <v>102.1</v>
      </c>
      <c r="F351" s="30">
        <v>106.3</v>
      </c>
      <c r="G351" s="30">
        <v>0</v>
      </c>
      <c r="H351" s="30">
        <v>0</v>
      </c>
      <c r="I351" s="30">
        <v>44.4</v>
      </c>
      <c r="J351" s="30">
        <v>494.8</v>
      </c>
      <c r="K351" s="30">
        <v>2230</v>
      </c>
      <c r="L351" s="30">
        <v>2173</v>
      </c>
      <c r="N351" s="37"/>
      <c r="O351" s="37"/>
      <c r="P351" s="37"/>
    </row>
    <row r="352" spans="1:16" x14ac:dyDescent="0.15">
      <c r="A352" t="s">
        <v>76</v>
      </c>
      <c r="B352">
        <v>2008</v>
      </c>
      <c r="C352">
        <v>12</v>
      </c>
      <c r="D352" s="30">
        <v>90.1</v>
      </c>
      <c r="E352" s="30">
        <v>96.3</v>
      </c>
      <c r="F352" s="30">
        <v>102.6</v>
      </c>
      <c r="G352" s="30">
        <v>9.1</v>
      </c>
      <c r="H352" s="30">
        <v>0</v>
      </c>
      <c r="I352" s="30">
        <v>0</v>
      </c>
      <c r="J352" s="30">
        <v>453.9</v>
      </c>
      <c r="K352" s="30">
        <v>2180</v>
      </c>
      <c r="L352" s="30">
        <v>2123</v>
      </c>
      <c r="N352" s="37"/>
      <c r="O352" s="37"/>
      <c r="P352" s="37"/>
    </row>
    <row r="353" spans="1:16" x14ac:dyDescent="0.15">
      <c r="A353" t="s">
        <v>78</v>
      </c>
      <c r="B353">
        <v>2009</v>
      </c>
      <c r="C353">
        <v>1</v>
      </c>
      <c r="D353" s="30">
        <v>84.2</v>
      </c>
      <c r="E353" s="30">
        <v>88</v>
      </c>
      <c r="F353" s="30">
        <v>100.5</v>
      </c>
      <c r="G353" s="30">
        <v>9.1</v>
      </c>
      <c r="H353" s="30">
        <v>0</v>
      </c>
      <c r="I353" s="30">
        <v>0</v>
      </c>
      <c r="J353" s="30">
        <v>413</v>
      </c>
      <c r="K353" s="30">
        <v>2130</v>
      </c>
      <c r="L353" s="30">
        <v>2073</v>
      </c>
      <c r="N353" s="37"/>
      <c r="O353" s="37"/>
      <c r="P353" s="37"/>
    </row>
    <row r="354" spans="1:16" x14ac:dyDescent="0.15">
      <c r="A354" t="s">
        <v>78</v>
      </c>
      <c r="B354">
        <v>2009</v>
      </c>
      <c r="C354">
        <v>2</v>
      </c>
      <c r="D354" s="30">
        <v>81.5</v>
      </c>
      <c r="E354" s="30">
        <v>83.5</v>
      </c>
      <c r="F354" s="30">
        <v>97.3</v>
      </c>
      <c r="G354" s="30">
        <v>9.1</v>
      </c>
      <c r="H354" s="30">
        <v>0</v>
      </c>
      <c r="I354" s="30">
        <v>0</v>
      </c>
      <c r="J354" s="30">
        <v>372.1</v>
      </c>
      <c r="K354" s="30">
        <v>2080</v>
      </c>
      <c r="L354" s="30">
        <v>2023</v>
      </c>
      <c r="N354" s="37"/>
      <c r="O354" s="37"/>
      <c r="P354" s="37"/>
    </row>
    <row r="355" spans="1:16" x14ac:dyDescent="0.15">
      <c r="A355" t="s">
        <v>78</v>
      </c>
      <c r="B355">
        <v>2009</v>
      </c>
      <c r="C355">
        <v>3</v>
      </c>
      <c r="D355" s="30">
        <v>83.1</v>
      </c>
      <c r="E355" s="30">
        <v>83.1</v>
      </c>
      <c r="F355" s="30">
        <v>95.6</v>
      </c>
      <c r="G355" s="30">
        <v>18.2</v>
      </c>
      <c r="H355" s="30">
        <v>0</v>
      </c>
      <c r="I355" s="30">
        <v>11.1</v>
      </c>
      <c r="J355" s="30">
        <v>340.3</v>
      </c>
      <c r="K355" s="30">
        <v>2030</v>
      </c>
      <c r="L355" s="30">
        <v>1984.1</v>
      </c>
      <c r="N355" s="37"/>
      <c r="O355" s="37"/>
      <c r="P355" s="37"/>
    </row>
    <row r="356" spans="1:16" x14ac:dyDescent="0.15">
      <c r="A356" t="s">
        <v>78</v>
      </c>
      <c r="B356">
        <v>2009</v>
      </c>
      <c r="C356">
        <v>4</v>
      </c>
      <c r="D356" s="30">
        <v>86.9</v>
      </c>
      <c r="E356" s="30">
        <v>84.7</v>
      </c>
      <c r="F356" s="30">
        <v>94</v>
      </c>
      <c r="G356" s="30">
        <v>72.7</v>
      </c>
      <c r="H356" s="30">
        <v>30</v>
      </c>
      <c r="I356" s="30">
        <v>11.1</v>
      </c>
      <c r="J356" s="30">
        <v>363</v>
      </c>
      <c r="K356" s="30">
        <v>2010</v>
      </c>
      <c r="L356" s="30">
        <v>1945.2</v>
      </c>
      <c r="N356" s="37"/>
      <c r="O356" s="37"/>
      <c r="P356" s="37"/>
    </row>
    <row r="357" spans="1:16" x14ac:dyDescent="0.15">
      <c r="A357" t="s">
        <v>78</v>
      </c>
      <c r="B357">
        <v>2009</v>
      </c>
      <c r="C357">
        <v>5</v>
      </c>
      <c r="D357" s="30">
        <v>89.4</v>
      </c>
      <c r="E357" s="30">
        <v>86.3</v>
      </c>
      <c r="F357" s="30">
        <v>91.5</v>
      </c>
      <c r="G357" s="30">
        <v>81.8</v>
      </c>
      <c r="H357" s="30">
        <v>60</v>
      </c>
      <c r="I357" s="30">
        <v>22.2</v>
      </c>
      <c r="J357" s="30">
        <v>394.8</v>
      </c>
      <c r="K357" s="30">
        <v>2020</v>
      </c>
      <c r="L357" s="30">
        <v>1917.4</v>
      </c>
      <c r="N357" s="37"/>
      <c r="O357" s="37"/>
      <c r="P357" s="37"/>
    </row>
    <row r="358" spans="1:16" x14ac:dyDescent="0.15">
      <c r="A358" t="s">
        <v>78</v>
      </c>
      <c r="B358">
        <v>2009</v>
      </c>
      <c r="C358">
        <v>6</v>
      </c>
      <c r="D358" s="30">
        <v>93</v>
      </c>
      <c r="E358" s="30">
        <v>88</v>
      </c>
      <c r="F358" s="30">
        <v>90.5</v>
      </c>
      <c r="G358" s="30">
        <v>81.8</v>
      </c>
      <c r="H358" s="30">
        <v>80</v>
      </c>
      <c r="I358" s="30">
        <v>11.1</v>
      </c>
      <c r="J358" s="30">
        <v>426.6</v>
      </c>
      <c r="K358" s="30">
        <v>2050</v>
      </c>
      <c r="L358" s="30">
        <v>1878.5</v>
      </c>
      <c r="N358" s="37"/>
      <c r="O358" s="37"/>
      <c r="P358" s="37"/>
    </row>
    <row r="359" spans="1:16" x14ac:dyDescent="0.15">
      <c r="A359" t="s">
        <v>78</v>
      </c>
      <c r="B359">
        <v>2009</v>
      </c>
      <c r="C359">
        <v>7</v>
      </c>
      <c r="D359" s="30">
        <v>94.9</v>
      </c>
      <c r="E359" s="30">
        <v>88.9</v>
      </c>
      <c r="F359" s="30">
        <v>89.2</v>
      </c>
      <c r="G359" s="30">
        <v>68.2</v>
      </c>
      <c r="H359" s="30">
        <v>70</v>
      </c>
      <c r="I359" s="30">
        <v>11.1</v>
      </c>
      <c r="J359" s="30">
        <v>444.8</v>
      </c>
      <c r="K359" s="30">
        <v>2070</v>
      </c>
      <c r="L359" s="30">
        <v>1839.6</v>
      </c>
      <c r="N359" s="37"/>
      <c r="O359" s="37"/>
      <c r="P359" s="37"/>
    </row>
    <row r="360" spans="1:16" x14ac:dyDescent="0.15">
      <c r="A360" t="s">
        <v>78</v>
      </c>
      <c r="B360">
        <v>2009</v>
      </c>
      <c r="C360">
        <v>8</v>
      </c>
      <c r="D360" s="30">
        <v>96.7</v>
      </c>
      <c r="E360" s="30">
        <v>90.8</v>
      </c>
      <c r="F360" s="30">
        <v>89.5</v>
      </c>
      <c r="G360" s="30">
        <v>81.8</v>
      </c>
      <c r="H360" s="30">
        <v>90</v>
      </c>
      <c r="I360" s="30">
        <v>33.299999999999997</v>
      </c>
      <c r="J360" s="30">
        <v>476.6</v>
      </c>
      <c r="K360" s="30">
        <v>2110</v>
      </c>
      <c r="L360" s="30">
        <v>1822.9</v>
      </c>
      <c r="N360" s="37"/>
      <c r="O360" s="37"/>
      <c r="P360" s="37"/>
    </row>
    <row r="361" spans="1:16" x14ac:dyDescent="0.15">
      <c r="A361" t="s">
        <v>78</v>
      </c>
      <c r="B361">
        <v>2009</v>
      </c>
      <c r="C361">
        <v>9</v>
      </c>
      <c r="D361" s="30">
        <v>99.3</v>
      </c>
      <c r="E361" s="30">
        <v>93.3</v>
      </c>
      <c r="F361" s="30">
        <v>89.4</v>
      </c>
      <c r="G361" s="30">
        <v>81.8</v>
      </c>
      <c r="H361" s="30">
        <v>90</v>
      </c>
      <c r="I361" s="30">
        <v>33.299999999999997</v>
      </c>
      <c r="J361" s="30">
        <v>508.4</v>
      </c>
      <c r="K361" s="30">
        <v>2150</v>
      </c>
      <c r="L361" s="30">
        <v>1806.2</v>
      </c>
      <c r="N361" s="37"/>
      <c r="O361" s="37"/>
      <c r="P361" s="37"/>
    </row>
    <row r="362" spans="1:16" x14ac:dyDescent="0.15">
      <c r="A362" t="s">
        <v>78</v>
      </c>
      <c r="B362">
        <v>2009</v>
      </c>
      <c r="C362">
        <v>10</v>
      </c>
      <c r="D362" s="30">
        <v>101.8</v>
      </c>
      <c r="E362" s="30">
        <v>95.4</v>
      </c>
      <c r="F362" s="30">
        <v>88.9</v>
      </c>
      <c r="G362" s="30">
        <v>90.9</v>
      </c>
      <c r="H362" s="30">
        <v>90</v>
      </c>
      <c r="I362" s="30">
        <v>38.9</v>
      </c>
      <c r="J362" s="30">
        <v>549.29999999999995</v>
      </c>
      <c r="K362" s="30">
        <v>2190</v>
      </c>
      <c r="L362" s="30">
        <v>1795.1</v>
      </c>
      <c r="N362" s="37"/>
      <c r="O362" s="37"/>
      <c r="P362" s="37"/>
    </row>
    <row r="363" spans="1:16" x14ac:dyDescent="0.15">
      <c r="A363" t="s">
        <v>78</v>
      </c>
      <c r="B363">
        <v>2009</v>
      </c>
      <c r="C363">
        <v>11</v>
      </c>
      <c r="D363" s="30">
        <v>101.5</v>
      </c>
      <c r="E363" s="30">
        <v>97.3</v>
      </c>
      <c r="F363" s="30">
        <v>89.1</v>
      </c>
      <c r="G363" s="30">
        <v>90.9</v>
      </c>
      <c r="H363" s="30">
        <v>90</v>
      </c>
      <c r="I363" s="30">
        <v>33.299999999999997</v>
      </c>
      <c r="J363" s="30">
        <v>590.20000000000005</v>
      </c>
      <c r="K363" s="30">
        <v>2230</v>
      </c>
      <c r="L363" s="30">
        <v>1778.4</v>
      </c>
      <c r="N363" s="37"/>
      <c r="O363" s="37"/>
      <c r="P363" s="37"/>
    </row>
    <row r="364" spans="1:16" x14ac:dyDescent="0.15">
      <c r="A364" t="s">
        <v>78</v>
      </c>
      <c r="B364">
        <v>2009</v>
      </c>
      <c r="C364">
        <v>12</v>
      </c>
      <c r="D364" s="30">
        <v>103.6</v>
      </c>
      <c r="E364" s="30">
        <v>98.9</v>
      </c>
      <c r="F364" s="30">
        <v>89.6</v>
      </c>
      <c r="G364" s="30">
        <v>72.7</v>
      </c>
      <c r="H364" s="30">
        <v>90</v>
      </c>
      <c r="I364" s="30">
        <v>55.6</v>
      </c>
      <c r="J364" s="30">
        <v>612.9</v>
      </c>
      <c r="K364" s="30">
        <v>2270</v>
      </c>
      <c r="L364" s="30">
        <v>1784</v>
      </c>
      <c r="N364" s="37"/>
      <c r="O364" s="37"/>
      <c r="P364" s="37"/>
    </row>
    <row r="365" spans="1:16" x14ac:dyDescent="0.15">
      <c r="A365" t="s">
        <v>80</v>
      </c>
      <c r="B365">
        <v>2010</v>
      </c>
      <c r="C365">
        <v>1</v>
      </c>
      <c r="D365" s="30">
        <v>104.8</v>
      </c>
      <c r="E365" s="30">
        <v>102</v>
      </c>
      <c r="F365" s="30">
        <v>90.5</v>
      </c>
      <c r="G365" s="30">
        <v>63.6</v>
      </c>
      <c r="H365" s="30">
        <v>90</v>
      </c>
      <c r="I365" s="30">
        <v>66.7</v>
      </c>
      <c r="J365" s="30">
        <v>626.5</v>
      </c>
      <c r="K365" s="30">
        <v>2310</v>
      </c>
      <c r="L365" s="30">
        <v>1800.7</v>
      </c>
      <c r="N365" s="37"/>
      <c r="O365" s="37"/>
      <c r="P365" s="37"/>
    </row>
    <row r="366" spans="1:16" x14ac:dyDescent="0.15">
      <c r="A366" t="s">
        <v>80</v>
      </c>
      <c r="B366">
        <v>2010</v>
      </c>
      <c r="C366">
        <v>2</v>
      </c>
      <c r="D366" s="30">
        <v>103.6</v>
      </c>
      <c r="E366" s="30">
        <v>102.7</v>
      </c>
      <c r="F366" s="30">
        <v>90.4</v>
      </c>
      <c r="G366" s="30">
        <v>72.7</v>
      </c>
      <c r="H366" s="30">
        <v>90</v>
      </c>
      <c r="I366" s="30">
        <v>55.6</v>
      </c>
      <c r="J366" s="30">
        <v>649.20000000000005</v>
      </c>
      <c r="K366" s="30">
        <v>2350</v>
      </c>
      <c r="L366" s="30">
        <v>1806.3</v>
      </c>
      <c r="N366" s="37"/>
      <c r="O366" s="37"/>
      <c r="P366" s="37"/>
    </row>
    <row r="367" spans="1:16" x14ac:dyDescent="0.15">
      <c r="A367" t="s">
        <v>80</v>
      </c>
      <c r="B367">
        <v>2010</v>
      </c>
      <c r="C367">
        <v>3</v>
      </c>
      <c r="D367" s="30">
        <v>107.3</v>
      </c>
      <c r="E367" s="30">
        <v>104.2</v>
      </c>
      <c r="F367" s="30">
        <v>90.8</v>
      </c>
      <c r="G367" s="30">
        <v>90.9</v>
      </c>
      <c r="H367" s="30">
        <v>90</v>
      </c>
      <c r="I367" s="30">
        <v>66.7</v>
      </c>
      <c r="J367" s="30">
        <v>690.1</v>
      </c>
      <c r="K367" s="30">
        <v>2390</v>
      </c>
      <c r="L367" s="30">
        <v>1823</v>
      </c>
      <c r="N367" s="37"/>
      <c r="O367" s="37"/>
      <c r="P367" s="37"/>
    </row>
    <row r="368" spans="1:16" x14ac:dyDescent="0.15">
      <c r="A368" t="s">
        <v>80</v>
      </c>
      <c r="B368">
        <v>2010</v>
      </c>
      <c r="C368">
        <v>4</v>
      </c>
      <c r="D368" s="30">
        <v>108.7</v>
      </c>
      <c r="E368" s="30">
        <v>105.3</v>
      </c>
      <c r="F368" s="30">
        <v>90.5</v>
      </c>
      <c r="G368" s="30">
        <v>81.8</v>
      </c>
      <c r="H368" s="30">
        <v>80</v>
      </c>
      <c r="I368" s="30">
        <v>33.299999999999997</v>
      </c>
      <c r="J368" s="30">
        <v>721.9</v>
      </c>
      <c r="K368" s="30">
        <v>2420</v>
      </c>
      <c r="L368" s="30">
        <v>1806.3</v>
      </c>
      <c r="N368" s="37"/>
      <c r="O368" s="37"/>
      <c r="P368" s="37"/>
    </row>
    <row r="369" spans="1:16" x14ac:dyDescent="0.15">
      <c r="A369" t="s">
        <v>80</v>
      </c>
      <c r="B369">
        <v>2010</v>
      </c>
      <c r="C369">
        <v>5</v>
      </c>
      <c r="D369" s="30">
        <v>107.6</v>
      </c>
      <c r="E369" s="30">
        <v>104.9</v>
      </c>
      <c r="F369" s="30">
        <v>91.6</v>
      </c>
      <c r="G369" s="30">
        <v>90.9</v>
      </c>
      <c r="H369" s="30">
        <v>60</v>
      </c>
      <c r="I369" s="30">
        <v>50</v>
      </c>
      <c r="J369" s="30">
        <v>762.8</v>
      </c>
      <c r="K369" s="30">
        <v>2430</v>
      </c>
      <c r="L369" s="30">
        <v>1806.3</v>
      </c>
      <c r="N369" s="37"/>
      <c r="O369" s="37"/>
      <c r="P369" s="37"/>
    </row>
    <row r="370" spans="1:16" x14ac:dyDescent="0.15">
      <c r="A370" t="s">
        <v>80</v>
      </c>
      <c r="B370">
        <v>2010</v>
      </c>
      <c r="C370">
        <v>6</v>
      </c>
      <c r="D370" s="30">
        <v>107.9</v>
      </c>
      <c r="E370" s="30">
        <v>105.5</v>
      </c>
      <c r="F370" s="30">
        <v>91.9</v>
      </c>
      <c r="G370" s="30">
        <v>63.6</v>
      </c>
      <c r="H370" s="30">
        <v>50</v>
      </c>
      <c r="I370" s="30">
        <v>44.4</v>
      </c>
      <c r="J370" s="30">
        <v>776.4</v>
      </c>
      <c r="K370" s="30">
        <v>2430</v>
      </c>
      <c r="L370" s="30">
        <v>1800.7</v>
      </c>
      <c r="N370" s="37"/>
      <c r="O370" s="37"/>
      <c r="P370" s="37"/>
    </row>
    <row r="371" spans="1:16" x14ac:dyDescent="0.15">
      <c r="A371" t="s">
        <v>80</v>
      </c>
      <c r="B371">
        <v>2010</v>
      </c>
      <c r="C371">
        <v>7</v>
      </c>
      <c r="D371" s="30">
        <v>107.9</v>
      </c>
      <c r="E371" s="30">
        <v>106.2</v>
      </c>
      <c r="F371" s="30">
        <v>92.9</v>
      </c>
      <c r="G371" s="30">
        <v>54.5</v>
      </c>
      <c r="H371" s="30">
        <v>50</v>
      </c>
      <c r="I371" s="30">
        <v>88.9</v>
      </c>
      <c r="J371" s="30">
        <v>780.9</v>
      </c>
      <c r="K371" s="30">
        <v>2430</v>
      </c>
      <c r="L371" s="30">
        <v>1839.6</v>
      </c>
      <c r="N371" s="37"/>
      <c r="O371" s="37"/>
      <c r="P371" s="37"/>
    </row>
    <row r="372" spans="1:16" x14ac:dyDescent="0.15">
      <c r="A372" t="s">
        <v>80</v>
      </c>
      <c r="B372">
        <v>2010</v>
      </c>
      <c r="C372">
        <v>8</v>
      </c>
      <c r="D372" s="30">
        <v>108.4</v>
      </c>
      <c r="E372" s="30">
        <v>106.5</v>
      </c>
      <c r="F372" s="30">
        <v>92.6</v>
      </c>
      <c r="G372" s="30">
        <v>45.5</v>
      </c>
      <c r="H372" s="30">
        <v>80</v>
      </c>
      <c r="I372" s="30">
        <v>72.2</v>
      </c>
      <c r="J372" s="30">
        <v>776.4</v>
      </c>
      <c r="K372" s="30">
        <v>2460</v>
      </c>
      <c r="L372" s="30">
        <v>1861.8</v>
      </c>
      <c r="N372" s="37"/>
      <c r="O372" s="37"/>
      <c r="P372" s="37"/>
    </row>
    <row r="373" spans="1:16" x14ac:dyDescent="0.15">
      <c r="A373" t="s">
        <v>80</v>
      </c>
      <c r="B373">
        <v>2010</v>
      </c>
      <c r="C373">
        <v>9</v>
      </c>
      <c r="D373" s="30">
        <v>107.7</v>
      </c>
      <c r="E373" s="30">
        <v>107.4</v>
      </c>
      <c r="F373" s="30">
        <v>92.9</v>
      </c>
      <c r="G373" s="30">
        <v>54.5</v>
      </c>
      <c r="H373" s="30">
        <v>70</v>
      </c>
      <c r="I373" s="30">
        <v>55.6</v>
      </c>
      <c r="J373" s="30">
        <v>780.9</v>
      </c>
      <c r="K373" s="30">
        <v>2480</v>
      </c>
      <c r="L373" s="30">
        <v>1867.4</v>
      </c>
      <c r="N373" s="37"/>
      <c r="O373" s="37"/>
      <c r="P373" s="37"/>
    </row>
    <row r="374" spans="1:16" x14ac:dyDescent="0.15">
      <c r="A374" t="s">
        <v>80</v>
      </c>
      <c r="B374">
        <v>2010</v>
      </c>
      <c r="C374">
        <v>10</v>
      </c>
      <c r="D374" s="30">
        <v>107.4</v>
      </c>
      <c r="E374" s="30">
        <v>106.8</v>
      </c>
      <c r="F374" s="30">
        <v>93.7</v>
      </c>
      <c r="G374" s="30">
        <v>54.5</v>
      </c>
      <c r="H374" s="30">
        <v>60</v>
      </c>
      <c r="I374" s="30">
        <v>55.6</v>
      </c>
      <c r="J374" s="30">
        <v>785.4</v>
      </c>
      <c r="K374" s="30">
        <v>2490</v>
      </c>
      <c r="L374" s="30">
        <v>1873</v>
      </c>
      <c r="N374" s="37"/>
      <c r="O374" s="37"/>
      <c r="P374" s="37"/>
    </row>
    <row r="375" spans="1:16" x14ac:dyDescent="0.15">
      <c r="A375" t="s">
        <v>80</v>
      </c>
      <c r="B375">
        <v>2010</v>
      </c>
      <c r="C375">
        <v>11</v>
      </c>
      <c r="D375" s="30">
        <v>108.3</v>
      </c>
      <c r="E375" s="30">
        <v>108.8</v>
      </c>
      <c r="F375" s="30">
        <v>93.6</v>
      </c>
      <c r="G375" s="30">
        <v>40.9</v>
      </c>
      <c r="H375" s="30">
        <v>80</v>
      </c>
      <c r="I375" s="30">
        <v>77.8</v>
      </c>
      <c r="J375" s="30">
        <v>776.3</v>
      </c>
      <c r="K375" s="30">
        <v>2520</v>
      </c>
      <c r="L375" s="30">
        <v>1900.8</v>
      </c>
      <c r="N375" s="37"/>
      <c r="O375" s="37"/>
      <c r="P375" s="37"/>
    </row>
    <row r="376" spans="1:16" x14ac:dyDescent="0.15">
      <c r="A376" t="s">
        <v>80</v>
      </c>
      <c r="B376">
        <v>2010</v>
      </c>
      <c r="C376">
        <v>12</v>
      </c>
      <c r="D376" s="30">
        <v>108.9</v>
      </c>
      <c r="E376" s="30">
        <v>109.1</v>
      </c>
      <c r="F376" s="30">
        <v>93.9</v>
      </c>
      <c r="G376" s="30">
        <v>63.6</v>
      </c>
      <c r="H376" s="30">
        <v>70</v>
      </c>
      <c r="I376" s="30">
        <v>55.6</v>
      </c>
      <c r="J376" s="30">
        <v>789.9</v>
      </c>
      <c r="K376" s="30">
        <v>2540</v>
      </c>
      <c r="L376" s="30">
        <v>1906.4</v>
      </c>
      <c r="N376" s="37"/>
      <c r="O376" s="37"/>
      <c r="P376" s="37"/>
    </row>
    <row r="377" spans="1:16" x14ac:dyDescent="0.15">
      <c r="A377" t="s">
        <v>82</v>
      </c>
      <c r="B377">
        <v>2011</v>
      </c>
      <c r="C377">
        <v>1</v>
      </c>
      <c r="D377" s="30">
        <v>109.6</v>
      </c>
      <c r="E377" s="30">
        <v>108.9</v>
      </c>
      <c r="F377" s="30">
        <v>94.1</v>
      </c>
      <c r="G377" s="30">
        <v>72.7</v>
      </c>
      <c r="H377" s="30">
        <v>70</v>
      </c>
      <c r="I377" s="30">
        <v>44.4</v>
      </c>
      <c r="J377" s="30">
        <v>812.6</v>
      </c>
      <c r="K377" s="30">
        <v>2560</v>
      </c>
      <c r="L377" s="30">
        <v>1900.8</v>
      </c>
      <c r="N377" s="37"/>
      <c r="O377" s="37"/>
      <c r="P377" s="37"/>
    </row>
    <row r="378" spans="1:16" x14ac:dyDescent="0.15">
      <c r="A378" t="s">
        <v>82</v>
      </c>
      <c r="B378">
        <v>2011</v>
      </c>
      <c r="C378">
        <v>2</v>
      </c>
      <c r="D378" s="30">
        <v>110.5</v>
      </c>
      <c r="E378" s="30">
        <v>110.4</v>
      </c>
      <c r="F378" s="30">
        <v>94.8</v>
      </c>
      <c r="G378" s="30">
        <v>50</v>
      </c>
      <c r="H378" s="30">
        <v>80</v>
      </c>
      <c r="I378" s="30">
        <v>66.7</v>
      </c>
      <c r="J378" s="30">
        <v>812.6</v>
      </c>
      <c r="K378" s="30">
        <v>2590</v>
      </c>
      <c r="L378" s="30">
        <v>1917.5</v>
      </c>
      <c r="N378" s="37"/>
      <c r="O378" s="37"/>
      <c r="P378" s="37"/>
    </row>
    <row r="379" spans="1:16" x14ac:dyDescent="0.15">
      <c r="A379" t="s">
        <v>82</v>
      </c>
      <c r="B379">
        <v>2011</v>
      </c>
      <c r="C379">
        <v>3</v>
      </c>
      <c r="D379" s="30">
        <v>108</v>
      </c>
      <c r="E379" s="30">
        <v>102.4</v>
      </c>
      <c r="F379" s="30">
        <v>92.7</v>
      </c>
      <c r="G379" s="30">
        <v>45.5</v>
      </c>
      <c r="H379" s="30">
        <v>10</v>
      </c>
      <c r="I379" s="30">
        <v>27.8</v>
      </c>
      <c r="J379" s="30">
        <v>808.1</v>
      </c>
      <c r="K379" s="30">
        <v>2550</v>
      </c>
      <c r="L379" s="30">
        <v>1895.3</v>
      </c>
      <c r="N379" s="37"/>
      <c r="O379" s="37"/>
      <c r="P379" s="37"/>
    </row>
    <row r="380" spans="1:16" x14ac:dyDescent="0.15">
      <c r="A380" t="s">
        <v>82</v>
      </c>
      <c r="B380">
        <v>2011</v>
      </c>
      <c r="C380">
        <v>4</v>
      </c>
      <c r="D380" s="30">
        <v>104.9</v>
      </c>
      <c r="E380" s="30">
        <v>101</v>
      </c>
      <c r="F380" s="30">
        <v>93.7</v>
      </c>
      <c r="G380" s="30">
        <v>18.2</v>
      </c>
      <c r="H380" s="30">
        <v>10</v>
      </c>
      <c r="I380" s="30">
        <v>33.299999999999997</v>
      </c>
      <c r="J380" s="30">
        <v>776.3</v>
      </c>
      <c r="K380" s="30">
        <v>2510</v>
      </c>
      <c r="L380" s="30">
        <v>1878.6</v>
      </c>
      <c r="N380" s="37"/>
      <c r="O380" s="37"/>
      <c r="P380" s="37"/>
    </row>
    <row r="381" spans="1:16" x14ac:dyDescent="0.15">
      <c r="A381" t="s">
        <v>82</v>
      </c>
      <c r="B381">
        <v>2011</v>
      </c>
      <c r="C381">
        <v>5</v>
      </c>
      <c r="D381" s="30">
        <v>105.7</v>
      </c>
      <c r="E381" s="30">
        <v>103.6</v>
      </c>
      <c r="F381" s="30">
        <v>94.3</v>
      </c>
      <c r="G381" s="30">
        <v>36.4</v>
      </c>
      <c r="H381" s="30">
        <v>0</v>
      </c>
      <c r="I381" s="30">
        <v>22.2</v>
      </c>
      <c r="J381" s="30">
        <v>762.7</v>
      </c>
      <c r="K381" s="30">
        <v>2460</v>
      </c>
      <c r="L381" s="30">
        <v>1850.8</v>
      </c>
      <c r="N381" s="37"/>
      <c r="O381" s="37"/>
      <c r="P381" s="37"/>
    </row>
    <row r="382" spans="1:16" x14ac:dyDescent="0.15">
      <c r="A382" t="s">
        <v>82</v>
      </c>
      <c r="B382">
        <v>2011</v>
      </c>
      <c r="C382">
        <v>6</v>
      </c>
      <c r="D382" s="30">
        <v>108.2</v>
      </c>
      <c r="E382" s="30">
        <v>105.9</v>
      </c>
      <c r="F382" s="30">
        <v>94.4</v>
      </c>
      <c r="G382" s="30">
        <v>45.5</v>
      </c>
      <c r="H382" s="30">
        <v>85</v>
      </c>
      <c r="I382" s="30">
        <v>66.7</v>
      </c>
      <c r="J382" s="30">
        <v>758.2</v>
      </c>
      <c r="K382" s="30">
        <v>2495</v>
      </c>
      <c r="L382" s="30">
        <v>1867.5</v>
      </c>
      <c r="N382" s="37"/>
      <c r="O382" s="37"/>
      <c r="P382" s="37"/>
    </row>
    <row r="383" spans="1:16" x14ac:dyDescent="0.15">
      <c r="A383" t="s">
        <v>82</v>
      </c>
      <c r="B383">
        <v>2011</v>
      </c>
      <c r="C383">
        <v>7</v>
      </c>
      <c r="D383" s="30">
        <v>110.2</v>
      </c>
      <c r="E383" s="30">
        <v>107.1</v>
      </c>
      <c r="F383" s="30">
        <v>94.9</v>
      </c>
      <c r="G383" s="30">
        <v>72.7</v>
      </c>
      <c r="H383" s="30">
        <v>100</v>
      </c>
      <c r="I383" s="30">
        <v>50</v>
      </c>
      <c r="J383" s="30">
        <v>780.9</v>
      </c>
      <c r="K383" s="30">
        <v>2545</v>
      </c>
      <c r="L383" s="30">
        <v>1867.5</v>
      </c>
      <c r="N383" s="37"/>
      <c r="O383" s="37"/>
      <c r="P383" s="37"/>
    </row>
    <row r="384" spans="1:16" x14ac:dyDescent="0.15">
      <c r="A384" t="s">
        <v>82</v>
      </c>
      <c r="B384">
        <v>2011</v>
      </c>
      <c r="C384">
        <v>8</v>
      </c>
      <c r="D384" s="30">
        <v>110</v>
      </c>
      <c r="E384" s="30">
        <v>108.4</v>
      </c>
      <c r="F384" s="30">
        <v>95.9</v>
      </c>
      <c r="G384" s="30">
        <v>77.3</v>
      </c>
      <c r="H384" s="30">
        <v>85</v>
      </c>
      <c r="I384" s="30">
        <v>77.8</v>
      </c>
      <c r="J384" s="30">
        <v>808.2</v>
      </c>
      <c r="K384" s="30">
        <v>2580</v>
      </c>
      <c r="L384" s="30">
        <v>1895.3</v>
      </c>
      <c r="N384" s="37"/>
      <c r="O384" s="37"/>
      <c r="P384" s="37"/>
    </row>
    <row r="385" spans="1:16" x14ac:dyDescent="0.15">
      <c r="A385" t="s">
        <v>82</v>
      </c>
      <c r="B385">
        <v>2011</v>
      </c>
      <c r="C385">
        <v>9</v>
      </c>
      <c r="D385" s="30">
        <v>108.5</v>
      </c>
      <c r="E385" s="30">
        <v>109.3</v>
      </c>
      <c r="F385" s="30">
        <v>96.8</v>
      </c>
      <c r="G385" s="30">
        <v>36.4</v>
      </c>
      <c r="H385" s="30">
        <v>70</v>
      </c>
      <c r="I385" s="30">
        <v>77.8</v>
      </c>
      <c r="J385" s="30">
        <v>794.6</v>
      </c>
      <c r="K385" s="30">
        <v>2600</v>
      </c>
      <c r="L385" s="30">
        <v>1923.1</v>
      </c>
      <c r="N385" s="37"/>
      <c r="O385" s="37"/>
      <c r="P385" s="37"/>
    </row>
    <row r="386" spans="1:16" x14ac:dyDescent="0.15">
      <c r="A386" t="s">
        <v>82</v>
      </c>
      <c r="B386">
        <v>2011</v>
      </c>
      <c r="C386">
        <v>10</v>
      </c>
      <c r="D386" s="30">
        <v>108.8</v>
      </c>
      <c r="E386" s="30">
        <v>110.8</v>
      </c>
      <c r="F386" s="30">
        <v>96.4</v>
      </c>
      <c r="G386" s="30">
        <v>45.5</v>
      </c>
      <c r="H386" s="30">
        <v>70</v>
      </c>
      <c r="I386" s="30">
        <v>66.7</v>
      </c>
      <c r="J386" s="30">
        <v>790.1</v>
      </c>
      <c r="K386" s="30">
        <v>2620</v>
      </c>
      <c r="L386" s="30">
        <v>1939.8</v>
      </c>
      <c r="N386" s="37"/>
      <c r="O386" s="37"/>
      <c r="P386" s="37"/>
    </row>
    <row r="387" spans="1:16" x14ac:dyDescent="0.15">
      <c r="A387" t="s">
        <v>82</v>
      </c>
      <c r="B387">
        <v>2011</v>
      </c>
      <c r="C387">
        <v>11</v>
      </c>
      <c r="D387" s="30">
        <v>108.5</v>
      </c>
      <c r="E387" s="30">
        <v>109.2</v>
      </c>
      <c r="F387" s="30">
        <v>96.6</v>
      </c>
      <c r="G387" s="30">
        <v>31.8</v>
      </c>
      <c r="H387" s="30">
        <v>40</v>
      </c>
      <c r="I387" s="30">
        <v>55.6</v>
      </c>
      <c r="J387" s="30">
        <v>771.9</v>
      </c>
      <c r="K387" s="30">
        <v>2610</v>
      </c>
      <c r="L387" s="30">
        <v>1945.4</v>
      </c>
      <c r="N387" s="37"/>
      <c r="O387" s="37"/>
      <c r="P387" s="37"/>
    </row>
    <row r="388" spans="1:16" x14ac:dyDescent="0.15">
      <c r="A388" t="s">
        <v>82</v>
      </c>
      <c r="B388">
        <v>2011</v>
      </c>
      <c r="C388">
        <v>12</v>
      </c>
      <c r="D388" s="30">
        <v>109</v>
      </c>
      <c r="E388" s="30">
        <v>111.3</v>
      </c>
      <c r="F388" s="30">
        <v>97.3</v>
      </c>
      <c r="G388" s="30">
        <v>63.6</v>
      </c>
      <c r="H388" s="30">
        <v>70</v>
      </c>
      <c r="I388" s="30">
        <v>38.9</v>
      </c>
      <c r="J388" s="30">
        <v>785.5</v>
      </c>
      <c r="K388" s="30">
        <v>2630</v>
      </c>
      <c r="L388" s="30">
        <v>1934.3</v>
      </c>
      <c r="N388" s="37"/>
      <c r="O388" s="37"/>
      <c r="P388" s="37"/>
    </row>
    <row r="389" spans="1:16" x14ac:dyDescent="0.15">
      <c r="A389" t="s">
        <v>84</v>
      </c>
      <c r="B389">
        <v>2012</v>
      </c>
      <c r="C389">
        <v>1</v>
      </c>
      <c r="D389" s="30">
        <v>109.7</v>
      </c>
      <c r="E389" s="30">
        <v>111.4</v>
      </c>
      <c r="F389" s="30">
        <v>96.7</v>
      </c>
      <c r="G389" s="30">
        <v>63.6</v>
      </c>
      <c r="H389" s="30">
        <v>80</v>
      </c>
      <c r="I389" s="30">
        <v>22.2</v>
      </c>
      <c r="J389" s="30">
        <v>799.1</v>
      </c>
      <c r="K389" s="30">
        <v>2660</v>
      </c>
      <c r="L389" s="30">
        <v>1906.5</v>
      </c>
      <c r="N389" s="37"/>
      <c r="O389" s="37"/>
      <c r="P389" s="37"/>
    </row>
    <row r="390" spans="1:16" x14ac:dyDescent="0.15">
      <c r="A390" t="s">
        <v>84</v>
      </c>
      <c r="B390">
        <v>2012</v>
      </c>
      <c r="C390">
        <v>2</v>
      </c>
      <c r="D390" s="30">
        <v>111.1</v>
      </c>
      <c r="E390" s="30">
        <v>112.4</v>
      </c>
      <c r="F390" s="30">
        <v>97.9</v>
      </c>
      <c r="G390" s="30">
        <v>72.7</v>
      </c>
      <c r="H390" s="30">
        <v>90</v>
      </c>
      <c r="I390" s="30">
        <v>55.6</v>
      </c>
      <c r="J390" s="30">
        <v>821.8</v>
      </c>
      <c r="K390" s="30">
        <v>2700</v>
      </c>
      <c r="L390" s="30">
        <v>1912.1</v>
      </c>
      <c r="N390" s="37"/>
      <c r="O390" s="37"/>
      <c r="P390" s="37"/>
    </row>
    <row r="391" spans="1:16" x14ac:dyDescent="0.15">
      <c r="A391" t="s">
        <v>84</v>
      </c>
      <c r="B391">
        <v>2012</v>
      </c>
      <c r="C391">
        <v>3</v>
      </c>
      <c r="D391" s="30">
        <v>111.2</v>
      </c>
      <c r="E391" s="30">
        <v>113.7</v>
      </c>
      <c r="F391" s="30">
        <v>98.7</v>
      </c>
      <c r="G391" s="30">
        <v>72.7</v>
      </c>
      <c r="H391" s="30">
        <v>85</v>
      </c>
      <c r="I391" s="30">
        <v>72.2</v>
      </c>
      <c r="J391" s="30">
        <v>844.5</v>
      </c>
      <c r="K391" s="30">
        <v>2735</v>
      </c>
      <c r="L391" s="30">
        <v>1934.3</v>
      </c>
      <c r="N391" s="37"/>
      <c r="O391" s="37"/>
      <c r="P391" s="37"/>
    </row>
    <row r="392" spans="1:16" x14ac:dyDescent="0.15">
      <c r="A392" t="s">
        <v>84</v>
      </c>
      <c r="B392">
        <v>2012</v>
      </c>
      <c r="C392">
        <v>4</v>
      </c>
      <c r="D392" s="30">
        <v>110.5</v>
      </c>
      <c r="E392" s="30">
        <v>112.2</v>
      </c>
      <c r="F392" s="30">
        <v>98.8</v>
      </c>
      <c r="G392" s="30">
        <v>54.5</v>
      </c>
      <c r="H392" s="30">
        <v>50</v>
      </c>
      <c r="I392" s="30">
        <v>77.8</v>
      </c>
      <c r="J392" s="30">
        <v>849</v>
      </c>
      <c r="K392" s="30">
        <v>2735</v>
      </c>
      <c r="L392" s="30">
        <v>1962.1</v>
      </c>
      <c r="N392" s="37"/>
      <c r="O392" s="37"/>
      <c r="P392" s="37"/>
    </row>
    <row r="393" spans="1:16" x14ac:dyDescent="0.15">
      <c r="A393" t="s">
        <v>84</v>
      </c>
      <c r="B393">
        <v>2012</v>
      </c>
      <c r="C393">
        <v>5</v>
      </c>
      <c r="D393" s="30">
        <v>109.7</v>
      </c>
      <c r="E393" s="30">
        <v>111.9</v>
      </c>
      <c r="F393" s="30">
        <v>98.4</v>
      </c>
      <c r="G393" s="30">
        <v>54.5</v>
      </c>
      <c r="H393" s="30">
        <v>40</v>
      </c>
      <c r="I393" s="30">
        <v>55.6</v>
      </c>
      <c r="J393" s="30">
        <v>853.5</v>
      </c>
      <c r="K393" s="30">
        <v>2725</v>
      </c>
      <c r="L393" s="30">
        <v>1967.7</v>
      </c>
      <c r="N393" s="37"/>
      <c r="O393" s="37"/>
      <c r="P393" s="37"/>
    </row>
    <row r="394" spans="1:16" x14ac:dyDescent="0.15">
      <c r="A394" t="s">
        <v>84</v>
      </c>
      <c r="B394">
        <v>2012</v>
      </c>
      <c r="C394">
        <v>6</v>
      </c>
      <c r="D394" s="30">
        <v>108.1</v>
      </c>
      <c r="E394" s="30">
        <v>109.6</v>
      </c>
      <c r="F394" s="30">
        <v>98.3</v>
      </c>
      <c r="G394" s="30">
        <v>22.7</v>
      </c>
      <c r="H394" s="30">
        <v>10</v>
      </c>
      <c r="I394" s="30">
        <v>44.4</v>
      </c>
      <c r="J394" s="30">
        <v>826.2</v>
      </c>
      <c r="K394" s="30">
        <v>2685</v>
      </c>
      <c r="L394" s="30">
        <v>1962.1</v>
      </c>
      <c r="N394" s="37"/>
      <c r="O394" s="37"/>
      <c r="P394" s="37"/>
    </row>
    <row r="395" spans="1:16" x14ac:dyDescent="0.15">
      <c r="A395" t="s">
        <v>84</v>
      </c>
      <c r="B395">
        <v>2012</v>
      </c>
      <c r="C395">
        <v>7</v>
      </c>
      <c r="D395" s="30">
        <v>107.3</v>
      </c>
      <c r="E395" s="30">
        <v>109</v>
      </c>
      <c r="F395" s="30">
        <v>97.5</v>
      </c>
      <c r="G395" s="30">
        <v>40.9</v>
      </c>
      <c r="H395" s="30">
        <v>20</v>
      </c>
      <c r="I395" s="30">
        <v>22.2</v>
      </c>
      <c r="J395" s="30">
        <v>817.1</v>
      </c>
      <c r="K395" s="30">
        <v>2655</v>
      </c>
      <c r="L395" s="30">
        <v>1934.3</v>
      </c>
      <c r="N395" s="37"/>
      <c r="O395" s="37"/>
      <c r="P395" s="37"/>
    </row>
    <row r="396" spans="1:16" x14ac:dyDescent="0.15">
      <c r="A396" t="s">
        <v>84</v>
      </c>
      <c r="B396">
        <v>2012</v>
      </c>
      <c r="C396">
        <v>8</v>
      </c>
      <c r="D396" s="30">
        <v>107.2</v>
      </c>
      <c r="E396" s="30">
        <v>108.8</v>
      </c>
      <c r="F396" s="30">
        <v>97.5</v>
      </c>
      <c r="G396" s="30">
        <v>45.5</v>
      </c>
      <c r="H396" s="30">
        <v>20</v>
      </c>
      <c r="I396" s="30">
        <v>33.299999999999997</v>
      </c>
      <c r="J396" s="30">
        <v>812.6</v>
      </c>
      <c r="K396" s="30">
        <v>2625</v>
      </c>
      <c r="L396" s="30">
        <v>1917.6</v>
      </c>
      <c r="N396" s="37"/>
      <c r="O396" s="37"/>
      <c r="P396" s="37"/>
    </row>
    <row r="397" spans="1:16" x14ac:dyDescent="0.15">
      <c r="A397" t="s">
        <v>84</v>
      </c>
      <c r="B397">
        <v>2012</v>
      </c>
      <c r="C397">
        <v>9</v>
      </c>
      <c r="D397" s="30">
        <v>106.2</v>
      </c>
      <c r="E397" s="30">
        <v>107.4</v>
      </c>
      <c r="F397" s="30">
        <v>97.4</v>
      </c>
      <c r="G397" s="30">
        <v>63.6</v>
      </c>
      <c r="H397" s="30">
        <v>30</v>
      </c>
      <c r="I397" s="30">
        <v>44.4</v>
      </c>
      <c r="J397" s="30">
        <v>826.2</v>
      </c>
      <c r="K397" s="30">
        <v>2605</v>
      </c>
      <c r="L397" s="30">
        <v>1912</v>
      </c>
      <c r="N397" s="37"/>
      <c r="O397" s="37"/>
      <c r="P397" s="37"/>
    </row>
    <row r="398" spans="1:16" x14ac:dyDescent="0.15">
      <c r="A398" t="s">
        <v>84</v>
      </c>
      <c r="B398">
        <v>2012</v>
      </c>
      <c r="C398">
        <v>10</v>
      </c>
      <c r="D398" s="30">
        <v>106</v>
      </c>
      <c r="E398" s="30">
        <v>107.3</v>
      </c>
      <c r="F398" s="30">
        <v>97.7</v>
      </c>
      <c r="G398" s="30">
        <v>40.9</v>
      </c>
      <c r="H398" s="30">
        <v>40</v>
      </c>
      <c r="I398" s="30">
        <v>72.2</v>
      </c>
      <c r="J398" s="30">
        <v>817.1</v>
      </c>
      <c r="K398" s="30">
        <v>2595</v>
      </c>
      <c r="L398" s="30">
        <v>1934.2</v>
      </c>
      <c r="N398" s="37"/>
      <c r="O398" s="37"/>
      <c r="P398" s="37"/>
    </row>
    <row r="399" spans="1:16" x14ac:dyDescent="0.15">
      <c r="A399" t="s">
        <v>84</v>
      </c>
      <c r="B399">
        <v>2012</v>
      </c>
      <c r="C399">
        <v>11</v>
      </c>
      <c r="D399" s="30">
        <v>105.7</v>
      </c>
      <c r="E399" s="30">
        <v>106.8</v>
      </c>
      <c r="F399" s="30">
        <v>97.4</v>
      </c>
      <c r="G399" s="30">
        <v>27.3</v>
      </c>
      <c r="H399" s="30">
        <v>25</v>
      </c>
      <c r="I399" s="30">
        <v>66.7</v>
      </c>
      <c r="J399" s="30">
        <v>794.4</v>
      </c>
      <c r="K399" s="30">
        <v>2570</v>
      </c>
      <c r="L399" s="30">
        <v>1950.9</v>
      </c>
      <c r="N399" s="37"/>
      <c r="O399" s="37"/>
      <c r="P399" s="37"/>
    </row>
    <row r="400" spans="1:16" x14ac:dyDescent="0.15">
      <c r="A400" t="s">
        <v>84</v>
      </c>
      <c r="B400">
        <v>2012</v>
      </c>
      <c r="C400">
        <v>12</v>
      </c>
      <c r="D400" s="30">
        <v>106.8</v>
      </c>
      <c r="E400" s="30">
        <v>108.2</v>
      </c>
      <c r="F400" s="30">
        <v>97.4</v>
      </c>
      <c r="G400" s="30">
        <v>81.8</v>
      </c>
      <c r="H400" s="30">
        <v>70</v>
      </c>
      <c r="I400" s="30">
        <v>44.4</v>
      </c>
      <c r="J400" s="30">
        <v>826.2</v>
      </c>
      <c r="K400" s="30">
        <v>2590</v>
      </c>
      <c r="L400" s="30">
        <v>1945.3</v>
      </c>
      <c r="N400" s="37"/>
      <c r="O400" s="37"/>
      <c r="P400" s="37"/>
    </row>
    <row r="401" spans="1:16" x14ac:dyDescent="0.15">
      <c r="A401" t="s">
        <v>86</v>
      </c>
      <c r="B401">
        <v>2013</v>
      </c>
      <c r="C401">
        <v>1</v>
      </c>
      <c r="D401" s="30">
        <v>109.1</v>
      </c>
      <c r="E401" s="30">
        <v>108.3</v>
      </c>
      <c r="F401" s="30">
        <v>96.9</v>
      </c>
      <c r="G401" s="30">
        <v>63.6</v>
      </c>
      <c r="H401" s="30">
        <v>80</v>
      </c>
      <c r="I401" s="30">
        <v>33.299999999999997</v>
      </c>
      <c r="J401" s="30">
        <v>839.8</v>
      </c>
      <c r="K401" s="30">
        <v>2620</v>
      </c>
      <c r="L401" s="30">
        <v>1928.6</v>
      </c>
      <c r="N401" s="37"/>
      <c r="O401" s="37"/>
      <c r="P401" s="37"/>
    </row>
    <row r="402" spans="1:16" x14ac:dyDescent="0.15">
      <c r="A402" t="s">
        <v>86</v>
      </c>
      <c r="B402">
        <v>2013</v>
      </c>
      <c r="C402">
        <v>2</v>
      </c>
      <c r="D402" s="30">
        <v>112.4</v>
      </c>
      <c r="E402" s="30">
        <v>109.4</v>
      </c>
      <c r="F402" s="30">
        <v>96.5</v>
      </c>
      <c r="G402" s="30">
        <v>81.8</v>
      </c>
      <c r="H402" s="30">
        <v>80</v>
      </c>
      <c r="I402" s="30">
        <v>44.4</v>
      </c>
      <c r="J402" s="30">
        <v>871.6</v>
      </c>
      <c r="K402" s="30">
        <v>2650</v>
      </c>
      <c r="L402" s="30">
        <v>1923</v>
      </c>
      <c r="N402" s="37"/>
      <c r="O402" s="37"/>
      <c r="P402" s="37"/>
    </row>
    <row r="403" spans="1:16" x14ac:dyDescent="0.15">
      <c r="A403" t="s">
        <v>86</v>
      </c>
      <c r="B403">
        <v>2013</v>
      </c>
      <c r="C403">
        <v>3</v>
      </c>
      <c r="D403" s="30">
        <v>114.2</v>
      </c>
      <c r="E403" s="30">
        <v>111.1</v>
      </c>
      <c r="F403" s="30">
        <v>96.6</v>
      </c>
      <c r="G403" s="30">
        <v>100</v>
      </c>
      <c r="H403" s="30">
        <v>80</v>
      </c>
      <c r="I403" s="30">
        <v>44.4</v>
      </c>
      <c r="J403" s="30">
        <v>921.6</v>
      </c>
      <c r="K403" s="30">
        <v>2680</v>
      </c>
      <c r="L403" s="30">
        <v>1917.4</v>
      </c>
      <c r="N403" s="37"/>
      <c r="O403" s="37"/>
      <c r="P403" s="37"/>
    </row>
    <row r="404" spans="1:16" x14ac:dyDescent="0.15">
      <c r="A404" t="s">
        <v>86</v>
      </c>
      <c r="B404">
        <v>2013</v>
      </c>
      <c r="C404">
        <v>4</v>
      </c>
      <c r="D404" s="30">
        <v>115.4</v>
      </c>
      <c r="E404" s="30">
        <v>111.7</v>
      </c>
      <c r="F404" s="30">
        <v>96.5</v>
      </c>
      <c r="G404" s="30">
        <v>100</v>
      </c>
      <c r="H404" s="30">
        <v>90</v>
      </c>
      <c r="I404" s="30">
        <v>44.4</v>
      </c>
      <c r="J404" s="30">
        <v>971.6</v>
      </c>
      <c r="K404" s="30">
        <v>2720</v>
      </c>
      <c r="L404" s="30">
        <v>1911.8</v>
      </c>
      <c r="N404" s="37"/>
      <c r="O404" s="37"/>
      <c r="P404" s="37"/>
    </row>
    <row r="405" spans="1:16" x14ac:dyDescent="0.15">
      <c r="A405" t="s">
        <v>86</v>
      </c>
      <c r="B405">
        <v>2013</v>
      </c>
      <c r="C405">
        <v>5</v>
      </c>
      <c r="D405" s="30">
        <v>117.3</v>
      </c>
      <c r="E405" s="30">
        <v>113.1</v>
      </c>
      <c r="F405" s="30">
        <v>97.3</v>
      </c>
      <c r="G405" s="30">
        <v>100</v>
      </c>
      <c r="H405" s="30">
        <v>100</v>
      </c>
      <c r="I405" s="30">
        <v>55.6</v>
      </c>
      <c r="J405" s="30">
        <v>1021.6</v>
      </c>
      <c r="K405" s="30">
        <v>2770</v>
      </c>
      <c r="L405" s="30">
        <v>1917.4</v>
      </c>
      <c r="N405" s="37"/>
      <c r="O405" s="37"/>
      <c r="P405" s="37"/>
    </row>
    <row r="406" spans="1:16" x14ac:dyDescent="0.15">
      <c r="A406" t="s">
        <v>86</v>
      </c>
      <c r="B406">
        <v>2013</v>
      </c>
      <c r="C406">
        <v>6</v>
      </c>
      <c r="D406" s="30">
        <v>115.8</v>
      </c>
      <c r="E406" s="30">
        <v>112.8</v>
      </c>
      <c r="F406" s="30">
        <v>97.8</v>
      </c>
      <c r="G406" s="30">
        <v>81.8</v>
      </c>
      <c r="H406" s="30">
        <v>85</v>
      </c>
      <c r="I406" s="30">
        <v>55.6</v>
      </c>
      <c r="J406" s="30">
        <v>1053.4000000000001</v>
      </c>
      <c r="K406" s="30">
        <v>2805</v>
      </c>
      <c r="L406" s="30">
        <v>1923</v>
      </c>
      <c r="N406" s="37"/>
      <c r="O406" s="37"/>
      <c r="P406" s="37"/>
    </row>
    <row r="407" spans="1:16" x14ac:dyDescent="0.15">
      <c r="A407" t="s">
        <v>86</v>
      </c>
      <c r="B407">
        <v>2013</v>
      </c>
      <c r="C407">
        <v>7</v>
      </c>
      <c r="D407" s="30">
        <v>116.7</v>
      </c>
      <c r="E407" s="30">
        <v>113.8</v>
      </c>
      <c r="F407" s="30">
        <v>98.6</v>
      </c>
      <c r="G407" s="30">
        <v>81.8</v>
      </c>
      <c r="H407" s="30">
        <v>75</v>
      </c>
      <c r="I407" s="30">
        <v>55.6</v>
      </c>
      <c r="J407" s="30">
        <v>1085.2</v>
      </c>
      <c r="K407" s="30">
        <v>2830</v>
      </c>
      <c r="L407" s="30">
        <v>1928.6</v>
      </c>
      <c r="N407" s="37"/>
      <c r="O407" s="37"/>
      <c r="P407" s="37"/>
    </row>
    <row r="408" spans="1:16" x14ac:dyDescent="0.15">
      <c r="A408" t="s">
        <v>86</v>
      </c>
      <c r="B408">
        <v>2013</v>
      </c>
      <c r="C408">
        <v>8</v>
      </c>
      <c r="D408" s="30">
        <v>116.9</v>
      </c>
      <c r="E408" s="30">
        <v>114.9</v>
      </c>
      <c r="F408" s="30">
        <v>99</v>
      </c>
      <c r="G408" s="30">
        <v>72.7</v>
      </c>
      <c r="H408" s="30">
        <v>70</v>
      </c>
      <c r="I408" s="30">
        <v>61.1</v>
      </c>
      <c r="J408" s="30">
        <v>1107.9000000000001</v>
      </c>
      <c r="K408" s="30">
        <v>2850</v>
      </c>
      <c r="L408" s="30">
        <v>1939.7</v>
      </c>
      <c r="N408" s="37"/>
      <c r="O408" s="37"/>
      <c r="P408" s="37"/>
    </row>
    <row r="409" spans="1:16" x14ac:dyDescent="0.15">
      <c r="A409" t="s">
        <v>86</v>
      </c>
      <c r="B409">
        <v>2013</v>
      </c>
      <c r="C409">
        <v>9</v>
      </c>
      <c r="D409" s="30">
        <v>118.6</v>
      </c>
      <c r="E409" s="30">
        <v>115.7</v>
      </c>
      <c r="F409" s="30">
        <v>99.5</v>
      </c>
      <c r="G409" s="30">
        <v>95.5</v>
      </c>
      <c r="H409" s="30">
        <v>80</v>
      </c>
      <c r="I409" s="30">
        <v>77.8</v>
      </c>
      <c r="J409" s="30">
        <v>1153.4000000000001</v>
      </c>
      <c r="K409" s="30">
        <v>2880</v>
      </c>
      <c r="L409" s="30">
        <v>1967.5</v>
      </c>
      <c r="N409" s="37"/>
      <c r="O409" s="37"/>
      <c r="P409" s="37"/>
    </row>
    <row r="410" spans="1:16" x14ac:dyDescent="0.15">
      <c r="A410" t="s">
        <v>86</v>
      </c>
      <c r="B410">
        <v>2013</v>
      </c>
      <c r="C410">
        <v>10</v>
      </c>
      <c r="D410" s="30">
        <v>118.6</v>
      </c>
      <c r="E410" s="30">
        <v>116.4</v>
      </c>
      <c r="F410" s="30">
        <v>99.9</v>
      </c>
      <c r="G410" s="30">
        <v>81.8</v>
      </c>
      <c r="H410" s="30">
        <v>80</v>
      </c>
      <c r="I410" s="30">
        <v>88.9</v>
      </c>
      <c r="J410" s="30">
        <v>1185.2</v>
      </c>
      <c r="K410" s="30">
        <v>2910</v>
      </c>
      <c r="L410" s="30">
        <v>2006.4</v>
      </c>
      <c r="N410" s="37"/>
      <c r="O410" s="37"/>
      <c r="P410" s="37"/>
    </row>
    <row r="411" spans="1:16" x14ac:dyDescent="0.15">
      <c r="A411" t="s">
        <v>86</v>
      </c>
      <c r="B411">
        <v>2013</v>
      </c>
      <c r="C411">
        <v>11</v>
      </c>
      <c r="D411" s="30">
        <v>120.3</v>
      </c>
      <c r="E411" s="30">
        <v>117.5</v>
      </c>
      <c r="F411" s="30">
        <v>100.8</v>
      </c>
      <c r="G411" s="30">
        <v>100</v>
      </c>
      <c r="H411" s="30">
        <v>90</v>
      </c>
      <c r="I411" s="30">
        <v>77.8</v>
      </c>
      <c r="J411" s="30">
        <v>1235.2</v>
      </c>
      <c r="K411" s="30">
        <v>2950</v>
      </c>
      <c r="L411" s="30">
        <v>2034.2</v>
      </c>
      <c r="N411" s="37"/>
      <c r="O411" s="37"/>
      <c r="P411" s="37"/>
    </row>
    <row r="412" spans="1:16" x14ac:dyDescent="0.15">
      <c r="A412" t="s">
        <v>86</v>
      </c>
      <c r="B412">
        <v>2013</v>
      </c>
      <c r="C412">
        <v>12</v>
      </c>
      <c r="D412" s="30">
        <v>119.4</v>
      </c>
      <c r="E412" s="30">
        <v>117.5</v>
      </c>
      <c r="F412" s="30">
        <v>101.6</v>
      </c>
      <c r="G412" s="30">
        <v>81.8</v>
      </c>
      <c r="H412" s="30">
        <v>80</v>
      </c>
      <c r="I412" s="30">
        <v>77.8</v>
      </c>
      <c r="J412" s="30">
        <v>1267</v>
      </c>
      <c r="K412" s="30">
        <v>2980</v>
      </c>
      <c r="L412" s="30">
        <v>2062</v>
      </c>
      <c r="N412" s="37"/>
      <c r="O412" s="37"/>
      <c r="P412" s="37"/>
    </row>
    <row r="413" spans="1:16" x14ac:dyDescent="0.15">
      <c r="A413" t="s">
        <v>88</v>
      </c>
      <c r="B413">
        <v>2014</v>
      </c>
      <c r="C413">
        <v>1</v>
      </c>
      <c r="D413" s="30">
        <v>119.7</v>
      </c>
      <c r="E413" s="30">
        <v>119</v>
      </c>
      <c r="F413" s="30">
        <v>102.9</v>
      </c>
      <c r="G413" s="30">
        <v>72.7</v>
      </c>
      <c r="H413" s="30">
        <v>80</v>
      </c>
      <c r="I413" s="30">
        <v>100</v>
      </c>
      <c r="J413" s="30">
        <v>1289.7</v>
      </c>
      <c r="K413" s="30">
        <v>3010</v>
      </c>
      <c r="L413" s="30">
        <v>2112</v>
      </c>
      <c r="N413" s="37"/>
      <c r="O413" s="37"/>
      <c r="P413" s="37"/>
    </row>
    <row r="414" spans="1:16" x14ac:dyDescent="0.15">
      <c r="A414" t="s">
        <v>88</v>
      </c>
      <c r="B414">
        <v>2014</v>
      </c>
      <c r="C414">
        <v>2</v>
      </c>
      <c r="D414" s="30">
        <v>116.2</v>
      </c>
      <c r="E414" s="30">
        <v>118.8</v>
      </c>
      <c r="F414" s="30">
        <v>103.1</v>
      </c>
      <c r="G414" s="30">
        <v>27.3</v>
      </c>
      <c r="H414" s="30">
        <v>50</v>
      </c>
      <c r="I414" s="30">
        <v>66.7</v>
      </c>
      <c r="J414" s="30">
        <v>1267</v>
      </c>
      <c r="K414" s="30">
        <v>3010</v>
      </c>
      <c r="L414" s="30">
        <v>2128.6999999999998</v>
      </c>
      <c r="N414" s="37"/>
      <c r="O414" s="37"/>
      <c r="P414" s="37"/>
    </row>
    <row r="415" spans="1:16" x14ac:dyDescent="0.15">
      <c r="A415" t="s">
        <v>88</v>
      </c>
      <c r="B415">
        <v>2014</v>
      </c>
      <c r="C415">
        <v>3</v>
      </c>
      <c r="D415" s="30">
        <v>115</v>
      </c>
      <c r="E415" s="30">
        <v>120.7</v>
      </c>
      <c r="F415" s="30">
        <v>103.7</v>
      </c>
      <c r="G415" s="30">
        <v>36.4</v>
      </c>
      <c r="H415" s="30">
        <v>75</v>
      </c>
      <c r="I415" s="30">
        <v>61.1</v>
      </c>
      <c r="J415" s="30">
        <v>1253.4000000000001</v>
      </c>
      <c r="K415" s="30">
        <v>3035</v>
      </c>
      <c r="L415" s="30">
        <v>2139.8000000000002</v>
      </c>
      <c r="N415" s="37"/>
      <c r="O415" s="37"/>
      <c r="P415" s="37"/>
    </row>
    <row r="416" spans="1:16" x14ac:dyDescent="0.15">
      <c r="A416" t="s">
        <v>88</v>
      </c>
      <c r="B416">
        <v>2014</v>
      </c>
      <c r="C416">
        <v>4</v>
      </c>
      <c r="D416" s="30">
        <v>112.5</v>
      </c>
      <c r="E416" s="30">
        <v>116.6</v>
      </c>
      <c r="F416" s="30">
        <v>103.8</v>
      </c>
      <c r="G416" s="30">
        <v>9.1</v>
      </c>
      <c r="H416" s="30">
        <v>30</v>
      </c>
      <c r="I416" s="30">
        <v>27.8</v>
      </c>
      <c r="J416" s="30">
        <v>1212.5</v>
      </c>
      <c r="K416" s="30">
        <v>3015</v>
      </c>
      <c r="L416" s="30">
        <v>2117.6</v>
      </c>
      <c r="N416" s="37"/>
      <c r="O416" s="37"/>
      <c r="P416" s="37"/>
    </row>
    <row r="417" spans="1:16" x14ac:dyDescent="0.15">
      <c r="A417" t="s">
        <v>88</v>
      </c>
      <c r="B417">
        <v>2014</v>
      </c>
      <c r="C417">
        <v>5</v>
      </c>
      <c r="D417" s="30">
        <v>111.4</v>
      </c>
      <c r="E417" s="30">
        <v>117.1</v>
      </c>
      <c r="F417" s="30">
        <v>105.8</v>
      </c>
      <c r="G417" s="30">
        <v>18.2</v>
      </c>
      <c r="H417" s="30">
        <v>20</v>
      </c>
      <c r="I417" s="30">
        <v>66.7</v>
      </c>
      <c r="J417" s="30">
        <v>1180.7</v>
      </c>
      <c r="K417" s="30">
        <v>2985</v>
      </c>
      <c r="L417" s="30">
        <v>2134.3000000000002</v>
      </c>
      <c r="N417" s="37"/>
      <c r="O417" s="37"/>
      <c r="P417" s="37"/>
    </row>
    <row r="418" spans="1:16" x14ac:dyDescent="0.15">
      <c r="A418" t="s">
        <v>88</v>
      </c>
      <c r="B418">
        <v>2014</v>
      </c>
      <c r="C418">
        <v>6</v>
      </c>
      <c r="D418" s="30">
        <v>111.4</v>
      </c>
      <c r="E418" s="30">
        <v>115.9</v>
      </c>
      <c r="F418" s="30">
        <v>105.8</v>
      </c>
      <c r="G418" s="30">
        <v>27.3</v>
      </c>
      <c r="H418" s="30">
        <v>30</v>
      </c>
      <c r="I418" s="30">
        <v>50</v>
      </c>
      <c r="J418" s="30">
        <v>1158</v>
      </c>
      <c r="K418" s="30">
        <v>2965</v>
      </c>
      <c r="L418" s="30">
        <v>2134.3000000000002</v>
      </c>
      <c r="N418" s="37"/>
      <c r="O418" s="37"/>
      <c r="P418" s="37"/>
    </row>
    <row r="419" spans="1:16" x14ac:dyDescent="0.15">
      <c r="A419" t="s">
        <v>88</v>
      </c>
      <c r="B419">
        <v>2014</v>
      </c>
      <c r="C419">
        <v>7</v>
      </c>
      <c r="D419" s="30">
        <v>112.9</v>
      </c>
      <c r="E419" s="30">
        <v>116.5</v>
      </c>
      <c r="F419" s="30">
        <v>106.1</v>
      </c>
      <c r="G419" s="30">
        <v>45.5</v>
      </c>
      <c r="H419" s="30">
        <v>90</v>
      </c>
      <c r="I419" s="30">
        <v>83.3</v>
      </c>
      <c r="J419" s="30">
        <v>1153.5</v>
      </c>
      <c r="K419" s="30">
        <v>3005</v>
      </c>
      <c r="L419" s="30">
        <v>2167.6</v>
      </c>
      <c r="N419" s="37"/>
      <c r="O419" s="37"/>
      <c r="P419" s="37"/>
    </row>
    <row r="420" spans="1:16" x14ac:dyDescent="0.15">
      <c r="A420" t="s">
        <v>88</v>
      </c>
      <c r="B420">
        <v>2014</v>
      </c>
      <c r="C420">
        <v>8</v>
      </c>
      <c r="D420" s="30">
        <v>112.7</v>
      </c>
      <c r="E420" s="30">
        <v>115.7</v>
      </c>
      <c r="F420" s="30">
        <v>105.5</v>
      </c>
      <c r="G420" s="30">
        <v>72.7</v>
      </c>
      <c r="H420" s="30">
        <v>50</v>
      </c>
      <c r="I420" s="30">
        <v>44.4</v>
      </c>
      <c r="J420" s="30">
        <v>1176.2</v>
      </c>
      <c r="K420" s="30">
        <v>3005</v>
      </c>
      <c r="L420" s="30">
        <v>2162</v>
      </c>
      <c r="N420" s="37"/>
      <c r="O420" s="37"/>
      <c r="P420" s="37"/>
    </row>
    <row r="421" spans="1:16" x14ac:dyDescent="0.15">
      <c r="A421" t="s">
        <v>88</v>
      </c>
      <c r="B421">
        <v>2014</v>
      </c>
      <c r="C421">
        <v>9</v>
      </c>
      <c r="D421" s="30">
        <v>113.1</v>
      </c>
      <c r="E421" s="30">
        <v>117.2</v>
      </c>
      <c r="F421" s="30">
        <v>105.8</v>
      </c>
      <c r="G421" s="30">
        <v>59.1</v>
      </c>
      <c r="H421" s="30">
        <v>90</v>
      </c>
      <c r="I421" s="30">
        <v>44.4</v>
      </c>
      <c r="J421" s="30">
        <v>1185.3</v>
      </c>
      <c r="K421" s="30">
        <v>3045</v>
      </c>
      <c r="L421" s="30">
        <v>2156.4</v>
      </c>
      <c r="N421" s="37"/>
      <c r="O421" s="37"/>
      <c r="P421" s="37"/>
    </row>
    <row r="422" spans="1:16" x14ac:dyDescent="0.15">
      <c r="A422" t="s">
        <v>88</v>
      </c>
      <c r="B422">
        <v>2014</v>
      </c>
      <c r="C422">
        <v>10</v>
      </c>
      <c r="D422" s="30">
        <v>112.1</v>
      </c>
      <c r="E422" s="30">
        <v>116.9</v>
      </c>
      <c r="F422" s="30">
        <v>105.7</v>
      </c>
      <c r="G422" s="30">
        <v>36.4</v>
      </c>
      <c r="H422" s="30">
        <v>70</v>
      </c>
      <c r="I422" s="30">
        <v>33.299999999999997</v>
      </c>
      <c r="J422" s="30">
        <v>1171.7</v>
      </c>
      <c r="K422" s="30">
        <v>3065</v>
      </c>
      <c r="L422" s="30">
        <v>2139.6999999999998</v>
      </c>
      <c r="N422" s="37"/>
      <c r="O422" s="37"/>
      <c r="P422" s="37"/>
    </row>
    <row r="423" spans="1:16" x14ac:dyDescent="0.15">
      <c r="A423" t="s">
        <v>88</v>
      </c>
      <c r="B423">
        <v>2014</v>
      </c>
      <c r="C423">
        <v>11</v>
      </c>
      <c r="D423" s="30">
        <v>112.5</v>
      </c>
      <c r="E423" s="30">
        <v>116.4</v>
      </c>
      <c r="F423" s="30">
        <v>105.7</v>
      </c>
      <c r="G423" s="30">
        <v>63.6</v>
      </c>
      <c r="H423" s="30">
        <v>70</v>
      </c>
      <c r="I423" s="30">
        <v>44.4</v>
      </c>
      <c r="J423" s="30">
        <v>1185.3</v>
      </c>
      <c r="K423" s="30">
        <v>3085</v>
      </c>
      <c r="L423" s="30">
        <v>2134.1</v>
      </c>
      <c r="N423" s="37"/>
      <c r="O423" s="37"/>
      <c r="P423" s="37"/>
    </row>
    <row r="424" spans="1:16" x14ac:dyDescent="0.15">
      <c r="A424" t="s">
        <v>88</v>
      </c>
      <c r="B424">
        <v>2014</v>
      </c>
      <c r="C424">
        <v>12</v>
      </c>
      <c r="D424" s="30">
        <v>112.4</v>
      </c>
      <c r="E424" s="30">
        <v>116.6</v>
      </c>
      <c r="F424" s="30">
        <v>105.4</v>
      </c>
      <c r="G424" s="30">
        <v>54.5</v>
      </c>
      <c r="H424" s="30">
        <v>30</v>
      </c>
      <c r="I424" s="30">
        <v>38.9</v>
      </c>
      <c r="J424" s="30">
        <v>1189.8</v>
      </c>
      <c r="K424" s="30">
        <v>3065</v>
      </c>
      <c r="L424" s="30">
        <v>2123</v>
      </c>
      <c r="N424" s="37"/>
      <c r="O424" s="37"/>
      <c r="P424" s="37"/>
    </row>
    <row r="425" spans="1:16" x14ac:dyDescent="0.15">
      <c r="A425" t="s">
        <v>90</v>
      </c>
      <c r="B425">
        <v>2015</v>
      </c>
      <c r="C425">
        <v>1</v>
      </c>
      <c r="D425" s="30">
        <v>112</v>
      </c>
      <c r="E425" s="30">
        <v>118.5</v>
      </c>
      <c r="F425" s="30">
        <v>105.4</v>
      </c>
      <c r="G425" s="30">
        <v>63.6</v>
      </c>
      <c r="H425" s="30">
        <v>80</v>
      </c>
      <c r="I425" s="30">
        <v>66.7</v>
      </c>
      <c r="J425" s="30">
        <v>1203.4000000000001</v>
      </c>
      <c r="K425" s="30">
        <v>3095</v>
      </c>
      <c r="L425" s="30">
        <v>2139.6999999999998</v>
      </c>
      <c r="N425" s="37"/>
      <c r="O425" s="37"/>
      <c r="P425" s="37"/>
    </row>
    <row r="426" spans="1:16" x14ac:dyDescent="0.15">
      <c r="A426" t="s">
        <v>90</v>
      </c>
      <c r="B426">
        <v>2015</v>
      </c>
      <c r="C426">
        <v>2</v>
      </c>
      <c r="D426" s="30">
        <v>112.2</v>
      </c>
      <c r="E426" s="30">
        <v>116.9</v>
      </c>
      <c r="F426" s="30">
        <v>105.5</v>
      </c>
      <c r="G426" s="30">
        <v>54.5</v>
      </c>
      <c r="H426" s="30">
        <v>50</v>
      </c>
      <c r="I426" s="30">
        <v>38.9</v>
      </c>
      <c r="J426" s="30">
        <v>1207.9000000000001</v>
      </c>
      <c r="K426" s="30">
        <v>3095</v>
      </c>
      <c r="L426" s="30">
        <v>2128.6</v>
      </c>
      <c r="N426" s="37"/>
      <c r="O426" s="37"/>
      <c r="P426" s="37"/>
    </row>
    <row r="427" spans="1:16" x14ac:dyDescent="0.15">
      <c r="A427" t="s">
        <v>90</v>
      </c>
      <c r="B427">
        <v>2015</v>
      </c>
      <c r="C427">
        <v>3</v>
      </c>
      <c r="D427" s="30">
        <v>112.4</v>
      </c>
      <c r="E427" s="30">
        <v>116.2</v>
      </c>
      <c r="F427" s="30">
        <v>105.1</v>
      </c>
      <c r="G427" s="30">
        <v>54.5</v>
      </c>
      <c r="H427" s="30">
        <v>40</v>
      </c>
      <c r="I427" s="30">
        <v>55.6</v>
      </c>
      <c r="J427" s="30">
        <v>1212.4000000000001</v>
      </c>
      <c r="K427" s="30">
        <v>3085</v>
      </c>
      <c r="L427" s="30">
        <v>2134.1999999999998</v>
      </c>
      <c r="N427" s="37"/>
      <c r="O427" s="37"/>
      <c r="P427" s="37"/>
    </row>
    <row r="428" spans="1:16" x14ac:dyDescent="0.15">
      <c r="A428" t="s">
        <v>90</v>
      </c>
      <c r="B428">
        <v>2015</v>
      </c>
      <c r="C428">
        <v>4</v>
      </c>
      <c r="D428" s="30">
        <v>113.5</v>
      </c>
      <c r="E428" s="30">
        <v>117.4</v>
      </c>
      <c r="F428" s="30">
        <v>105.6</v>
      </c>
      <c r="G428" s="30">
        <v>63.6</v>
      </c>
      <c r="H428" s="30">
        <v>50</v>
      </c>
      <c r="I428" s="30">
        <v>66.7</v>
      </c>
      <c r="J428" s="30">
        <v>1226</v>
      </c>
      <c r="K428" s="30">
        <v>3085</v>
      </c>
      <c r="L428" s="30">
        <v>2150.9</v>
      </c>
      <c r="N428" s="37"/>
      <c r="O428" s="37"/>
      <c r="P428" s="37"/>
    </row>
    <row r="429" spans="1:16" x14ac:dyDescent="0.15">
      <c r="A429" t="s">
        <v>90</v>
      </c>
      <c r="B429">
        <v>2015</v>
      </c>
      <c r="C429">
        <v>5</v>
      </c>
      <c r="D429" s="30">
        <v>114.7</v>
      </c>
      <c r="E429" s="30">
        <v>116.7</v>
      </c>
      <c r="F429" s="30">
        <v>105.3</v>
      </c>
      <c r="G429" s="30">
        <v>81.8</v>
      </c>
      <c r="H429" s="30">
        <v>50</v>
      </c>
      <c r="I429" s="30">
        <v>66.7</v>
      </c>
      <c r="J429" s="30">
        <v>1257.8</v>
      </c>
      <c r="K429" s="30">
        <v>3085</v>
      </c>
      <c r="L429" s="30">
        <v>2167.6</v>
      </c>
      <c r="N429" s="37"/>
      <c r="O429" s="37"/>
      <c r="P429" s="37"/>
    </row>
    <row r="430" spans="1:16" x14ac:dyDescent="0.15">
      <c r="A430" t="s">
        <v>90</v>
      </c>
      <c r="B430">
        <v>2015</v>
      </c>
      <c r="C430">
        <v>6</v>
      </c>
      <c r="D430" s="30">
        <v>114.2</v>
      </c>
      <c r="E430" s="30">
        <v>117.4</v>
      </c>
      <c r="F430" s="30">
        <v>104.8</v>
      </c>
      <c r="G430" s="30">
        <v>100</v>
      </c>
      <c r="H430" s="30">
        <v>75</v>
      </c>
      <c r="I430" s="30">
        <v>61.1</v>
      </c>
      <c r="J430" s="30">
        <v>1307.8</v>
      </c>
      <c r="K430" s="30">
        <v>3110</v>
      </c>
      <c r="L430" s="30">
        <v>2178.6999999999998</v>
      </c>
      <c r="N430" s="37"/>
      <c r="O430" s="37"/>
      <c r="P430" s="37"/>
    </row>
    <row r="431" spans="1:16" x14ac:dyDescent="0.15">
      <c r="A431" t="s">
        <v>90</v>
      </c>
      <c r="B431">
        <v>2015</v>
      </c>
      <c r="C431">
        <v>7</v>
      </c>
      <c r="D431" s="30">
        <v>112.7</v>
      </c>
      <c r="E431" s="30">
        <v>117.3</v>
      </c>
      <c r="F431" s="30">
        <v>105.2</v>
      </c>
      <c r="G431" s="30">
        <v>54.5</v>
      </c>
      <c r="H431" s="30">
        <v>40</v>
      </c>
      <c r="I431" s="30">
        <v>44.4</v>
      </c>
      <c r="J431" s="30">
        <v>1312.3</v>
      </c>
      <c r="K431" s="30">
        <v>3100</v>
      </c>
      <c r="L431" s="30">
        <v>2173.1</v>
      </c>
      <c r="N431" s="37"/>
      <c r="O431" s="37"/>
      <c r="P431" s="37"/>
    </row>
    <row r="432" spans="1:16" x14ac:dyDescent="0.15">
      <c r="A432" t="s">
        <v>90</v>
      </c>
      <c r="B432">
        <v>2015</v>
      </c>
      <c r="C432">
        <v>8</v>
      </c>
      <c r="D432" s="30">
        <v>111.9</v>
      </c>
      <c r="E432" s="30">
        <v>116.4</v>
      </c>
      <c r="F432" s="30">
        <v>104.9</v>
      </c>
      <c r="G432" s="30">
        <v>40.9</v>
      </c>
      <c r="H432" s="30">
        <v>40</v>
      </c>
      <c r="I432" s="30">
        <v>33.299999999999997</v>
      </c>
      <c r="J432" s="30">
        <v>1303.2</v>
      </c>
      <c r="K432" s="30">
        <v>3090</v>
      </c>
      <c r="L432" s="30">
        <v>2156.4</v>
      </c>
      <c r="N432" s="37"/>
      <c r="O432" s="37"/>
      <c r="P432" s="37"/>
    </row>
    <row r="433" spans="1:16" x14ac:dyDescent="0.15">
      <c r="A433" t="s">
        <v>90</v>
      </c>
      <c r="B433">
        <v>2015</v>
      </c>
      <c r="C433">
        <v>9</v>
      </c>
      <c r="D433" s="30">
        <v>110.5</v>
      </c>
      <c r="E433" s="30">
        <v>117.2</v>
      </c>
      <c r="F433" s="30">
        <v>105.4</v>
      </c>
      <c r="G433" s="30">
        <v>31.8</v>
      </c>
      <c r="H433" s="30">
        <v>50</v>
      </c>
      <c r="I433" s="30">
        <v>55.6</v>
      </c>
      <c r="J433" s="30">
        <v>1285</v>
      </c>
      <c r="K433" s="30">
        <v>3090</v>
      </c>
      <c r="L433" s="30">
        <v>2162</v>
      </c>
      <c r="N433" s="37"/>
      <c r="O433" s="37"/>
      <c r="P433" s="37"/>
    </row>
    <row r="434" spans="1:16" x14ac:dyDescent="0.15">
      <c r="A434" t="s">
        <v>90</v>
      </c>
      <c r="B434">
        <v>2015</v>
      </c>
      <c r="C434">
        <v>10</v>
      </c>
      <c r="D434" s="30">
        <v>111</v>
      </c>
      <c r="E434" s="30">
        <v>116.9</v>
      </c>
      <c r="F434" s="30">
        <v>105.5</v>
      </c>
      <c r="G434" s="30">
        <v>54.5</v>
      </c>
      <c r="H434" s="30">
        <v>45</v>
      </c>
      <c r="I434" s="30">
        <v>33.299999999999997</v>
      </c>
      <c r="J434" s="30">
        <v>1289.5</v>
      </c>
      <c r="K434" s="30">
        <v>3085</v>
      </c>
      <c r="L434" s="30">
        <v>2145.3000000000002</v>
      </c>
      <c r="N434" s="37"/>
      <c r="O434" s="37"/>
      <c r="P434" s="37"/>
    </row>
    <row r="435" spans="1:16" x14ac:dyDescent="0.15">
      <c r="A435" t="s">
        <v>90</v>
      </c>
      <c r="B435">
        <v>2015</v>
      </c>
      <c r="C435">
        <v>11</v>
      </c>
      <c r="D435" s="30">
        <v>109.9</v>
      </c>
      <c r="E435" s="30">
        <v>116.2</v>
      </c>
      <c r="F435" s="30">
        <v>105.6</v>
      </c>
      <c r="G435" s="30">
        <v>36.4</v>
      </c>
      <c r="H435" s="30">
        <v>50</v>
      </c>
      <c r="I435" s="30">
        <v>66.7</v>
      </c>
      <c r="J435" s="30">
        <v>1275.9000000000001</v>
      </c>
      <c r="K435" s="30">
        <v>3085</v>
      </c>
      <c r="L435" s="30">
        <v>2162</v>
      </c>
      <c r="N435" s="37"/>
      <c r="O435" s="37"/>
      <c r="P435" s="37"/>
    </row>
    <row r="436" spans="1:16" x14ac:dyDescent="0.15">
      <c r="A436" t="s">
        <v>90</v>
      </c>
      <c r="B436">
        <v>2015</v>
      </c>
      <c r="C436">
        <v>12</v>
      </c>
      <c r="D436" s="30">
        <v>108.4</v>
      </c>
      <c r="E436" s="30">
        <v>115.3</v>
      </c>
      <c r="F436" s="30">
        <v>105.5</v>
      </c>
      <c r="G436" s="30">
        <v>36.4</v>
      </c>
      <c r="H436" s="30">
        <v>10</v>
      </c>
      <c r="I436" s="30">
        <v>55.6</v>
      </c>
      <c r="J436" s="30">
        <v>1262.3</v>
      </c>
      <c r="K436" s="30">
        <v>3045</v>
      </c>
      <c r="L436" s="30">
        <v>2167.6</v>
      </c>
      <c r="N436" s="37"/>
      <c r="O436" s="37"/>
      <c r="P436" s="37"/>
    </row>
    <row r="437" spans="1:16" x14ac:dyDescent="0.15">
      <c r="A437" t="s">
        <v>92</v>
      </c>
      <c r="B437">
        <v>2016</v>
      </c>
      <c r="C437">
        <v>1</v>
      </c>
      <c r="D437" s="30">
        <v>108.4</v>
      </c>
      <c r="E437" s="30">
        <v>116.7</v>
      </c>
      <c r="F437" s="30">
        <v>105.1</v>
      </c>
      <c r="G437" s="30">
        <v>45.5</v>
      </c>
      <c r="H437" s="30">
        <v>30</v>
      </c>
      <c r="I437" s="30">
        <v>61.1</v>
      </c>
      <c r="J437" s="30">
        <v>1257.8</v>
      </c>
      <c r="K437" s="30">
        <v>3025</v>
      </c>
      <c r="L437" s="30">
        <v>2178.6999999999998</v>
      </c>
      <c r="N437" s="37"/>
      <c r="O437" s="37"/>
      <c r="P437" s="37"/>
    </row>
    <row r="438" spans="1:16" x14ac:dyDescent="0.15">
      <c r="A438" t="s">
        <v>92</v>
      </c>
      <c r="B438">
        <v>2016</v>
      </c>
      <c r="C438">
        <v>2</v>
      </c>
      <c r="D438" s="30">
        <v>106.8</v>
      </c>
      <c r="E438" s="30">
        <v>115.6</v>
      </c>
      <c r="F438" s="30">
        <v>105.2</v>
      </c>
      <c r="G438" s="30">
        <v>27.3</v>
      </c>
      <c r="H438" s="30">
        <v>40</v>
      </c>
      <c r="I438" s="30">
        <v>50</v>
      </c>
      <c r="J438" s="30">
        <v>1235.0999999999999</v>
      </c>
      <c r="K438" s="30">
        <v>3015</v>
      </c>
      <c r="L438" s="30">
        <v>2178.6999999999998</v>
      </c>
      <c r="N438" s="37"/>
      <c r="O438" s="37"/>
      <c r="P438" s="37"/>
    </row>
    <row r="439" spans="1:16" x14ac:dyDescent="0.15">
      <c r="A439" t="s">
        <v>92</v>
      </c>
      <c r="B439">
        <v>2016</v>
      </c>
      <c r="C439">
        <v>3</v>
      </c>
      <c r="D439" s="30">
        <v>107</v>
      </c>
      <c r="E439" s="30">
        <v>115.9</v>
      </c>
      <c r="F439" s="30">
        <v>104.8</v>
      </c>
      <c r="G439" s="30">
        <v>45.5</v>
      </c>
      <c r="H439" s="30">
        <v>70</v>
      </c>
      <c r="I439" s="30">
        <v>55.6</v>
      </c>
      <c r="J439" s="30">
        <v>1230.5999999999999</v>
      </c>
      <c r="K439" s="30">
        <v>3035</v>
      </c>
      <c r="L439" s="30">
        <v>2184.3000000000002</v>
      </c>
      <c r="N439" s="37"/>
      <c r="O439" s="37"/>
      <c r="P439" s="37"/>
    </row>
    <row r="440" spans="1:16" x14ac:dyDescent="0.15">
      <c r="A440" t="s">
        <v>92</v>
      </c>
      <c r="B440">
        <v>2016</v>
      </c>
      <c r="C440">
        <v>4</v>
      </c>
      <c r="D440" s="30">
        <v>107</v>
      </c>
      <c r="E440" s="30">
        <v>115.6</v>
      </c>
      <c r="F440" s="30">
        <v>104.7</v>
      </c>
      <c r="G440" s="30">
        <v>54.5</v>
      </c>
      <c r="H440" s="30">
        <v>20</v>
      </c>
      <c r="I440" s="30">
        <v>66.7</v>
      </c>
      <c r="J440" s="30">
        <v>1235.0999999999999</v>
      </c>
      <c r="K440" s="30">
        <v>3005</v>
      </c>
      <c r="L440" s="30">
        <v>2201</v>
      </c>
      <c r="N440" s="37"/>
      <c r="O440" s="37"/>
      <c r="P440" s="37"/>
    </row>
    <row r="441" spans="1:16" x14ac:dyDescent="0.15">
      <c r="A441" t="s">
        <v>92</v>
      </c>
      <c r="B441">
        <v>2016</v>
      </c>
      <c r="C441">
        <v>5</v>
      </c>
      <c r="D441" s="30">
        <v>107</v>
      </c>
      <c r="E441" s="30">
        <v>115.3</v>
      </c>
      <c r="F441" s="30">
        <v>104</v>
      </c>
      <c r="G441" s="30">
        <v>72.7</v>
      </c>
      <c r="H441" s="30">
        <v>30</v>
      </c>
      <c r="I441" s="30">
        <v>33.299999999999997</v>
      </c>
      <c r="J441" s="30">
        <v>1257.8</v>
      </c>
      <c r="K441" s="30">
        <v>2985</v>
      </c>
      <c r="L441" s="30">
        <v>2184.3000000000002</v>
      </c>
      <c r="N441" s="37"/>
      <c r="O441" s="37"/>
      <c r="P441" s="37"/>
    </row>
    <row r="442" spans="1:16" x14ac:dyDescent="0.15">
      <c r="A442" t="s">
        <v>92</v>
      </c>
      <c r="B442">
        <v>2016</v>
      </c>
      <c r="C442">
        <v>6</v>
      </c>
      <c r="D442" s="30">
        <v>107.2</v>
      </c>
      <c r="E442" s="30">
        <v>115.6</v>
      </c>
      <c r="F442" s="30">
        <v>104.8</v>
      </c>
      <c r="G442" s="30">
        <v>63.6</v>
      </c>
      <c r="H442" s="30">
        <v>50</v>
      </c>
      <c r="I442" s="30">
        <v>55.6</v>
      </c>
      <c r="J442" s="30">
        <v>1271.4000000000001</v>
      </c>
      <c r="K442" s="30">
        <v>2985</v>
      </c>
      <c r="L442" s="30">
        <v>2189.9</v>
      </c>
      <c r="N442" s="37"/>
      <c r="O442" s="37"/>
      <c r="P442" s="37"/>
    </row>
    <row r="443" spans="1:16" x14ac:dyDescent="0.15">
      <c r="A443" t="s">
        <v>92</v>
      </c>
      <c r="B443">
        <v>2016</v>
      </c>
      <c r="C443">
        <v>7</v>
      </c>
      <c r="D443" s="30">
        <v>107.4</v>
      </c>
      <c r="E443" s="30">
        <v>116.1</v>
      </c>
      <c r="F443" s="30">
        <v>104.8</v>
      </c>
      <c r="G443" s="30">
        <v>59.1</v>
      </c>
      <c r="H443" s="30">
        <v>80</v>
      </c>
      <c r="I443" s="30">
        <v>66.7</v>
      </c>
      <c r="J443" s="30">
        <v>1280.5</v>
      </c>
      <c r="K443" s="30">
        <v>3015</v>
      </c>
      <c r="L443" s="30">
        <v>2206.6</v>
      </c>
      <c r="N443" s="37"/>
      <c r="O443" s="37"/>
      <c r="P443" s="37"/>
    </row>
    <row r="444" spans="1:16" x14ac:dyDescent="0.15">
      <c r="A444" t="s">
        <v>92</v>
      </c>
      <c r="B444">
        <v>2016</v>
      </c>
      <c r="C444">
        <v>8</v>
      </c>
      <c r="D444" s="30">
        <v>107.4</v>
      </c>
      <c r="E444" s="30">
        <v>116.5</v>
      </c>
      <c r="F444" s="30">
        <v>104.9</v>
      </c>
      <c r="G444" s="30">
        <v>36.4</v>
      </c>
      <c r="H444" s="30">
        <v>80</v>
      </c>
      <c r="I444" s="30">
        <v>77.8</v>
      </c>
      <c r="J444" s="30">
        <v>1266.9000000000001</v>
      </c>
      <c r="K444" s="30">
        <v>3045</v>
      </c>
      <c r="L444" s="30">
        <v>2234.4</v>
      </c>
      <c r="N444" s="37"/>
      <c r="O444" s="37"/>
      <c r="P444" s="37"/>
    </row>
    <row r="445" spans="1:16" x14ac:dyDescent="0.15">
      <c r="A445" t="s">
        <v>92</v>
      </c>
      <c r="B445">
        <v>2016</v>
      </c>
      <c r="C445">
        <v>9</v>
      </c>
      <c r="D445" s="30">
        <v>107.4</v>
      </c>
      <c r="E445" s="30">
        <v>117</v>
      </c>
      <c r="F445" s="30">
        <v>105.4</v>
      </c>
      <c r="G445" s="30">
        <v>63.6</v>
      </c>
      <c r="H445" s="30">
        <v>90</v>
      </c>
      <c r="I445" s="30">
        <v>72.2</v>
      </c>
      <c r="J445" s="30">
        <v>1280.5</v>
      </c>
      <c r="K445" s="30">
        <v>3085</v>
      </c>
      <c r="L445" s="30">
        <v>2256.6</v>
      </c>
      <c r="N445" s="37"/>
      <c r="O445" s="37"/>
      <c r="P445" s="37"/>
    </row>
    <row r="446" spans="1:16" x14ac:dyDescent="0.15">
      <c r="A446" t="s">
        <v>92</v>
      </c>
      <c r="B446">
        <v>2016</v>
      </c>
      <c r="C446">
        <v>10</v>
      </c>
      <c r="D446" s="30">
        <v>108.6</v>
      </c>
      <c r="E446" s="30">
        <v>117.6</v>
      </c>
      <c r="F446" s="30">
        <v>105.5</v>
      </c>
      <c r="G446" s="30">
        <v>81.8</v>
      </c>
      <c r="H446" s="30">
        <v>95</v>
      </c>
      <c r="I446" s="30">
        <v>88.9</v>
      </c>
      <c r="J446" s="30">
        <v>1312.3</v>
      </c>
      <c r="K446" s="30">
        <v>3130</v>
      </c>
      <c r="L446" s="30">
        <v>2295.5</v>
      </c>
      <c r="N446" s="37"/>
      <c r="O446" s="37"/>
      <c r="P446" s="37"/>
    </row>
    <row r="447" spans="1:16" x14ac:dyDescent="0.15">
      <c r="A447" t="s">
        <v>92</v>
      </c>
      <c r="B447">
        <v>2016</v>
      </c>
      <c r="C447">
        <v>11</v>
      </c>
      <c r="D447" s="30">
        <v>109.9</v>
      </c>
      <c r="E447" s="30">
        <v>119.3</v>
      </c>
      <c r="F447" s="30">
        <v>105.8</v>
      </c>
      <c r="G447" s="30">
        <v>72.7</v>
      </c>
      <c r="H447" s="30">
        <v>90</v>
      </c>
      <c r="I447" s="30">
        <v>77.8</v>
      </c>
      <c r="J447" s="30">
        <v>1335</v>
      </c>
      <c r="K447" s="30">
        <v>3170</v>
      </c>
      <c r="L447" s="30">
        <v>2323.3000000000002</v>
      </c>
      <c r="N447" s="37"/>
      <c r="O447" s="37"/>
      <c r="P447" s="37"/>
    </row>
    <row r="448" spans="1:16" x14ac:dyDescent="0.15">
      <c r="A448" t="s">
        <v>92</v>
      </c>
      <c r="B448">
        <v>2016</v>
      </c>
      <c r="C448">
        <v>12</v>
      </c>
      <c r="D448" s="30">
        <v>111.9</v>
      </c>
      <c r="E448" s="30">
        <v>119.3</v>
      </c>
      <c r="F448" s="30">
        <v>106.3</v>
      </c>
      <c r="G448" s="30">
        <v>81.8</v>
      </c>
      <c r="H448" s="30">
        <v>100</v>
      </c>
      <c r="I448" s="30">
        <v>77.8</v>
      </c>
      <c r="J448" s="30">
        <v>1366.8</v>
      </c>
      <c r="K448" s="30">
        <v>3220</v>
      </c>
      <c r="L448" s="30">
        <v>2351.1</v>
      </c>
      <c r="N448" s="37"/>
      <c r="O448" s="37"/>
      <c r="P448" s="37"/>
    </row>
    <row r="449" spans="1:16" x14ac:dyDescent="0.15">
      <c r="A449" t="s">
        <v>94</v>
      </c>
      <c r="B449">
        <v>2017</v>
      </c>
      <c r="C449">
        <v>1</v>
      </c>
      <c r="D449" s="30">
        <v>112.3</v>
      </c>
      <c r="E449" s="30">
        <v>118.9</v>
      </c>
      <c r="F449" s="30">
        <v>106.7</v>
      </c>
      <c r="G449" s="30">
        <v>90.9</v>
      </c>
      <c r="H449" s="30">
        <v>70</v>
      </c>
      <c r="I449" s="30">
        <v>77.8</v>
      </c>
      <c r="J449" s="30">
        <v>1407.7</v>
      </c>
      <c r="K449" s="30">
        <v>3240</v>
      </c>
      <c r="L449" s="30">
        <v>2378.9</v>
      </c>
      <c r="N449" s="37"/>
      <c r="O449" s="37"/>
      <c r="P449" s="37"/>
    </row>
    <row r="450" spans="1:16" x14ac:dyDescent="0.15">
      <c r="A450" t="s">
        <v>94</v>
      </c>
      <c r="B450">
        <v>2017</v>
      </c>
      <c r="C450">
        <v>2</v>
      </c>
      <c r="D450" s="30">
        <v>112.1</v>
      </c>
      <c r="E450" s="30">
        <v>119.6</v>
      </c>
      <c r="F450" s="30">
        <v>107.3</v>
      </c>
      <c r="G450" s="30">
        <v>72.7</v>
      </c>
      <c r="H450" s="30">
        <v>50</v>
      </c>
      <c r="I450" s="30">
        <v>88.9</v>
      </c>
      <c r="J450" s="30">
        <v>1430.4</v>
      </c>
      <c r="K450" s="30">
        <v>3240</v>
      </c>
      <c r="L450" s="30">
        <v>2417.8000000000002</v>
      </c>
      <c r="N450" s="37"/>
      <c r="O450" s="37"/>
      <c r="P450" s="37"/>
    </row>
    <row r="451" spans="1:16" x14ac:dyDescent="0.15">
      <c r="A451" t="s">
        <v>94</v>
      </c>
      <c r="B451">
        <v>2017</v>
      </c>
      <c r="C451">
        <v>3</v>
      </c>
      <c r="D451" s="30">
        <v>112.6</v>
      </c>
      <c r="E451" s="30">
        <v>119.7</v>
      </c>
      <c r="F451" s="30">
        <v>107.9</v>
      </c>
      <c r="G451" s="30">
        <v>63.6</v>
      </c>
      <c r="H451" s="30">
        <v>50</v>
      </c>
      <c r="I451" s="30">
        <v>88.9</v>
      </c>
      <c r="J451" s="30">
        <v>1444</v>
      </c>
      <c r="K451" s="30">
        <v>3240</v>
      </c>
      <c r="L451" s="30">
        <v>2456.6999999999998</v>
      </c>
      <c r="N451" s="37"/>
      <c r="O451" s="37"/>
      <c r="P451" s="37"/>
    </row>
    <row r="452" spans="1:16" x14ac:dyDescent="0.15">
      <c r="A452" t="s">
        <v>94</v>
      </c>
      <c r="B452">
        <v>2017</v>
      </c>
      <c r="C452">
        <v>4</v>
      </c>
      <c r="D452" s="30">
        <v>112.3</v>
      </c>
      <c r="E452" s="30">
        <v>120.9</v>
      </c>
      <c r="F452" s="30">
        <v>108.4</v>
      </c>
      <c r="G452" s="30">
        <v>50</v>
      </c>
      <c r="H452" s="30">
        <v>70</v>
      </c>
      <c r="I452" s="30">
        <v>66.7</v>
      </c>
      <c r="J452" s="30">
        <v>1444</v>
      </c>
      <c r="K452" s="30">
        <v>3260</v>
      </c>
      <c r="L452" s="30">
        <v>2473.4</v>
      </c>
      <c r="N452" s="37"/>
      <c r="O452" s="37"/>
      <c r="P452" s="37"/>
    </row>
    <row r="453" spans="1:16" x14ac:dyDescent="0.15">
      <c r="A453" t="s">
        <v>94</v>
      </c>
      <c r="B453">
        <v>2017</v>
      </c>
      <c r="C453">
        <v>5</v>
      </c>
      <c r="D453" s="30">
        <v>112</v>
      </c>
      <c r="E453" s="30">
        <v>120.8</v>
      </c>
      <c r="F453" s="30">
        <v>108.3</v>
      </c>
      <c r="G453" s="30">
        <v>72.7</v>
      </c>
      <c r="H453" s="30">
        <v>60</v>
      </c>
      <c r="I453" s="30">
        <v>66.7</v>
      </c>
      <c r="J453" s="30">
        <v>1466.7</v>
      </c>
      <c r="K453" s="30">
        <v>3270</v>
      </c>
      <c r="L453" s="30">
        <v>2490.1</v>
      </c>
      <c r="N453" s="37"/>
      <c r="O453" s="37"/>
      <c r="P453" s="37"/>
    </row>
    <row r="454" spans="1:16" x14ac:dyDescent="0.15">
      <c r="A454" t="s">
        <v>94</v>
      </c>
      <c r="B454">
        <v>2017</v>
      </c>
      <c r="C454">
        <v>6</v>
      </c>
      <c r="D454" s="30">
        <v>112.7</v>
      </c>
      <c r="E454" s="30">
        <v>121.4</v>
      </c>
      <c r="F454" s="30">
        <v>108.4</v>
      </c>
      <c r="G454" s="30">
        <v>54.5</v>
      </c>
      <c r="H454" s="30">
        <v>90</v>
      </c>
      <c r="I454" s="30">
        <v>55.6</v>
      </c>
      <c r="J454" s="30">
        <v>1471.2</v>
      </c>
      <c r="K454" s="30">
        <v>3310</v>
      </c>
      <c r="L454" s="30">
        <v>2495.6999999999998</v>
      </c>
      <c r="N454" s="37"/>
      <c r="O454" s="37"/>
      <c r="P454" s="37"/>
    </row>
    <row r="455" spans="1:16" x14ac:dyDescent="0.15">
      <c r="A455" t="s">
        <v>94</v>
      </c>
      <c r="B455">
        <v>2017</v>
      </c>
      <c r="C455">
        <v>7</v>
      </c>
      <c r="D455" s="30">
        <v>112.8</v>
      </c>
      <c r="E455" s="30">
        <v>120.7</v>
      </c>
      <c r="F455" s="30">
        <v>108.1</v>
      </c>
      <c r="G455" s="30">
        <v>54.5</v>
      </c>
      <c r="H455" s="30">
        <v>50</v>
      </c>
      <c r="I455" s="30">
        <v>55.6</v>
      </c>
      <c r="J455" s="30">
        <v>1475.7</v>
      </c>
      <c r="K455" s="30">
        <v>3310</v>
      </c>
      <c r="L455" s="30">
        <v>2501.3000000000002</v>
      </c>
      <c r="N455" s="37"/>
      <c r="O455" s="37"/>
      <c r="P455" s="37"/>
    </row>
    <row r="456" spans="1:16" x14ac:dyDescent="0.15">
      <c r="A456" t="s">
        <v>94</v>
      </c>
      <c r="B456">
        <v>2017</v>
      </c>
      <c r="C456">
        <v>8</v>
      </c>
      <c r="D456" s="30">
        <v>113.8</v>
      </c>
      <c r="E456" s="30">
        <v>122.3</v>
      </c>
      <c r="F456" s="30">
        <v>108.8</v>
      </c>
      <c r="G456" s="30">
        <v>81.8</v>
      </c>
      <c r="H456" s="30">
        <v>80</v>
      </c>
      <c r="I456" s="30">
        <v>55.6</v>
      </c>
      <c r="J456" s="30">
        <v>1507.5</v>
      </c>
      <c r="K456" s="30">
        <v>3340</v>
      </c>
      <c r="L456" s="30">
        <v>2506.9</v>
      </c>
      <c r="N456" s="37"/>
      <c r="O456" s="37"/>
      <c r="P456" s="37"/>
    </row>
    <row r="457" spans="1:16" x14ac:dyDescent="0.15">
      <c r="A457" t="s">
        <v>94</v>
      </c>
      <c r="B457">
        <v>2017</v>
      </c>
      <c r="C457">
        <v>9</v>
      </c>
      <c r="D457" s="30">
        <v>113.5</v>
      </c>
      <c r="E457" s="30">
        <v>121.3</v>
      </c>
      <c r="F457" s="30">
        <v>109.3</v>
      </c>
      <c r="G457" s="30">
        <v>63.6</v>
      </c>
      <c r="H457" s="30">
        <v>50</v>
      </c>
      <c r="I457" s="30">
        <v>77.8</v>
      </c>
      <c r="J457" s="30">
        <v>1521.1</v>
      </c>
      <c r="K457" s="30">
        <v>3340</v>
      </c>
      <c r="L457" s="30">
        <v>2534.6999999999998</v>
      </c>
      <c r="N457" s="37"/>
      <c r="O457" s="37"/>
      <c r="P457" s="37"/>
    </row>
    <row r="458" spans="1:16" x14ac:dyDescent="0.15">
      <c r="A458" t="s">
        <v>94</v>
      </c>
      <c r="B458">
        <v>2017</v>
      </c>
      <c r="C458">
        <v>10</v>
      </c>
      <c r="D458" s="30">
        <v>113.2</v>
      </c>
      <c r="E458" s="30">
        <v>121.5</v>
      </c>
      <c r="F458" s="30">
        <v>110.2</v>
      </c>
      <c r="G458" s="30">
        <v>63.6</v>
      </c>
      <c r="H458" s="30">
        <v>70</v>
      </c>
      <c r="I458" s="30">
        <v>94.4</v>
      </c>
      <c r="J458" s="30">
        <v>1534.7</v>
      </c>
      <c r="K458" s="30">
        <v>3360</v>
      </c>
      <c r="L458" s="30">
        <v>2579.1</v>
      </c>
      <c r="N458" s="37"/>
      <c r="O458" s="37"/>
      <c r="P458" s="37"/>
    </row>
    <row r="459" spans="1:16" x14ac:dyDescent="0.15">
      <c r="A459" t="s">
        <v>94</v>
      </c>
      <c r="B459">
        <v>2017</v>
      </c>
      <c r="C459">
        <v>11</v>
      </c>
      <c r="D459" s="30">
        <v>114.6</v>
      </c>
      <c r="E459" s="30">
        <v>123</v>
      </c>
      <c r="F459" s="30">
        <v>110.5</v>
      </c>
      <c r="G459" s="30">
        <v>68.2</v>
      </c>
      <c r="H459" s="30">
        <v>80</v>
      </c>
      <c r="I459" s="30">
        <v>100</v>
      </c>
      <c r="J459" s="30">
        <v>1552.9</v>
      </c>
      <c r="K459" s="30">
        <v>3390</v>
      </c>
      <c r="L459" s="30">
        <v>2629.1</v>
      </c>
      <c r="N459" s="37"/>
      <c r="O459" s="37"/>
      <c r="P459" s="37"/>
    </row>
    <row r="460" spans="1:16" x14ac:dyDescent="0.15">
      <c r="A460" t="s">
        <v>94</v>
      </c>
      <c r="B460">
        <v>2017</v>
      </c>
      <c r="C460">
        <v>12</v>
      </c>
      <c r="D460" s="30">
        <v>113.7</v>
      </c>
      <c r="E460" s="30">
        <v>124.3</v>
      </c>
      <c r="F460" s="30">
        <v>110.8</v>
      </c>
      <c r="G460" s="30">
        <v>45.5</v>
      </c>
      <c r="H460" s="30">
        <v>100</v>
      </c>
      <c r="I460" s="30">
        <v>88.9</v>
      </c>
      <c r="J460" s="30">
        <v>1548.4</v>
      </c>
      <c r="K460" s="30">
        <v>3440</v>
      </c>
      <c r="L460" s="30">
        <v>2668</v>
      </c>
      <c r="N460" s="37"/>
      <c r="O460" s="37"/>
      <c r="P460" s="37"/>
    </row>
    <row r="461" spans="1:16" x14ac:dyDescent="0.15">
      <c r="A461" t="s">
        <v>96</v>
      </c>
      <c r="B461">
        <v>2018</v>
      </c>
      <c r="C461">
        <v>1</v>
      </c>
      <c r="D461" s="30">
        <v>112.8</v>
      </c>
      <c r="E461" s="30">
        <v>122.5</v>
      </c>
      <c r="F461" s="30">
        <v>110.4</v>
      </c>
      <c r="G461" s="30">
        <v>45.5</v>
      </c>
      <c r="H461" s="30">
        <v>50</v>
      </c>
      <c r="I461" s="30">
        <v>61.1</v>
      </c>
      <c r="J461" s="30">
        <v>1543.9</v>
      </c>
      <c r="K461" s="30">
        <v>3440</v>
      </c>
      <c r="L461" s="30">
        <v>2679.1</v>
      </c>
      <c r="N461" s="37"/>
      <c r="O461" s="37"/>
      <c r="P461" s="37"/>
    </row>
    <row r="462" spans="1:16" x14ac:dyDescent="0.15">
      <c r="A462" t="s">
        <v>96</v>
      </c>
      <c r="B462">
        <v>2018</v>
      </c>
      <c r="C462">
        <v>2</v>
      </c>
      <c r="D462" s="30">
        <v>113</v>
      </c>
      <c r="E462" s="30">
        <v>122.2</v>
      </c>
      <c r="F462" s="30">
        <v>110.8</v>
      </c>
      <c r="G462" s="30">
        <v>36.4</v>
      </c>
      <c r="H462" s="30">
        <v>30</v>
      </c>
      <c r="I462" s="30">
        <v>66.7</v>
      </c>
      <c r="J462" s="30">
        <v>1530.3</v>
      </c>
      <c r="K462" s="30">
        <v>3420</v>
      </c>
      <c r="L462" s="30">
        <v>2695.8</v>
      </c>
      <c r="N462" s="37"/>
      <c r="O462" s="37"/>
      <c r="P462" s="37"/>
    </row>
    <row r="463" spans="1:16" x14ac:dyDescent="0.15">
      <c r="A463" t="s">
        <v>96</v>
      </c>
      <c r="B463">
        <v>2018</v>
      </c>
      <c r="C463">
        <v>3</v>
      </c>
      <c r="D463" s="30">
        <v>112</v>
      </c>
      <c r="E463" s="30">
        <v>122.6</v>
      </c>
      <c r="F463" s="30">
        <v>110.9</v>
      </c>
      <c r="G463" s="30">
        <v>18.2</v>
      </c>
      <c r="H463" s="30">
        <v>30</v>
      </c>
      <c r="I463" s="30">
        <v>61.1</v>
      </c>
      <c r="J463" s="30">
        <v>1498.5</v>
      </c>
      <c r="K463" s="30">
        <v>3400</v>
      </c>
      <c r="L463" s="30">
        <v>2706.9</v>
      </c>
      <c r="N463" s="37"/>
      <c r="O463" s="37"/>
      <c r="P463" s="37"/>
    </row>
    <row r="464" spans="1:16" x14ac:dyDescent="0.15">
      <c r="A464" t="s">
        <v>96</v>
      </c>
      <c r="B464">
        <v>2018</v>
      </c>
      <c r="C464">
        <v>4</v>
      </c>
      <c r="D464" s="30">
        <v>113.3</v>
      </c>
      <c r="E464" s="30">
        <v>123.1</v>
      </c>
      <c r="F464" s="30">
        <v>110.4</v>
      </c>
      <c r="G464" s="30">
        <v>45.5</v>
      </c>
      <c r="H464" s="30">
        <v>65</v>
      </c>
      <c r="I464" s="30">
        <v>55.6</v>
      </c>
      <c r="J464" s="30">
        <v>1494</v>
      </c>
      <c r="K464" s="30">
        <v>3415</v>
      </c>
      <c r="L464" s="30">
        <v>2712.5</v>
      </c>
      <c r="N464" s="37"/>
      <c r="O464" s="37"/>
      <c r="P464" s="37"/>
    </row>
    <row r="465" spans="1:16" x14ac:dyDescent="0.15">
      <c r="A465" t="s">
        <v>96</v>
      </c>
      <c r="B465">
        <v>2018</v>
      </c>
      <c r="C465">
        <v>5</v>
      </c>
      <c r="D465" s="30">
        <v>113.6</v>
      </c>
      <c r="E465" s="30">
        <v>123</v>
      </c>
      <c r="F465" s="30">
        <v>111.1</v>
      </c>
      <c r="G465" s="30">
        <v>72.7</v>
      </c>
      <c r="H465" s="30">
        <v>80</v>
      </c>
      <c r="I465" s="30">
        <v>61.1</v>
      </c>
      <c r="J465" s="30">
        <v>1516.7</v>
      </c>
      <c r="K465" s="30">
        <v>3445</v>
      </c>
      <c r="L465" s="30">
        <v>2723.6</v>
      </c>
      <c r="N465" s="37"/>
      <c r="O465" s="37"/>
      <c r="P465" s="37"/>
    </row>
    <row r="466" spans="1:16" x14ac:dyDescent="0.15">
      <c r="A466" t="s">
        <v>96</v>
      </c>
      <c r="B466">
        <v>2018</v>
      </c>
      <c r="C466">
        <v>6</v>
      </c>
      <c r="D466" s="30">
        <v>112.2</v>
      </c>
      <c r="E466" s="30">
        <v>122.6</v>
      </c>
      <c r="F466" s="30">
        <v>111</v>
      </c>
      <c r="G466" s="30">
        <v>59.1</v>
      </c>
      <c r="H466" s="30">
        <v>60</v>
      </c>
      <c r="I466" s="30">
        <v>44.4</v>
      </c>
      <c r="J466" s="30">
        <v>1525.8</v>
      </c>
      <c r="K466" s="30">
        <v>3455</v>
      </c>
      <c r="L466" s="30">
        <v>2718</v>
      </c>
      <c r="N466" s="37"/>
      <c r="O466" s="37"/>
      <c r="P466" s="37"/>
    </row>
    <row r="467" spans="1:16" x14ac:dyDescent="0.15">
      <c r="A467" t="s">
        <v>96</v>
      </c>
      <c r="B467">
        <v>2018</v>
      </c>
      <c r="C467">
        <v>7</v>
      </c>
      <c r="D467" s="30">
        <v>111.2</v>
      </c>
      <c r="E467" s="30">
        <v>121.9</v>
      </c>
      <c r="F467" s="30">
        <v>110.3</v>
      </c>
      <c r="G467" s="30">
        <v>0</v>
      </c>
      <c r="H467" s="30">
        <v>25</v>
      </c>
      <c r="I467" s="30">
        <v>33.299999999999997</v>
      </c>
      <c r="J467" s="30">
        <v>1475.8</v>
      </c>
      <c r="K467" s="30">
        <v>3430</v>
      </c>
      <c r="L467" s="30">
        <v>2701.3</v>
      </c>
      <c r="N467" s="37"/>
      <c r="O467" s="37"/>
      <c r="P467" s="37"/>
    </row>
    <row r="468" spans="1:16" x14ac:dyDescent="0.15">
      <c r="A468" t="s">
        <v>96</v>
      </c>
      <c r="B468">
        <v>2018</v>
      </c>
      <c r="C468">
        <v>8</v>
      </c>
      <c r="D468" s="30">
        <v>111.6</v>
      </c>
      <c r="E468" s="30">
        <v>122.1</v>
      </c>
      <c r="F468" s="30">
        <v>110.7</v>
      </c>
      <c r="G468" s="30">
        <v>27.3</v>
      </c>
      <c r="H468" s="30">
        <v>30</v>
      </c>
      <c r="I468" s="30">
        <v>38.9</v>
      </c>
      <c r="J468" s="30">
        <v>1453.1</v>
      </c>
      <c r="K468" s="30">
        <v>3410</v>
      </c>
      <c r="L468" s="30">
        <v>2690.2</v>
      </c>
      <c r="N468" s="37"/>
      <c r="O468" s="37"/>
      <c r="P468" s="37"/>
    </row>
    <row r="469" spans="1:16" x14ac:dyDescent="0.15">
      <c r="A469" t="s">
        <v>96</v>
      </c>
      <c r="B469">
        <v>2018</v>
      </c>
      <c r="C469">
        <v>9</v>
      </c>
      <c r="D469" s="30">
        <v>110.9</v>
      </c>
      <c r="E469" s="30">
        <v>120</v>
      </c>
      <c r="F469" s="30">
        <v>110.1</v>
      </c>
      <c r="G469" s="30">
        <v>27.3</v>
      </c>
      <c r="H469" s="30">
        <v>20</v>
      </c>
      <c r="I469" s="30">
        <v>55.6</v>
      </c>
      <c r="J469" s="30">
        <v>1430.4</v>
      </c>
      <c r="K469" s="30">
        <v>3380</v>
      </c>
      <c r="L469" s="30">
        <v>2695.8</v>
      </c>
      <c r="N469" s="37"/>
      <c r="O469" s="37"/>
      <c r="P469" s="37"/>
    </row>
    <row r="470" spans="1:16" x14ac:dyDescent="0.15">
      <c r="A470" t="s">
        <v>96</v>
      </c>
      <c r="B470">
        <v>2018</v>
      </c>
      <c r="C470">
        <v>10</v>
      </c>
      <c r="D470" s="30">
        <v>110.8</v>
      </c>
      <c r="E470" s="30">
        <v>121.9</v>
      </c>
      <c r="F470" s="30">
        <v>109.9</v>
      </c>
      <c r="G470" s="30">
        <v>36.4</v>
      </c>
      <c r="H470" s="30">
        <v>85</v>
      </c>
      <c r="I470" s="30">
        <v>55.6</v>
      </c>
      <c r="J470" s="30">
        <v>1416.8</v>
      </c>
      <c r="K470" s="30">
        <v>3415</v>
      </c>
      <c r="L470" s="30">
        <v>2701.4</v>
      </c>
      <c r="N470" s="37"/>
      <c r="O470" s="37"/>
      <c r="P470" s="37"/>
    </row>
    <row r="471" spans="1:16" x14ac:dyDescent="0.15">
      <c r="A471" t="s">
        <v>96</v>
      </c>
      <c r="B471">
        <v>2018</v>
      </c>
      <c r="C471">
        <v>11</v>
      </c>
      <c r="D471" s="30">
        <v>110.4</v>
      </c>
      <c r="E471" s="30">
        <v>120</v>
      </c>
      <c r="F471" s="30">
        <v>110</v>
      </c>
      <c r="G471" s="30">
        <v>36.4</v>
      </c>
      <c r="H471" s="30">
        <v>25</v>
      </c>
      <c r="I471" s="30">
        <v>50</v>
      </c>
      <c r="J471" s="30">
        <v>1403.2</v>
      </c>
      <c r="K471" s="30">
        <v>3390</v>
      </c>
      <c r="L471" s="30">
        <v>2701.4</v>
      </c>
      <c r="N471" s="37"/>
      <c r="O471" s="37"/>
      <c r="P471" s="37"/>
    </row>
    <row r="472" spans="1:16" x14ac:dyDescent="0.15">
      <c r="A472" t="s">
        <v>96</v>
      </c>
      <c r="B472">
        <v>2018</v>
      </c>
      <c r="C472">
        <v>12</v>
      </c>
      <c r="D472" s="30">
        <v>108.8</v>
      </c>
      <c r="E472" s="30">
        <v>119.2</v>
      </c>
      <c r="F472" s="30">
        <v>109.4</v>
      </c>
      <c r="G472" s="30">
        <v>27.3</v>
      </c>
      <c r="H472" s="30">
        <v>50</v>
      </c>
      <c r="I472" s="30">
        <v>50</v>
      </c>
      <c r="J472" s="30">
        <v>1380.5</v>
      </c>
      <c r="K472" s="30">
        <v>3390</v>
      </c>
      <c r="L472" s="30">
        <v>2701.4</v>
      </c>
      <c r="N472" s="37"/>
      <c r="O472" s="37"/>
      <c r="P472" s="37"/>
    </row>
    <row r="473" spans="1:16" x14ac:dyDescent="0.15">
      <c r="A473" t="s">
        <v>98</v>
      </c>
      <c r="B473">
        <v>2019</v>
      </c>
      <c r="C473">
        <v>1</v>
      </c>
      <c r="D473" s="30">
        <v>108.2</v>
      </c>
      <c r="E473" s="30">
        <v>117.5</v>
      </c>
      <c r="F473" s="30">
        <v>110.5</v>
      </c>
      <c r="G473" s="30">
        <v>27.3</v>
      </c>
      <c r="H473" s="30">
        <v>25</v>
      </c>
      <c r="I473" s="30">
        <v>72.2</v>
      </c>
      <c r="J473" s="30">
        <v>1357.8</v>
      </c>
      <c r="K473" s="30">
        <v>3365</v>
      </c>
      <c r="L473" s="30">
        <v>2723.6</v>
      </c>
      <c r="N473" s="37"/>
      <c r="O473" s="37"/>
      <c r="P473" s="37"/>
    </row>
    <row r="474" spans="1:16" x14ac:dyDescent="0.15">
      <c r="A474" t="s">
        <v>98</v>
      </c>
      <c r="B474">
        <v>2019</v>
      </c>
      <c r="C474">
        <v>2</v>
      </c>
      <c r="D474" s="30">
        <v>109</v>
      </c>
      <c r="E474" s="30">
        <v>119.7</v>
      </c>
      <c r="F474" s="30">
        <v>110.7</v>
      </c>
      <c r="G474" s="30">
        <v>36.4</v>
      </c>
      <c r="H474" s="30">
        <v>35</v>
      </c>
      <c r="I474" s="30">
        <v>66.7</v>
      </c>
      <c r="J474" s="30">
        <v>1344.2</v>
      </c>
      <c r="K474" s="30">
        <v>3350</v>
      </c>
      <c r="L474" s="30">
        <v>2740.3</v>
      </c>
      <c r="N474" s="37"/>
      <c r="O474" s="37"/>
      <c r="P474" s="37"/>
    </row>
    <row r="475" spans="1:16" x14ac:dyDescent="0.15">
      <c r="A475" t="s">
        <v>98</v>
      </c>
      <c r="B475">
        <v>2019</v>
      </c>
      <c r="C475">
        <v>3</v>
      </c>
      <c r="D475" s="30">
        <v>108.2</v>
      </c>
      <c r="E475" s="30">
        <v>119.4</v>
      </c>
      <c r="F475" s="30">
        <v>110.3</v>
      </c>
      <c r="G475" s="30">
        <v>50</v>
      </c>
      <c r="H475" s="30">
        <v>40</v>
      </c>
      <c r="I475" s="30">
        <v>77.8</v>
      </c>
      <c r="J475" s="30">
        <v>1344.2</v>
      </c>
      <c r="K475" s="30">
        <v>3340</v>
      </c>
      <c r="L475" s="30">
        <v>2768.1</v>
      </c>
      <c r="N475" s="37"/>
      <c r="O475" s="37"/>
      <c r="P475" s="37"/>
    </row>
    <row r="476" spans="1:16" x14ac:dyDescent="0.15">
      <c r="A476" t="s">
        <v>98</v>
      </c>
      <c r="B476">
        <v>2019</v>
      </c>
      <c r="C476">
        <v>4</v>
      </c>
      <c r="D476" s="30">
        <v>107.6</v>
      </c>
      <c r="E476" s="30">
        <v>118.9</v>
      </c>
      <c r="F476" s="30">
        <v>110.6</v>
      </c>
      <c r="G476" s="30">
        <v>45.5</v>
      </c>
      <c r="H476" s="30">
        <v>65</v>
      </c>
      <c r="I476" s="30">
        <v>55.6</v>
      </c>
      <c r="J476" s="30">
        <v>1339.7</v>
      </c>
      <c r="K476" s="30">
        <v>3355</v>
      </c>
      <c r="L476" s="30">
        <v>2773.7</v>
      </c>
      <c r="N476" s="37"/>
      <c r="O476" s="37"/>
      <c r="P476" s="37"/>
    </row>
    <row r="477" spans="1:16" x14ac:dyDescent="0.15">
      <c r="A477" t="s">
        <v>101</v>
      </c>
      <c r="B477">
        <v>2019</v>
      </c>
      <c r="C477">
        <v>5</v>
      </c>
      <c r="D477" s="30">
        <v>107.2</v>
      </c>
      <c r="E477" s="30">
        <v>119.1</v>
      </c>
      <c r="F477" s="30">
        <v>111</v>
      </c>
      <c r="G477" s="30">
        <v>27.3</v>
      </c>
      <c r="H477" s="30">
        <v>60</v>
      </c>
      <c r="I477" s="30">
        <v>77.8</v>
      </c>
      <c r="J477" s="30">
        <v>1317</v>
      </c>
      <c r="K477" s="30">
        <v>3365</v>
      </c>
      <c r="L477" s="30">
        <v>2801.5</v>
      </c>
      <c r="N477" s="37"/>
      <c r="O477" s="37"/>
      <c r="P477" s="37"/>
    </row>
    <row r="478" spans="1:16" x14ac:dyDescent="0.15">
      <c r="A478" t="s">
        <v>101</v>
      </c>
      <c r="B478">
        <v>2019</v>
      </c>
      <c r="C478">
        <v>6</v>
      </c>
      <c r="D478" s="30">
        <v>105.8</v>
      </c>
      <c r="E478" s="30">
        <v>116.8</v>
      </c>
      <c r="F478" s="30">
        <v>110.8</v>
      </c>
      <c r="G478" s="30">
        <v>9.1</v>
      </c>
      <c r="H478" s="30">
        <v>25</v>
      </c>
      <c r="I478" s="30">
        <v>66.7</v>
      </c>
      <c r="J478" s="30">
        <v>1276.0999999999999</v>
      </c>
      <c r="K478" s="30">
        <v>3340</v>
      </c>
      <c r="L478" s="30">
        <v>2818.2</v>
      </c>
      <c r="N478" s="37"/>
      <c r="O478" s="37"/>
      <c r="P478" s="37"/>
    </row>
    <row r="479" spans="1:16" x14ac:dyDescent="0.15">
      <c r="A479" t="s">
        <v>101</v>
      </c>
      <c r="B479">
        <v>2019</v>
      </c>
      <c r="C479">
        <v>7</v>
      </c>
      <c r="D479" s="30">
        <v>105.1</v>
      </c>
      <c r="E479" s="30">
        <v>116.7</v>
      </c>
      <c r="F479" s="30">
        <v>110.9</v>
      </c>
      <c r="G479" s="30">
        <v>0</v>
      </c>
      <c r="H479" s="30">
        <v>50</v>
      </c>
      <c r="I479" s="30">
        <v>50</v>
      </c>
      <c r="J479" s="30">
        <v>1226.0999999999999</v>
      </c>
      <c r="K479" s="30">
        <v>3340</v>
      </c>
      <c r="L479" s="30">
        <v>2818.2</v>
      </c>
      <c r="N479" s="37"/>
      <c r="O479" s="37"/>
      <c r="P479" s="37"/>
    </row>
    <row r="480" spans="1:16" x14ac:dyDescent="0.15">
      <c r="A480" t="s">
        <v>101</v>
      </c>
      <c r="B480">
        <v>2019</v>
      </c>
      <c r="C480">
        <v>8</v>
      </c>
      <c r="D480" s="30">
        <v>104.1</v>
      </c>
      <c r="E480" s="30">
        <v>116.2</v>
      </c>
      <c r="F480" s="30">
        <v>110.8</v>
      </c>
      <c r="G480" s="30">
        <v>18.2</v>
      </c>
      <c r="H480" s="30">
        <v>20</v>
      </c>
      <c r="I480" s="30">
        <v>33.299999999999997</v>
      </c>
      <c r="J480" s="30">
        <v>1194.3</v>
      </c>
      <c r="K480" s="30">
        <v>3310</v>
      </c>
      <c r="L480" s="30">
        <v>2801.5</v>
      </c>
      <c r="N480" s="37"/>
      <c r="O480" s="37"/>
      <c r="P480" s="37"/>
    </row>
    <row r="481" spans="1:16" x14ac:dyDescent="0.15">
      <c r="A481" t="s">
        <v>101</v>
      </c>
      <c r="B481">
        <v>2019</v>
      </c>
      <c r="C481">
        <v>9</v>
      </c>
      <c r="D481" s="30">
        <v>103.7</v>
      </c>
      <c r="E481" s="30">
        <v>117.6</v>
      </c>
      <c r="F481" s="30">
        <v>110.5</v>
      </c>
      <c r="G481" s="30">
        <v>36.4</v>
      </c>
      <c r="H481" s="30">
        <v>40</v>
      </c>
      <c r="I481" s="30">
        <v>44.4</v>
      </c>
      <c r="J481" s="30">
        <v>1180.7</v>
      </c>
      <c r="K481" s="30">
        <v>3300</v>
      </c>
      <c r="L481" s="30">
        <v>2795.9</v>
      </c>
      <c r="N481" s="37"/>
      <c r="O481" s="37"/>
      <c r="P481" s="37"/>
    </row>
    <row r="482" spans="1:16" x14ac:dyDescent="0.15">
      <c r="A482" t="s">
        <v>101</v>
      </c>
      <c r="B482">
        <v>2019</v>
      </c>
      <c r="C482">
        <v>10</v>
      </c>
      <c r="D482" s="30">
        <v>102.9</v>
      </c>
      <c r="E482" s="30">
        <v>112.2</v>
      </c>
      <c r="F482" s="30">
        <v>109.2</v>
      </c>
      <c r="G482" s="30">
        <v>18.2</v>
      </c>
      <c r="H482" s="30">
        <v>5</v>
      </c>
      <c r="I482" s="30">
        <v>22.2</v>
      </c>
      <c r="J482" s="30">
        <v>1148.9000000000001</v>
      </c>
      <c r="K482" s="30">
        <v>3255</v>
      </c>
      <c r="L482" s="30">
        <v>2768.1</v>
      </c>
      <c r="N482" s="37"/>
      <c r="O482" s="37"/>
      <c r="P482" s="37"/>
    </row>
    <row r="483" spans="1:16" x14ac:dyDescent="0.15">
      <c r="A483" t="s">
        <v>101</v>
      </c>
      <c r="B483">
        <v>2019</v>
      </c>
      <c r="C483">
        <v>11</v>
      </c>
      <c r="D483" s="30">
        <v>102.6</v>
      </c>
      <c r="E483" s="30">
        <v>111.6</v>
      </c>
      <c r="F483" s="30">
        <v>109</v>
      </c>
      <c r="G483" s="30">
        <v>36.4</v>
      </c>
      <c r="H483" s="30">
        <v>0</v>
      </c>
      <c r="I483" s="30">
        <v>16.7</v>
      </c>
      <c r="J483" s="30">
        <v>1135.3</v>
      </c>
      <c r="K483" s="30">
        <v>3205</v>
      </c>
      <c r="L483" s="30">
        <v>2734.8</v>
      </c>
      <c r="N483" s="37"/>
      <c r="O483" s="37"/>
      <c r="P483" s="37"/>
    </row>
    <row r="484" spans="1:16" x14ac:dyDescent="0.15">
      <c r="A484" t="s">
        <v>101</v>
      </c>
      <c r="B484">
        <v>2019</v>
      </c>
      <c r="C484">
        <v>12</v>
      </c>
      <c r="D484" s="30">
        <v>103.6</v>
      </c>
      <c r="E484" s="30">
        <v>111.5</v>
      </c>
      <c r="F484" s="30">
        <v>108.4</v>
      </c>
      <c r="G484" s="30">
        <v>45.5</v>
      </c>
      <c r="H484" s="30">
        <v>10</v>
      </c>
      <c r="I484" s="30">
        <v>33.299999999999997</v>
      </c>
      <c r="J484" s="30">
        <v>1130.8</v>
      </c>
      <c r="K484" s="30">
        <v>3165</v>
      </c>
      <c r="L484" s="30">
        <v>2718.1</v>
      </c>
      <c r="N484" s="37"/>
      <c r="O484" s="37"/>
      <c r="P484" s="37"/>
    </row>
    <row r="485" spans="1:16" x14ac:dyDescent="0.15">
      <c r="A485" t="s">
        <v>102</v>
      </c>
      <c r="B485">
        <v>2020</v>
      </c>
      <c r="C485">
        <v>1</v>
      </c>
      <c r="D485" s="30">
        <v>102.2</v>
      </c>
      <c r="E485" s="30">
        <v>110.3</v>
      </c>
      <c r="F485" s="30">
        <v>107.8</v>
      </c>
      <c r="G485" s="30">
        <v>36.4</v>
      </c>
      <c r="H485" s="30">
        <v>50</v>
      </c>
      <c r="I485" s="30">
        <v>55.6</v>
      </c>
      <c r="J485" s="30">
        <v>1117.2</v>
      </c>
      <c r="K485" s="30">
        <v>3165</v>
      </c>
      <c r="L485" s="30">
        <v>2723.7</v>
      </c>
      <c r="N485" s="37"/>
      <c r="O485" s="37"/>
      <c r="P485" s="37"/>
    </row>
    <row r="486" spans="1:16" x14ac:dyDescent="0.15">
      <c r="A486" t="s">
        <v>102</v>
      </c>
      <c r="B486">
        <v>2020</v>
      </c>
      <c r="C486">
        <v>2</v>
      </c>
      <c r="D486" s="30">
        <v>104.1</v>
      </c>
      <c r="E486" s="30">
        <v>108.7</v>
      </c>
      <c r="F486" s="30">
        <v>107.4</v>
      </c>
      <c r="G486" s="30">
        <v>54.5</v>
      </c>
      <c r="H486" s="30">
        <v>50</v>
      </c>
      <c r="I486" s="30">
        <v>44.4</v>
      </c>
      <c r="J486" s="30">
        <v>1121.7</v>
      </c>
      <c r="K486" s="30">
        <v>3165</v>
      </c>
      <c r="L486" s="30">
        <v>2718.1</v>
      </c>
      <c r="N486" s="37"/>
      <c r="O486" s="37"/>
      <c r="P486" s="37"/>
    </row>
    <row r="487" spans="1:16" x14ac:dyDescent="0.15">
      <c r="A487" t="s">
        <v>102</v>
      </c>
      <c r="B487">
        <v>2020</v>
      </c>
      <c r="C487">
        <v>3</v>
      </c>
      <c r="D487" s="30">
        <v>95.8</v>
      </c>
      <c r="E487" s="30">
        <v>106</v>
      </c>
      <c r="F487" s="30">
        <v>106.4</v>
      </c>
      <c r="G487" s="30">
        <v>18.2</v>
      </c>
      <c r="H487" s="30">
        <v>0</v>
      </c>
      <c r="I487" s="30">
        <v>11.1</v>
      </c>
      <c r="J487" s="30">
        <v>1089.9000000000001</v>
      </c>
      <c r="K487" s="30">
        <v>3115</v>
      </c>
      <c r="L487" s="30">
        <v>2679.2</v>
      </c>
      <c r="N487" s="37"/>
      <c r="O487" s="37"/>
      <c r="P487" s="37"/>
    </row>
    <row r="488" spans="1:16" x14ac:dyDescent="0.15">
      <c r="A488" t="s">
        <v>102</v>
      </c>
      <c r="B488">
        <v>2020</v>
      </c>
      <c r="C488">
        <v>4</v>
      </c>
      <c r="D488" s="30">
        <v>88.1</v>
      </c>
      <c r="E488" s="30">
        <v>94.4</v>
      </c>
      <c r="F488" s="30">
        <v>102.5</v>
      </c>
      <c r="G488" s="30">
        <v>9.1</v>
      </c>
      <c r="H488" s="30">
        <v>0</v>
      </c>
      <c r="I488" s="30">
        <v>11.1</v>
      </c>
      <c r="J488" s="30">
        <v>1049</v>
      </c>
      <c r="K488" s="30">
        <v>3065</v>
      </c>
      <c r="L488" s="30">
        <v>2640.3</v>
      </c>
      <c r="N488" s="37"/>
      <c r="O488" s="37"/>
      <c r="P488" s="37"/>
    </row>
    <row r="489" spans="1:16" x14ac:dyDescent="0.15">
      <c r="A489" t="s">
        <v>102</v>
      </c>
      <c r="B489">
        <v>2020</v>
      </c>
      <c r="C489">
        <v>5</v>
      </c>
      <c r="D489" s="30">
        <v>88.7</v>
      </c>
      <c r="E489" s="30">
        <v>87</v>
      </c>
      <c r="F489" s="30">
        <v>97.9</v>
      </c>
      <c r="G489" s="30">
        <v>9.1</v>
      </c>
      <c r="H489" s="30">
        <v>0</v>
      </c>
      <c r="I489" s="30">
        <v>5.6</v>
      </c>
      <c r="J489" s="30">
        <v>1008.1</v>
      </c>
      <c r="K489" s="30">
        <v>3015</v>
      </c>
      <c r="L489" s="30">
        <v>2595.9</v>
      </c>
      <c r="N489" s="37"/>
      <c r="O489" s="37"/>
      <c r="P489" s="37"/>
    </row>
    <row r="490" spans="1:16" x14ac:dyDescent="0.15">
      <c r="A490" t="s">
        <v>102</v>
      </c>
      <c r="B490">
        <v>2020</v>
      </c>
      <c r="C490">
        <v>6</v>
      </c>
      <c r="D490" s="30">
        <v>93.8</v>
      </c>
      <c r="E490" s="30">
        <v>89.9</v>
      </c>
      <c r="F490" s="30">
        <v>97.8</v>
      </c>
      <c r="G490" s="30">
        <v>18.2</v>
      </c>
      <c r="H490" s="30">
        <v>10</v>
      </c>
      <c r="I490" s="30">
        <v>22.2</v>
      </c>
      <c r="J490" s="30">
        <v>976.3</v>
      </c>
      <c r="K490" s="30">
        <v>2975</v>
      </c>
      <c r="L490" s="30">
        <v>2568.1</v>
      </c>
      <c r="N490" s="37"/>
      <c r="O490" s="37"/>
      <c r="P490" s="37"/>
    </row>
    <row r="491" spans="1:16" x14ac:dyDescent="0.15">
      <c r="A491" t="s">
        <v>102</v>
      </c>
      <c r="B491">
        <v>2020</v>
      </c>
      <c r="C491">
        <v>7</v>
      </c>
      <c r="D491" s="30">
        <v>97.4</v>
      </c>
      <c r="E491" s="30">
        <v>95.2</v>
      </c>
      <c r="F491" s="30">
        <v>97.2</v>
      </c>
      <c r="G491" s="30">
        <v>72.7</v>
      </c>
      <c r="H491" s="30">
        <v>80</v>
      </c>
      <c r="I491" s="30">
        <v>44.4</v>
      </c>
      <c r="J491" s="30">
        <v>999</v>
      </c>
      <c r="K491" s="30">
        <v>3005</v>
      </c>
      <c r="L491" s="30">
        <v>2562.5</v>
      </c>
      <c r="N491" s="37"/>
      <c r="O491" s="37"/>
      <c r="P491" s="37"/>
    </row>
    <row r="492" spans="1:16" x14ac:dyDescent="0.15">
      <c r="A492" t="s">
        <v>102</v>
      </c>
      <c r="B492">
        <v>2020</v>
      </c>
      <c r="C492">
        <v>8</v>
      </c>
      <c r="D492" s="30">
        <v>100</v>
      </c>
      <c r="E492" s="30">
        <v>96.9</v>
      </c>
      <c r="F492" s="30">
        <v>96.9</v>
      </c>
      <c r="G492" s="30">
        <v>100</v>
      </c>
      <c r="H492" s="30">
        <v>80</v>
      </c>
      <c r="I492" s="30">
        <v>55.6</v>
      </c>
      <c r="J492" s="30">
        <v>1049</v>
      </c>
      <c r="K492" s="30">
        <v>3035</v>
      </c>
      <c r="L492" s="30">
        <v>2568.1</v>
      </c>
      <c r="N492" s="37"/>
      <c r="O492" s="37"/>
      <c r="P492" s="37"/>
    </row>
    <row r="493" spans="1:16" x14ac:dyDescent="0.15">
      <c r="A493" t="s">
        <v>102</v>
      </c>
      <c r="B493">
        <v>2020</v>
      </c>
      <c r="C493">
        <v>9</v>
      </c>
      <c r="D493" s="30">
        <v>104.6</v>
      </c>
      <c r="E493" s="30">
        <v>99.7</v>
      </c>
      <c r="F493" s="30">
        <v>96.9</v>
      </c>
      <c r="G493" s="30">
        <v>90.9</v>
      </c>
      <c r="H493" s="30">
        <v>70</v>
      </c>
      <c r="I493" s="30">
        <v>44.4</v>
      </c>
      <c r="J493" s="30">
        <v>1089.9000000000001</v>
      </c>
      <c r="K493" s="30">
        <v>3055</v>
      </c>
      <c r="L493" s="30">
        <v>2562.5</v>
      </c>
      <c r="N493" s="37"/>
      <c r="O493" s="37"/>
      <c r="P493" s="37"/>
    </row>
    <row r="494" spans="1:16" x14ac:dyDescent="0.15">
      <c r="A494" t="s">
        <v>102</v>
      </c>
      <c r="B494">
        <v>2020</v>
      </c>
      <c r="C494">
        <v>10</v>
      </c>
      <c r="D494" s="30">
        <v>106.5</v>
      </c>
      <c r="E494" s="30">
        <v>103.6</v>
      </c>
      <c r="F494" s="30">
        <v>96.6</v>
      </c>
      <c r="G494" s="30">
        <v>90.9</v>
      </c>
      <c r="H494" s="30">
        <v>90</v>
      </c>
      <c r="I494" s="30">
        <v>33.299999999999997</v>
      </c>
      <c r="J494" s="30">
        <v>1130.8</v>
      </c>
      <c r="K494" s="30">
        <v>3095</v>
      </c>
      <c r="L494" s="30">
        <v>2545.8000000000002</v>
      </c>
      <c r="N494" s="37"/>
      <c r="O494" s="37"/>
      <c r="P494" s="37"/>
    </row>
    <row r="495" spans="1:16" x14ac:dyDescent="0.15">
      <c r="A495" t="s">
        <v>102</v>
      </c>
      <c r="B495">
        <v>2020</v>
      </c>
      <c r="C495">
        <v>11</v>
      </c>
      <c r="D495" s="30">
        <v>109.2</v>
      </c>
      <c r="E495" s="30">
        <v>104.1</v>
      </c>
      <c r="F495" s="30">
        <v>96.4</v>
      </c>
      <c r="G495" s="30">
        <v>100</v>
      </c>
      <c r="H495" s="30">
        <v>95</v>
      </c>
      <c r="I495" s="30">
        <v>44.4</v>
      </c>
      <c r="J495" s="30">
        <v>1180.8</v>
      </c>
      <c r="K495" s="30">
        <v>3140</v>
      </c>
      <c r="L495" s="30">
        <v>2540.1999999999998</v>
      </c>
      <c r="N495" s="37"/>
      <c r="O495" s="37"/>
      <c r="P495" s="37"/>
    </row>
    <row r="496" spans="1:16" x14ac:dyDescent="0.15">
      <c r="A496" t="s">
        <v>102</v>
      </c>
      <c r="B496">
        <v>2020</v>
      </c>
      <c r="C496">
        <v>12</v>
      </c>
      <c r="D496" s="30">
        <v>109.6</v>
      </c>
      <c r="E496" s="30">
        <v>104.3</v>
      </c>
      <c r="F496" s="30">
        <v>96.3</v>
      </c>
      <c r="G496" s="30">
        <v>72.7</v>
      </c>
      <c r="H496" s="30">
        <v>80</v>
      </c>
      <c r="I496" s="30">
        <v>27.8</v>
      </c>
      <c r="J496" s="30">
        <v>1203.5</v>
      </c>
      <c r="K496" s="30">
        <v>3170</v>
      </c>
      <c r="L496" s="30">
        <v>2518</v>
      </c>
      <c r="N496" s="37"/>
      <c r="O496" s="37"/>
      <c r="P496" s="37"/>
    </row>
    <row r="497" spans="1:16" x14ac:dyDescent="0.15">
      <c r="A497" t="s">
        <v>104</v>
      </c>
      <c r="B497">
        <v>2021</v>
      </c>
      <c r="C497">
        <v>1</v>
      </c>
      <c r="D497" s="30">
        <v>110.9</v>
      </c>
      <c r="E497" s="30">
        <v>106.9</v>
      </c>
      <c r="F497" s="30">
        <v>96.7</v>
      </c>
      <c r="G497" s="30">
        <v>90.9</v>
      </c>
      <c r="H497" s="30">
        <v>90</v>
      </c>
      <c r="I497" s="30">
        <v>50</v>
      </c>
      <c r="J497" s="30">
        <v>1244.4000000000001</v>
      </c>
      <c r="K497" s="30">
        <v>3210</v>
      </c>
      <c r="L497" s="30">
        <v>2518</v>
      </c>
      <c r="N497" s="37"/>
      <c r="O497" s="37"/>
      <c r="P497" s="37"/>
    </row>
    <row r="498" spans="1:16" x14ac:dyDescent="0.15">
      <c r="A498" t="s">
        <v>104</v>
      </c>
      <c r="B498">
        <v>2021</v>
      </c>
      <c r="C498">
        <v>2</v>
      </c>
      <c r="D498" s="30">
        <v>112.4</v>
      </c>
      <c r="E498" s="30">
        <v>106.3</v>
      </c>
      <c r="F498" s="30">
        <v>96.9</v>
      </c>
      <c r="G498" s="30">
        <v>81.8</v>
      </c>
      <c r="H498" s="30">
        <v>65</v>
      </c>
      <c r="I498" s="30">
        <v>72.2</v>
      </c>
      <c r="J498" s="30">
        <v>1276.2</v>
      </c>
      <c r="K498" s="30">
        <v>3225</v>
      </c>
      <c r="L498" s="30">
        <v>2540.1999999999998</v>
      </c>
      <c r="N498" s="37"/>
      <c r="O498" s="37"/>
      <c r="P498" s="37"/>
    </row>
    <row r="499" spans="1:16" x14ac:dyDescent="0.15">
      <c r="A499" t="s">
        <v>104</v>
      </c>
      <c r="B499">
        <v>2021</v>
      </c>
      <c r="C499">
        <v>3</v>
      </c>
      <c r="D499" s="30">
        <v>115.2</v>
      </c>
      <c r="E499" s="30">
        <v>108.7</v>
      </c>
      <c r="F499" s="30">
        <v>99.3</v>
      </c>
      <c r="G499" s="30">
        <v>90.9</v>
      </c>
      <c r="H499" s="30">
        <v>100</v>
      </c>
      <c r="I499" s="30">
        <v>100</v>
      </c>
      <c r="J499" s="30">
        <v>1317.1</v>
      </c>
      <c r="K499" s="30">
        <v>3275</v>
      </c>
      <c r="L499" s="30">
        <v>2590.1999999999998</v>
      </c>
      <c r="N499" s="37"/>
      <c r="O499" s="37"/>
      <c r="P499" s="37"/>
    </row>
    <row r="500" spans="1:16" x14ac:dyDescent="0.15">
      <c r="A500" t="s">
        <v>104</v>
      </c>
      <c r="B500">
        <v>2021</v>
      </c>
      <c r="C500">
        <v>4</v>
      </c>
      <c r="D500" s="30">
        <v>115</v>
      </c>
      <c r="E500" s="30">
        <v>111</v>
      </c>
      <c r="F500" s="30">
        <v>99.3</v>
      </c>
      <c r="G500" s="30">
        <v>63.6</v>
      </c>
      <c r="H500" s="30">
        <v>75</v>
      </c>
      <c r="I500" s="30">
        <v>88.9</v>
      </c>
      <c r="J500" s="30">
        <v>1330.7</v>
      </c>
      <c r="K500" s="30">
        <v>3300</v>
      </c>
      <c r="L500" s="30">
        <v>2629.1</v>
      </c>
      <c r="N500" s="37"/>
      <c r="O500" s="37"/>
      <c r="P500" s="37"/>
    </row>
    <row r="501" spans="1:16" x14ac:dyDescent="0.15">
      <c r="A501" t="s">
        <v>104</v>
      </c>
      <c r="B501">
        <v>2021</v>
      </c>
      <c r="C501">
        <v>5</v>
      </c>
      <c r="D501" s="30">
        <v>115.4</v>
      </c>
      <c r="E501" s="30">
        <v>109.6</v>
      </c>
      <c r="F501" s="30">
        <v>99.4</v>
      </c>
      <c r="G501" s="30">
        <v>72.7</v>
      </c>
      <c r="H501" s="30">
        <v>50</v>
      </c>
      <c r="I501" s="30">
        <v>88.9</v>
      </c>
      <c r="J501" s="30">
        <v>1353.4</v>
      </c>
      <c r="K501" s="30">
        <v>3300</v>
      </c>
      <c r="L501" s="30">
        <v>2668</v>
      </c>
      <c r="N501" s="37"/>
      <c r="O501" s="37"/>
      <c r="P501" s="37"/>
    </row>
    <row r="502" spans="1:16" x14ac:dyDescent="0.15">
      <c r="A502" t="s">
        <v>104</v>
      </c>
      <c r="B502">
        <v>2021</v>
      </c>
      <c r="C502">
        <v>6</v>
      </c>
      <c r="D502" s="30">
        <v>116.5</v>
      </c>
      <c r="E502" s="30">
        <v>110.3</v>
      </c>
      <c r="F502" s="30">
        <v>100.2</v>
      </c>
      <c r="G502" s="30">
        <v>72.7</v>
      </c>
      <c r="H502" s="30">
        <v>50</v>
      </c>
      <c r="I502" s="30">
        <v>55.6</v>
      </c>
      <c r="J502" s="30">
        <v>1376.1</v>
      </c>
      <c r="K502" s="30">
        <v>3300</v>
      </c>
      <c r="L502" s="30">
        <v>2673.6</v>
      </c>
      <c r="N502" s="37"/>
      <c r="O502" s="37"/>
      <c r="P502" s="37"/>
    </row>
    <row r="503" spans="1:16" x14ac:dyDescent="0.15">
      <c r="A503" t="s">
        <v>105</v>
      </c>
      <c r="B503">
        <v>2021</v>
      </c>
      <c r="C503">
        <v>7</v>
      </c>
      <c r="D503" s="30">
        <v>116.7</v>
      </c>
      <c r="E503" s="30">
        <v>109.7</v>
      </c>
      <c r="F503" s="30">
        <v>100.7</v>
      </c>
      <c r="G503" s="30">
        <v>72.7</v>
      </c>
      <c r="H503" s="30">
        <v>40</v>
      </c>
      <c r="I503" s="30">
        <v>61.1</v>
      </c>
      <c r="J503" s="30">
        <v>1398.8</v>
      </c>
      <c r="K503" s="30">
        <v>3290</v>
      </c>
      <c r="L503" s="30">
        <v>2684.7</v>
      </c>
      <c r="N503" s="37"/>
      <c r="O503" s="37"/>
      <c r="P503" s="37"/>
    </row>
    <row r="504" spans="1:16" x14ac:dyDescent="0.15">
      <c r="A504" t="s">
        <v>105</v>
      </c>
      <c r="B504">
        <v>2021</v>
      </c>
      <c r="C504">
        <v>8</v>
      </c>
      <c r="D504" s="30">
        <v>114.6</v>
      </c>
      <c r="E504" s="30">
        <v>107</v>
      </c>
      <c r="F504" s="30">
        <v>99.6</v>
      </c>
      <c r="G504" s="30">
        <v>54.5</v>
      </c>
      <c r="H504" s="30">
        <v>10</v>
      </c>
      <c r="I504" s="30">
        <v>55.6</v>
      </c>
      <c r="J504" s="30">
        <v>1403.3</v>
      </c>
      <c r="K504" s="30">
        <v>3250</v>
      </c>
      <c r="L504" s="30">
        <v>2690.3</v>
      </c>
      <c r="N504" s="37"/>
      <c r="O504" s="37"/>
      <c r="P504" s="37"/>
    </row>
    <row r="505" spans="1:16" x14ac:dyDescent="0.15">
      <c r="A505" t="s">
        <v>105</v>
      </c>
      <c r="B505">
        <v>2021</v>
      </c>
      <c r="C505">
        <v>9</v>
      </c>
      <c r="D505" s="30">
        <v>113</v>
      </c>
      <c r="E505" s="30">
        <v>105</v>
      </c>
      <c r="F505" s="30">
        <v>99.1</v>
      </c>
      <c r="G505" s="30">
        <v>45.5</v>
      </c>
      <c r="H505" s="30">
        <v>10</v>
      </c>
      <c r="I505" s="30">
        <v>33.299999999999997</v>
      </c>
      <c r="J505" s="30">
        <v>1398.8</v>
      </c>
      <c r="K505" s="30">
        <v>3210</v>
      </c>
      <c r="L505" s="30">
        <v>2673.6</v>
      </c>
      <c r="N505" s="37"/>
      <c r="O505" s="37"/>
      <c r="P505" s="37"/>
    </row>
    <row r="506" spans="1:16" x14ac:dyDescent="0.15">
      <c r="A506" t="s">
        <v>105</v>
      </c>
      <c r="B506">
        <v>2021</v>
      </c>
      <c r="C506">
        <v>10</v>
      </c>
      <c r="D506" s="30">
        <v>113.7</v>
      </c>
      <c r="E506" s="30">
        <v>106.9</v>
      </c>
      <c r="F506" s="30">
        <v>99.1</v>
      </c>
      <c r="G506" s="30">
        <v>36.4</v>
      </c>
      <c r="H506" s="30">
        <v>20</v>
      </c>
      <c r="I506" s="30">
        <v>33.299999999999997</v>
      </c>
      <c r="J506" s="30">
        <v>1385.2</v>
      </c>
      <c r="K506" s="30">
        <v>3180</v>
      </c>
      <c r="L506" s="30">
        <v>2656.9</v>
      </c>
      <c r="N506" s="37"/>
      <c r="O506" s="37"/>
      <c r="P506" s="37"/>
    </row>
    <row r="507" spans="1:16" x14ac:dyDescent="0.15">
      <c r="A507" t="s">
        <v>105</v>
      </c>
      <c r="B507">
        <v>2021</v>
      </c>
      <c r="C507">
        <v>11</v>
      </c>
      <c r="D507" s="30">
        <v>115.7</v>
      </c>
      <c r="E507" s="30">
        <v>111.5</v>
      </c>
      <c r="F507" s="30">
        <v>99.5</v>
      </c>
      <c r="G507" s="30">
        <v>45.5</v>
      </c>
      <c r="H507" s="30">
        <v>100</v>
      </c>
      <c r="I507" s="30">
        <v>44.4</v>
      </c>
      <c r="J507" s="30">
        <v>1380.7</v>
      </c>
      <c r="K507" s="30">
        <v>3230</v>
      </c>
      <c r="L507" s="30">
        <v>2651.3</v>
      </c>
      <c r="N507" s="37"/>
      <c r="O507" s="37"/>
      <c r="P507" s="37"/>
    </row>
    <row r="508" spans="1:16" x14ac:dyDescent="0.15">
      <c r="A508" t="s">
        <v>105</v>
      </c>
      <c r="B508">
        <v>2021</v>
      </c>
      <c r="C508">
        <v>12</v>
      </c>
      <c r="D508" s="30">
        <v>116.3</v>
      </c>
      <c r="E508" s="30">
        <v>111.5</v>
      </c>
      <c r="F508" s="30">
        <v>100.3</v>
      </c>
      <c r="G508" s="30">
        <v>72.7</v>
      </c>
      <c r="H508" s="30">
        <v>90</v>
      </c>
      <c r="I508" s="30">
        <v>72.2</v>
      </c>
      <c r="J508" s="30">
        <v>1403.4</v>
      </c>
      <c r="K508" s="30">
        <v>3270</v>
      </c>
      <c r="L508" s="30">
        <v>2673.5</v>
      </c>
      <c r="N508" s="37"/>
      <c r="O508" s="37"/>
      <c r="P508" s="37"/>
    </row>
    <row r="509" spans="1:16" x14ac:dyDescent="0.15">
      <c r="A509" t="s">
        <v>107</v>
      </c>
      <c r="B509">
        <v>2022</v>
      </c>
      <c r="C509">
        <v>1</v>
      </c>
      <c r="D509" s="30">
        <v>114.7</v>
      </c>
      <c r="E509" s="30">
        <v>111</v>
      </c>
      <c r="F509" s="30">
        <v>99.4</v>
      </c>
      <c r="G509" s="30">
        <v>54.5</v>
      </c>
      <c r="H509" s="30">
        <v>90</v>
      </c>
      <c r="I509" s="30">
        <v>66.7</v>
      </c>
      <c r="J509" s="30">
        <v>1407.9</v>
      </c>
      <c r="K509" s="30">
        <v>3310</v>
      </c>
      <c r="L509" s="30">
        <v>2690.2</v>
      </c>
      <c r="N509" s="37"/>
      <c r="O509" s="37"/>
      <c r="P509" s="37"/>
    </row>
    <row r="510" spans="1:16" x14ac:dyDescent="0.15">
      <c r="A510" t="s">
        <v>108</v>
      </c>
      <c r="B510">
        <v>2022</v>
      </c>
      <c r="C510">
        <v>2</v>
      </c>
      <c r="D510" s="30">
        <v>113.6</v>
      </c>
      <c r="E510" s="30">
        <v>111.7</v>
      </c>
      <c r="F510" s="30">
        <v>100.1</v>
      </c>
      <c r="G510" s="30">
        <v>36.4</v>
      </c>
      <c r="H510" s="30">
        <v>30</v>
      </c>
      <c r="I510" s="30">
        <v>77.8</v>
      </c>
      <c r="J510" s="30">
        <v>1394.3</v>
      </c>
      <c r="K510" s="30">
        <v>3290</v>
      </c>
      <c r="L510" s="30">
        <v>2718</v>
      </c>
      <c r="N510" s="37"/>
      <c r="O510" s="37"/>
      <c r="P510" s="37"/>
    </row>
    <row r="511" spans="1:16" x14ac:dyDescent="0.15">
      <c r="A511" t="s">
        <v>108</v>
      </c>
      <c r="B511">
        <v>2022</v>
      </c>
      <c r="C511">
        <v>3</v>
      </c>
      <c r="D511" s="30">
        <v>113.9</v>
      </c>
      <c r="E511" s="30">
        <v>111.9</v>
      </c>
      <c r="F511" s="30">
        <v>100.3</v>
      </c>
      <c r="G511" s="30">
        <v>36.4</v>
      </c>
      <c r="H511" s="30">
        <v>40</v>
      </c>
      <c r="I511" s="30">
        <v>55.6</v>
      </c>
      <c r="J511" s="30">
        <v>1380.7</v>
      </c>
      <c r="K511" s="30">
        <v>3280</v>
      </c>
      <c r="L511" s="30">
        <v>2723.6</v>
      </c>
      <c r="N511" s="37"/>
      <c r="O511" s="37"/>
      <c r="P511" s="37"/>
    </row>
    <row r="512" spans="1:16" x14ac:dyDescent="0.15">
      <c r="A512" t="s">
        <v>108</v>
      </c>
      <c r="B512">
        <v>2022</v>
      </c>
      <c r="C512">
        <v>4</v>
      </c>
      <c r="D512" s="30">
        <v>114.5</v>
      </c>
      <c r="E512" s="30">
        <v>112.1</v>
      </c>
      <c r="F512" s="30">
        <v>101.1</v>
      </c>
      <c r="G512" s="30">
        <v>36.4</v>
      </c>
      <c r="H512" s="30">
        <v>80</v>
      </c>
      <c r="I512" s="30">
        <v>61.1</v>
      </c>
      <c r="J512" s="30">
        <v>1367.1</v>
      </c>
      <c r="K512" s="30">
        <v>3310</v>
      </c>
      <c r="L512" s="30">
        <v>2734.7</v>
      </c>
      <c r="N512" s="37"/>
      <c r="O512" s="37"/>
      <c r="P512" s="37"/>
    </row>
    <row r="513" spans="1:16" x14ac:dyDescent="0.15">
      <c r="A513" t="s">
        <v>108</v>
      </c>
      <c r="B513">
        <v>2022</v>
      </c>
      <c r="C513">
        <v>5</v>
      </c>
      <c r="D513" s="30">
        <v>113.1</v>
      </c>
      <c r="E513" s="30">
        <v>111.4</v>
      </c>
      <c r="F513" s="30">
        <v>100.7</v>
      </c>
      <c r="G513" s="30">
        <v>36.4</v>
      </c>
      <c r="H513" s="30">
        <v>60</v>
      </c>
      <c r="I513" s="30">
        <v>55.6</v>
      </c>
      <c r="J513" s="30">
        <v>1353.5</v>
      </c>
      <c r="K513" s="30">
        <v>3320</v>
      </c>
      <c r="L513" s="30">
        <v>2740.3</v>
      </c>
      <c r="N513" s="37"/>
      <c r="O513" s="37"/>
      <c r="P513" s="37"/>
    </row>
    <row r="514" spans="1:16" x14ac:dyDescent="0.15">
      <c r="A514" t="s">
        <v>108</v>
      </c>
      <c r="B514">
        <v>2022</v>
      </c>
      <c r="C514">
        <v>6</v>
      </c>
      <c r="D514" s="30">
        <v>112.9</v>
      </c>
      <c r="E514" s="30">
        <v>113.1</v>
      </c>
      <c r="F514" s="30">
        <v>101.9</v>
      </c>
      <c r="G514" s="30">
        <v>45.5</v>
      </c>
      <c r="H514" s="30">
        <v>60</v>
      </c>
      <c r="I514" s="30">
        <v>55.6</v>
      </c>
      <c r="J514" s="30">
        <v>1349</v>
      </c>
      <c r="K514" s="30">
        <v>3330</v>
      </c>
      <c r="L514" s="30">
        <v>2745.9</v>
      </c>
      <c r="N514" s="37"/>
      <c r="O514" s="37"/>
      <c r="P514" s="37"/>
    </row>
    <row r="515" spans="1:16" x14ac:dyDescent="0.15">
      <c r="A515" t="s">
        <v>108</v>
      </c>
      <c r="B515">
        <v>2022</v>
      </c>
      <c r="C515">
        <v>7</v>
      </c>
      <c r="D515" s="30">
        <v>112.1</v>
      </c>
      <c r="E515" s="30">
        <v>113.7</v>
      </c>
      <c r="F515" s="30">
        <v>101.9</v>
      </c>
      <c r="G515" s="30">
        <v>31.8</v>
      </c>
      <c r="H515" s="30">
        <v>50</v>
      </c>
      <c r="I515" s="30">
        <v>66.7</v>
      </c>
      <c r="J515" s="30">
        <v>1330.8</v>
      </c>
      <c r="K515" s="30">
        <v>3330</v>
      </c>
      <c r="L515" s="30">
        <v>2762.6</v>
      </c>
      <c r="N515" s="37"/>
      <c r="O515" s="37"/>
      <c r="P515" s="37"/>
    </row>
    <row r="516" spans="1:16" x14ac:dyDescent="0.15">
      <c r="A516" t="s">
        <v>108</v>
      </c>
      <c r="B516">
        <v>2022</v>
      </c>
      <c r="C516">
        <v>8</v>
      </c>
      <c r="D516" s="30">
        <v>113.8</v>
      </c>
      <c r="E516" s="30">
        <v>114.8</v>
      </c>
      <c r="F516" s="30">
        <v>103.1</v>
      </c>
      <c r="G516" s="30">
        <v>68.2</v>
      </c>
      <c r="H516" s="30">
        <v>70</v>
      </c>
      <c r="I516" s="30">
        <v>83.3</v>
      </c>
      <c r="J516" s="30">
        <v>1349</v>
      </c>
      <c r="K516" s="30">
        <v>3350</v>
      </c>
      <c r="L516" s="30">
        <v>2795.9</v>
      </c>
      <c r="N516" s="37"/>
      <c r="O516" s="37"/>
      <c r="P516" s="37"/>
    </row>
    <row r="517" spans="1:16" x14ac:dyDescent="0.15">
      <c r="A517" t="s">
        <v>108</v>
      </c>
      <c r="B517">
        <v>2022</v>
      </c>
      <c r="C517">
        <v>9</v>
      </c>
      <c r="D517" s="30">
        <v>111.4</v>
      </c>
      <c r="E517" s="30">
        <v>114.5</v>
      </c>
      <c r="F517" s="30">
        <v>103.4</v>
      </c>
      <c r="G517" s="30">
        <v>40.9</v>
      </c>
      <c r="H517" s="30">
        <v>60</v>
      </c>
      <c r="I517" s="30">
        <v>55.6</v>
      </c>
      <c r="J517" s="30">
        <v>1339.9</v>
      </c>
      <c r="K517" s="30">
        <v>3360</v>
      </c>
      <c r="L517" s="30">
        <v>2801.5</v>
      </c>
      <c r="N517" s="37"/>
      <c r="O517" s="37"/>
      <c r="P517" s="37"/>
    </row>
    <row r="518" spans="1:16" x14ac:dyDescent="0.15">
      <c r="A518" t="s">
        <v>108</v>
      </c>
      <c r="B518">
        <v>2022</v>
      </c>
      <c r="C518">
        <v>10</v>
      </c>
      <c r="D518" s="30">
        <v>111.3</v>
      </c>
      <c r="E518" s="30">
        <v>113.9</v>
      </c>
      <c r="F518" s="30">
        <v>103.6</v>
      </c>
      <c r="G518" s="30">
        <v>45.5</v>
      </c>
      <c r="H518" s="30">
        <v>40</v>
      </c>
      <c r="I518" s="30">
        <v>77.8</v>
      </c>
      <c r="J518" s="30">
        <v>1335.4</v>
      </c>
      <c r="K518" s="30">
        <v>3350</v>
      </c>
      <c r="L518" s="30">
        <v>2829.3</v>
      </c>
      <c r="N518" s="37"/>
      <c r="O518" s="37"/>
      <c r="P518" s="37"/>
    </row>
    <row r="519" spans="1:16" x14ac:dyDescent="0.15">
      <c r="A519" t="s">
        <v>108</v>
      </c>
      <c r="B519">
        <v>2022</v>
      </c>
      <c r="C519">
        <v>11</v>
      </c>
      <c r="D519" s="30">
        <v>110.7</v>
      </c>
      <c r="E519" s="30">
        <v>113.7</v>
      </c>
      <c r="F519" s="30">
        <v>104.1</v>
      </c>
      <c r="G519" s="30">
        <v>36.4</v>
      </c>
      <c r="H519" s="30">
        <v>40</v>
      </c>
      <c r="I519" s="30">
        <v>66.7</v>
      </c>
      <c r="J519" s="30">
        <v>1321.8</v>
      </c>
      <c r="K519" s="30">
        <v>3340</v>
      </c>
      <c r="L519" s="30">
        <v>2846</v>
      </c>
      <c r="N519" s="37"/>
      <c r="O519" s="37"/>
      <c r="P519" s="37"/>
    </row>
    <row r="520" spans="1:16" x14ac:dyDescent="0.15">
      <c r="A520" t="s">
        <v>108</v>
      </c>
      <c r="B520">
        <v>2022</v>
      </c>
      <c r="C520">
        <v>12</v>
      </c>
      <c r="D520" s="30">
        <v>109.7</v>
      </c>
      <c r="E520" s="30">
        <v>113.2</v>
      </c>
      <c r="F520" s="30">
        <v>103.9</v>
      </c>
      <c r="G520" s="30">
        <v>54.5</v>
      </c>
      <c r="H520" s="30">
        <v>30</v>
      </c>
      <c r="I520" s="30">
        <v>66.7</v>
      </c>
      <c r="J520" s="30">
        <v>1326.3</v>
      </c>
      <c r="K520" s="30">
        <v>3320</v>
      </c>
      <c r="L520" s="30">
        <v>2862.7</v>
      </c>
      <c r="N520" s="37"/>
      <c r="O520" s="37"/>
      <c r="P520" s="37"/>
    </row>
    <row r="521" spans="1:16" x14ac:dyDescent="0.15">
      <c r="A521" t="s">
        <v>110</v>
      </c>
      <c r="B521">
        <v>2023</v>
      </c>
      <c r="C521">
        <v>1</v>
      </c>
      <c r="D521" s="30">
        <v>108.9</v>
      </c>
      <c r="E521" s="30">
        <v>112.6</v>
      </c>
      <c r="F521" s="30">
        <v>105.4</v>
      </c>
      <c r="G521" s="30">
        <v>45.5</v>
      </c>
      <c r="H521" s="30">
        <v>50</v>
      </c>
      <c r="I521" s="30">
        <v>77.8</v>
      </c>
      <c r="J521" s="30">
        <v>1321.8</v>
      </c>
      <c r="K521" s="30">
        <v>3320</v>
      </c>
      <c r="L521" s="30">
        <v>2890.5</v>
      </c>
      <c r="N521" s="37"/>
      <c r="O521" s="37"/>
      <c r="P521" s="37"/>
    </row>
    <row r="522" spans="1:16" x14ac:dyDescent="0.15">
      <c r="A522" t="s">
        <v>110</v>
      </c>
      <c r="B522">
        <v>2023</v>
      </c>
      <c r="C522">
        <v>2</v>
      </c>
      <c r="D522" s="30">
        <v>109.3</v>
      </c>
      <c r="E522" s="30">
        <v>114.3</v>
      </c>
      <c r="F522" s="30">
        <v>105.2</v>
      </c>
      <c r="G522" s="30">
        <v>54.5</v>
      </c>
      <c r="H522" s="30">
        <v>30</v>
      </c>
      <c r="I522" s="30">
        <v>66.7</v>
      </c>
      <c r="J522" s="30">
        <v>1326.3</v>
      </c>
      <c r="K522" s="30">
        <v>3300</v>
      </c>
      <c r="L522" s="30">
        <v>2907.2</v>
      </c>
      <c r="N522" s="37"/>
      <c r="O522" s="37"/>
      <c r="P522" s="37"/>
    </row>
    <row r="523" spans="1:16" x14ac:dyDescent="0.15">
      <c r="A523" t="s">
        <v>110</v>
      </c>
      <c r="B523">
        <v>2023</v>
      </c>
      <c r="C523">
        <v>3</v>
      </c>
      <c r="D523" s="30">
        <v>109.1</v>
      </c>
      <c r="E523" s="30">
        <v>114.4</v>
      </c>
      <c r="F523" s="30">
        <v>105.2</v>
      </c>
      <c r="G523" s="30">
        <v>54.5</v>
      </c>
      <c r="H523" s="30">
        <v>55</v>
      </c>
      <c r="I523" s="30">
        <v>66.7</v>
      </c>
      <c r="J523" s="30">
        <v>1330.8</v>
      </c>
      <c r="K523" s="30">
        <v>3305</v>
      </c>
      <c r="L523" s="30">
        <v>2923.9</v>
      </c>
      <c r="N523" s="37"/>
      <c r="O523" s="37"/>
      <c r="P523" s="37"/>
    </row>
    <row r="524" spans="1:16" x14ac:dyDescent="0.15">
      <c r="A524" t="s">
        <v>112</v>
      </c>
      <c r="B524">
        <v>2023</v>
      </c>
      <c r="C524">
        <v>4</v>
      </c>
      <c r="D524" s="30">
        <v>108.9</v>
      </c>
      <c r="E524" s="30">
        <v>114.4</v>
      </c>
      <c r="F524" s="30">
        <v>105.6</v>
      </c>
      <c r="G524" s="30">
        <v>36.4</v>
      </c>
      <c r="H524" s="30">
        <v>80</v>
      </c>
      <c r="I524" s="30">
        <v>44.4</v>
      </c>
      <c r="J524" s="30">
        <v>1317.2</v>
      </c>
      <c r="K524" s="30">
        <v>3335</v>
      </c>
      <c r="L524" s="30">
        <v>2918.3</v>
      </c>
      <c r="N524" s="37"/>
      <c r="O524" s="37"/>
      <c r="P524" s="37"/>
    </row>
    <row r="525" spans="1:16" x14ac:dyDescent="0.15">
      <c r="A525" t="s">
        <v>112</v>
      </c>
      <c r="B525">
        <v>2023</v>
      </c>
      <c r="C525">
        <v>5</v>
      </c>
      <c r="D525" s="30">
        <v>109.6</v>
      </c>
      <c r="E525" s="30">
        <v>114.9</v>
      </c>
      <c r="F525" s="30">
        <v>106.3</v>
      </c>
      <c r="G525" s="30">
        <v>31.8</v>
      </c>
      <c r="H525" s="30">
        <v>40</v>
      </c>
      <c r="I525" s="30">
        <v>66.7</v>
      </c>
      <c r="J525" s="30">
        <v>1299</v>
      </c>
      <c r="K525" s="30">
        <v>3325</v>
      </c>
      <c r="L525" s="30">
        <v>2935</v>
      </c>
      <c r="N525" s="37"/>
      <c r="O525" s="37"/>
      <c r="P525" s="37"/>
    </row>
    <row r="526" spans="1:16" x14ac:dyDescent="0.15">
      <c r="A526" t="s">
        <v>112</v>
      </c>
      <c r="B526">
        <v>2023</v>
      </c>
      <c r="C526">
        <v>6</v>
      </c>
      <c r="D526" s="30">
        <v>109.9</v>
      </c>
      <c r="E526" s="30">
        <v>114.8</v>
      </c>
      <c r="F526" s="30">
        <v>106.5</v>
      </c>
      <c r="G526" s="30">
        <v>63.6</v>
      </c>
      <c r="H526" s="30">
        <v>50</v>
      </c>
      <c r="I526" s="30">
        <v>61.1</v>
      </c>
      <c r="J526" s="30">
        <v>1312.6</v>
      </c>
      <c r="K526" s="30">
        <v>3325</v>
      </c>
      <c r="L526" s="30">
        <v>2946.1</v>
      </c>
      <c r="N526" s="37"/>
      <c r="O526" s="37"/>
      <c r="P526" s="37"/>
    </row>
    <row r="527" spans="1:16" x14ac:dyDescent="0.15">
      <c r="A527" t="s">
        <v>112</v>
      </c>
      <c r="B527">
        <v>2023</v>
      </c>
      <c r="C527">
        <v>7</v>
      </c>
      <c r="D527" s="30">
        <v>109.7</v>
      </c>
      <c r="E527" s="30">
        <v>114.8</v>
      </c>
      <c r="F527" s="30">
        <v>106.1</v>
      </c>
      <c r="G527" s="30">
        <v>45.5</v>
      </c>
      <c r="H527" s="30">
        <v>35</v>
      </c>
      <c r="I527" s="30">
        <v>61.1</v>
      </c>
      <c r="J527" s="30">
        <v>1308.0999999999999</v>
      </c>
      <c r="K527" s="30">
        <v>3310</v>
      </c>
      <c r="L527" s="30">
        <v>2957.2</v>
      </c>
      <c r="N527" s="37"/>
      <c r="O527" s="37"/>
      <c r="P527" s="37"/>
    </row>
    <row r="528" spans="1:16" x14ac:dyDescent="0.15">
      <c r="A528" t="s">
        <v>112</v>
      </c>
      <c r="B528">
        <v>2023</v>
      </c>
      <c r="C528">
        <v>8</v>
      </c>
      <c r="D528" s="30">
        <v>110.5</v>
      </c>
      <c r="E528" s="30">
        <v>115.1</v>
      </c>
      <c r="F528" s="30">
        <v>106.2</v>
      </c>
      <c r="G528" s="30">
        <v>54.5</v>
      </c>
      <c r="H528" s="30">
        <v>30</v>
      </c>
      <c r="I528" s="30">
        <v>33.299999999999997</v>
      </c>
      <c r="J528" s="30">
        <v>1312.6</v>
      </c>
      <c r="K528" s="30">
        <v>3290</v>
      </c>
      <c r="L528" s="30">
        <v>2940.5</v>
      </c>
      <c r="N528" s="37"/>
      <c r="O528" s="37"/>
      <c r="P528" s="37"/>
    </row>
    <row r="529" spans="1:16" x14ac:dyDescent="0.15">
      <c r="A529" t="s">
        <v>112</v>
      </c>
      <c r="B529">
        <v>2023</v>
      </c>
      <c r="C529">
        <v>9</v>
      </c>
      <c r="D529" s="30">
        <v>110.4</v>
      </c>
      <c r="E529" s="30">
        <v>115.8</v>
      </c>
      <c r="F529" s="30">
        <v>106.6</v>
      </c>
      <c r="G529" s="30">
        <v>45.5</v>
      </c>
      <c r="H529" s="30">
        <v>50</v>
      </c>
      <c r="I529" s="30">
        <v>72.2</v>
      </c>
      <c r="J529" s="30">
        <v>1308.0999999999999</v>
      </c>
      <c r="K529" s="30">
        <v>3290</v>
      </c>
      <c r="L529" s="30">
        <v>2962.7</v>
      </c>
      <c r="N529" s="37"/>
      <c r="O529" s="37"/>
      <c r="P529" s="37"/>
    </row>
    <row r="530" spans="1:16" x14ac:dyDescent="0.15">
      <c r="A530" t="s">
        <v>112</v>
      </c>
      <c r="B530">
        <v>2023</v>
      </c>
      <c r="C530">
        <v>10</v>
      </c>
      <c r="D530" s="30">
        <v>109.6</v>
      </c>
      <c r="E530" s="30">
        <v>115.6</v>
      </c>
      <c r="F530" s="30">
        <v>107.2</v>
      </c>
      <c r="G530" s="30">
        <v>36.4</v>
      </c>
      <c r="H530" s="30">
        <v>60</v>
      </c>
      <c r="I530" s="30">
        <v>77.8</v>
      </c>
      <c r="J530" s="30">
        <v>1294.5</v>
      </c>
      <c r="K530" s="30">
        <v>3300</v>
      </c>
      <c r="L530" s="30">
        <v>2990.5</v>
      </c>
      <c r="N530" s="37"/>
      <c r="O530" s="37"/>
      <c r="P530" s="37"/>
    </row>
    <row r="531" spans="1:16" x14ac:dyDescent="0.15">
      <c r="A531" t="s">
        <v>112</v>
      </c>
      <c r="B531">
        <v>2023</v>
      </c>
      <c r="C531">
        <v>11</v>
      </c>
      <c r="D531" s="30">
        <v>109.6</v>
      </c>
      <c r="E531" s="30">
        <v>114.7</v>
      </c>
      <c r="F531" s="30">
        <v>107.1</v>
      </c>
      <c r="G531" s="30">
        <v>54.5</v>
      </c>
      <c r="H531" s="30">
        <v>25</v>
      </c>
      <c r="I531" s="30">
        <v>77.8</v>
      </c>
      <c r="J531" s="30">
        <v>1299</v>
      </c>
      <c r="K531" s="30">
        <v>3275</v>
      </c>
      <c r="L531" s="30">
        <v>3018.3</v>
      </c>
      <c r="N531" s="37"/>
      <c r="O531" s="37"/>
      <c r="P531" s="37"/>
    </row>
    <row r="532" spans="1:16" x14ac:dyDescent="0.15">
      <c r="A532" t="s">
        <v>112</v>
      </c>
      <c r="B532">
        <v>2023</v>
      </c>
      <c r="C532">
        <v>12</v>
      </c>
      <c r="D532" s="30">
        <v>110.7</v>
      </c>
      <c r="E532" s="30">
        <v>115.9</v>
      </c>
      <c r="F532" s="30">
        <v>107.8</v>
      </c>
      <c r="G532" s="30">
        <v>45.5</v>
      </c>
      <c r="H532" s="30">
        <v>65</v>
      </c>
      <c r="I532" s="30">
        <v>66.7</v>
      </c>
      <c r="J532" s="30">
        <v>1294.5</v>
      </c>
      <c r="K532" s="30">
        <v>3290</v>
      </c>
      <c r="L532" s="30">
        <v>3035</v>
      </c>
      <c r="N532" s="37"/>
      <c r="O532" s="37"/>
      <c r="P532" s="37"/>
    </row>
    <row r="533" spans="1:16" x14ac:dyDescent="0.15">
      <c r="A533" t="s">
        <v>113</v>
      </c>
      <c r="B533">
        <v>2024</v>
      </c>
      <c r="C533">
        <v>1</v>
      </c>
      <c r="D533" s="30">
        <v>110.3</v>
      </c>
      <c r="E533" s="30">
        <v>112.7</v>
      </c>
      <c r="F533" s="30">
        <v>106.2</v>
      </c>
      <c r="G533" s="30">
        <v>54.5</v>
      </c>
      <c r="H533" s="30">
        <v>20</v>
      </c>
      <c r="I533" s="30">
        <v>22.2</v>
      </c>
      <c r="J533" s="30">
        <v>1299</v>
      </c>
      <c r="K533" s="30">
        <v>3260</v>
      </c>
      <c r="L533" s="30">
        <v>3007.2</v>
      </c>
      <c r="N533" s="37"/>
      <c r="O533" s="37"/>
      <c r="P533" s="37"/>
    </row>
    <row r="534" spans="1:16" x14ac:dyDescent="0.15">
      <c r="A534" t="s">
        <v>113</v>
      </c>
      <c r="B534">
        <v>2024</v>
      </c>
      <c r="C534">
        <v>2</v>
      </c>
      <c r="D534" s="30">
        <v>111.8</v>
      </c>
      <c r="E534" s="30">
        <v>112.5</v>
      </c>
      <c r="F534" s="30">
        <v>107.5</v>
      </c>
      <c r="G534" s="30">
        <v>72.7</v>
      </c>
      <c r="H534" s="30">
        <v>20</v>
      </c>
      <c r="I534" s="30">
        <v>50</v>
      </c>
      <c r="J534" s="30">
        <v>1321.7</v>
      </c>
      <c r="K534" s="30">
        <v>3230</v>
      </c>
      <c r="L534" s="30">
        <v>3007.2</v>
      </c>
      <c r="N534" s="37"/>
      <c r="O534" s="37"/>
      <c r="P534" s="37"/>
    </row>
    <row r="535" spans="1:16" x14ac:dyDescent="0.15">
      <c r="A535" t="s">
        <v>113</v>
      </c>
      <c r="B535">
        <v>2024</v>
      </c>
      <c r="C535">
        <v>3</v>
      </c>
      <c r="D535" s="30">
        <v>111.8</v>
      </c>
      <c r="E535" s="30">
        <v>113.6</v>
      </c>
      <c r="F535" s="30">
        <v>107.3</v>
      </c>
      <c r="G535" s="30">
        <v>54.5</v>
      </c>
      <c r="H535" s="30">
        <v>15</v>
      </c>
      <c r="I535" s="30">
        <v>50</v>
      </c>
      <c r="J535" s="30">
        <v>1326.2</v>
      </c>
      <c r="K535" s="30">
        <v>3195</v>
      </c>
      <c r="L535" s="30">
        <v>3007.2</v>
      </c>
      <c r="N535" s="37"/>
      <c r="O535" s="37"/>
      <c r="P535" s="37"/>
    </row>
    <row r="536" spans="1:16" x14ac:dyDescent="0.15">
      <c r="A536" t="s">
        <v>113</v>
      </c>
      <c r="B536">
        <v>2024</v>
      </c>
      <c r="C536">
        <v>4</v>
      </c>
      <c r="D536" s="30">
        <v>110.8</v>
      </c>
      <c r="E536" s="30">
        <v>114.3</v>
      </c>
      <c r="F536" s="30">
        <v>107.1</v>
      </c>
      <c r="G536" s="30">
        <v>54.5</v>
      </c>
      <c r="H536" s="30">
        <v>60</v>
      </c>
      <c r="I536" s="30">
        <v>77.8</v>
      </c>
      <c r="J536" s="30">
        <v>1330.7</v>
      </c>
      <c r="K536" s="30">
        <v>3205</v>
      </c>
      <c r="L536" s="30">
        <v>3035</v>
      </c>
      <c r="N536" s="37"/>
      <c r="O536" s="37"/>
      <c r="P536" s="37"/>
    </row>
    <row r="537" spans="1:16" x14ac:dyDescent="0.15">
      <c r="A537" t="s">
        <v>113</v>
      </c>
      <c r="B537">
        <v>2024</v>
      </c>
      <c r="C537">
        <v>5</v>
      </c>
      <c r="D537" s="30">
        <v>110.7</v>
      </c>
      <c r="E537" s="30">
        <v>115.2</v>
      </c>
      <c r="F537" s="30">
        <v>108.8</v>
      </c>
      <c r="G537" s="30">
        <v>45.5</v>
      </c>
      <c r="H537" s="30">
        <v>70</v>
      </c>
      <c r="I537" s="30">
        <v>44.4</v>
      </c>
      <c r="J537" s="30">
        <v>1326.2</v>
      </c>
      <c r="K537" s="30">
        <v>3225</v>
      </c>
      <c r="L537" s="30">
        <v>3029.4</v>
      </c>
      <c r="N537" s="37"/>
      <c r="O537" s="37"/>
      <c r="P537" s="37"/>
    </row>
    <row r="538" spans="1:16" x14ac:dyDescent="0.15">
      <c r="A538" t="s">
        <v>113</v>
      </c>
      <c r="B538">
        <v>2024</v>
      </c>
      <c r="C538">
        <v>6</v>
      </c>
      <c r="D538" s="30">
        <v>109.2</v>
      </c>
      <c r="E538" s="30">
        <v>114.2</v>
      </c>
      <c r="F538" s="30">
        <v>108.1</v>
      </c>
      <c r="G538" s="30">
        <v>31.8</v>
      </c>
      <c r="H538" s="30">
        <v>50</v>
      </c>
      <c r="I538" s="30">
        <v>66.7</v>
      </c>
      <c r="J538" s="30">
        <v>1308</v>
      </c>
      <c r="K538" s="30">
        <v>3225</v>
      </c>
      <c r="L538" s="30">
        <v>3046.1</v>
      </c>
      <c r="N538" s="37"/>
      <c r="O538" s="37"/>
      <c r="P538" s="37"/>
    </row>
    <row r="539" spans="1:16" x14ac:dyDescent="0.15">
      <c r="A539" t="s">
        <v>113</v>
      </c>
      <c r="B539">
        <v>2024</v>
      </c>
      <c r="C539">
        <v>7</v>
      </c>
      <c r="D539" s="30">
        <v>109</v>
      </c>
      <c r="E539" s="30">
        <v>115.3</v>
      </c>
      <c r="F539" s="30">
        <v>108.5</v>
      </c>
      <c r="G539" s="30">
        <v>27.3</v>
      </c>
      <c r="H539" s="30">
        <v>60</v>
      </c>
      <c r="I539" s="30">
        <v>77.8</v>
      </c>
      <c r="J539" s="30">
        <v>1285.3</v>
      </c>
      <c r="K539" s="30">
        <v>3235</v>
      </c>
      <c r="L539" s="30">
        <v>3073.9</v>
      </c>
      <c r="N539" s="37"/>
      <c r="O539" s="37"/>
      <c r="P539" s="37"/>
    </row>
    <row r="540" spans="1:16" x14ac:dyDescent="0.15">
      <c r="A540" t="s">
        <v>113</v>
      </c>
      <c r="B540">
        <v>2024</v>
      </c>
      <c r="C540">
        <v>8</v>
      </c>
      <c r="D540" s="30">
        <v>107.2</v>
      </c>
      <c r="E540" s="30">
        <v>113.5</v>
      </c>
      <c r="F540" s="30">
        <v>108.9</v>
      </c>
      <c r="G540" s="30">
        <v>18.2</v>
      </c>
      <c r="H540" s="30">
        <v>20</v>
      </c>
      <c r="I540" s="30">
        <v>66.7</v>
      </c>
      <c r="J540" s="30">
        <v>1253.5</v>
      </c>
      <c r="K540" s="30">
        <v>3205</v>
      </c>
      <c r="L540" s="30">
        <v>3090.6</v>
      </c>
      <c r="N540" s="37"/>
      <c r="O540" s="37"/>
      <c r="P540" s="37"/>
    </row>
    <row r="541" spans="1:16" x14ac:dyDescent="0.15">
      <c r="A541" t="s">
        <v>113</v>
      </c>
      <c r="B541">
        <v>2024</v>
      </c>
      <c r="C541">
        <v>9</v>
      </c>
      <c r="D541" s="30">
        <v>108.3</v>
      </c>
      <c r="E541" s="30">
        <v>114.1</v>
      </c>
      <c r="F541" s="30">
        <v>108</v>
      </c>
      <c r="G541" s="30">
        <v>45.5</v>
      </c>
      <c r="H541" s="30">
        <v>50</v>
      </c>
      <c r="I541" s="30">
        <v>33.299999999999997</v>
      </c>
      <c r="J541" s="30">
        <v>1249</v>
      </c>
      <c r="K541" s="30">
        <v>3205</v>
      </c>
      <c r="L541" s="30">
        <v>3073.9</v>
      </c>
      <c r="N541" s="37"/>
      <c r="O541" s="37"/>
      <c r="P541" s="37"/>
    </row>
    <row r="542" spans="1:16" x14ac:dyDescent="0.15">
      <c r="A542" t="s">
        <v>113</v>
      </c>
      <c r="B542">
        <v>2024</v>
      </c>
      <c r="C542">
        <v>10</v>
      </c>
      <c r="D542" s="30">
        <v>108.5</v>
      </c>
      <c r="E542" s="30">
        <v>115.5</v>
      </c>
      <c r="F542" s="30">
        <v>108.7</v>
      </c>
      <c r="G542" s="30">
        <v>63.6</v>
      </c>
      <c r="H542" s="30">
        <v>65</v>
      </c>
      <c r="I542" s="30">
        <v>55.6</v>
      </c>
      <c r="J542" s="30">
        <v>1262.5999999999999</v>
      </c>
      <c r="K542" s="30">
        <v>3220</v>
      </c>
      <c r="L542" s="30">
        <v>3079.5</v>
      </c>
      <c r="N542" s="37"/>
      <c r="O542" s="37"/>
      <c r="P542" s="37"/>
    </row>
    <row r="543" spans="1:16" x14ac:dyDescent="0.15">
      <c r="A543" t="s">
        <v>113</v>
      </c>
      <c r="B543">
        <v>2024</v>
      </c>
      <c r="C543">
        <v>11</v>
      </c>
      <c r="D543" s="30">
        <v>107.7</v>
      </c>
      <c r="E543" s="30">
        <v>114.8</v>
      </c>
      <c r="F543" s="30">
        <v>109.1</v>
      </c>
      <c r="G543" s="30">
        <v>45.5</v>
      </c>
      <c r="H543" s="30">
        <v>80</v>
      </c>
      <c r="I543" s="30">
        <v>50</v>
      </c>
      <c r="J543" s="30">
        <v>1258.0999999999999</v>
      </c>
      <c r="K543" s="30">
        <v>3250</v>
      </c>
      <c r="L543" s="30">
        <v>3079.5</v>
      </c>
      <c r="N543" s="37"/>
      <c r="O543" s="37"/>
      <c r="P543" s="37"/>
    </row>
    <row r="544" spans="1:16" x14ac:dyDescent="0.15">
      <c r="A544" t="s">
        <v>113</v>
      </c>
      <c r="B544">
        <v>2024</v>
      </c>
      <c r="C544">
        <v>12</v>
      </c>
      <c r="D544" s="30">
        <v>107.9</v>
      </c>
      <c r="E544" s="30">
        <v>116</v>
      </c>
      <c r="F544" s="30">
        <v>109.4</v>
      </c>
      <c r="G544" s="30">
        <v>45.5</v>
      </c>
      <c r="H544" s="30">
        <v>75</v>
      </c>
      <c r="I544" s="30">
        <v>55.6</v>
      </c>
      <c r="J544" s="30">
        <v>1253.5999999999999</v>
      </c>
      <c r="K544" s="30">
        <v>3275</v>
      </c>
      <c r="L544" s="30">
        <v>3085.1</v>
      </c>
      <c r="N544" s="37"/>
      <c r="O544" s="37"/>
      <c r="P544" s="37"/>
    </row>
    <row r="545" spans="1:16" x14ac:dyDescent="0.15">
      <c r="A545" t="s">
        <v>116</v>
      </c>
      <c r="B545">
        <v>2025</v>
      </c>
      <c r="C545">
        <v>1</v>
      </c>
      <c r="D545" s="30">
        <v>108.2</v>
      </c>
      <c r="E545" s="30">
        <v>116.1</v>
      </c>
      <c r="F545" s="30">
        <v>111.2</v>
      </c>
      <c r="G545" s="30">
        <v>60</v>
      </c>
      <c r="H545" s="30">
        <v>55.6</v>
      </c>
      <c r="I545" s="30">
        <v>62.5</v>
      </c>
      <c r="J545" s="30">
        <v>1263.5999999999999</v>
      </c>
      <c r="K545" s="30">
        <v>3280.6</v>
      </c>
      <c r="L545" s="30">
        <v>3097.6</v>
      </c>
      <c r="N545" s="37"/>
      <c r="O545" s="37"/>
      <c r="P545" s="37"/>
    </row>
    <row r="546" spans="1:16" x14ac:dyDescent="0.15">
      <c r="N546" s="37"/>
      <c r="O546" s="37"/>
      <c r="P546" s="37"/>
    </row>
    <row r="547" spans="1:16" x14ac:dyDescent="0.15">
      <c r="N547" s="37"/>
      <c r="O547" s="37"/>
      <c r="P547" s="37"/>
    </row>
    <row r="548" spans="1:16" x14ac:dyDescent="0.15">
      <c r="N548" s="37"/>
      <c r="O548" s="37"/>
      <c r="P548" s="37"/>
    </row>
    <row r="549" spans="1:16" x14ac:dyDescent="0.15">
      <c r="N549" s="37"/>
      <c r="O549" s="37"/>
      <c r="P549" s="37"/>
    </row>
    <row r="550" spans="1:16" x14ac:dyDescent="0.15">
      <c r="N550" s="37"/>
      <c r="O550" s="37"/>
      <c r="P550" s="37"/>
    </row>
    <row r="551" spans="1:16" x14ac:dyDescent="0.15">
      <c r="N551" s="37"/>
      <c r="O551" s="37"/>
      <c r="P551" s="37"/>
    </row>
    <row r="552" spans="1:16" x14ac:dyDescent="0.15">
      <c r="N552" s="37"/>
      <c r="O552" s="37"/>
      <c r="P552" s="37"/>
    </row>
    <row r="553" spans="1:16" x14ac:dyDescent="0.15">
      <c r="N553" s="37"/>
      <c r="O553" s="37"/>
      <c r="P553" s="37"/>
    </row>
    <row r="554" spans="1:16" x14ac:dyDescent="0.15">
      <c r="N554" s="37"/>
      <c r="O554" s="37"/>
      <c r="P554" s="37"/>
    </row>
    <row r="555" spans="1:16" x14ac:dyDescent="0.15">
      <c r="N555" s="37"/>
      <c r="O555" s="37"/>
      <c r="P555" s="37"/>
    </row>
    <row r="556" spans="1:16" x14ac:dyDescent="0.15">
      <c r="N556" s="37"/>
      <c r="O556" s="37"/>
      <c r="P556" s="37"/>
    </row>
    <row r="557" spans="1:16" x14ac:dyDescent="0.15">
      <c r="N557" s="37"/>
      <c r="O557" s="37"/>
      <c r="P557" s="37"/>
    </row>
    <row r="558" spans="1:16" x14ac:dyDescent="0.15">
      <c r="N558" s="37"/>
      <c r="O558" s="37"/>
      <c r="P558" s="37"/>
    </row>
    <row r="559" spans="1:16" x14ac:dyDescent="0.15">
      <c r="N559" s="37"/>
      <c r="O559" s="37"/>
      <c r="P559" s="37"/>
    </row>
    <row r="560" spans="1:16" x14ac:dyDescent="0.15">
      <c r="N560" s="37"/>
      <c r="O560" s="37"/>
      <c r="P560" s="37"/>
    </row>
    <row r="561" spans="14:16" x14ac:dyDescent="0.15">
      <c r="N561" s="37"/>
      <c r="O561" s="37"/>
      <c r="P561" s="37"/>
    </row>
    <row r="562" spans="14:16" x14ac:dyDescent="0.15">
      <c r="N562" s="37"/>
      <c r="O562" s="37"/>
      <c r="P562" s="37"/>
    </row>
    <row r="563" spans="14:16" x14ac:dyDescent="0.15">
      <c r="N563" s="37"/>
      <c r="O563" s="37"/>
      <c r="P563" s="37"/>
    </row>
    <row r="564" spans="14:16" x14ac:dyDescent="0.15">
      <c r="N564" s="37"/>
      <c r="O564" s="37"/>
      <c r="P564" s="37"/>
    </row>
    <row r="565" spans="14:16" x14ac:dyDescent="0.15">
      <c r="N565" s="37"/>
      <c r="O565" s="37"/>
      <c r="P565" s="37"/>
    </row>
    <row r="566" spans="14:16" x14ac:dyDescent="0.15">
      <c r="N566" s="37"/>
      <c r="O566" s="37"/>
      <c r="P566" s="37"/>
    </row>
    <row r="567" spans="14:16" x14ac:dyDescent="0.15">
      <c r="N567" s="37"/>
      <c r="O567" s="37"/>
      <c r="P567" s="37"/>
    </row>
    <row r="568" spans="14:16" x14ac:dyDescent="0.15">
      <c r="N568" s="37"/>
      <c r="O568" s="37"/>
      <c r="P568" s="37"/>
    </row>
    <row r="569" spans="14:16" x14ac:dyDescent="0.15">
      <c r="N569" s="37"/>
      <c r="O569" s="37"/>
      <c r="P569" s="37"/>
    </row>
    <row r="570" spans="14:16" x14ac:dyDescent="0.15">
      <c r="N570" s="37"/>
      <c r="O570" s="37"/>
      <c r="P570" s="37"/>
    </row>
    <row r="571" spans="14:16" x14ac:dyDescent="0.15">
      <c r="N571" s="37"/>
      <c r="O571" s="37"/>
      <c r="P571" s="37"/>
    </row>
    <row r="572" spans="14:16" x14ac:dyDescent="0.15">
      <c r="N572" s="37"/>
      <c r="O572" s="37"/>
      <c r="P572" s="37"/>
    </row>
    <row r="573" spans="14:16" x14ac:dyDescent="0.15">
      <c r="N573" s="37"/>
      <c r="O573" s="37"/>
      <c r="P573" s="37"/>
    </row>
    <row r="574" spans="14:16" x14ac:dyDescent="0.15">
      <c r="N574" s="37"/>
      <c r="O574" s="37"/>
      <c r="P574" s="37"/>
    </row>
    <row r="575" spans="14:16" x14ac:dyDescent="0.15">
      <c r="N575" s="37"/>
      <c r="O575" s="37"/>
      <c r="P575" s="37"/>
    </row>
    <row r="576" spans="14:16" x14ac:dyDescent="0.15">
      <c r="N576" s="37"/>
      <c r="O576" s="37"/>
      <c r="P576" s="37"/>
    </row>
    <row r="577" spans="14:16" x14ac:dyDescent="0.15">
      <c r="N577" s="37"/>
      <c r="O577" s="37"/>
      <c r="P577" s="37"/>
    </row>
    <row r="578" spans="14:16" x14ac:dyDescent="0.15">
      <c r="N578" s="37"/>
      <c r="O578" s="37"/>
      <c r="P578" s="37"/>
    </row>
    <row r="579" spans="14:16" x14ac:dyDescent="0.15">
      <c r="N579" s="37"/>
      <c r="O579" s="37"/>
      <c r="P579" s="37"/>
    </row>
    <row r="580" spans="14:16" x14ac:dyDescent="0.15">
      <c r="N580" s="37"/>
      <c r="O580" s="37"/>
      <c r="P580" s="37"/>
    </row>
    <row r="581" spans="14:16" x14ac:dyDescent="0.15">
      <c r="N581" s="37"/>
      <c r="O581" s="37"/>
      <c r="P581" s="37"/>
    </row>
    <row r="582" spans="14:16" x14ac:dyDescent="0.15">
      <c r="N582" s="37"/>
      <c r="O582" s="37"/>
      <c r="P582" s="37"/>
    </row>
    <row r="583" spans="14:16" x14ac:dyDescent="0.15">
      <c r="N583" s="37"/>
      <c r="O583" s="37"/>
      <c r="P583" s="37"/>
    </row>
    <row r="584" spans="14:16" x14ac:dyDescent="0.15">
      <c r="N584" s="37"/>
      <c r="O584" s="37"/>
      <c r="P584" s="37"/>
    </row>
    <row r="585" spans="14:16" x14ac:dyDescent="0.15">
      <c r="N585" s="37"/>
      <c r="O585" s="37"/>
      <c r="P585" s="37"/>
    </row>
    <row r="586" spans="14:16" x14ac:dyDescent="0.15">
      <c r="N586" s="37"/>
      <c r="O586" s="37"/>
      <c r="P586" s="37"/>
    </row>
    <row r="587" spans="14:16" x14ac:dyDescent="0.15">
      <c r="N587" s="37"/>
      <c r="O587" s="37"/>
      <c r="P587" s="37"/>
    </row>
    <row r="588" spans="14:16" x14ac:dyDescent="0.15">
      <c r="N588" s="37"/>
      <c r="O588" s="37"/>
      <c r="P588" s="37"/>
    </row>
    <row r="589" spans="14:16" x14ac:dyDescent="0.15">
      <c r="N589" s="37"/>
      <c r="O589" s="37"/>
      <c r="P589" s="37"/>
    </row>
    <row r="590" spans="14:16" x14ac:dyDescent="0.15">
      <c r="N590" s="37"/>
      <c r="O590" s="37"/>
      <c r="P590" s="37"/>
    </row>
    <row r="591" spans="14:16" x14ac:dyDescent="0.15">
      <c r="N591" s="37"/>
      <c r="O591" s="37"/>
      <c r="P591" s="37"/>
    </row>
    <row r="592" spans="14:16" x14ac:dyDescent="0.15">
      <c r="N592" s="37"/>
      <c r="O592" s="37"/>
      <c r="P592" s="37"/>
    </row>
    <row r="593" spans="14:16" x14ac:dyDescent="0.15">
      <c r="N593" s="37"/>
      <c r="O593" s="37"/>
      <c r="P593" s="37"/>
    </row>
    <row r="594" spans="14:16" x14ac:dyDescent="0.15">
      <c r="N594" s="37"/>
      <c r="O594" s="37"/>
      <c r="P594" s="37"/>
    </row>
    <row r="595" spans="14:16" x14ac:dyDescent="0.15">
      <c r="N595" s="37"/>
      <c r="O595" s="37"/>
      <c r="P595" s="37"/>
    </row>
    <row r="596" spans="14:16" x14ac:dyDescent="0.15">
      <c r="N596" s="37"/>
      <c r="O596" s="37"/>
      <c r="P596" s="37"/>
    </row>
    <row r="597" spans="14:16" x14ac:dyDescent="0.15">
      <c r="N597" s="37"/>
      <c r="O597" s="37"/>
      <c r="P597" s="37"/>
    </row>
    <row r="598" spans="14:16" x14ac:dyDescent="0.15">
      <c r="N598" s="37"/>
      <c r="O598" s="37"/>
      <c r="P598" s="37"/>
    </row>
    <row r="599" spans="14:16" x14ac:dyDescent="0.15">
      <c r="N599" s="37"/>
      <c r="O599" s="37"/>
      <c r="P599" s="37"/>
    </row>
    <row r="600" spans="14:16" x14ac:dyDescent="0.15">
      <c r="N600" s="37"/>
      <c r="O600" s="37"/>
      <c r="P600" s="37"/>
    </row>
    <row r="601" spans="14:16" x14ac:dyDescent="0.15">
      <c r="N601" s="37"/>
      <c r="O601" s="37"/>
      <c r="P601" s="37"/>
    </row>
    <row r="602" spans="14:16" x14ac:dyDescent="0.15">
      <c r="N602" s="37"/>
      <c r="O602" s="37"/>
      <c r="P602" s="37"/>
    </row>
    <row r="603" spans="14:16" x14ac:dyDescent="0.15">
      <c r="N603" s="37"/>
      <c r="O603" s="37"/>
      <c r="P603" s="37"/>
    </row>
    <row r="604" spans="14:16" x14ac:dyDescent="0.15">
      <c r="N604" s="37"/>
      <c r="O604" s="37"/>
      <c r="P604" s="37"/>
    </row>
    <row r="605" spans="14:16" x14ac:dyDescent="0.15">
      <c r="N605" s="37"/>
      <c r="O605" s="37"/>
      <c r="P605" s="37"/>
    </row>
    <row r="606" spans="14:16" x14ac:dyDescent="0.15">
      <c r="N606" s="37"/>
      <c r="O606" s="37"/>
      <c r="P606" s="37"/>
    </row>
    <row r="607" spans="14:16" x14ac:dyDescent="0.15">
      <c r="N607" s="37"/>
      <c r="O607" s="37"/>
      <c r="P607" s="37"/>
    </row>
    <row r="608" spans="14:16" x14ac:dyDescent="0.15">
      <c r="N608" s="37"/>
      <c r="O608" s="37"/>
      <c r="P608" s="37"/>
    </row>
    <row r="609" spans="14:16" x14ac:dyDescent="0.15">
      <c r="N609" s="37"/>
      <c r="O609" s="37"/>
      <c r="P609" s="37"/>
    </row>
    <row r="610" spans="14:16" x14ac:dyDescent="0.15">
      <c r="N610" s="37"/>
      <c r="O610" s="37"/>
      <c r="P610" s="37"/>
    </row>
    <row r="611" spans="14:16" x14ac:dyDescent="0.15">
      <c r="N611" s="37"/>
      <c r="O611" s="37"/>
      <c r="P611" s="37"/>
    </row>
    <row r="612" spans="14:16" x14ac:dyDescent="0.15">
      <c r="N612" s="37"/>
      <c r="O612" s="37"/>
      <c r="P612" s="37"/>
    </row>
    <row r="613" spans="14:16" x14ac:dyDescent="0.15">
      <c r="N613" s="37"/>
      <c r="O613" s="37"/>
      <c r="P613" s="37"/>
    </row>
    <row r="614" spans="14:16" x14ac:dyDescent="0.15">
      <c r="N614" s="37"/>
      <c r="O614" s="37"/>
      <c r="P614" s="37"/>
    </row>
    <row r="615" spans="14:16" x14ac:dyDescent="0.15">
      <c r="N615" s="37"/>
      <c r="O615" s="37"/>
      <c r="P615" s="37"/>
    </row>
    <row r="616" spans="14:16" x14ac:dyDescent="0.15">
      <c r="N616" s="37"/>
      <c r="O616" s="37"/>
      <c r="P616" s="37"/>
    </row>
    <row r="617" spans="14:16" x14ac:dyDescent="0.15">
      <c r="N617" s="37"/>
      <c r="O617" s="37"/>
      <c r="P617" s="37"/>
    </row>
    <row r="618" spans="14:16" x14ac:dyDescent="0.15">
      <c r="N618" s="37"/>
      <c r="O618" s="37"/>
      <c r="P618" s="37"/>
    </row>
    <row r="619" spans="14:16" x14ac:dyDescent="0.15">
      <c r="N619" s="37"/>
      <c r="O619" s="37"/>
      <c r="P619" s="37"/>
    </row>
    <row r="620" spans="14:16" x14ac:dyDescent="0.15">
      <c r="N620" s="37"/>
      <c r="O620" s="37"/>
      <c r="P620" s="37"/>
    </row>
    <row r="621" spans="14:16" x14ac:dyDescent="0.15">
      <c r="N621" s="37"/>
      <c r="O621" s="37"/>
      <c r="P621" s="37"/>
    </row>
    <row r="622" spans="14:16" x14ac:dyDescent="0.15">
      <c r="N622" s="37"/>
      <c r="O622" s="37"/>
      <c r="P622" s="37"/>
    </row>
    <row r="623" spans="14:16" x14ac:dyDescent="0.15">
      <c r="N623" s="37"/>
      <c r="O623" s="37"/>
      <c r="P623" s="37"/>
    </row>
    <row r="624" spans="14:16" x14ac:dyDescent="0.15">
      <c r="N624" s="37"/>
      <c r="O624" s="37"/>
      <c r="P624" s="37"/>
    </row>
    <row r="625" spans="14:16" x14ac:dyDescent="0.15">
      <c r="N625" s="37"/>
      <c r="O625" s="37"/>
      <c r="P625" s="37"/>
    </row>
    <row r="626" spans="14:16" x14ac:dyDescent="0.15">
      <c r="N626" s="37"/>
      <c r="O626" s="37"/>
      <c r="P626" s="37"/>
    </row>
    <row r="627" spans="14:16" x14ac:dyDescent="0.15">
      <c r="N627" s="37"/>
      <c r="O627" s="37"/>
      <c r="P627" s="37"/>
    </row>
    <row r="628" spans="14:16" x14ac:dyDescent="0.15">
      <c r="N628" s="37"/>
      <c r="O628" s="37"/>
      <c r="P628" s="37"/>
    </row>
    <row r="629" spans="14:16" x14ac:dyDescent="0.15">
      <c r="N629" s="37"/>
      <c r="O629" s="37"/>
      <c r="P629" s="37"/>
    </row>
    <row r="630" spans="14:16" x14ac:dyDescent="0.15">
      <c r="N630" s="37"/>
      <c r="O630" s="37"/>
      <c r="P630" s="37"/>
    </row>
    <row r="631" spans="14:16" x14ac:dyDescent="0.15">
      <c r="N631" s="37"/>
      <c r="O631" s="37"/>
      <c r="P631" s="37"/>
    </row>
    <row r="632" spans="14:16" x14ac:dyDescent="0.15">
      <c r="N632" s="37"/>
      <c r="O632" s="37"/>
      <c r="P632" s="37"/>
    </row>
    <row r="633" spans="14:16" x14ac:dyDescent="0.15">
      <c r="N633" s="37"/>
      <c r="O633" s="37"/>
      <c r="P633" s="37"/>
    </row>
    <row r="634" spans="14:16" x14ac:dyDescent="0.15">
      <c r="N634" s="37"/>
      <c r="O634" s="37"/>
      <c r="P634" s="37"/>
    </row>
    <row r="635" spans="14:16" x14ac:dyDescent="0.15">
      <c r="N635" s="37"/>
      <c r="O635" s="37"/>
      <c r="P635" s="37"/>
    </row>
    <row r="636" spans="14:16" x14ac:dyDescent="0.15">
      <c r="N636" s="37"/>
      <c r="O636" s="37"/>
      <c r="P636" s="37"/>
    </row>
    <row r="637" spans="14:16" x14ac:dyDescent="0.15">
      <c r="N637" s="37"/>
      <c r="O637" s="37"/>
      <c r="P637" s="37"/>
    </row>
    <row r="638" spans="14:16" x14ac:dyDescent="0.15">
      <c r="N638" s="37"/>
      <c r="O638" s="37"/>
      <c r="P638" s="37"/>
    </row>
    <row r="639" spans="14:16" x14ac:dyDescent="0.15">
      <c r="N639" s="37"/>
      <c r="O639" s="37"/>
      <c r="P639" s="37"/>
    </row>
    <row r="640" spans="14:16" x14ac:dyDescent="0.15">
      <c r="N640" s="37"/>
      <c r="O640" s="37"/>
      <c r="P640" s="37"/>
    </row>
    <row r="641" spans="14:16" x14ac:dyDescent="0.15">
      <c r="N641" s="37"/>
      <c r="O641" s="37"/>
      <c r="P641" s="37"/>
    </row>
    <row r="642" spans="14:16" x14ac:dyDescent="0.15">
      <c r="N642" s="37"/>
      <c r="O642" s="37"/>
      <c r="P642" s="37"/>
    </row>
    <row r="643" spans="14:16" x14ac:dyDescent="0.15">
      <c r="N643" s="37"/>
      <c r="O643" s="37"/>
      <c r="P643" s="37"/>
    </row>
    <row r="644" spans="14:16" x14ac:dyDescent="0.15">
      <c r="N644" s="37"/>
      <c r="O644" s="37"/>
      <c r="P644" s="37"/>
    </row>
    <row r="645" spans="14:16" x14ac:dyDescent="0.15">
      <c r="N645" s="37"/>
      <c r="O645" s="37"/>
      <c r="P645" s="37"/>
    </row>
    <row r="646" spans="14:16" x14ac:dyDescent="0.15">
      <c r="N646" s="37"/>
      <c r="O646" s="37"/>
      <c r="P646" s="37"/>
    </row>
    <row r="647" spans="14:16" x14ac:dyDescent="0.15">
      <c r="N647" s="37"/>
      <c r="O647" s="37"/>
      <c r="P647" s="37"/>
    </row>
    <row r="648" spans="14:16" x14ac:dyDescent="0.15">
      <c r="N648" s="37"/>
      <c r="O648" s="37"/>
      <c r="P648" s="37"/>
    </row>
    <row r="649" spans="14:16" x14ac:dyDescent="0.15">
      <c r="N649" s="37"/>
      <c r="O649" s="37"/>
      <c r="P649" s="37"/>
    </row>
    <row r="650" spans="14:16" x14ac:dyDescent="0.15">
      <c r="N650" s="37"/>
      <c r="O650" s="37"/>
      <c r="P650" s="37"/>
    </row>
    <row r="651" spans="14:16" x14ac:dyDescent="0.15">
      <c r="N651" s="37"/>
      <c r="O651" s="37"/>
      <c r="P651" s="37"/>
    </row>
    <row r="652" spans="14:16" x14ac:dyDescent="0.15">
      <c r="N652" s="37"/>
      <c r="O652" s="37"/>
      <c r="P652" s="37"/>
    </row>
    <row r="653" spans="14:16" x14ac:dyDescent="0.15">
      <c r="N653" s="37"/>
      <c r="O653" s="37"/>
      <c r="P653" s="37"/>
    </row>
    <row r="654" spans="14:16" x14ac:dyDescent="0.15">
      <c r="N654" s="37"/>
      <c r="O654" s="37"/>
      <c r="P654" s="37"/>
    </row>
    <row r="655" spans="14:16" x14ac:dyDescent="0.15">
      <c r="N655" s="37"/>
      <c r="O655" s="37"/>
      <c r="P655" s="37"/>
    </row>
    <row r="656" spans="14:16" x14ac:dyDescent="0.15">
      <c r="N656" s="37"/>
      <c r="O656" s="37"/>
      <c r="P656" s="37"/>
    </row>
    <row r="657" spans="14:16" x14ac:dyDescent="0.15">
      <c r="N657" s="37"/>
      <c r="O657" s="37"/>
      <c r="P657" s="37"/>
    </row>
    <row r="658" spans="14:16" x14ac:dyDescent="0.15">
      <c r="N658" s="37"/>
      <c r="O658" s="37"/>
      <c r="P658" s="37"/>
    </row>
    <row r="659" spans="14:16" x14ac:dyDescent="0.15">
      <c r="N659" s="37"/>
      <c r="O659" s="37"/>
      <c r="P659" s="37"/>
    </row>
    <row r="660" spans="14:16" x14ac:dyDescent="0.15">
      <c r="N660" s="37"/>
      <c r="O660" s="37"/>
      <c r="P660" s="37"/>
    </row>
    <row r="661" spans="14:16" x14ac:dyDescent="0.15">
      <c r="N661" s="37"/>
      <c r="O661" s="37"/>
      <c r="P661" s="37"/>
    </row>
    <row r="662" spans="14:16" x14ac:dyDescent="0.15">
      <c r="N662" s="37"/>
      <c r="O662" s="37"/>
      <c r="P662" s="37"/>
    </row>
    <row r="663" spans="14:16" x14ac:dyDescent="0.15">
      <c r="N663" s="37"/>
      <c r="O663" s="37"/>
      <c r="P663" s="37"/>
    </row>
    <row r="664" spans="14:16" x14ac:dyDescent="0.15">
      <c r="N664" s="37"/>
      <c r="O664" s="37"/>
      <c r="P664" s="37"/>
    </row>
    <row r="665" spans="14:16" x14ac:dyDescent="0.15">
      <c r="N665" s="37"/>
      <c r="O665" s="37"/>
      <c r="P665" s="37"/>
    </row>
    <row r="666" spans="14:16" x14ac:dyDescent="0.15">
      <c r="N666" s="37"/>
      <c r="O666" s="37"/>
      <c r="P666" s="37"/>
    </row>
    <row r="667" spans="14:16" x14ac:dyDescent="0.15">
      <c r="N667" s="37"/>
      <c r="O667" s="37"/>
      <c r="P667" s="37"/>
    </row>
    <row r="668" spans="14:16" x14ac:dyDescent="0.15">
      <c r="N668" s="37"/>
      <c r="O668" s="37"/>
      <c r="P668" s="37"/>
    </row>
    <row r="669" spans="14:16" x14ac:dyDescent="0.15">
      <c r="N669" s="37"/>
      <c r="O669" s="37"/>
      <c r="P669" s="37"/>
    </row>
    <row r="670" spans="14:16" x14ac:dyDescent="0.15">
      <c r="N670" s="37"/>
      <c r="O670" s="37"/>
      <c r="P670" s="37"/>
    </row>
    <row r="671" spans="14:16" x14ac:dyDescent="0.15">
      <c r="N671" s="37"/>
      <c r="O671" s="37"/>
      <c r="P671" s="37"/>
    </row>
    <row r="672" spans="14:16" x14ac:dyDescent="0.15">
      <c r="N672" s="37"/>
      <c r="O672" s="37"/>
      <c r="P672" s="37"/>
    </row>
    <row r="673" spans="14:16" x14ac:dyDescent="0.15">
      <c r="N673" s="37"/>
      <c r="O673" s="37"/>
      <c r="P673" s="37"/>
    </row>
    <row r="674" spans="14:16" x14ac:dyDescent="0.15">
      <c r="N674" s="37"/>
      <c r="O674" s="37"/>
      <c r="P674" s="37"/>
    </row>
    <row r="675" spans="14:16" x14ac:dyDescent="0.15">
      <c r="N675" s="37"/>
      <c r="O675" s="37"/>
      <c r="P675" s="37"/>
    </row>
    <row r="676" spans="14:16" x14ac:dyDescent="0.15">
      <c r="N676" s="37"/>
      <c r="O676" s="37"/>
      <c r="P676" s="37"/>
    </row>
    <row r="677" spans="14:16" x14ac:dyDescent="0.15">
      <c r="N677" s="37"/>
      <c r="O677" s="37"/>
      <c r="P677" s="37"/>
    </row>
    <row r="678" spans="14:16" x14ac:dyDescent="0.15">
      <c r="N678" s="37"/>
      <c r="O678" s="37"/>
      <c r="P678" s="37"/>
    </row>
    <row r="679" spans="14:16" x14ac:dyDescent="0.15">
      <c r="N679" s="37"/>
      <c r="O679" s="37"/>
      <c r="P679" s="37"/>
    </row>
    <row r="680" spans="14:16" x14ac:dyDescent="0.15">
      <c r="N680" s="37"/>
      <c r="O680" s="37"/>
      <c r="P680" s="37"/>
    </row>
    <row r="681" spans="14:16" x14ac:dyDescent="0.15">
      <c r="N681" s="37"/>
      <c r="O681" s="37"/>
      <c r="P681" s="37"/>
    </row>
    <row r="682" spans="14:16" x14ac:dyDescent="0.15">
      <c r="N682" s="37"/>
      <c r="O682" s="37"/>
      <c r="P682" s="37"/>
    </row>
    <row r="683" spans="14:16" x14ac:dyDescent="0.15">
      <c r="N683" s="37"/>
      <c r="O683" s="37"/>
      <c r="P683" s="37"/>
    </row>
    <row r="684" spans="14:16" x14ac:dyDescent="0.15">
      <c r="N684" s="37"/>
      <c r="O684" s="37"/>
      <c r="P684" s="37"/>
    </row>
    <row r="685" spans="14:16" x14ac:dyDescent="0.15">
      <c r="N685" s="37"/>
      <c r="O685" s="37"/>
      <c r="P685" s="37"/>
    </row>
    <row r="686" spans="14:16" x14ac:dyDescent="0.15">
      <c r="N686" s="37"/>
      <c r="O686" s="37"/>
      <c r="P686" s="37"/>
    </row>
    <row r="687" spans="14:16" x14ac:dyDescent="0.15">
      <c r="N687" s="37"/>
      <c r="O687" s="37"/>
      <c r="P687" s="37"/>
    </row>
    <row r="688" spans="14:16" x14ac:dyDescent="0.15">
      <c r="N688" s="37"/>
      <c r="O688" s="37"/>
      <c r="P688" s="37"/>
    </row>
    <row r="689" spans="14:16" x14ac:dyDescent="0.15">
      <c r="N689" s="37"/>
      <c r="O689" s="37"/>
      <c r="P689" s="37"/>
    </row>
    <row r="690" spans="14:16" x14ac:dyDescent="0.15">
      <c r="N690" s="37"/>
      <c r="O690" s="37"/>
      <c r="P690" s="37"/>
    </row>
    <row r="691" spans="14:16" x14ac:dyDescent="0.15">
      <c r="N691" s="37"/>
      <c r="O691" s="37"/>
      <c r="P691" s="37"/>
    </row>
    <row r="692" spans="14:16" x14ac:dyDescent="0.15">
      <c r="N692" s="37"/>
      <c r="O692" s="37"/>
      <c r="P692" s="37"/>
    </row>
    <row r="693" spans="14:16" x14ac:dyDescent="0.15">
      <c r="N693" s="37"/>
      <c r="O693" s="37"/>
      <c r="P693" s="37"/>
    </row>
    <row r="694" spans="14:16" x14ac:dyDescent="0.15">
      <c r="N694" s="37"/>
      <c r="O694" s="37"/>
      <c r="P694" s="37"/>
    </row>
    <row r="695" spans="14:16" x14ac:dyDescent="0.15">
      <c r="N695" s="37"/>
      <c r="O695" s="37"/>
      <c r="P695" s="37"/>
    </row>
    <row r="696" spans="14:16" x14ac:dyDescent="0.15">
      <c r="N696" s="37"/>
      <c r="O696" s="37"/>
      <c r="P696" s="37"/>
    </row>
    <row r="697" spans="14:16" x14ac:dyDescent="0.15">
      <c r="N697" s="37"/>
      <c r="O697" s="37"/>
      <c r="P697" s="37"/>
    </row>
    <row r="698" spans="14:16" x14ac:dyDescent="0.15">
      <c r="N698" s="37"/>
      <c r="O698" s="37"/>
      <c r="P698" s="37"/>
    </row>
    <row r="699" spans="14:16" x14ac:dyDescent="0.15">
      <c r="N699" s="37"/>
      <c r="O699" s="37"/>
      <c r="P699" s="37"/>
    </row>
    <row r="700" spans="14:16" x14ac:dyDescent="0.15">
      <c r="N700" s="37"/>
      <c r="O700" s="37"/>
      <c r="P700" s="37"/>
    </row>
    <row r="701" spans="14:16" x14ac:dyDescent="0.15">
      <c r="N701" s="37"/>
      <c r="O701" s="37"/>
      <c r="P701" s="37"/>
    </row>
    <row r="702" spans="14:16" x14ac:dyDescent="0.15">
      <c r="N702" s="37"/>
      <c r="O702" s="37"/>
      <c r="P702" s="37"/>
    </row>
    <row r="703" spans="14:16" x14ac:dyDescent="0.15">
      <c r="N703" s="37"/>
      <c r="O703" s="37"/>
      <c r="P703" s="37"/>
    </row>
    <row r="704" spans="14:16" x14ac:dyDescent="0.15">
      <c r="N704" s="37"/>
      <c r="O704" s="37"/>
      <c r="P704" s="37"/>
    </row>
    <row r="705" spans="14:16" x14ac:dyDescent="0.15">
      <c r="N705" s="37"/>
      <c r="O705" s="37"/>
      <c r="P705" s="37"/>
    </row>
    <row r="706" spans="14:16" x14ac:dyDescent="0.15">
      <c r="N706" s="37"/>
      <c r="O706" s="37"/>
      <c r="P706" s="37"/>
    </row>
    <row r="707" spans="14:16" x14ac:dyDescent="0.15">
      <c r="N707" s="37"/>
      <c r="O707" s="37"/>
      <c r="P707" s="37"/>
    </row>
    <row r="708" spans="14:16" x14ac:dyDescent="0.15">
      <c r="N708" s="37"/>
      <c r="O708" s="37"/>
      <c r="P708" s="37"/>
    </row>
    <row r="709" spans="14:16" x14ac:dyDescent="0.15">
      <c r="N709" s="37"/>
      <c r="O709" s="37"/>
      <c r="P709" s="37"/>
    </row>
    <row r="710" spans="14:16" x14ac:dyDescent="0.15">
      <c r="N710" s="37"/>
      <c r="O710" s="37"/>
      <c r="P710" s="37"/>
    </row>
    <row r="711" spans="14:16" x14ac:dyDescent="0.15">
      <c r="N711" s="37"/>
      <c r="O711" s="37"/>
      <c r="P711" s="37"/>
    </row>
    <row r="712" spans="14:16" x14ac:dyDescent="0.15">
      <c r="N712" s="37"/>
      <c r="O712" s="37"/>
      <c r="P712" s="37"/>
    </row>
    <row r="713" spans="14:16" x14ac:dyDescent="0.15">
      <c r="N713" s="37"/>
      <c r="O713" s="37"/>
      <c r="P713" s="37"/>
    </row>
    <row r="714" spans="14:16" x14ac:dyDescent="0.15">
      <c r="N714" s="37"/>
      <c r="O714" s="37"/>
      <c r="P714" s="37"/>
    </row>
    <row r="715" spans="14:16" x14ac:dyDescent="0.15">
      <c r="N715" s="37"/>
      <c r="O715" s="37"/>
      <c r="P715" s="37"/>
    </row>
    <row r="716" spans="14:16" x14ac:dyDescent="0.15">
      <c r="N716" s="37"/>
      <c r="O716" s="37"/>
      <c r="P716" s="37"/>
    </row>
    <row r="717" spans="14:16" x14ac:dyDescent="0.15">
      <c r="N717" s="37"/>
      <c r="O717" s="37"/>
      <c r="P717" s="37"/>
    </row>
    <row r="718" spans="14:16" x14ac:dyDescent="0.15">
      <c r="N718" s="37"/>
      <c r="O718" s="37"/>
      <c r="P718" s="37"/>
    </row>
    <row r="719" spans="14:16" x14ac:dyDescent="0.15">
      <c r="N719" s="37"/>
      <c r="O719" s="37"/>
      <c r="P719" s="37"/>
    </row>
    <row r="720" spans="14:16" x14ac:dyDescent="0.15">
      <c r="N720" s="37"/>
      <c r="O720" s="37"/>
      <c r="P720" s="37"/>
    </row>
    <row r="721" spans="14:16" x14ac:dyDescent="0.15">
      <c r="N721" s="37"/>
      <c r="O721" s="37"/>
      <c r="P721" s="37"/>
    </row>
    <row r="722" spans="14:16" x14ac:dyDescent="0.15">
      <c r="N722" s="37"/>
      <c r="O722" s="37"/>
      <c r="P722" s="37"/>
    </row>
    <row r="723" spans="14:16" x14ac:dyDescent="0.15">
      <c r="N723" s="37"/>
      <c r="O723" s="37"/>
      <c r="P723" s="37"/>
    </row>
    <row r="724" spans="14:16" x14ac:dyDescent="0.15">
      <c r="N724" s="37"/>
      <c r="O724" s="37"/>
      <c r="P724" s="37"/>
    </row>
    <row r="725" spans="14:16" x14ac:dyDescent="0.15">
      <c r="N725" s="37"/>
      <c r="O725" s="37"/>
      <c r="P725" s="37"/>
    </row>
    <row r="726" spans="14:16" x14ac:dyDescent="0.15">
      <c r="N726" s="37"/>
      <c r="O726" s="37"/>
      <c r="P726" s="37"/>
    </row>
    <row r="727" spans="14:16" x14ac:dyDescent="0.15">
      <c r="N727" s="37"/>
      <c r="O727" s="37"/>
      <c r="P727" s="37"/>
    </row>
    <row r="728" spans="14:16" x14ac:dyDescent="0.15">
      <c r="N728" s="37"/>
      <c r="O728" s="37"/>
      <c r="P728" s="37"/>
    </row>
    <row r="729" spans="14:16" x14ac:dyDescent="0.15">
      <c r="N729" s="37"/>
      <c r="O729" s="37"/>
      <c r="P729" s="37"/>
    </row>
    <row r="730" spans="14:16" x14ac:dyDescent="0.15">
      <c r="N730" s="37"/>
      <c r="O730" s="37"/>
      <c r="P730" s="37"/>
    </row>
    <row r="731" spans="14:16" x14ac:dyDescent="0.15">
      <c r="N731" s="37"/>
      <c r="O731" s="37"/>
      <c r="P731" s="37"/>
    </row>
    <row r="732" spans="14:16" x14ac:dyDescent="0.15">
      <c r="N732" s="37"/>
      <c r="O732" s="37"/>
      <c r="P732" s="37"/>
    </row>
    <row r="733" spans="14:16" x14ac:dyDescent="0.15">
      <c r="N733" s="37"/>
      <c r="O733" s="37"/>
      <c r="P733" s="37"/>
    </row>
    <row r="734" spans="14:16" x14ac:dyDescent="0.15">
      <c r="N734" s="37"/>
      <c r="O734" s="37"/>
      <c r="P734" s="37"/>
    </row>
    <row r="735" spans="14:16" x14ac:dyDescent="0.15">
      <c r="N735" s="37"/>
      <c r="O735" s="37"/>
      <c r="P735" s="37"/>
    </row>
    <row r="736" spans="14:16" x14ac:dyDescent="0.15">
      <c r="N736" s="37"/>
      <c r="O736" s="37"/>
      <c r="P736" s="37"/>
    </row>
    <row r="737" spans="14:16" x14ac:dyDescent="0.15">
      <c r="N737" s="37"/>
      <c r="O737" s="37"/>
      <c r="P737" s="37"/>
    </row>
    <row r="738" spans="14:16" x14ac:dyDescent="0.15">
      <c r="N738" s="37"/>
      <c r="O738" s="37"/>
      <c r="P738" s="37"/>
    </row>
    <row r="739" spans="14:16" x14ac:dyDescent="0.15">
      <c r="N739" s="37"/>
      <c r="O739" s="37"/>
      <c r="P739" s="37"/>
    </row>
    <row r="740" spans="14:16" x14ac:dyDescent="0.15">
      <c r="N740" s="37"/>
      <c r="O740" s="37"/>
      <c r="P740" s="37"/>
    </row>
    <row r="741" spans="14:16" x14ac:dyDescent="0.15">
      <c r="N741" s="37"/>
      <c r="O741" s="37"/>
      <c r="P741" s="37"/>
    </row>
    <row r="742" spans="14:16" x14ac:dyDescent="0.15">
      <c r="N742" s="37"/>
      <c r="O742" s="37"/>
      <c r="P742" s="37"/>
    </row>
    <row r="743" spans="14:16" x14ac:dyDescent="0.15">
      <c r="N743" s="37"/>
      <c r="O743" s="37"/>
      <c r="P743" s="37"/>
    </row>
    <row r="744" spans="14:16" x14ac:dyDescent="0.15">
      <c r="N744" s="37"/>
      <c r="O744" s="37"/>
      <c r="P744" s="37"/>
    </row>
    <row r="745" spans="14:16" x14ac:dyDescent="0.15">
      <c r="N745" s="37"/>
      <c r="O745" s="37"/>
      <c r="P745" s="37"/>
    </row>
    <row r="746" spans="14:16" x14ac:dyDescent="0.15">
      <c r="N746" s="37"/>
      <c r="O746" s="37"/>
      <c r="P746" s="37"/>
    </row>
    <row r="747" spans="14:16" x14ac:dyDescent="0.15">
      <c r="N747" s="37"/>
      <c r="O747" s="37"/>
      <c r="P747" s="37"/>
    </row>
    <row r="748" spans="14:16" x14ac:dyDescent="0.15">
      <c r="N748" s="37"/>
      <c r="O748" s="37"/>
      <c r="P748" s="37"/>
    </row>
    <row r="749" spans="14:16" x14ac:dyDescent="0.15">
      <c r="N749" s="37"/>
      <c r="O749" s="37"/>
      <c r="P749" s="37"/>
    </row>
    <row r="750" spans="14:16" x14ac:dyDescent="0.15">
      <c r="N750" s="37"/>
      <c r="O750" s="37"/>
      <c r="P750" s="37"/>
    </row>
    <row r="751" spans="14:16" x14ac:dyDescent="0.15">
      <c r="N751" s="37"/>
      <c r="O751" s="37"/>
      <c r="P751" s="37"/>
    </row>
    <row r="752" spans="14:16" x14ac:dyDescent="0.15">
      <c r="N752" s="37"/>
      <c r="O752" s="37"/>
      <c r="P752" s="37"/>
    </row>
    <row r="753" spans="14:16" x14ac:dyDescent="0.15">
      <c r="N753" s="37"/>
      <c r="O753" s="37"/>
      <c r="P753" s="37"/>
    </row>
    <row r="754" spans="14:16" x14ac:dyDescent="0.15">
      <c r="N754" s="37"/>
      <c r="O754" s="37"/>
      <c r="P754" s="37"/>
    </row>
    <row r="755" spans="14:16" x14ac:dyDescent="0.15">
      <c r="N755" s="37"/>
      <c r="O755" s="37"/>
      <c r="P755" s="37"/>
    </row>
    <row r="756" spans="14:16" x14ac:dyDescent="0.15">
      <c r="N756" s="37"/>
      <c r="O756" s="37"/>
      <c r="P756" s="37"/>
    </row>
    <row r="757" spans="14:16" x14ac:dyDescent="0.15">
      <c r="N757" s="37"/>
      <c r="O757" s="37"/>
      <c r="P757" s="37"/>
    </row>
    <row r="758" spans="14:16" x14ac:dyDescent="0.15">
      <c r="N758" s="37"/>
      <c r="O758" s="37"/>
      <c r="P758" s="37"/>
    </row>
    <row r="759" spans="14:16" x14ac:dyDescent="0.15">
      <c r="N759" s="37"/>
      <c r="O759" s="37"/>
      <c r="P759" s="37"/>
    </row>
    <row r="760" spans="14:16" x14ac:dyDescent="0.15">
      <c r="N760" s="37"/>
      <c r="O760" s="37"/>
      <c r="P760" s="37"/>
    </row>
    <row r="761" spans="14:16" x14ac:dyDescent="0.15">
      <c r="N761" s="37"/>
      <c r="O761" s="37"/>
      <c r="P761" s="37"/>
    </row>
    <row r="762" spans="14:16" x14ac:dyDescent="0.15">
      <c r="N762" s="37"/>
      <c r="O762" s="37"/>
      <c r="P762" s="37"/>
    </row>
    <row r="763" spans="14:16" x14ac:dyDescent="0.15">
      <c r="N763" s="37"/>
      <c r="O763" s="37"/>
      <c r="P763" s="37"/>
    </row>
    <row r="764" spans="14:16" x14ac:dyDescent="0.15">
      <c r="N764" s="37"/>
      <c r="O764" s="37"/>
      <c r="P764" s="37"/>
    </row>
    <row r="765" spans="14:16" x14ac:dyDescent="0.15">
      <c r="N765" s="37"/>
      <c r="O765" s="37"/>
      <c r="P765" s="37"/>
    </row>
    <row r="766" spans="14:16" x14ac:dyDescent="0.15">
      <c r="N766" s="37"/>
      <c r="O766" s="37"/>
      <c r="P766" s="37"/>
    </row>
    <row r="767" spans="14:16" x14ac:dyDescent="0.15">
      <c r="N767" s="37"/>
      <c r="O767" s="37"/>
      <c r="P767" s="37"/>
    </row>
    <row r="768" spans="14:16" x14ac:dyDescent="0.15">
      <c r="N768" s="37"/>
      <c r="O768" s="37"/>
      <c r="P768" s="37"/>
    </row>
    <row r="769" spans="14:16" x14ac:dyDescent="0.15">
      <c r="N769" s="37"/>
      <c r="O769" s="37"/>
      <c r="P769" s="37"/>
    </row>
    <row r="770" spans="14:16" x14ac:dyDescent="0.15">
      <c r="N770" s="37"/>
      <c r="O770" s="37"/>
      <c r="P770" s="37"/>
    </row>
    <row r="771" spans="14:16" x14ac:dyDescent="0.15">
      <c r="N771" s="37"/>
      <c r="O771" s="37"/>
      <c r="P771" s="37"/>
    </row>
    <row r="772" spans="14:16" x14ac:dyDescent="0.15">
      <c r="N772" s="37"/>
      <c r="O772" s="37"/>
      <c r="P772" s="37"/>
    </row>
    <row r="773" spans="14:16" x14ac:dyDescent="0.15">
      <c r="N773" s="37"/>
      <c r="O773" s="37"/>
      <c r="P773" s="37"/>
    </row>
    <row r="774" spans="14:16" x14ac:dyDescent="0.15">
      <c r="N774" s="37"/>
      <c r="O774" s="37"/>
      <c r="P774" s="37"/>
    </row>
    <row r="775" spans="14:16" x14ac:dyDescent="0.15">
      <c r="N775" s="37"/>
      <c r="O775" s="37"/>
      <c r="P775" s="37"/>
    </row>
    <row r="776" spans="14:16" x14ac:dyDescent="0.15">
      <c r="N776" s="37"/>
      <c r="O776" s="37"/>
      <c r="P776" s="37"/>
    </row>
    <row r="777" spans="14:16" x14ac:dyDescent="0.15">
      <c r="N777" s="37"/>
      <c r="O777" s="37"/>
      <c r="P777" s="37"/>
    </row>
    <row r="778" spans="14:16" x14ac:dyDescent="0.15">
      <c r="N778" s="37"/>
      <c r="O778" s="37"/>
      <c r="P778" s="37"/>
    </row>
    <row r="779" spans="14:16" x14ac:dyDescent="0.15">
      <c r="N779" s="37"/>
      <c r="O779" s="37"/>
      <c r="P779" s="37"/>
    </row>
    <row r="780" spans="14:16" x14ac:dyDescent="0.15">
      <c r="N780" s="37"/>
      <c r="O780" s="37"/>
      <c r="P780" s="37"/>
    </row>
    <row r="781" spans="14:16" x14ac:dyDescent="0.15">
      <c r="N781" s="37"/>
      <c r="O781" s="37"/>
      <c r="P781" s="37"/>
    </row>
    <row r="782" spans="14:16" x14ac:dyDescent="0.15">
      <c r="N782" s="37"/>
      <c r="O782" s="37"/>
      <c r="P782" s="37"/>
    </row>
    <row r="783" spans="14:16" x14ac:dyDescent="0.15">
      <c r="N783" s="37"/>
      <c r="O783" s="37"/>
      <c r="P783" s="37"/>
    </row>
    <row r="784" spans="14:16" x14ac:dyDescent="0.15">
      <c r="N784" s="37"/>
      <c r="O784" s="37"/>
      <c r="P784" s="37"/>
    </row>
    <row r="785" spans="14:16" x14ac:dyDescent="0.15">
      <c r="N785" s="37"/>
      <c r="O785" s="37"/>
      <c r="P785" s="37"/>
    </row>
    <row r="786" spans="14:16" x14ac:dyDescent="0.15">
      <c r="N786" s="37"/>
      <c r="O786" s="37"/>
      <c r="P786" s="37"/>
    </row>
    <row r="787" spans="14:16" x14ac:dyDescent="0.15">
      <c r="N787" s="37"/>
      <c r="O787" s="37"/>
      <c r="P787" s="37"/>
    </row>
    <row r="788" spans="14:16" x14ac:dyDescent="0.15">
      <c r="N788" s="37"/>
      <c r="O788" s="37"/>
      <c r="P788" s="37"/>
    </row>
    <row r="789" spans="14:16" x14ac:dyDescent="0.15">
      <c r="N789" s="37"/>
      <c r="O789" s="37"/>
      <c r="P789" s="37"/>
    </row>
    <row r="790" spans="14:16" x14ac:dyDescent="0.15">
      <c r="N790" s="37"/>
      <c r="O790" s="37"/>
      <c r="P790" s="37"/>
    </row>
    <row r="791" spans="14:16" x14ac:dyDescent="0.15">
      <c r="N791" s="37"/>
      <c r="O791" s="37"/>
      <c r="P791" s="37"/>
    </row>
    <row r="792" spans="14:16" x14ac:dyDescent="0.15">
      <c r="N792" s="37"/>
      <c r="O792" s="37"/>
      <c r="P792" s="37"/>
    </row>
    <row r="793" spans="14:16" x14ac:dyDescent="0.15">
      <c r="N793" s="37"/>
      <c r="O793" s="37"/>
      <c r="P793" s="37"/>
    </row>
    <row r="794" spans="14:16" x14ac:dyDescent="0.15">
      <c r="N794" s="37"/>
      <c r="O794" s="37"/>
      <c r="P794" s="37"/>
    </row>
    <row r="795" spans="14:16" x14ac:dyDescent="0.15">
      <c r="N795" s="37"/>
      <c r="O795" s="37"/>
      <c r="P795" s="37"/>
    </row>
    <row r="796" spans="14:16" x14ac:dyDescent="0.15">
      <c r="N796" s="37"/>
      <c r="O796" s="37"/>
      <c r="P796" s="37"/>
    </row>
    <row r="797" spans="14:16" x14ac:dyDescent="0.15">
      <c r="N797" s="37"/>
      <c r="O797" s="37"/>
      <c r="P797" s="37"/>
    </row>
    <row r="798" spans="14:16" x14ac:dyDescent="0.15">
      <c r="N798" s="37"/>
      <c r="O798" s="37"/>
      <c r="P798" s="37"/>
    </row>
    <row r="799" spans="14:16" x14ac:dyDescent="0.15">
      <c r="N799" s="37"/>
      <c r="O799" s="37"/>
      <c r="P799" s="37"/>
    </row>
    <row r="800" spans="14:16" x14ac:dyDescent="0.15">
      <c r="N800" s="37"/>
      <c r="O800" s="37"/>
      <c r="P800" s="37"/>
    </row>
    <row r="801" spans="14:16" x14ac:dyDescent="0.15">
      <c r="N801" s="37"/>
      <c r="O801" s="37"/>
      <c r="P801" s="37"/>
    </row>
    <row r="802" spans="14:16" x14ac:dyDescent="0.15">
      <c r="N802" s="37"/>
      <c r="O802" s="37"/>
      <c r="P802" s="37"/>
    </row>
    <row r="803" spans="14:16" x14ac:dyDescent="0.15">
      <c r="N803" s="37"/>
      <c r="O803" s="37"/>
      <c r="P803" s="37"/>
    </row>
    <row r="804" spans="14:16" x14ac:dyDescent="0.15">
      <c r="N804" s="37"/>
      <c r="O804" s="37"/>
      <c r="P804" s="37"/>
    </row>
    <row r="805" spans="14:16" x14ac:dyDescent="0.15">
      <c r="N805" s="37"/>
      <c r="O805" s="37"/>
      <c r="P805" s="37"/>
    </row>
    <row r="806" spans="14:16" x14ac:dyDescent="0.15">
      <c r="N806" s="37"/>
      <c r="O806" s="37"/>
      <c r="P806" s="37"/>
    </row>
    <row r="807" spans="14:16" x14ac:dyDescent="0.15">
      <c r="N807" s="37"/>
      <c r="O807" s="37"/>
      <c r="P807" s="37"/>
    </row>
    <row r="808" spans="14:16" x14ac:dyDescent="0.15">
      <c r="N808" s="37"/>
      <c r="O808" s="37"/>
      <c r="P808" s="37"/>
    </row>
    <row r="809" spans="14:16" x14ac:dyDescent="0.15">
      <c r="N809" s="37"/>
      <c r="O809" s="37"/>
      <c r="P809" s="37"/>
    </row>
    <row r="810" spans="14:16" x14ac:dyDescent="0.15">
      <c r="N810" s="37"/>
      <c r="O810" s="37"/>
      <c r="P810" s="37"/>
    </row>
    <row r="811" spans="14:16" x14ac:dyDescent="0.15">
      <c r="N811" s="37"/>
      <c r="O811" s="37"/>
      <c r="P811" s="37"/>
    </row>
    <row r="812" spans="14:16" x14ac:dyDescent="0.15">
      <c r="N812" s="37"/>
      <c r="O812" s="37"/>
      <c r="P812" s="37"/>
    </row>
    <row r="813" spans="14:16" x14ac:dyDescent="0.15">
      <c r="N813" s="37"/>
      <c r="O813" s="37"/>
      <c r="P813" s="37"/>
    </row>
    <row r="814" spans="14:16" x14ac:dyDescent="0.15">
      <c r="N814" s="37"/>
      <c r="O814" s="37"/>
      <c r="P814" s="37"/>
    </row>
    <row r="815" spans="14:16" x14ac:dyDescent="0.15">
      <c r="N815" s="37"/>
      <c r="O815" s="37"/>
      <c r="P815" s="37"/>
    </row>
    <row r="816" spans="14:16" x14ac:dyDescent="0.15">
      <c r="N816" s="37"/>
      <c r="O816" s="37"/>
      <c r="P816" s="37"/>
    </row>
    <row r="817" spans="14:16" x14ac:dyDescent="0.15">
      <c r="N817" s="37"/>
      <c r="O817" s="37"/>
      <c r="P817" s="37"/>
    </row>
    <row r="818" spans="14:16" x14ac:dyDescent="0.15">
      <c r="N818" s="37"/>
      <c r="O818" s="37"/>
      <c r="P818" s="37"/>
    </row>
    <row r="819" spans="14:16" x14ac:dyDescent="0.15">
      <c r="N819" s="37"/>
      <c r="O819" s="37"/>
      <c r="P819" s="37"/>
    </row>
    <row r="820" spans="14:16" x14ac:dyDescent="0.15">
      <c r="N820" s="37"/>
      <c r="O820" s="37"/>
      <c r="P820" s="37"/>
    </row>
    <row r="821" spans="14:16" x14ac:dyDescent="0.15">
      <c r="N821" s="37"/>
      <c r="O821" s="37"/>
      <c r="P821" s="37"/>
    </row>
    <row r="822" spans="14:16" x14ac:dyDescent="0.15">
      <c r="N822" s="37"/>
      <c r="O822" s="37"/>
      <c r="P822" s="37"/>
    </row>
    <row r="823" spans="14:16" x14ac:dyDescent="0.15">
      <c r="N823" s="37"/>
      <c r="O823" s="37"/>
      <c r="P823" s="37"/>
    </row>
    <row r="824" spans="14:16" x14ac:dyDescent="0.15">
      <c r="N824" s="37"/>
      <c r="O824" s="37"/>
      <c r="P824" s="37"/>
    </row>
    <row r="825" spans="14:16" x14ac:dyDescent="0.15">
      <c r="N825" s="37"/>
      <c r="O825" s="37"/>
      <c r="P825" s="37"/>
    </row>
    <row r="826" spans="14:16" x14ac:dyDescent="0.15">
      <c r="N826" s="37"/>
      <c r="O826" s="37"/>
      <c r="P826" s="37"/>
    </row>
    <row r="827" spans="14:16" x14ac:dyDescent="0.15">
      <c r="N827" s="37"/>
      <c r="O827" s="37"/>
      <c r="P827" s="37"/>
    </row>
    <row r="828" spans="14:16" x14ac:dyDescent="0.15">
      <c r="N828" s="37"/>
      <c r="O828" s="37"/>
      <c r="P828" s="37"/>
    </row>
    <row r="829" spans="14:16" x14ac:dyDescent="0.15">
      <c r="N829" s="37"/>
      <c r="O829" s="37"/>
      <c r="P829" s="37"/>
    </row>
    <row r="830" spans="14:16" x14ac:dyDescent="0.15">
      <c r="N830" s="37"/>
      <c r="O830" s="37"/>
      <c r="P830" s="37"/>
    </row>
    <row r="831" spans="14:16" x14ac:dyDescent="0.15">
      <c r="N831" s="37"/>
      <c r="O831" s="37"/>
      <c r="P831" s="37"/>
    </row>
    <row r="832" spans="14:16" x14ac:dyDescent="0.15">
      <c r="N832" s="37"/>
      <c r="O832" s="37"/>
      <c r="P832" s="37"/>
    </row>
    <row r="833" spans="14:16" x14ac:dyDescent="0.15">
      <c r="N833" s="37"/>
      <c r="O833" s="37"/>
      <c r="P833" s="37"/>
    </row>
    <row r="834" spans="14:16" x14ac:dyDescent="0.15">
      <c r="N834" s="37"/>
      <c r="O834" s="37"/>
      <c r="P834" s="37"/>
    </row>
    <row r="835" spans="14:16" x14ac:dyDescent="0.15">
      <c r="N835" s="37"/>
      <c r="O835" s="37"/>
      <c r="P835" s="37"/>
    </row>
    <row r="836" spans="14:16" x14ac:dyDescent="0.15">
      <c r="N836" s="37"/>
      <c r="O836" s="37"/>
      <c r="P836" s="37"/>
    </row>
    <row r="837" spans="14:16" x14ac:dyDescent="0.15">
      <c r="N837" s="37"/>
      <c r="O837" s="37"/>
      <c r="P837" s="37"/>
    </row>
    <row r="838" spans="14:16" x14ac:dyDescent="0.15">
      <c r="N838" s="37"/>
      <c r="O838" s="37"/>
      <c r="P838" s="37"/>
    </row>
    <row r="839" spans="14:16" x14ac:dyDescent="0.15">
      <c r="N839" s="37"/>
      <c r="O839" s="37"/>
      <c r="P839" s="37"/>
    </row>
    <row r="840" spans="14:16" x14ac:dyDescent="0.15">
      <c r="N840" s="37"/>
      <c r="O840" s="37"/>
      <c r="P840" s="37"/>
    </row>
    <row r="841" spans="14:16" x14ac:dyDescent="0.15">
      <c r="N841" s="37"/>
      <c r="O841" s="37"/>
      <c r="P841" s="37"/>
    </row>
    <row r="842" spans="14:16" x14ac:dyDescent="0.15">
      <c r="N842" s="37"/>
      <c r="O842" s="37"/>
      <c r="P842" s="37"/>
    </row>
    <row r="843" spans="14:16" x14ac:dyDescent="0.15">
      <c r="N843" s="37"/>
      <c r="O843" s="37"/>
      <c r="P843" s="37"/>
    </row>
    <row r="844" spans="14:16" x14ac:dyDescent="0.15">
      <c r="N844" s="37"/>
      <c r="O844" s="37"/>
      <c r="P844" s="37"/>
    </row>
    <row r="845" spans="14:16" x14ac:dyDescent="0.15">
      <c r="N845" s="37"/>
      <c r="O845" s="37"/>
      <c r="P845" s="37"/>
    </row>
    <row r="846" spans="14:16" x14ac:dyDescent="0.15">
      <c r="N846" s="37"/>
      <c r="O846" s="37"/>
      <c r="P846" s="37"/>
    </row>
    <row r="847" spans="14:16" x14ac:dyDescent="0.15">
      <c r="N847" s="37"/>
      <c r="O847" s="37"/>
      <c r="P847" s="37"/>
    </row>
    <row r="848" spans="14:16" x14ac:dyDescent="0.15">
      <c r="N848" s="37"/>
      <c r="O848" s="37"/>
      <c r="P848" s="37"/>
    </row>
    <row r="849" spans="14:16" x14ac:dyDescent="0.15">
      <c r="N849" s="37"/>
      <c r="O849" s="37"/>
      <c r="P849" s="37"/>
    </row>
    <row r="850" spans="14:16" x14ac:dyDescent="0.15">
      <c r="N850" s="37"/>
      <c r="O850" s="37"/>
      <c r="P850" s="37"/>
    </row>
    <row r="851" spans="14:16" x14ac:dyDescent="0.15">
      <c r="N851" s="37"/>
      <c r="O851" s="37"/>
      <c r="P851" s="37"/>
    </row>
    <row r="852" spans="14:16" x14ac:dyDescent="0.15">
      <c r="N852" s="37"/>
      <c r="O852" s="37"/>
      <c r="P852" s="37"/>
    </row>
    <row r="853" spans="14:16" x14ac:dyDescent="0.15">
      <c r="N853" s="37"/>
      <c r="O853" s="37"/>
      <c r="P853" s="37"/>
    </row>
    <row r="854" spans="14:16" x14ac:dyDescent="0.15">
      <c r="N854" s="37"/>
      <c r="O854" s="37"/>
      <c r="P854" s="37"/>
    </row>
    <row r="855" spans="14:16" x14ac:dyDescent="0.15">
      <c r="N855" s="37"/>
      <c r="O855" s="37"/>
      <c r="P855" s="37"/>
    </row>
    <row r="856" spans="14:16" x14ac:dyDescent="0.15">
      <c r="N856" s="37"/>
      <c r="O856" s="37"/>
      <c r="P856" s="37"/>
    </row>
    <row r="857" spans="14:16" x14ac:dyDescent="0.15">
      <c r="N857" s="37"/>
      <c r="O857" s="37"/>
      <c r="P857" s="37"/>
    </row>
    <row r="858" spans="14:16" x14ac:dyDescent="0.15">
      <c r="N858" s="37"/>
      <c r="O858" s="37"/>
      <c r="P858" s="37"/>
    </row>
    <row r="859" spans="14:16" x14ac:dyDescent="0.15">
      <c r="N859" s="37"/>
      <c r="O859" s="37"/>
      <c r="P859" s="37"/>
    </row>
    <row r="860" spans="14:16" x14ac:dyDescent="0.15">
      <c r="N860" s="37"/>
      <c r="O860" s="37"/>
      <c r="P860" s="37"/>
    </row>
    <row r="861" spans="14:16" x14ac:dyDescent="0.15">
      <c r="N861" s="37"/>
      <c r="O861" s="37"/>
      <c r="P861" s="37"/>
    </row>
    <row r="862" spans="14:16" x14ac:dyDescent="0.15">
      <c r="N862" s="37"/>
      <c r="O862" s="37"/>
      <c r="P862" s="37"/>
    </row>
    <row r="863" spans="14:16" x14ac:dyDescent="0.15">
      <c r="N863" s="37"/>
      <c r="O863" s="37"/>
      <c r="P863" s="37"/>
    </row>
    <row r="864" spans="14:16" x14ac:dyDescent="0.15">
      <c r="N864" s="37"/>
      <c r="O864" s="37"/>
      <c r="P864" s="37"/>
    </row>
    <row r="865" spans="14:16" x14ac:dyDescent="0.15">
      <c r="N865" s="37"/>
      <c r="O865" s="37"/>
      <c r="P865" s="37"/>
    </row>
  </sheetData>
  <phoneticPr fontId="2"/>
  <pageMargins left="0.25" right="0.25" top="0.75" bottom="0.75" header="0.3" footer="0.3"/>
  <pageSetup paperSize="9" scale="41" fitToHeight="4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指数一覧</vt:lpstr>
      <vt:lpstr>個別先行指標</vt:lpstr>
      <vt:lpstr>個別一致指標</vt:lpstr>
      <vt:lpstr>個別遅行指標</vt:lpstr>
      <vt:lpstr>全国値</vt:lpstr>
      <vt:lpstr>個別遅行指標!Print_Area</vt:lpstr>
      <vt:lpstr>指数一覧!Print_Area</vt:lpstr>
      <vt:lpstr>全国値!Print_Area</vt:lpstr>
      <vt:lpstr>個別一致指標!Print_Titles</vt:lpstr>
      <vt:lpstr>個別先行指標!Print_Titles</vt:lpstr>
      <vt:lpstr>個別遅行指標!Print_Titles</vt:lpstr>
      <vt:lpstr>指数一覧!Print_Titles</vt:lpstr>
      <vt:lpstr>全国値!Print_Titles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2025-04-14T01:57:58Z</dcterms:created>
  <dcterms:modified xsi:type="dcterms:W3CDTF">2025-04-14T01:58:29Z</dcterms:modified>
</cp:coreProperties>
</file>