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ukuipref-my.sharepoint.com/personal/toukei-jouhou_pref_fukui_lg_jp/Documents/政策統計・情報課共有フォルダ/b_統計分析G/43_一目でわかる福井のすがた（社会指標）/令和2年版　一目でわかる福井のすがた/08 HP/"/>
    </mc:Choice>
  </mc:AlternateContent>
  <xr:revisionPtr revIDLastSave="0" documentId="8_{30FD93EC-A296-4F46-B35F-D0826608468D}" xr6:coauthVersionLast="36" xr6:coauthVersionMax="36" xr10:uidLastSave="{00000000-0000-0000-0000-000000000000}"/>
  <bookViews>
    <workbookView xWindow="0" yWindow="0" windowWidth="20490" windowHeight="7455" xr2:uid="{8A63A58C-1895-4770-9EAC-F19B1EEB9339}"/>
  </bookViews>
  <sheets>
    <sheet name="L目次" sheetId="12" r:id="rId1"/>
    <sheet name="L1" sheetId="1" r:id="rId2"/>
    <sheet name="L2" sheetId="2" r:id="rId3"/>
    <sheet name="L3" sheetId="3" r:id="rId4"/>
    <sheet name="L4" sheetId="4" r:id="rId5"/>
    <sheet name="L5" sheetId="5" r:id="rId6"/>
    <sheet name="L6" sheetId="6" r:id="rId7"/>
    <sheet name="L7" sheetId="7" r:id="rId8"/>
    <sheet name="L8" sheetId="8" r:id="rId9"/>
    <sheet name="L9" sheetId="9" r:id="rId10"/>
    <sheet name="L10" sheetId="10" r:id="rId11"/>
    <sheet name="L11" sheetId="11" r:id="rId12"/>
  </sheets>
  <definedNames>
    <definedName name="__123Graph_Aｸﾞﾗﾌ_3" localSheetId="4" hidden="1">'L4'!$F$24:$J$24</definedName>
    <definedName name="__123Graph_Bｸﾞﾗﾌ_3" localSheetId="4" hidden="1">'L4'!$F$25:$J$25</definedName>
    <definedName name="__123Graph_Xｸﾞﾗﾌ_3" localSheetId="4" hidden="1">'L4'!$F$23:$J$23</definedName>
    <definedName name="_Sort" localSheetId="4" hidden="1">'L4'!$A$7:$B$53</definedName>
    <definedName name="_xlnm.Print_Area" localSheetId="1">'L1'!$A$1:$L$57</definedName>
    <definedName name="_xlnm.Print_Area" localSheetId="10">'L10'!$A$1:$L$57</definedName>
    <definedName name="_xlnm.Print_Area" localSheetId="11">'L11'!$A$1:$L$57</definedName>
    <definedName name="_xlnm.Print_Area" localSheetId="2">'L2'!$A$1:$L$57</definedName>
    <definedName name="_xlnm.Print_Area" localSheetId="3">'L3'!$A$1:$L$57</definedName>
    <definedName name="_xlnm.Print_Area" localSheetId="4">'L4'!$A$1:$L$57</definedName>
    <definedName name="_xlnm.Print_Area" localSheetId="5">'L5'!$A$1:$L$57</definedName>
    <definedName name="_xlnm.Print_Area" localSheetId="6">'L6'!$A$1:$K$57</definedName>
    <definedName name="_xlnm.Print_Area" localSheetId="7">'L7'!$A$1:$K$57</definedName>
    <definedName name="_xlnm.Print_Area" localSheetId="8">'L8'!$A$1:$K$57</definedName>
    <definedName name="_xlnm.Print_Area" localSheetId="9">'L9'!$A$1:$K$57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O7" i="9" l="1"/>
  <c r="T7" i="9"/>
  <c r="O8" i="9"/>
  <c r="T8" i="9"/>
  <c r="O9" i="9"/>
  <c r="T9" i="9"/>
  <c r="O10" i="9"/>
  <c r="T10" i="9"/>
  <c r="O11" i="9"/>
  <c r="T11" i="9"/>
  <c r="O12" i="9"/>
  <c r="T12" i="9"/>
  <c r="O13" i="9"/>
  <c r="T13" i="9"/>
  <c r="O14" i="9"/>
  <c r="T14" i="9"/>
  <c r="O15" i="9"/>
  <c r="T15" i="9"/>
  <c r="O16" i="9"/>
  <c r="T16" i="9"/>
  <c r="O17" i="9"/>
  <c r="T17" i="9"/>
  <c r="O18" i="9"/>
  <c r="T18" i="9"/>
  <c r="O19" i="9"/>
  <c r="T19" i="9"/>
  <c r="O20" i="9"/>
  <c r="T20" i="9"/>
  <c r="O21" i="9"/>
  <c r="T21" i="9"/>
  <c r="O22" i="9"/>
  <c r="T22" i="9"/>
  <c r="O23" i="9"/>
  <c r="T23" i="9"/>
  <c r="O24" i="9"/>
  <c r="T24" i="9"/>
  <c r="O25" i="9"/>
  <c r="T25" i="9"/>
  <c r="O26" i="9"/>
  <c r="T26" i="9"/>
  <c r="O27" i="9"/>
  <c r="T27" i="9"/>
  <c r="O28" i="9"/>
  <c r="T28" i="9"/>
  <c r="O29" i="9"/>
  <c r="T29" i="9"/>
  <c r="O30" i="9"/>
  <c r="T30" i="9"/>
  <c r="O31" i="9"/>
  <c r="T31" i="9"/>
  <c r="O32" i="9"/>
  <c r="T32" i="9"/>
  <c r="O33" i="9"/>
  <c r="T33" i="9"/>
  <c r="O34" i="9"/>
  <c r="T34" i="9"/>
  <c r="O35" i="9"/>
  <c r="T35" i="9"/>
  <c r="O36" i="9"/>
  <c r="T36" i="9"/>
  <c r="O37" i="9"/>
  <c r="T37" i="9"/>
  <c r="O38" i="9"/>
  <c r="T38" i="9"/>
  <c r="O39" i="9"/>
  <c r="T39" i="9"/>
  <c r="O40" i="9"/>
  <c r="T40" i="9"/>
  <c r="O41" i="9"/>
  <c r="T41" i="9"/>
  <c r="O42" i="9"/>
  <c r="T42" i="9"/>
  <c r="O43" i="9"/>
  <c r="T43" i="9"/>
  <c r="O44" i="9"/>
  <c r="T44" i="9"/>
  <c r="O45" i="9"/>
  <c r="T45" i="9"/>
  <c r="O46" i="9"/>
  <c r="T46" i="9"/>
  <c r="O47" i="9"/>
  <c r="T47" i="9"/>
  <c r="O48" i="9"/>
  <c r="T48" i="9"/>
  <c r="O49" i="9"/>
  <c r="T49" i="9"/>
  <c r="O50" i="9"/>
  <c r="T50" i="9"/>
  <c r="O51" i="9"/>
  <c r="T51" i="9"/>
  <c r="O52" i="9"/>
  <c r="T52" i="9"/>
  <c r="O53" i="9"/>
  <c r="T53" i="9"/>
  <c r="O7" i="8"/>
  <c r="T7" i="8"/>
  <c r="O8" i="8"/>
  <c r="T8" i="8"/>
  <c r="O9" i="8"/>
  <c r="T9" i="8"/>
  <c r="O10" i="8"/>
  <c r="T10" i="8"/>
  <c r="O11" i="8"/>
  <c r="T11" i="8"/>
  <c r="O12" i="8"/>
  <c r="T12" i="8"/>
  <c r="O13" i="8"/>
  <c r="T13" i="8"/>
  <c r="O14" i="8"/>
  <c r="T14" i="8"/>
  <c r="O15" i="8"/>
  <c r="T15" i="8"/>
  <c r="O16" i="8"/>
  <c r="T16" i="8"/>
  <c r="O17" i="8"/>
  <c r="T17" i="8"/>
  <c r="O18" i="8"/>
  <c r="T18" i="8"/>
  <c r="O19" i="8"/>
  <c r="T19" i="8"/>
  <c r="O20" i="8"/>
  <c r="T20" i="8"/>
  <c r="O21" i="8"/>
  <c r="T21" i="8"/>
  <c r="O22" i="8"/>
  <c r="T22" i="8"/>
  <c r="O23" i="8"/>
  <c r="T23" i="8"/>
  <c r="O24" i="8"/>
  <c r="T24" i="8"/>
  <c r="O25" i="8"/>
  <c r="T25" i="8"/>
  <c r="O26" i="8"/>
  <c r="T26" i="8"/>
  <c r="O27" i="8"/>
  <c r="T27" i="8"/>
  <c r="O28" i="8"/>
  <c r="T28" i="8"/>
  <c r="O29" i="8"/>
  <c r="T29" i="8"/>
  <c r="O30" i="8"/>
  <c r="T30" i="8"/>
  <c r="O31" i="8"/>
  <c r="T31" i="8"/>
  <c r="O32" i="8"/>
  <c r="T32" i="8"/>
  <c r="O33" i="8"/>
  <c r="T33" i="8"/>
  <c r="O34" i="8"/>
  <c r="T34" i="8"/>
  <c r="O35" i="8"/>
  <c r="T35" i="8"/>
  <c r="O36" i="8"/>
  <c r="T36" i="8"/>
  <c r="O37" i="8"/>
  <c r="T37" i="8"/>
  <c r="O38" i="8"/>
  <c r="T38" i="8"/>
  <c r="O39" i="8"/>
  <c r="T39" i="8"/>
  <c r="O40" i="8"/>
  <c r="T40" i="8"/>
  <c r="O41" i="8"/>
  <c r="T41" i="8"/>
  <c r="O42" i="8"/>
  <c r="T42" i="8"/>
  <c r="O43" i="8"/>
  <c r="T43" i="8"/>
  <c r="O44" i="8"/>
  <c r="T44" i="8"/>
  <c r="O45" i="8"/>
  <c r="T45" i="8"/>
  <c r="O46" i="8"/>
  <c r="T46" i="8"/>
  <c r="O47" i="8"/>
  <c r="T47" i="8"/>
  <c r="O48" i="8"/>
  <c r="T48" i="8"/>
  <c r="O49" i="8"/>
  <c r="T49" i="8"/>
  <c r="O50" i="8"/>
  <c r="T50" i="8"/>
  <c r="O51" i="8"/>
  <c r="T51" i="8"/>
  <c r="O52" i="8"/>
  <c r="T52" i="8"/>
  <c r="O53" i="8"/>
  <c r="T53" i="8"/>
  <c r="O7" i="7"/>
  <c r="T7" i="7"/>
  <c r="O8" i="7"/>
  <c r="T8" i="7"/>
  <c r="O9" i="7"/>
  <c r="T9" i="7"/>
  <c r="O10" i="7"/>
  <c r="T10" i="7"/>
  <c r="O11" i="7"/>
  <c r="T11" i="7"/>
  <c r="O12" i="7"/>
  <c r="T12" i="7"/>
  <c r="O13" i="7"/>
  <c r="T13" i="7"/>
  <c r="O14" i="7"/>
  <c r="T14" i="7"/>
  <c r="O15" i="7"/>
  <c r="T15" i="7"/>
  <c r="O16" i="7"/>
  <c r="T16" i="7"/>
  <c r="O17" i="7"/>
  <c r="T17" i="7"/>
  <c r="O18" i="7"/>
  <c r="T18" i="7"/>
  <c r="O19" i="7"/>
  <c r="T19" i="7"/>
  <c r="O20" i="7"/>
  <c r="T20" i="7"/>
  <c r="O21" i="7"/>
  <c r="T21" i="7"/>
  <c r="O22" i="7"/>
  <c r="T22" i="7"/>
  <c r="O23" i="7"/>
  <c r="T23" i="7"/>
  <c r="O24" i="7"/>
  <c r="T24" i="7"/>
  <c r="O25" i="7"/>
  <c r="T25" i="7"/>
  <c r="O26" i="7"/>
  <c r="T26" i="7"/>
  <c r="O27" i="7"/>
  <c r="T27" i="7"/>
  <c r="O28" i="7"/>
  <c r="T28" i="7"/>
  <c r="O29" i="7"/>
  <c r="T29" i="7"/>
  <c r="O30" i="7"/>
  <c r="T30" i="7"/>
  <c r="O31" i="7"/>
  <c r="T31" i="7"/>
  <c r="O32" i="7"/>
  <c r="T32" i="7"/>
  <c r="O33" i="7"/>
  <c r="T33" i="7"/>
  <c r="O34" i="7"/>
  <c r="T34" i="7"/>
  <c r="O35" i="7"/>
  <c r="T35" i="7"/>
  <c r="O36" i="7"/>
  <c r="T36" i="7"/>
  <c r="O37" i="7"/>
  <c r="T37" i="7"/>
  <c r="O38" i="7"/>
  <c r="T38" i="7"/>
  <c r="O39" i="7"/>
  <c r="T39" i="7"/>
  <c r="O40" i="7"/>
  <c r="T40" i="7"/>
  <c r="O41" i="7"/>
  <c r="T41" i="7"/>
  <c r="O42" i="7"/>
  <c r="T42" i="7"/>
  <c r="O43" i="7"/>
  <c r="T43" i="7"/>
  <c r="O44" i="7"/>
  <c r="T44" i="7"/>
  <c r="O45" i="7"/>
  <c r="T45" i="7"/>
  <c r="O46" i="7"/>
  <c r="T46" i="7"/>
  <c r="O47" i="7"/>
  <c r="T47" i="7"/>
  <c r="O48" i="7"/>
  <c r="T48" i="7"/>
  <c r="O49" i="7"/>
  <c r="T49" i="7"/>
  <c r="O50" i="7"/>
  <c r="T50" i="7"/>
  <c r="O51" i="7"/>
  <c r="T51" i="7"/>
  <c r="O52" i="7"/>
  <c r="T52" i="7"/>
  <c r="O53" i="7"/>
  <c r="T53" i="7"/>
  <c r="O7" i="6"/>
  <c r="T7" i="6"/>
  <c r="O8" i="6"/>
  <c r="T8" i="6"/>
  <c r="O9" i="6"/>
  <c r="T9" i="6"/>
  <c r="O10" i="6"/>
  <c r="T10" i="6"/>
  <c r="O11" i="6"/>
  <c r="T11" i="6"/>
  <c r="O12" i="6"/>
  <c r="T12" i="6"/>
  <c r="O13" i="6"/>
  <c r="T13" i="6"/>
  <c r="O14" i="6"/>
  <c r="T14" i="6"/>
  <c r="O15" i="6"/>
  <c r="T15" i="6"/>
  <c r="O16" i="6"/>
  <c r="T16" i="6"/>
  <c r="O17" i="6"/>
  <c r="T17" i="6"/>
  <c r="O18" i="6"/>
  <c r="T18" i="6"/>
  <c r="O19" i="6"/>
  <c r="T19" i="6"/>
  <c r="O20" i="6"/>
  <c r="T20" i="6"/>
  <c r="O21" i="6"/>
  <c r="T21" i="6"/>
  <c r="O22" i="6"/>
  <c r="T22" i="6"/>
  <c r="O23" i="6"/>
  <c r="T23" i="6"/>
  <c r="O24" i="6"/>
  <c r="T24" i="6"/>
  <c r="O25" i="6"/>
  <c r="T25" i="6"/>
  <c r="O26" i="6"/>
  <c r="T26" i="6"/>
  <c r="O27" i="6"/>
  <c r="T27" i="6"/>
  <c r="O28" i="6"/>
  <c r="T28" i="6"/>
  <c r="O29" i="6"/>
  <c r="T29" i="6"/>
  <c r="O30" i="6"/>
  <c r="T30" i="6"/>
  <c r="O31" i="6"/>
  <c r="T31" i="6"/>
  <c r="O32" i="6"/>
  <c r="T32" i="6"/>
  <c r="O33" i="6"/>
  <c r="T33" i="6"/>
  <c r="O34" i="6"/>
  <c r="T34" i="6"/>
  <c r="O35" i="6"/>
  <c r="T35" i="6"/>
  <c r="O36" i="6"/>
  <c r="T36" i="6"/>
  <c r="O37" i="6"/>
  <c r="T37" i="6"/>
  <c r="O38" i="6"/>
  <c r="T38" i="6"/>
  <c r="O39" i="6"/>
  <c r="T39" i="6"/>
  <c r="O40" i="6"/>
  <c r="T40" i="6"/>
  <c r="O41" i="6"/>
  <c r="T41" i="6"/>
  <c r="O42" i="6"/>
  <c r="T42" i="6"/>
  <c r="O43" i="6"/>
  <c r="T43" i="6"/>
  <c r="O44" i="6"/>
  <c r="T44" i="6"/>
  <c r="O45" i="6"/>
  <c r="T45" i="6"/>
  <c r="O46" i="6"/>
  <c r="T46" i="6"/>
  <c r="O47" i="6"/>
  <c r="T47" i="6"/>
  <c r="O48" i="6"/>
  <c r="T48" i="6"/>
  <c r="O49" i="6"/>
  <c r="T49" i="6"/>
  <c r="O50" i="6"/>
  <c r="T50" i="6"/>
  <c r="O51" i="6"/>
  <c r="T51" i="6"/>
  <c r="O52" i="6"/>
  <c r="T52" i="6"/>
  <c r="O53" i="6"/>
  <c r="T53" i="6"/>
  <c r="A54" i="4"/>
  <c r="A54" i="3"/>
  <c r="A54" i="2"/>
  <c r="AA6" i="1"/>
  <c r="AA7" i="1"/>
  <c r="AA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30" i="1"/>
  <c r="AA31" i="1"/>
  <c r="AA32" i="1"/>
  <c r="AA33" i="1"/>
  <c r="AA34" i="1"/>
  <c r="AA35" i="1"/>
  <c r="AA36" i="1"/>
  <c r="AA37" i="1"/>
  <c r="AA38" i="1"/>
  <c r="AA39" i="1"/>
  <c r="AA40" i="1"/>
  <c r="AA41" i="1"/>
  <c r="AA42" i="1"/>
  <c r="AA43" i="1"/>
  <c r="AA44" i="1"/>
  <c r="AA45" i="1"/>
  <c r="AA46" i="1"/>
  <c r="AA47" i="1"/>
  <c r="AA48" i="1"/>
  <c r="AA49" i="1"/>
  <c r="AA50" i="1"/>
  <c r="AA51" i="1"/>
  <c r="AA52" i="1"/>
  <c r="AA53" i="1"/>
</calcChain>
</file>

<file path=xl/sharedStrings.xml><?xml version="1.0" encoding="utf-8"?>
<sst xmlns="http://schemas.openxmlformats.org/spreadsheetml/2006/main" count="1126" uniqueCount="260">
  <si>
    <t>＊各都道府県の数値は、二人以上の世帯の都道府県庁所在市の結果である。</t>
    <rPh sb="1" eb="6">
      <t>カクトドウフケン</t>
    </rPh>
    <rPh sb="7" eb="8">
      <t>スウ</t>
    </rPh>
    <rPh sb="8" eb="9">
      <t>アタイ</t>
    </rPh>
    <rPh sb="11" eb="13">
      <t>フタリ</t>
    </rPh>
    <rPh sb="13" eb="15">
      <t>イジョウ</t>
    </rPh>
    <rPh sb="16" eb="18">
      <t>セタイ</t>
    </rPh>
    <rPh sb="19" eb="23">
      <t>トドウフケン</t>
    </rPh>
    <rPh sb="23" eb="24">
      <t>チョウ</t>
    </rPh>
    <rPh sb="24" eb="26">
      <t>ショザイ</t>
    </rPh>
    <rPh sb="26" eb="27">
      <t>シ</t>
    </rPh>
    <rPh sb="28" eb="30">
      <t>ケッカ</t>
    </rPh>
    <phoneticPr fontId="2"/>
  </si>
  <si>
    <t xml:space="preserve">  沖 縄 県</t>
  </si>
  <si>
    <t xml:space="preserve">  鹿児島県</t>
  </si>
  <si>
    <t xml:space="preserve">  宮 崎 県</t>
  </si>
  <si>
    <t>　　　経常収入と、受贈金などの特別収入とから成る。</t>
    <rPh sb="22" eb="23">
      <t>ナ</t>
    </rPh>
    <phoneticPr fontId="2"/>
  </si>
  <si>
    <t xml:space="preserve">  大 分 県</t>
  </si>
  <si>
    <t>　　　勤め先収入、事業・内職収入、他の経常収入などの</t>
    <rPh sb="17" eb="18">
      <t>タ</t>
    </rPh>
    <rPh sb="19" eb="21">
      <t>ケイジョウ</t>
    </rPh>
    <rPh sb="21" eb="23">
      <t>シュウニュウ</t>
    </rPh>
    <phoneticPr fontId="2"/>
  </si>
  <si>
    <t xml:space="preserve">  熊 本 県</t>
  </si>
  <si>
    <t>　　　税込み収入のことをさす。</t>
    <phoneticPr fontId="2"/>
  </si>
  <si>
    <t xml:space="preserve">  長 崎 県</t>
  </si>
  <si>
    <t>　　実収入</t>
  </si>
  <si>
    <t xml:space="preserve">  佐 賀 県</t>
  </si>
  <si>
    <t xml:space="preserve">  福 岡 県</t>
  </si>
  <si>
    <t xml:space="preserve">  調査時点：令和元年平均</t>
    <rPh sb="7" eb="11">
      <t>レイワガンネン</t>
    </rPh>
    <phoneticPr fontId="7"/>
  </si>
  <si>
    <t xml:space="preserve">  高 知 県</t>
  </si>
  <si>
    <t xml:space="preserve">  愛 媛 県</t>
  </si>
  <si>
    <t>　　　　  　　総務省統計局</t>
    <rPh sb="10" eb="11">
      <t>ショウ</t>
    </rPh>
    <phoneticPr fontId="7"/>
  </si>
  <si>
    <t xml:space="preserve">  香 川 県</t>
  </si>
  <si>
    <t xml:space="preserve">  資料出所：「家計調査年報」</t>
  </si>
  <si>
    <t xml:space="preserve">  徳 島 県</t>
  </si>
  <si>
    <t xml:space="preserve"> </t>
  </si>
  <si>
    <t xml:space="preserve">  山 口 県</t>
  </si>
  <si>
    <t>資  料  出  所  ・  算  出  方  法</t>
    <phoneticPr fontId="7"/>
  </si>
  <si>
    <t xml:space="preserve">  広 島 県</t>
  </si>
  <si>
    <t xml:space="preserve">  岡 山 県</t>
  </si>
  <si>
    <t xml:space="preserve">  島 根 県</t>
  </si>
  <si>
    <t xml:space="preserve">  鳥 取 県</t>
  </si>
  <si>
    <t xml:space="preserve">  和歌山県</t>
  </si>
  <si>
    <t xml:space="preserve">  奈 良 県</t>
  </si>
  <si>
    <t xml:space="preserve">  兵 庫 県</t>
  </si>
  <si>
    <t xml:space="preserve">  大 阪 府</t>
  </si>
  <si>
    <t xml:space="preserve">  京 都 府</t>
  </si>
  <si>
    <t xml:space="preserve">  滋 賀 県</t>
  </si>
  <si>
    <t xml:space="preserve">  三 重 県</t>
  </si>
  <si>
    <t xml:space="preserve">  愛 知 県</t>
  </si>
  <si>
    <t xml:space="preserve">  静 岡 県</t>
  </si>
  <si>
    <t xml:space="preserve">  岐 阜 県</t>
  </si>
  <si>
    <t xml:space="preserve">  長 野 県</t>
  </si>
  <si>
    <t xml:space="preserve">  山 梨 県</t>
  </si>
  <si>
    <t>福 井 県</t>
    <phoneticPr fontId="2"/>
  </si>
  <si>
    <t xml:space="preserve">  石 川 県 </t>
  </si>
  <si>
    <t xml:space="preserve">  富 山 県</t>
  </si>
  <si>
    <t xml:space="preserve">  新 潟 県</t>
  </si>
  <si>
    <t xml:space="preserve">  神奈川県 </t>
  </si>
  <si>
    <t xml:space="preserve">  東 京 都</t>
  </si>
  <si>
    <t xml:space="preserve">  千 葉 県</t>
  </si>
  <si>
    <t xml:space="preserve">  埼 玉 県</t>
  </si>
  <si>
    <t xml:space="preserve">  群 馬 県</t>
  </si>
  <si>
    <t xml:space="preserve">  栃 木 県</t>
  </si>
  <si>
    <t xml:space="preserve">  茨 城 県</t>
  </si>
  <si>
    <t xml:space="preserve">  福 島 県</t>
  </si>
  <si>
    <t xml:space="preserve">  山 形 県</t>
  </si>
  <si>
    <t xml:space="preserve">  秋 田 県</t>
  </si>
  <si>
    <t xml:space="preserve">  宮 城 県</t>
  </si>
  <si>
    <t xml:space="preserve">  岩 手 県</t>
  </si>
  <si>
    <t xml:space="preserve">  青 森 県</t>
  </si>
  <si>
    <t xml:space="preserve">  北 海 道</t>
  </si>
  <si>
    <t>　全    国</t>
    <phoneticPr fontId="7"/>
  </si>
  <si>
    <t>同値CHECK</t>
    <rPh sb="0" eb="1">
      <t>オナ</t>
    </rPh>
    <rPh sb="1" eb="2">
      <t>アタイ</t>
    </rPh>
    <phoneticPr fontId="2"/>
  </si>
  <si>
    <t>(千円)</t>
    <phoneticPr fontId="2"/>
  </si>
  <si>
    <t>順位</t>
    <phoneticPr fontId="7"/>
  </si>
  <si>
    <t>令和元年</t>
    <rPh sb="0" eb="4">
      <t>レイワガンネン</t>
    </rPh>
    <phoneticPr fontId="7"/>
  </si>
  <si>
    <t>都道府県</t>
    <phoneticPr fontId="7"/>
  </si>
  <si>
    <t>Ｌ－１　実収入［勤労者世帯］（１世帯当たり１か月間）</t>
    <phoneticPr fontId="2"/>
  </si>
  <si>
    <t>　　可処分所得</t>
    <rPh sb="2" eb="5">
      <t>カショブン</t>
    </rPh>
    <rPh sb="5" eb="7">
      <t>ショトク</t>
    </rPh>
    <phoneticPr fontId="2"/>
  </si>
  <si>
    <t>　　消費支出</t>
  </si>
  <si>
    <t>　　　消費に対する心理的傾向を示しているといわれる。</t>
    <phoneticPr fontId="2"/>
  </si>
  <si>
    <t>　　　可処分所得に対する消費支出の割合をいう。一般に</t>
    <rPh sb="3" eb="6">
      <t>カショブン</t>
    </rPh>
    <rPh sb="6" eb="8">
      <t>ショトク</t>
    </rPh>
    <rPh sb="9" eb="10">
      <t>タイ</t>
    </rPh>
    <rPh sb="12" eb="14">
      <t>ショウヒ</t>
    </rPh>
    <rPh sb="14" eb="16">
      <t>シシュツ</t>
    </rPh>
    <rPh sb="17" eb="19">
      <t>ワリアイ</t>
    </rPh>
    <rPh sb="23" eb="25">
      <t>イッパン</t>
    </rPh>
    <phoneticPr fontId="2"/>
  </si>
  <si>
    <t>　　平均消費性向</t>
    <rPh sb="2" eb="4">
      <t>ヘイキン</t>
    </rPh>
    <rPh sb="4" eb="6">
      <t>ショウヒ</t>
    </rPh>
    <rPh sb="6" eb="8">
      <t>セイコウ</t>
    </rPh>
    <phoneticPr fontId="2"/>
  </si>
  <si>
    <t>　　　　　　　　　　　÷可処分所得［勤労者世帯］</t>
  </si>
  <si>
    <t xml:space="preserve">  算出方法：消費支出［勤労者世帯］</t>
    <rPh sb="12" eb="15">
      <t>キンロウシャ</t>
    </rPh>
    <rPh sb="15" eb="17">
      <t>セタイ</t>
    </rPh>
    <phoneticPr fontId="2"/>
  </si>
  <si>
    <t xml:space="preserve">  調査時点：令和元年平均</t>
    <rPh sb="7" eb="11">
      <t>レイワガンネン</t>
    </rPh>
    <phoneticPr fontId="2"/>
  </si>
  <si>
    <t>　　　　　　　総務省統計局</t>
    <phoneticPr fontId="2"/>
  </si>
  <si>
    <t xml:space="preserve">  資料出所：「家計調査年報」</t>
    <phoneticPr fontId="7"/>
  </si>
  <si>
    <t>(％)</t>
    <phoneticPr fontId="2"/>
  </si>
  <si>
    <t>令和元年</t>
    <rPh sb="0" eb="4">
      <t>レイワガンネン</t>
    </rPh>
    <phoneticPr fontId="2"/>
  </si>
  <si>
    <t>Ｌ－２　平均消費性向［勤労者世帯］</t>
    <phoneticPr fontId="2"/>
  </si>
  <si>
    <t>　　　をいう。</t>
  </si>
  <si>
    <t>　　　他種々の物やサービスを購入して実際に支払った額</t>
  </si>
  <si>
    <t>　　　いわゆる生活費のことで、食料、電気、ガス、その</t>
  </si>
  <si>
    <t>　　　外食</t>
  </si>
  <si>
    <t>　　　油脂・調味料、菓子類、調理食品、飲料、酒類、</t>
  </si>
  <si>
    <t>　　　穀類、魚介類、肉類、乳卵類、野菜・海藻、果物、</t>
    <rPh sb="3" eb="5">
      <t>コクルイ</t>
    </rPh>
    <rPh sb="6" eb="9">
      <t>ギョカイルイ</t>
    </rPh>
    <rPh sb="10" eb="12">
      <t>ニクルイ</t>
    </rPh>
    <rPh sb="13" eb="14">
      <t>ニュウ</t>
    </rPh>
    <rPh sb="14" eb="15">
      <t>ラン</t>
    </rPh>
    <rPh sb="15" eb="16">
      <t>ルイ</t>
    </rPh>
    <rPh sb="17" eb="19">
      <t>ヤサイ</t>
    </rPh>
    <rPh sb="20" eb="22">
      <t>カイソウ</t>
    </rPh>
    <rPh sb="23" eb="25">
      <t>クダモノ</t>
    </rPh>
    <phoneticPr fontId="7"/>
  </si>
  <si>
    <t>　　食料費</t>
    <rPh sb="2" eb="4">
      <t>ショクリョウ</t>
    </rPh>
    <rPh sb="4" eb="5">
      <t>ヒ</t>
    </rPh>
    <phoneticPr fontId="7"/>
  </si>
  <si>
    <t>÷消費支出［二人以上の世帯］</t>
    <rPh sb="6" eb="8">
      <t>フタリ</t>
    </rPh>
    <rPh sb="8" eb="10">
      <t>イジョウ</t>
    </rPh>
    <rPh sb="11" eb="13">
      <t>セタイ</t>
    </rPh>
    <phoneticPr fontId="7"/>
  </si>
  <si>
    <t xml:space="preserve">  算出方法：食料費［二人以上の世帯］</t>
    <rPh sb="7" eb="9">
      <t>ショクリョウ</t>
    </rPh>
    <rPh sb="9" eb="10">
      <t>ヒ</t>
    </rPh>
    <rPh sb="11" eb="13">
      <t>フタリ</t>
    </rPh>
    <rPh sb="13" eb="15">
      <t>イジョウ</t>
    </rPh>
    <rPh sb="16" eb="18">
      <t>セタイ</t>
    </rPh>
    <phoneticPr fontId="7"/>
  </si>
  <si>
    <t xml:space="preserve">  資料出所：「家計調査年報」総務省統計局</t>
  </si>
  <si>
    <t>Ｌ－３　食料費割合［二人以上の世帯］</t>
    <rPh sb="4" eb="7">
      <t>ショクリョウヒ</t>
    </rPh>
    <rPh sb="7" eb="9">
      <t>ワリアイ</t>
    </rPh>
    <rPh sb="10" eb="12">
      <t>フタリ</t>
    </rPh>
    <rPh sb="12" eb="14">
      <t>イジョウ</t>
    </rPh>
    <rPh sb="15" eb="17">
      <t>セタイ</t>
    </rPh>
    <phoneticPr fontId="2"/>
  </si>
  <si>
    <t>長崎県</t>
  </si>
  <si>
    <t>沖縄県</t>
    <phoneticPr fontId="2"/>
  </si>
  <si>
    <t>　　　</t>
    <phoneticPr fontId="2"/>
  </si>
  <si>
    <t>沖縄県</t>
  </si>
  <si>
    <t>鹿児島県</t>
  </si>
  <si>
    <t>新潟県</t>
  </si>
  <si>
    <t>宮崎県</t>
    <phoneticPr fontId="2"/>
  </si>
  <si>
    <t>　　　前項参照</t>
    <rPh sb="3" eb="5">
      <t>ゼンコウ</t>
    </rPh>
    <rPh sb="5" eb="7">
      <t>サンショウ</t>
    </rPh>
    <phoneticPr fontId="2"/>
  </si>
  <si>
    <t>大分県</t>
    <phoneticPr fontId="2"/>
  </si>
  <si>
    <t>　　消費支出</t>
    <phoneticPr fontId="7"/>
  </si>
  <si>
    <t>山形県</t>
  </si>
  <si>
    <t>熊本県</t>
    <phoneticPr fontId="2"/>
  </si>
  <si>
    <t>　　　容費は含まない。）</t>
    <phoneticPr fontId="7"/>
  </si>
  <si>
    <t>秋田県</t>
  </si>
  <si>
    <t>長崎県</t>
    <phoneticPr fontId="2"/>
  </si>
  <si>
    <t>　　　び診療代、入院料など保健医療サービス代（理・美</t>
    <rPh sb="4" eb="6">
      <t>シンリョウ</t>
    </rPh>
    <rPh sb="6" eb="7">
      <t>ダイ</t>
    </rPh>
    <rPh sb="8" eb="10">
      <t>ニュウイン</t>
    </rPh>
    <rPh sb="10" eb="11">
      <t>リョウ</t>
    </rPh>
    <rPh sb="13" eb="14">
      <t>ホケン</t>
    </rPh>
    <rPh sb="14" eb="15">
      <t>ケン</t>
    </rPh>
    <rPh sb="15" eb="17">
      <t>イリョウ</t>
    </rPh>
    <rPh sb="21" eb="22">
      <t>ダイ</t>
    </rPh>
    <phoneticPr fontId="7"/>
  </si>
  <si>
    <t>鳥取県</t>
  </si>
  <si>
    <t>佐賀県</t>
    <phoneticPr fontId="2"/>
  </si>
  <si>
    <t>　　　医薬品、健康保持用摂取品、保健医療用品・器具及</t>
    <rPh sb="3" eb="6">
      <t>イヤクヒン</t>
    </rPh>
    <rPh sb="7" eb="9">
      <t>ケンコウ</t>
    </rPh>
    <rPh sb="9" eb="12">
      <t>ホジヨウ</t>
    </rPh>
    <rPh sb="12" eb="14">
      <t>セッシュ</t>
    </rPh>
    <rPh sb="14" eb="15">
      <t>ヒン</t>
    </rPh>
    <rPh sb="16" eb="17">
      <t>ホケン</t>
    </rPh>
    <rPh sb="17" eb="18">
      <t>ケン</t>
    </rPh>
    <rPh sb="18" eb="20">
      <t>イリョウ</t>
    </rPh>
    <rPh sb="20" eb="22">
      <t>ヨウヒン</t>
    </rPh>
    <rPh sb="23" eb="25">
      <t>キグ</t>
    </rPh>
    <rPh sb="25" eb="26">
      <t>オヨ</t>
    </rPh>
    <phoneticPr fontId="7"/>
  </si>
  <si>
    <t>長野県</t>
  </si>
  <si>
    <t>福岡県</t>
    <phoneticPr fontId="2"/>
  </si>
  <si>
    <t>　　保健医療費</t>
    <rPh sb="2" eb="3">
      <t>ホケン</t>
    </rPh>
    <rPh sb="3" eb="4">
      <t>ケン</t>
    </rPh>
    <rPh sb="4" eb="7">
      <t>イリョウヒ</t>
    </rPh>
    <phoneticPr fontId="7"/>
  </si>
  <si>
    <t>青森県</t>
  </si>
  <si>
    <t>高知県</t>
    <phoneticPr fontId="2"/>
  </si>
  <si>
    <t>宮崎県</t>
  </si>
  <si>
    <t>愛媛県</t>
    <phoneticPr fontId="2"/>
  </si>
  <si>
    <t xml:space="preserve">  算出方法：保健医療費［二人以上の世帯］</t>
    <rPh sb="7" eb="8">
      <t>ホケン</t>
    </rPh>
    <rPh sb="8" eb="9">
      <t>ケン</t>
    </rPh>
    <rPh sb="9" eb="11">
      <t>イリョウ</t>
    </rPh>
    <rPh sb="13" eb="15">
      <t>フタリ</t>
    </rPh>
    <rPh sb="15" eb="17">
      <t>イジョウ</t>
    </rPh>
    <rPh sb="18" eb="20">
      <t>セタイ</t>
    </rPh>
    <phoneticPr fontId="7"/>
  </si>
  <si>
    <t>岡山県</t>
  </si>
  <si>
    <t>香川県</t>
    <phoneticPr fontId="2"/>
  </si>
  <si>
    <t>岩手県</t>
  </si>
  <si>
    <t>徳島県</t>
    <phoneticPr fontId="2"/>
  </si>
  <si>
    <t>愛媛県</t>
  </si>
  <si>
    <t>山口県</t>
    <phoneticPr fontId="2"/>
  </si>
  <si>
    <t>静岡県</t>
  </si>
  <si>
    <t>広島県</t>
    <phoneticPr fontId="2"/>
  </si>
  <si>
    <t>福島県</t>
  </si>
  <si>
    <t>岡山県</t>
    <phoneticPr fontId="2"/>
  </si>
  <si>
    <t>佐賀県</t>
  </si>
  <si>
    <t>島根県</t>
    <phoneticPr fontId="2"/>
  </si>
  <si>
    <t>富山県</t>
  </si>
  <si>
    <t>鳥取県</t>
    <phoneticPr fontId="2"/>
  </si>
  <si>
    <t>熊本県</t>
  </si>
  <si>
    <t>和歌山県</t>
  </si>
  <si>
    <t>香川県</t>
  </si>
  <si>
    <t>奈良県</t>
    <phoneticPr fontId="2"/>
  </si>
  <si>
    <t>島根県</t>
  </si>
  <si>
    <t>兵庫県</t>
    <phoneticPr fontId="2"/>
  </si>
  <si>
    <t>茨城県</t>
  </si>
  <si>
    <t>大阪府</t>
    <phoneticPr fontId="2"/>
  </si>
  <si>
    <t>山梨県</t>
  </si>
  <si>
    <t>京都府</t>
    <phoneticPr fontId="2"/>
  </si>
  <si>
    <t>北海道</t>
  </si>
  <si>
    <t>滋賀県</t>
    <phoneticPr fontId="2"/>
  </si>
  <si>
    <t>三重県</t>
    <phoneticPr fontId="2"/>
  </si>
  <si>
    <t>山口県</t>
  </si>
  <si>
    <t>愛知県</t>
    <phoneticPr fontId="2"/>
  </si>
  <si>
    <t>広島県</t>
  </si>
  <si>
    <t>静岡県</t>
    <phoneticPr fontId="2"/>
  </si>
  <si>
    <t>群馬県</t>
  </si>
  <si>
    <t>岐阜県</t>
    <phoneticPr fontId="2"/>
  </si>
  <si>
    <t>京都府</t>
  </si>
  <si>
    <t>長野県</t>
    <phoneticPr fontId="2"/>
  </si>
  <si>
    <t>栃木県</t>
  </si>
  <si>
    <t>山梨県</t>
    <phoneticPr fontId="2"/>
  </si>
  <si>
    <t>高知県</t>
  </si>
  <si>
    <t>福井県</t>
    <phoneticPr fontId="2"/>
  </si>
  <si>
    <t>岐阜県</t>
  </si>
  <si>
    <t>石川県</t>
    <phoneticPr fontId="2"/>
  </si>
  <si>
    <t>三重県</t>
  </si>
  <si>
    <t>富山県</t>
    <phoneticPr fontId="2"/>
  </si>
  <si>
    <t>石川県</t>
  </si>
  <si>
    <t>新潟県</t>
    <phoneticPr fontId="2"/>
  </si>
  <si>
    <t>大阪府</t>
  </si>
  <si>
    <t>神奈川県</t>
  </si>
  <si>
    <t>埼玉県</t>
  </si>
  <si>
    <t>東京都</t>
    <phoneticPr fontId="2"/>
  </si>
  <si>
    <t>宮城県</t>
  </si>
  <si>
    <t>千葉県</t>
    <phoneticPr fontId="2"/>
  </si>
  <si>
    <t>福井県</t>
  </si>
  <si>
    <t>埼玉県</t>
    <phoneticPr fontId="2"/>
  </si>
  <si>
    <t>滋賀県</t>
  </si>
  <si>
    <t>群馬県</t>
    <phoneticPr fontId="2"/>
  </si>
  <si>
    <t>兵庫県</t>
  </si>
  <si>
    <t>栃木県</t>
    <phoneticPr fontId="2"/>
  </si>
  <si>
    <t>大分県</t>
  </si>
  <si>
    <t>茨城県</t>
    <phoneticPr fontId="2"/>
  </si>
  <si>
    <t>奈良県</t>
  </si>
  <si>
    <t>福島県</t>
    <phoneticPr fontId="2"/>
  </si>
  <si>
    <t>徳島県</t>
  </si>
  <si>
    <t>山形県</t>
    <phoneticPr fontId="2"/>
  </si>
  <si>
    <t>愛知県</t>
  </si>
  <si>
    <t>秋田県</t>
    <phoneticPr fontId="2"/>
  </si>
  <si>
    <t>福岡県</t>
  </si>
  <si>
    <t>宮城県</t>
    <phoneticPr fontId="2"/>
  </si>
  <si>
    <t>東京都</t>
  </si>
  <si>
    <t>岩手県</t>
    <phoneticPr fontId="2"/>
  </si>
  <si>
    <t>青森県</t>
    <phoneticPr fontId="2"/>
  </si>
  <si>
    <t>千葉県</t>
  </si>
  <si>
    <t>北海道</t>
    <phoneticPr fontId="2"/>
  </si>
  <si>
    <t>全   国</t>
    <rPh sb="0" eb="1">
      <t>ゼン</t>
    </rPh>
    <rPh sb="4" eb="5">
      <t>コク</t>
    </rPh>
    <phoneticPr fontId="7"/>
  </si>
  <si>
    <t>順位順</t>
    <rPh sb="0" eb="2">
      <t>ジュンイ</t>
    </rPh>
    <rPh sb="2" eb="3">
      <t>ジュン</t>
    </rPh>
    <phoneticPr fontId="2"/>
  </si>
  <si>
    <t>順位</t>
    <rPh sb="0" eb="2">
      <t>ジュンイ</t>
    </rPh>
    <phoneticPr fontId="7"/>
  </si>
  <si>
    <t>Ｌ－４　保健医療費割合［二人以上の世帯］</t>
    <rPh sb="4" eb="5">
      <t>ホケン</t>
    </rPh>
    <rPh sb="5" eb="6">
      <t>ケン</t>
    </rPh>
    <rPh sb="6" eb="9">
      <t>イリョウヒ</t>
    </rPh>
    <rPh sb="12" eb="14">
      <t>フタリ</t>
    </rPh>
    <rPh sb="14" eb="16">
      <t>イジョウ</t>
    </rPh>
    <phoneticPr fontId="7"/>
  </si>
  <si>
    <t>　都道府県の結果である。</t>
    <phoneticPr fontId="2"/>
  </si>
  <si>
    <t>＊各都道府県の数値は、二人以上の世帯の都道府県庁所在市の結果である。ただし、貯蓄現在高[全世帯]（１世帯当たり） の数値は、</t>
    <rPh sb="1" eb="6">
      <t>カクトドウフケン</t>
    </rPh>
    <rPh sb="7" eb="8">
      <t>スウ</t>
    </rPh>
    <rPh sb="8" eb="9">
      <t>アタイ</t>
    </rPh>
    <rPh sb="11" eb="13">
      <t>フタリ</t>
    </rPh>
    <rPh sb="13" eb="15">
      <t>イジョウ</t>
    </rPh>
    <rPh sb="16" eb="18">
      <t>セタイ</t>
    </rPh>
    <rPh sb="19" eb="23">
      <t>トドウフケン</t>
    </rPh>
    <rPh sb="23" eb="24">
      <t>チョウ</t>
    </rPh>
    <rPh sb="24" eb="26">
      <t>ショザイ</t>
    </rPh>
    <rPh sb="26" eb="27">
      <t>シ</t>
    </rPh>
    <rPh sb="28" eb="30">
      <t>ケッカ</t>
    </rPh>
    <rPh sb="38" eb="40">
      <t>チョチク</t>
    </rPh>
    <rPh sb="40" eb="42">
      <t>ゲンザイ</t>
    </rPh>
    <rPh sb="42" eb="43">
      <t>ダカ</t>
    </rPh>
    <rPh sb="44" eb="47">
      <t>ゼンセタイ</t>
    </rPh>
    <rPh sb="50" eb="52">
      <t>セタイ</t>
    </rPh>
    <rPh sb="52" eb="53">
      <t>ア</t>
    </rPh>
    <phoneticPr fontId="2"/>
  </si>
  <si>
    <t>　　　手取り収入のことをさす。</t>
    <phoneticPr fontId="2"/>
  </si>
  <si>
    <t>　　　いた額をいう。</t>
    <phoneticPr fontId="2"/>
  </si>
  <si>
    <t>　　　保険が実際に増えた額で、保険掛金から保険取金を引</t>
    <rPh sb="3" eb="5">
      <t>ホケン</t>
    </rPh>
    <rPh sb="6" eb="8">
      <t>ジッサイ</t>
    </rPh>
    <rPh sb="9" eb="10">
      <t>フ</t>
    </rPh>
    <rPh sb="12" eb="13">
      <t>ガク</t>
    </rPh>
    <rPh sb="15" eb="17">
      <t>ホケン</t>
    </rPh>
    <rPh sb="17" eb="19">
      <t>カケキン</t>
    </rPh>
    <rPh sb="21" eb="23">
      <t>ホケン</t>
    </rPh>
    <rPh sb="23" eb="24">
      <t>トリ</t>
    </rPh>
    <rPh sb="24" eb="25">
      <t>キン</t>
    </rPh>
    <phoneticPr fontId="2"/>
  </si>
  <si>
    <t>　　保険純増</t>
    <rPh sb="2" eb="4">
      <t>ホケン</t>
    </rPh>
    <rPh sb="4" eb="6">
      <t>ジュンゾウ</t>
    </rPh>
    <phoneticPr fontId="2"/>
  </si>
  <si>
    <t>　　　引いた額をいう。</t>
    <phoneticPr fontId="2"/>
  </si>
  <si>
    <t>　　　預貯金が実際に増えた額で、預貯金から預貯金引出を</t>
    <rPh sb="3" eb="6">
      <t>ヨチョキン</t>
    </rPh>
    <rPh sb="7" eb="9">
      <t>ジッサイ</t>
    </rPh>
    <rPh sb="10" eb="11">
      <t>フ</t>
    </rPh>
    <rPh sb="13" eb="14">
      <t>ガク</t>
    </rPh>
    <rPh sb="16" eb="19">
      <t>ヨチョキン</t>
    </rPh>
    <rPh sb="21" eb="24">
      <t>ヨチョキン</t>
    </rPh>
    <rPh sb="24" eb="26">
      <t>ヒキダシ</t>
    </rPh>
    <phoneticPr fontId="2"/>
  </si>
  <si>
    <t>　　預貯金純増</t>
    <rPh sb="2" eb="5">
      <t>ヨチョキン</t>
    </rPh>
    <rPh sb="5" eb="7">
      <t>ジュンゾウ</t>
    </rPh>
    <phoneticPr fontId="2"/>
  </si>
  <si>
    <t>　　　　　　　　　　　　　÷可処分所得［勤労者世帯］</t>
    <phoneticPr fontId="2"/>
  </si>
  <si>
    <t xml:space="preserve">  算出方法：（預貯金純増＋保険純増）［勤労者世帯］</t>
    <rPh sb="8" eb="11">
      <t>ヨチョキン</t>
    </rPh>
    <rPh sb="11" eb="13">
      <t>ジュンゾウ</t>
    </rPh>
    <rPh sb="14" eb="16">
      <t>ホケン</t>
    </rPh>
    <rPh sb="16" eb="18">
      <t>ジュンゾウ</t>
    </rPh>
    <rPh sb="20" eb="23">
      <t>キンロウシャ</t>
    </rPh>
    <rPh sb="23" eb="25">
      <t>セタイ</t>
    </rPh>
    <phoneticPr fontId="2"/>
  </si>
  <si>
    <t xml:space="preserve">  資料出所：「家計調査年報」総務省統計局</t>
    <rPh sb="17" eb="18">
      <t>ショウ</t>
    </rPh>
    <phoneticPr fontId="7"/>
  </si>
  <si>
    <t>（％）</t>
    <phoneticPr fontId="2"/>
  </si>
  <si>
    <t>平成26年</t>
    <rPh sb="0" eb="2">
      <t>ヘイセイ</t>
    </rPh>
    <rPh sb="4" eb="5">
      <t>ネン</t>
    </rPh>
    <phoneticPr fontId="2"/>
  </si>
  <si>
    <t>Ｌ－５　平均貯蓄率［勤労者世帯］</t>
    <rPh sb="6" eb="8">
      <t>チョチク</t>
    </rPh>
    <rPh sb="8" eb="9">
      <t>リツ</t>
    </rPh>
    <phoneticPr fontId="2"/>
  </si>
  <si>
    <t>　　　求払いの通貨性預金と定期性預金）の残高　</t>
    <phoneticPr fontId="2"/>
  </si>
  <si>
    <t>　　　郵便局・銀行・その他の金融機関への預貯金（要</t>
    <rPh sb="20" eb="23">
      <t>ヨチョキン</t>
    </rPh>
    <rPh sb="24" eb="25">
      <t>ヨウ</t>
    </rPh>
    <phoneticPr fontId="7"/>
  </si>
  <si>
    <t>　　預貯金現在高</t>
    <rPh sb="2" eb="5">
      <t>ヨチョキン</t>
    </rPh>
    <phoneticPr fontId="7"/>
  </si>
  <si>
    <t xml:space="preserve">  調査時点：平成26年11月30日</t>
    <phoneticPr fontId="7"/>
  </si>
  <si>
    <t>　　　　　　　総務省統計局</t>
    <rPh sb="9" eb="10">
      <t>ショウ</t>
    </rPh>
    <phoneticPr fontId="7"/>
  </si>
  <si>
    <t xml:space="preserve">  資料出所：「全国消費実態調査報告」</t>
    <rPh sb="16" eb="18">
      <t>ホウコク</t>
    </rPh>
    <phoneticPr fontId="7"/>
  </si>
  <si>
    <t>％</t>
    <phoneticPr fontId="2"/>
  </si>
  <si>
    <t>平成26年</t>
    <phoneticPr fontId="7"/>
  </si>
  <si>
    <t>預貯金現在高割合［二人以上の世帯］</t>
    <rPh sb="9" eb="11">
      <t>フタリ</t>
    </rPh>
    <rPh sb="11" eb="13">
      <t>イジョウ</t>
    </rPh>
    <phoneticPr fontId="2"/>
  </si>
  <si>
    <t>Ｌ－６　預貯金現在高［二人以上の世帯］（１世帯当たり）</t>
    <rPh sb="4" eb="7">
      <t>ヨチョキン</t>
    </rPh>
    <rPh sb="11" eb="13">
      <t>フタリ</t>
    </rPh>
    <rPh sb="13" eb="15">
      <t>イジョウ</t>
    </rPh>
    <rPh sb="16" eb="18">
      <t>セタイ</t>
    </rPh>
    <rPh sb="21" eb="23">
      <t>セタイ</t>
    </rPh>
    <rPh sb="23" eb="24">
      <t>ア</t>
    </rPh>
    <phoneticPr fontId="7"/>
  </si>
  <si>
    <t xml:space="preserve">      含まれない。）への積み立て掛金の総額</t>
    <rPh sb="6" eb="7">
      <t>フク</t>
    </rPh>
    <rPh sb="15" eb="16">
      <t>ツ</t>
    </rPh>
    <rPh sb="17" eb="18">
      <t>タ</t>
    </rPh>
    <rPh sb="19" eb="21">
      <t>カケキン</t>
    </rPh>
    <rPh sb="22" eb="24">
      <t>ソウガク</t>
    </rPh>
    <phoneticPr fontId="7"/>
  </si>
  <si>
    <t xml:space="preserve">      れる。ただし、掛け捨ての生命保険や損害保険は</t>
    <rPh sb="13" eb="16">
      <t>カケス</t>
    </rPh>
    <rPh sb="18" eb="22">
      <t>セイメイホケン</t>
    </rPh>
    <rPh sb="23" eb="26">
      <t>ソンガイホケン</t>
    </rPh>
    <phoneticPr fontId="7"/>
  </si>
  <si>
    <t>　　　便局で扱っている年金保険、養老保険なども含ま</t>
    <rPh sb="6" eb="7">
      <t>アツカ</t>
    </rPh>
    <rPh sb="11" eb="15">
      <t>ネンキンホケン</t>
    </rPh>
    <rPh sb="16" eb="20">
      <t>ヨウロウホケン</t>
    </rPh>
    <rPh sb="23" eb="24">
      <t>フク</t>
    </rPh>
    <phoneticPr fontId="7"/>
  </si>
  <si>
    <t>　　　生命保険（生命保険会社の外、農業協同組合、郵</t>
    <rPh sb="3" eb="5">
      <t>セイメイ</t>
    </rPh>
    <rPh sb="5" eb="7">
      <t>ホケン</t>
    </rPh>
    <rPh sb="8" eb="12">
      <t>セイメイホケン</t>
    </rPh>
    <rPh sb="12" eb="14">
      <t>カイシャ</t>
    </rPh>
    <rPh sb="15" eb="16">
      <t>ホカ</t>
    </rPh>
    <rPh sb="17" eb="19">
      <t>ノウギョウ</t>
    </rPh>
    <rPh sb="19" eb="21">
      <t>キョウドウ</t>
    </rPh>
    <rPh sb="21" eb="23">
      <t>クミアイ</t>
    </rPh>
    <rPh sb="24" eb="25">
      <t>ユウ</t>
    </rPh>
    <phoneticPr fontId="7"/>
  </si>
  <si>
    <t>　　生命保険現在高割合</t>
    <rPh sb="2" eb="6">
      <t>セイメイホケン</t>
    </rPh>
    <rPh sb="6" eb="9">
      <t>ゲンザイダカ</t>
    </rPh>
    <rPh sb="9" eb="11">
      <t>ワリアイ</t>
    </rPh>
    <phoneticPr fontId="7"/>
  </si>
  <si>
    <t>　　　　　　　総務省統計局</t>
    <rPh sb="8" eb="9">
      <t>ム</t>
    </rPh>
    <rPh sb="9" eb="10">
      <t>ショウ</t>
    </rPh>
    <phoneticPr fontId="7"/>
  </si>
  <si>
    <t>生命保険現在高割合［二人以上の世帯］</t>
    <rPh sb="10" eb="12">
      <t>フタリ</t>
    </rPh>
    <rPh sb="12" eb="14">
      <t>イジョウ</t>
    </rPh>
    <phoneticPr fontId="2"/>
  </si>
  <si>
    <t>Ｌ－７　生命保険現在高［二人以上の世帯］（１世帯当たり）</t>
    <rPh sb="4" eb="8">
      <t>セイメイホケン</t>
    </rPh>
    <rPh sb="8" eb="11">
      <t>ゲンザイダカ</t>
    </rPh>
    <rPh sb="12" eb="14">
      <t>フタリ</t>
    </rPh>
    <rPh sb="14" eb="16">
      <t>イジョウ</t>
    </rPh>
    <rPh sb="17" eb="19">
      <t>セタイ</t>
    </rPh>
    <rPh sb="22" eb="24">
      <t>セタイ</t>
    </rPh>
    <rPh sb="24" eb="25">
      <t>ア</t>
    </rPh>
    <phoneticPr fontId="7"/>
  </si>
  <si>
    <t xml:space="preserve">      した保有総額</t>
    <rPh sb="8" eb="10">
      <t>ホユウ</t>
    </rPh>
    <rPh sb="10" eb="12">
      <t>ソウガク</t>
    </rPh>
    <phoneticPr fontId="7"/>
  </si>
  <si>
    <t xml:space="preserve">      （公社・公団債、社債などの各種債権）の時価評価</t>
    <rPh sb="7" eb="9">
      <t>コウシャ</t>
    </rPh>
    <rPh sb="10" eb="12">
      <t>コウダン</t>
    </rPh>
    <rPh sb="12" eb="13">
      <t>サイ</t>
    </rPh>
    <rPh sb="14" eb="16">
      <t>シャサイ</t>
    </rPh>
    <rPh sb="19" eb="21">
      <t>カクシュ</t>
    </rPh>
    <rPh sb="21" eb="23">
      <t>サイケン</t>
    </rPh>
    <rPh sb="25" eb="27">
      <t>ジカ</t>
    </rPh>
    <rPh sb="27" eb="29">
      <t>ヒョウカ</t>
    </rPh>
    <phoneticPr fontId="7"/>
  </si>
  <si>
    <t>　　　での保有総額及び株式・投資信託、公社債投資信託</t>
    <phoneticPr fontId="7"/>
  </si>
  <si>
    <t>　　　貸付信託・金銭信託、債券（国債、地方債）の額面</t>
    <rPh sb="3" eb="5">
      <t>カシツケ</t>
    </rPh>
    <rPh sb="5" eb="7">
      <t>シンタク</t>
    </rPh>
    <rPh sb="8" eb="10">
      <t>キンセン</t>
    </rPh>
    <rPh sb="10" eb="12">
      <t>シンタク</t>
    </rPh>
    <rPh sb="13" eb="15">
      <t>サイケン</t>
    </rPh>
    <rPh sb="16" eb="18">
      <t>コクサイ</t>
    </rPh>
    <rPh sb="19" eb="22">
      <t>チホウサイ</t>
    </rPh>
    <rPh sb="24" eb="26">
      <t>ガクメン</t>
    </rPh>
    <phoneticPr fontId="7"/>
  </si>
  <si>
    <t>　　有価証券現在高</t>
    <rPh sb="2" eb="4">
      <t>ユウカ</t>
    </rPh>
    <rPh sb="4" eb="6">
      <t>ショウケン</t>
    </rPh>
    <rPh sb="6" eb="8">
      <t>ゲンザイ</t>
    </rPh>
    <rPh sb="8" eb="9">
      <t>ダカ</t>
    </rPh>
    <phoneticPr fontId="7"/>
  </si>
  <si>
    <t>有価証券現在高割合［二人以上の世帯］</t>
    <rPh sb="10" eb="12">
      <t>フタリ</t>
    </rPh>
    <rPh sb="12" eb="14">
      <t>イジョウ</t>
    </rPh>
    <phoneticPr fontId="2"/>
  </si>
  <si>
    <t>Ｌ－８　有価証券現在高［二人以上の世帯］（１世帯当たり）</t>
    <rPh sb="4" eb="6">
      <t>ユウカ</t>
    </rPh>
    <rPh sb="6" eb="8">
      <t>ショウケン</t>
    </rPh>
    <rPh sb="8" eb="11">
      <t>ゲンザイダカ</t>
    </rPh>
    <rPh sb="12" eb="14">
      <t>フタリ</t>
    </rPh>
    <rPh sb="14" eb="16">
      <t>イジョウ</t>
    </rPh>
    <rPh sb="17" eb="19">
      <t>セタイ</t>
    </rPh>
    <rPh sb="22" eb="24">
      <t>セタイ</t>
    </rPh>
    <rPh sb="24" eb="25">
      <t>ア</t>
    </rPh>
    <phoneticPr fontId="7"/>
  </si>
  <si>
    <t xml:space="preserve">  調査時点：平成26年10月30日</t>
    <rPh sb="11" eb="12">
      <t>ネン</t>
    </rPh>
    <rPh sb="14" eb="15">
      <t>ガツ</t>
    </rPh>
    <rPh sb="17" eb="18">
      <t>ニチ</t>
    </rPh>
    <phoneticPr fontId="7"/>
  </si>
  <si>
    <t>　　　　　  　総務省統計局</t>
    <rPh sb="8" eb="11">
      <t>ソウムショウ</t>
    </rPh>
    <rPh sb="11" eb="14">
      <t>トウケイキョク</t>
    </rPh>
    <phoneticPr fontId="7"/>
  </si>
  <si>
    <t xml:space="preserve">  資料出所：「全国消費実態調査報告」</t>
    <rPh sb="8" eb="10">
      <t>ゼンコク</t>
    </rPh>
    <rPh sb="10" eb="12">
      <t>ショウヒ</t>
    </rPh>
    <rPh sb="12" eb="14">
      <t>ジッタイ</t>
    </rPh>
    <rPh sb="14" eb="16">
      <t>チョウサ</t>
    </rPh>
    <rPh sb="16" eb="18">
      <t>ホウコク</t>
    </rPh>
    <phoneticPr fontId="7"/>
  </si>
  <si>
    <t>台</t>
    <rPh sb="0" eb="1">
      <t>ダイ</t>
    </rPh>
    <phoneticPr fontId="2"/>
  </si>
  <si>
    <t>(台)</t>
    <rPh sb="1" eb="2">
      <t>ダイ</t>
    </rPh>
    <phoneticPr fontId="7"/>
  </si>
  <si>
    <t>パソコン所有数量［二人以上の世帯］（千世帯当たり）</t>
    <rPh sb="9" eb="11">
      <t>フタリ</t>
    </rPh>
    <rPh sb="11" eb="13">
      <t>イジョウ</t>
    </rPh>
    <phoneticPr fontId="2"/>
  </si>
  <si>
    <t>Ｌ－９　携帯電話（ＰＨＳを含み、スマートフォン除く）所有数量［二人以上の世帯］（千世帯当たり）</t>
    <rPh sb="4" eb="6">
      <t>ケイタイ</t>
    </rPh>
    <rPh sb="6" eb="8">
      <t>デンワ</t>
    </rPh>
    <rPh sb="13" eb="14">
      <t>フク</t>
    </rPh>
    <rPh sb="23" eb="24">
      <t>ノゾ</t>
    </rPh>
    <rPh sb="26" eb="28">
      <t>ショユウ</t>
    </rPh>
    <rPh sb="28" eb="30">
      <t>スウリョウ</t>
    </rPh>
    <rPh sb="31" eb="33">
      <t>フタリ</t>
    </rPh>
    <rPh sb="33" eb="35">
      <t>イジョウ</t>
    </rPh>
    <rPh sb="36" eb="38">
      <t>セタイ</t>
    </rPh>
    <rPh sb="40" eb="41">
      <t>セン</t>
    </rPh>
    <rPh sb="41" eb="43">
      <t>セタイ</t>
    </rPh>
    <rPh sb="43" eb="44">
      <t>ア</t>
    </rPh>
    <phoneticPr fontId="7"/>
  </si>
  <si>
    <t xml:space="preserve">  消費者が購入する商品及びサービスの一般的な価格水準の地域的な差を測定する指数をいう。全国平均を基準（＝１００）とした指数と、東京都区部を基準（＝１００）とした指数の２つが、都市階級別並びに都道府県庁所在都市及び政令指定都市別に、毎年、作成公表されている。 </t>
  </si>
  <si>
    <t xml:space="preserve">消費者物価地域差指数 </t>
  </si>
  <si>
    <t>　　　（＝100）とした指数値で表したもの。</t>
    <rPh sb="12" eb="14">
      <t>シスウ</t>
    </rPh>
    <rPh sb="14" eb="15">
      <t>チ</t>
    </rPh>
    <rPh sb="16" eb="17">
      <t>アラワ</t>
    </rPh>
    <phoneticPr fontId="2"/>
  </si>
  <si>
    <t>　　　た物価水準の地域間の差を，全国平均価格を基準</t>
    <phoneticPr fontId="2"/>
  </si>
  <si>
    <t>　　　世帯が購入する各種の財及びサービスの価格を総合し</t>
    <rPh sb="3" eb="5">
      <t>セタイ</t>
    </rPh>
    <rPh sb="6" eb="8">
      <t>コウニュウ</t>
    </rPh>
    <rPh sb="10" eb="12">
      <t>カクシュ</t>
    </rPh>
    <rPh sb="13" eb="14">
      <t>ザイ</t>
    </rPh>
    <rPh sb="14" eb="15">
      <t>オヨ</t>
    </rPh>
    <rPh sb="21" eb="23">
      <t>カカク</t>
    </rPh>
    <rPh sb="24" eb="26">
      <t>ソウゴウ</t>
    </rPh>
    <phoneticPr fontId="2"/>
  </si>
  <si>
    <t>　　消費者物価地域差指数</t>
  </si>
  <si>
    <t xml:space="preserve">  調査時点：令和元年</t>
    <rPh sb="7" eb="11">
      <t>レイワガンネン</t>
    </rPh>
    <phoneticPr fontId="7"/>
  </si>
  <si>
    <t xml:space="preserve">  資料出所：「小売物価統計調査（構造編）結果」</t>
    <rPh sb="8" eb="10">
      <t>コウリ</t>
    </rPh>
    <rPh sb="10" eb="12">
      <t>ブッカ</t>
    </rPh>
    <rPh sb="12" eb="14">
      <t>トウケイ</t>
    </rPh>
    <rPh sb="14" eb="16">
      <t>チョウサ</t>
    </rPh>
    <rPh sb="17" eb="19">
      <t>コウゾウ</t>
    </rPh>
    <rPh sb="19" eb="20">
      <t>ヘン</t>
    </rPh>
    <rPh sb="21" eb="23">
      <t>ケッカ</t>
    </rPh>
    <phoneticPr fontId="2"/>
  </si>
  <si>
    <t>Ｌ－10　消費者物価地域差指数［総合：全国平均＝100］</t>
    <rPh sb="19" eb="21">
      <t>ゼンコク</t>
    </rPh>
    <rPh sb="21" eb="23">
      <t>ヘイキン</t>
    </rPh>
    <phoneticPr fontId="2"/>
  </si>
  <si>
    <t>＊各都道府県の数値は、都道府県庁所在市の結果である。</t>
    <rPh sb="1" eb="6">
      <t>カクトドウフケン</t>
    </rPh>
    <phoneticPr fontId="2"/>
  </si>
  <si>
    <t>　　　る。</t>
    <phoneticPr fontId="2"/>
  </si>
  <si>
    <t>　　　前年からの消費者物価指数の変化を示したものであ</t>
    <rPh sb="3" eb="5">
      <t>ゼンネン</t>
    </rPh>
    <rPh sb="8" eb="11">
      <t>ショウヒシャ</t>
    </rPh>
    <rPh sb="11" eb="13">
      <t>ブッカ</t>
    </rPh>
    <rPh sb="13" eb="15">
      <t>シスウ</t>
    </rPh>
    <rPh sb="16" eb="18">
      <t>ヘンカ</t>
    </rPh>
    <rPh sb="19" eb="20">
      <t>シメ</t>
    </rPh>
    <phoneticPr fontId="2"/>
  </si>
  <si>
    <t>　　消費者物価指数対前年変化率</t>
    <rPh sb="12" eb="14">
      <t>ヘンカ</t>
    </rPh>
    <phoneticPr fontId="7"/>
  </si>
  <si>
    <t xml:space="preserve">  調査時点：令和元年平均</t>
    <rPh sb="7" eb="11">
      <t>レイワガンネン</t>
    </rPh>
    <rPh sb="11" eb="13">
      <t>ヘイキン</t>
    </rPh>
    <phoneticPr fontId="7"/>
  </si>
  <si>
    <t xml:space="preserve">  資料出所：「消費者物価指数年報」</t>
    <phoneticPr fontId="2"/>
  </si>
  <si>
    <t>Ｌ－11　消費者物価指数対前年変化率［総合］</t>
    <rPh sb="15" eb="17">
      <t>ヘンカ</t>
    </rPh>
    <phoneticPr fontId="2"/>
  </si>
  <si>
    <t>L　家計</t>
    <rPh sb="2" eb="4">
      <t>カケイ</t>
    </rPh>
    <phoneticPr fontId="2"/>
  </si>
  <si>
    <t>※タイトルをクリックすると、それぞれのページにリンクします。</t>
  </si>
  <si>
    <t>Ｌ－２　平均消費性向［勤労者世帯］</t>
  </si>
  <si>
    <t>Ｌ－１　実収入［勤労者世帯］（１世帯当たり１か月間）</t>
  </si>
  <si>
    <t>Ｌ－９　携帯電話（ＰＨＳを含み、スマートフォン除く）</t>
    <rPh sb="4" eb="6">
      <t>ケイタイ</t>
    </rPh>
    <rPh sb="6" eb="8">
      <t>デンワ</t>
    </rPh>
    <rPh sb="13" eb="14">
      <t>フク</t>
    </rPh>
    <rPh sb="23" eb="24">
      <t>ノゾ</t>
    </rPh>
    <phoneticPr fontId="7"/>
  </si>
  <si>
    <t>　　　　所有数量［二人以上の世帯］（千世帯当たり）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</si>
</sst>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76" formatCode="0.0"/>
    <numFmt numFmtId="177" formatCode="#,##0.0_ "/>
    <numFmt numFmtId="178" formatCode="@&quot;位 &quot;"/>
    <numFmt numFmtId="179" formatCode="0.0_);[Red]\(0.0\)"/>
    <numFmt numFmtId="180" formatCode="#,##0.0;[Red]\-#,##0.0"/>
    <numFmt numFmtId="181" formatCode="0.000000"/>
    <numFmt numFmtId="182" formatCode="#,##0.0000;[Red]\-#,##0.0000"/>
    <numFmt numFmtId="183" formatCode="#,##0.00000;[Red]\-#,##0.00000"/>
    <numFmt numFmtId="184" formatCode="#,##0.0"/>
    <numFmt numFmtId="185" formatCode="0.00000000"/>
    <numFmt numFmtId="186" formatCode="General&quot;位&quot;"/>
    <numFmt numFmtId="187" formatCode="0.000"/>
    <numFmt numFmtId="188" formatCode="#,##0&quot;位&quot;;[Red]\-#,##0&quot;位&quot;"/>
    <numFmt numFmtId="189" formatCode="#,##0_ "/>
  </numFmts>
  <fonts count="19" x14ac:knownFonts="1">
    <font>
      <sz val="16"/>
      <name val="標準明朝"/>
      <family val="1"/>
      <charset val="128"/>
    </font>
    <font>
      <sz val="18"/>
      <name val="ＭＳ 明朝"/>
      <family val="1"/>
      <charset val="128"/>
    </font>
    <font>
      <sz val="8"/>
      <name val="標準明朝"/>
      <family val="1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b/>
      <sz val="18"/>
      <color indexed="13"/>
      <name val="ＭＳ 明朝"/>
      <family val="1"/>
      <charset val="128"/>
    </font>
    <font>
      <sz val="8"/>
      <name val="ＭＳ Ｐ明朝"/>
      <family val="1"/>
      <charset val="128"/>
    </font>
    <font>
      <b/>
      <sz val="18"/>
      <name val="ＭＳ ゴシック"/>
      <family val="3"/>
      <charset val="128"/>
    </font>
    <font>
      <sz val="20"/>
      <name val="ＭＳ ゴシック"/>
      <family val="3"/>
      <charset val="128"/>
    </font>
    <font>
      <b/>
      <sz val="18"/>
      <name val="ＭＳ 明朝"/>
      <family val="1"/>
      <charset val="128"/>
    </font>
    <font>
      <sz val="18"/>
      <color indexed="12"/>
      <name val="ＭＳ 明朝"/>
      <family val="1"/>
      <charset val="128"/>
    </font>
    <font>
      <sz val="18"/>
      <color indexed="56"/>
      <name val="ＭＳ 明朝"/>
      <family val="1"/>
      <charset val="128"/>
    </font>
    <font>
      <b/>
      <sz val="18"/>
      <color indexed="56"/>
      <name val="ＭＳ 明朝"/>
      <family val="1"/>
      <charset val="128"/>
    </font>
    <font>
      <sz val="15"/>
      <name val="ＭＳ ゴシック"/>
      <family val="3"/>
      <charset val="128"/>
    </font>
    <font>
      <sz val="16"/>
      <name val="ＭＳ ゴシック"/>
      <family val="3"/>
      <charset val="128"/>
    </font>
    <font>
      <sz val="18"/>
      <name val="ＭＳ ゴシック"/>
      <family val="3"/>
      <charset val="128"/>
    </font>
    <font>
      <sz val="14"/>
      <name val="ＭＳ ゴシック"/>
      <family val="3"/>
      <charset val="128"/>
    </font>
    <font>
      <u/>
      <sz val="16"/>
      <color theme="10"/>
      <name val="標準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0"/>
        <bgColor indexed="64"/>
      </patternFill>
    </fill>
  </fills>
  <borders count="3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9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9"/>
      </top>
      <bottom style="thin">
        <color indexed="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9"/>
      </bottom>
      <diagonal/>
    </border>
    <border>
      <left style="thin">
        <color indexed="64"/>
      </left>
      <right style="thin">
        <color indexed="64"/>
      </right>
      <top style="thin">
        <color indexed="9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9"/>
      </top>
      <bottom style="thin">
        <color indexed="9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9"/>
      </bottom>
      <diagonal/>
    </border>
    <border>
      <left style="thin">
        <color indexed="64"/>
      </left>
      <right/>
      <top style="thin">
        <color indexed="9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9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9"/>
      </bottom>
      <diagonal/>
    </border>
  </borders>
  <cellStyleXfs count="3">
    <xf numFmtId="176" fontId="0" fillId="0" borderId="0"/>
    <xf numFmtId="38" fontId="5" fillId="0" borderId="0" applyFont="0" applyFill="0" applyBorder="0" applyAlignment="0" applyProtection="0"/>
    <xf numFmtId="176" fontId="18" fillId="0" borderId="0" applyNumberFormat="0" applyFill="0" applyBorder="0" applyAlignment="0" applyProtection="0"/>
  </cellStyleXfs>
  <cellXfs count="208">
    <xf numFmtId="176" fontId="0" fillId="0" borderId="0" xfId="0"/>
    <xf numFmtId="176" fontId="1" fillId="0" borderId="0" xfId="0" applyFont="1"/>
    <xf numFmtId="176" fontId="1" fillId="0" borderId="0" xfId="0" applyFont="1" applyAlignment="1">
      <alignment horizontal="center"/>
    </xf>
    <xf numFmtId="2" fontId="1" fillId="0" borderId="0" xfId="0" applyNumberFormat="1" applyFont="1" applyAlignment="1">
      <alignment horizontal="right" indent="1"/>
    </xf>
    <xf numFmtId="0" fontId="1" fillId="0" borderId="0" xfId="0" applyNumberFormat="1" applyFont="1" applyAlignment="1">
      <alignment horizontal="center"/>
    </xf>
    <xf numFmtId="0" fontId="3" fillId="0" borderId="0" xfId="0" applyNumberFormat="1" applyFont="1" applyAlignment="1">
      <alignment horizontal="center"/>
    </xf>
    <xf numFmtId="176" fontId="4" fillId="0" borderId="0" xfId="0" applyFont="1"/>
    <xf numFmtId="38" fontId="1" fillId="0" borderId="0" xfId="1" applyFont="1"/>
    <xf numFmtId="176" fontId="1" fillId="0" borderId="1" xfId="0" applyFont="1" applyBorder="1"/>
    <xf numFmtId="176" fontId="1" fillId="0" borderId="2" xfId="0" applyFont="1" applyBorder="1"/>
    <xf numFmtId="176" fontId="4" fillId="0" borderId="3" xfId="0" applyFont="1" applyBorder="1"/>
    <xf numFmtId="1" fontId="1" fillId="0" borderId="4" xfId="0" applyNumberFormat="1" applyFont="1" applyBorder="1" applyAlignment="1">
      <alignment horizontal="center"/>
    </xf>
    <xf numFmtId="177" fontId="1" fillId="0" borderId="5" xfId="0" applyNumberFormat="1" applyFont="1" applyBorder="1"/>
    <xf numFmtId="176" fontId="1" fillId="0" borderId="4" xfId="0" applyFont="1" applyBorder="1"/>
    <xf numFmtId="176" fontId="1" fillId="0" borderId="6" xfId="0" applyFont="1" applyBorder="1"/>
    <xf numFmtId="1" fontId="1" fillId="0" borderId="7" xfId="0" applyNumberFormat="1" applyFont="1" applyBorder="1" applyAlignment="1">
      <alignment horizontal="center"/>
    </xf>
    <xf numFmtId="177" fontId="1" fillId="0" borderId="8" xfId="0" applyNumberFormat="1" applyFont="1" applyBorder="1"/>
    <xf numFmtId="176" fontId="1" fillId="0" borderId="7" xfId="0" applyFont="1" applyBorder="1"/>
    <xf numFmtId="176" fontId="1" fillId="0" borderId="9" xfId="0" applyFont="1" applyBorder="1"/>
    <xf numFmtId="1" fontId="1" fillId="0" borderId="10" xfId="0" applyNumberFormat="1" applyFont="1" applyBorder="1" applyAlignment="1">
      <alignment horizontal="center"/>
    </xf>
    <xf numFmtId="176" fontId="1" fillId="0" borderId="10" xfId="0" applyFont="1" applyBorder="1"/>
    <xf numFmtId="1" fontId="1" fillId="0" borderId="11" xfId="0" applyNumberFormat="1" applyFont="1" applyBorder="1" applyAlignment="1">
      <alignment horizontal="center"/>
    </xf>
    <xf numFmtId="177" fontId="1" fillId="0" borderId="12" xfId="0" applyNumberFormat="1" applyFont="1" applyBorder="1"/>
    <xf numFmtId="176" fontId="1" fillId="0" borderId="11" xfId="0" applyFont="1" applyBorder="1"/>
    <xf numFmtId="176" fontId="1" fillId="0" borderId="13" xfId="0" applyFont="1" applyBorder="1"/>
    <xf numFmtId="176" fontId="1" fillId="0" borderId="14" xfId="0" applyFont="1" applyBorder="1"/>
    <xf numFmtId="176" fontId="1" fillId="0" borderId="2" xfId="0" applyFont="1" applyBorder="1" applyAlignment="1">
      <alignment horizontal="distributed"/>
    </xf>
    <xf numFmtId="176" fontId="1" fillId="0" borderId="3" xfId="0" applyFont="1" applyBorder="1"/>
    <xf numFmtId="1" fontId="1" fillId="0" borderId="17" xfId="0" applyNumberFormat="1" applyFont="1" applyBorder="1" applyAlignment="1">
      <alignment horizontal="center"/>
    </xf>
    <xf numFmtId="176" fontId="1" fillId="0" borderId="0" xfId="0" applyFont="1" applyAlignment="1">
      <alignment horizontal="distributed"/>
    </xf>
    <xf numFmtId="38" fontId="1" fillId="0" borderId="0" xfId="1" applyFont="1" applyFill="1" applyBorder="1" applyAlignment="1" applyProtection="1">
      <alignment horizontal="left" indent="1"/>
    </xf>
    <xf numFmtId="176" fontId="8" fillId="0" borderId="0" xfId="0" applyFont="1"/>
    <xf numFmtId="176" fontId="8" fillId="0" borderId="0" xfId="0" applyFont="1" applyAlignment="1">
      <alignment horizontal="distributed"/>
    </xf>
    <xf numFmtId="38" fontId="8" fillId="0" borderId="0" xfId="1" applyFont="1" applyFill="1" applyBorder="1" applyAlignment="1" applyProtection="1">
      <alignment horizontal="center"/>
    </xf>
    <xf numFmtId="176" fontId="1" fillId="0" borderId="18" xfId="0" applyFont="1" applyBorder="1"/>
    <xf numFmtId="49" fontId="1" fillId="0" borderId="0" xfId="1" applyNumberFormat="1" applyFont="1" applyFill="1" applyBorder="1" applyAlignment="1"/>
    <xf numFmtId="1" fontId="1" fillId="0" borderId="19" xfId="0" applyNumberFormat="1" applyFont="1" applyBorder="1" applyAlignment="1">
      <alignment horizontal="center"/>
    </xf>
    <xf numFmtId="1" fontId="1" fillId="0" borderId="20" xfId="0" applyNumberFormat="1" applyFont="1" applyBorder="1" applyAlignment="1">
      <alignment horizontal="center"/>
    </xf>
    <xf numFmtId="178" fontId="1" fillId="0" borderId="0" xfId="0" applyNumberFormat="1" applyFont="1"/>
    <xf numFmtId="176" fontId="1" fillId="0" borderId="0" xfId="0" applyFont="1" applyAlignment="1">
      <alignment horizontal="right"/>
    </xf>
    <xf numFmtId="1" fontId="8" fillId="2" borderId="17" xfId="0" applyNumberFormat="1" applyFont="1" applyFill="1" applyBorder="1" applyAlignment="1">
      <alignment horizontal="center"/>
    </xf>
    <xf numFmtId="177" fontId="8" fillId="2" borderId="8" xfId="0" applyNumberFormat="1" applyFont="1" applyFill="1" applyBorder="1"/>
    <xf numFmtId="176" fontId="8" fillId="2" borderId="7" xfId="0" applyFont="1" applyFill="1" applyBorder="1" applyAlignment="1">
      <alignment horizontal="center"/>
    </xf>
    <xf numFmtId="1" fontId="1" fillId="0" borderId="18" xfId="0" applyNumberFormat="1" applyFont="1" applyBorder="1" applyAlignment="1">
      <alignment horizontal="center"/>
    </xf>
    <xf numFmtId="176" fontId="1" fillId="0" borderId="8" xfId="0" applyFont="1" applyBorder="1"/>
    <xf numFmtId="176" fontId="1" fillId="0" borderId="20" xfId="0" applyFont="1" applyBorder="1" applyAlignment="1">
      <alignment horizontal="center"/>
    </xf>
    <xf numFmtId="177" fontId="1" fillId="0" borderId="11" xfId="0" applyNumberFormat="1" applyFont="1" applyBorder="1"/>
    <xf numFmtId="176" fontId="1" fillId="0" borderId="11" xfId="0" applyFont="1" applyBorder="1" applyAlignment="1">
      <alignment horizontal="left"/>
    </xf>
    <xf numFmtId="176" fontId="1" fillId="0" borderId="19" xfId="0" applyFont="1" applyBorder="1" applyAlignment="1">
      <alignment horizontal="center"/>
    </xf>
    <xf numFmtId="2" fontId="1" fillId="0" borderId="21" xfId="0" applyNumberFormat="1" applyFont="1" applyBorder="1" applyAlignment="1">
      <alignment horizontal="right"/>
    </xf>
    <xf numFmtId="176" fontId="1" fillId="0" borderId="22" xfId="0" applyFont="1" applyBorder="1"/>
    <xf numFmtId="176" fontId="1" fillId="0" borderId="23" xfId="0" applyFont="1" applyBorder="1" applyAlignment="1">
      <alignment horizontal="center"/>
    </xf>
    <xf numFmtId="2" fontId="1" fillId="0" borderId="24" xfId="0" applyNumberFormat="1" applyFont="1" applyBorder="1" applyAlignment="1">
      <alignment horizontal="center"/>
    </xf>
    <xf numFmtId="176" fontId="1" fillId="0" borderId="24" xfId="0" applyFont="1" applyBorder="1" applyAlignment="1">
      <alignment horizontal="center"/>
    </xf>
    <xf numFmtId="176" fontId="1" fillId="0" borderId="25" xfId="0" applyFont="1" applyBorder="1" applyAlignment="1">
      <alignment horizontal="center"/>
    </xf>
    <xf numFmtId="2" fontId="1" fillId="0" borderId="25" xfId="0" applyNumberFormat="1" applyFont="1" applyBorder="1" applyAlignment="1">
      <alignment horizontal="right" indent="1"/>
    </xf>
    <xf numFmtId="176" fontId="9" fillId="0" borderId="25" xfId="0" applyFont="1" applyBorder="1"/>
    <xf numFmtId="176" fontId="1" fillId="0" borderId="26" xfId="0" applyFont="1" applyBorder="1" applyAlignment="1">
      <alignment horizontal="center"/>
    </xf>
    <xf numFmtId="2" fontId="1" fillId="0" borderId="26" xfId="0" applyNumberFormat="1" applyFont="1" applyBorder="1" applyAlignment="1">
      <alignment horizontal="right" indent="1"/>
    </xf>
    <xf numFmtId="176" fontId="3" fillId="0" borderId="0" xfId="0" applyFont="1" applyAlignment="1">
      <alignment horizontal="right"/>
    </xf>
    <xf numFmtId="176" fontId="1" fillId="0" borderId="0" xfId="0" applyFont="1" applyAlignment="1">
      <alignment horizontal="right" indent="1"/>
    </xf>
    <xf numFmtId="179" fontId="1" fillId="0" borderId="0" xfId="0" applyNumberFormat="1" applyFont="1"/>
    <xf numFmtId="0" fontId="1" fillId="0" borderId="0" xfId="0" applyNumberFormat="1" applyFont="1"/>
    <xf numFmtId="180" fontId="1" fillId="0" borderId="0" xfId="1" applyNumberFormat="1" applyFont="1"/>
    <xf numFmtId="181" fontId="1" fillId="0" borderId="0" xfId="0" applyNumberFormat="1" applyFont="1"/>
    <xf numFmtId="176" fontId="4" fillId="0" borderId="2" xfId="0" applyFont="1" applyBorder="1"/>
    <xf numFmtId="177" fontId="1" fillId="0" borderId="4" xfId="0" applyNumberFormat="1" applyFont="1" applyBorder="1"/>
    <xf numFmtId="177" fontId="1" fillId="0" borderId="7" xfId="0" applyNumberFormat="1" applyFont="1" applyBorder="1"/>
    <xf numFmtId="177" fontId="1" fillId="0" borderId="10" xfId="0" applyNumberFormat="1" applyFont="1" applyBorder="1"/>
    <xf numFmtId="180" fontId="1" fillId="0" borderId="0" xfId="1" applyNumberFormat="1" applyFont="1" applyFill="1" applyBorder="1" applyAlignment="1" applyProtection="1"/>
    <xf numFmtId="180" fontId="8" fillId="0" borderId="0" xfId="1" applyNumberFormat="1" applyFont="1" applyFill="1" applyBorder="1" applyAlignment="1" applyProtection="1"/>
    <xf numFmtId="177" fontId="8" fillId="2" borderId="7" xfId="0" applyNumberFormat="1" applyFont="1" applyFill="1" applyBorder="1"/>
    <xf numFmtId="176" fontId="10" fillId="0" borderId="0" xfId="0" applyFont="1"/>
    <xf numFmtId="38" fontId="1" fillId="0" borderId="0" xfId="1" applyFont="1" applyAlignment="1">
      <alignment horizontal="center"/>
    </xf>
    <xf numFmtId="2" fontId="1" fillId="0" borderId="10" xfId="0" applyNumberFormat="1" applyFont="1" applyBorder="1" applyAlignment="1">
      <alignment horizontal="right"/>
    </xf>
    <xf numFmtId="176" fontId="3" fillId="0" borderId="0" xfId="0" applyFont="1"/>
    <xf numFmtId="38" fontId="1" fillId="0" borderId="0" xfId="1" applyFont="1" applyBorder="1"/>
    <xf numFmtId="182" fontId="1" fillId="0" borderId="0" xfId="1" applyNumberFormat="1" applyFont="1"/>
    <xf numFmtId="177" fontId="1" fillId="0" borderId="0" xfId="0" applyNumberFormat="1" applyFont="1"/>
    <xf numFmtId="183" fontId="1" fillId="0" borderId="0" xfId="1" applyNumberFormat="1" applyFont="1"/>
    <xf numFmtId="1" fontId="1" fillId="0" borderId="5" xfId="0" applyNumberFormat="1" applyFont="1" applyBorder="1" applyAlignment="1">
      <alignment horizontal="center"/>
    </xf>
    <xf numFmtId="176" fontId="1" fillId="0" borderId="5" xfId="0" applyFont="1" applyBorder="1"/>
    <xf numFmtId="1" fontId="1" fillId="0" borderId="8" xfId="0" applyNumberFormat="1" applyFont="1" applyBorder="1" applyAlignment="1">
      <alignment horizontal="center"/>
    </xf>
    <xf numFmtId="1" fontId="1" fillId="0" borderId="12" xfId="0" applyNumberFormat="1" applyFont="1" applyBorder="1" applyAlignment="1">
      <alignment horizontal="center"/>
    </xf>
    <xf numFmtId="176" fontId="1" fillId="0" borderId="12" xfId="0" applyFont="1" applyBorder="1"/>
    <xf numFmtId="176" fontId="8" fillId="0" borderId="0" xfId="1" applyNumberFormat="1" applyFont="1" applyFill="1" applyBorder="1" applyAlignment="1" applyProtection="1"/>
    <xf numFmtId="49" fontId="8" fillId="0" borderId="0" xfId="1" applyNumberFormat="1" applyFont="1" applyFill="1" applyBorder="1" applyAlignment="1">
      <alignment horizontal="center"/>
    </xf>
    <xf numFmtId="1" fontId="1" fillId="0" borderId="27" xfId="0" applyNumberFormat="1" applyFont="1" applyBorder="1" applyAlignment="1">
      <alignment horizontal="center"/>
    </xf>
    <xf numFmtId="1" fontId="8" fillId="2" borderId="18" xfId="0" applyNumberFormat="1" applyFont="1" applyFill="1" applyBorder="1" applyAlignment="1">
      <alignment horizontal="center"/>
    </xf>
    <xf numFmtId="176" fontId="8" fillId="2" borderId="8" xfId="0" applyFont="1" applyFill="1" applyBorder="1" applyAlignment="1">
      <alignment horizontal="center"/>
    </xf>
    <xf numFmtId="176" fontId="1" fillId="0" borderId="27" xfId="0" applyFont="1" applyBorder="1" applyAlignment="1">
      <alignment horizontal="center"/>
    </xf>
    <xf numFmtId="176" fontId="1" fillId="0" borderId="12" xfId="0" applyFont="1" applyBorder="1" applyAlignment="1">
      <alignment horizontal="left"/>
    </xf>
    <xf numFmtId="38" fontId="1" fillId="0" borderId="0" xfId="1" applyFont="1" applyBorder="1" applyAlignment="1">
      <alignment horizontal="center"/>
    </xf>
    <xf numFmtId="176" fontId="1" fillId="0" borderId="28" xfId="0" applyFont="1" applyBorder="1" applyAlignment="1">
      <alignment horizontal="center"/>
    </xf>
    <xf numFmtId="176" fontId="1" fillId="0" borderId="21" xfId="0" applyFont="1" applyBorder="1"/>
    <xf numFmtId="3" fontId="1" fillId="0" borderId="0" xfId="0" applyNumberFormat="1" applyFont="1" applyAlignment="1">
      <alignment horizontal="center"/>
    </xf>
    <xf numFmtId="184" fontId="1" fillId="0" borderId="0" xfId="0" applyNumberFormat="1" applyFont="1"/>
    <xf numFmtId="3" fontId="1" fillId="0" borderId="0" xfId="1" applyNumberFormat="1" applyFont="1" applyBorder="1" applyAlignment="1" applyProtection="1">
      <alignment horizontal="center"/>
    </xf>
    <xf numFmtId="185" fontId="1" fillId="0" borderId="0" xfId="0" applyNumberFormat="1" applyFont="1"/>
    <xf numFmtId="3" fontId="1" fillId="0" borderId="0" xfId="1" applyNumberFormat="1" applyFont="1" applyBorder="1" applyAlignment="1">
      <alignment horizontal="center"/>
    </xf>
    <xf numFmtId="1" fontId="1" fillId="0" borderId="0" xfId="0" applyNumberFormat="1" applyFont="1"/>
    <xf numFmtId="176" fontId="1" fillId="0" borderId="0" xfId="0" applyFont="1" applyAlignment="1">
      <alignment horizontal="center" vertical="center"/>
    </xf>
    <xf numFmtId="184" fontId="1" fillId="0" borderId="0" xfId="0" applyNumberFormat="1" applyFont="1" applyAlignment="1">
      <alignment horizontal="center" vertical="center"/>
    </xf>
    <xf numFmtId="38" fontId="1" fillId="0" borderId="0" xfId="1" applyFont="1" applyBorder="1" applyProtection="1"/>
    <xf numFmtId="186" fontId="11" fillId="0" borderId="0" xfId="0" applyNumberFormat="1" applyFont="1" applyAlignment="1">
      <alignment horizontal="center"/>
    </xf>
    <xf numFmtId="3" fontId="12" fillId="0" borderId="0" xfId="1" applyNumberFormat="1" applyFont="1" applyBorder="1" applyAlignment="1" applyProtection="1">
      <alignment horizontal="center"/>
    </xf>
    <xf numFmtId="187" fontId="1" fillId="0" borderId="0" xfId="0" applyNumberFormat="1" applyFont="1"/>
    <xf numFmtId="184" fontId="12" fillId="0" borderId="0" xfId="0" applyNumberFormat="1" applyFont="1"/>
    <xf numFmtId="38" fontId="1" fillId="0" borderId="0" xfId="1" applyFont="1" applyFill="1" applyBorder="1" applyProtection="1"/>
    <xf numFmtId="3" fontId="11" fillId="0" borderId="0" xfId="0" applyNumberFormat="1" applyFont="1" applyAlignment="1">
      <alignment horizontal="center"/>
    </xf>
    <xf numFmtId="176" fontId="13" fillId="0" borderId="0" xfId="0" applyFont="1"/>
    <xf numFmtId="176" fontId="6" fillId="0" borderId="0" xfId="0" applyFont="1"/>
    <xf numFmtId="176" fontId="12" fillId="0" borderId="0" xfId="0" applyFont="1" applyAlignment="1">
      <alignment horizontal="right"/>
    </xf>
    <xf numFmtId="185" fontId="1" fillId="0" borderId="0" xfId="0" quotePrefix="1" applyNumberFormat="1" applyFont="1" applyAlignment="1">
      <alignment horizontal="center"/>
    </xf>
    <xf numFmtId="185" fontId="1" fillId="0" borderId="0" xfId="0" applyNumberFormat="1" applyFont="1" applyAlignment="1">
      <alignment horizontal="center"/>
    </xf>
    <xf numFmtId="176" fontId="13" fillId="0" borderId="0" xfId="0" applyFont="1" applyAlignment="1">
      <alignment horizontal="center"/>
    </xf>
    <xf numFmtId="176" fontId="1" fillId="0" borderId="23" xfId="0" applyFont="1" applyBorder="1" applyAlignment="1">
      <alignment horizontal="center" vertical="center"/>
    </xf>
    <xf numFmtId="2" fontId="1" fillId="0" borderId="24" xfId="0" applyNumberFormat="1" applyFont="1" applyBorder="1" applyAlignment="1">
      <alignment horizontal="center" vertical="center"/>
    </xf>
    <xf numFmtId="176" fontId="1" fillId="0" borderId="24" xfId="0" applyFont="1" applyBorder="1" applyAlignment="1">
      <alignment horizontal="center" vertical="center"/>
    </xf>
    <xf numFmtId="3" fontId="12" fillId="0" borderId="0" xfId="0" applyNumberFormat="1" applyFont="1" applyAlignment="1">
      <alignment horizontal="center"/>
    </xf>
    <xf numFmtId="38" fontId="1" fillId="0" borderId="0" xfId="1" applyFont="1" applyBorder="1" applyAlignment="1" applyProtection="1">
      <alignment horizontal="right"/>
    </xf>
    <xf numFmtId="38" fontId="12" fillId="0" borderId="0" xfId="1" applyFont="1" applyBorder="1" applyAlignment="1" applyProtection="1">
      <alignment horizontal="right"/>
    </xf>
    <xf numFmtId="38" fontId="1" fillId="0" borderId="0" xfId="1" applyFont="1" applyFill="1" applyBorder="1" applyAlignment="1" applyProtection="1"/>
    <xf numFmtId="38" fontId="8" fillId="0" borderId="0" xfId="1" applyFont="1" applyFill="1" applyBorder="1" applyAlignment="1" applyProtection="1"/>
    <xf numFmtId="49" fontId="8" fillId="0" borderId="0" xfId="1" applyNumberFormat="1" applyFont="1" applyFill="1" applyBorder="1" applyAlignment="1"/>
    <xf numFmtId="38" fontId="1" fillId="3" borderId="0" xfId="1" applyFont="1" applyFill="1" applyBorder="1" applyAlignment="1">
      <alignment horizontal="right"/>
    </xf>
    <xf numFmtId="176" fontId="1" fillId="3" borderId="0" xfId="0" applyFont="1" applyFill="1"/>
    <xf numFmtId="180" fontId="1" fillId="3" borderId="29" xfId="1" applyNumberFormat="1" applyFont="1" applyFill="1" applyBorder="1" applyAlignment="1">
      <alignment vertical="center"/>
    </xf>
    <xf numFmtId="176" fontId="1" fillId="3" borderId="29" xfId="0" applyFont="1" applyFill="1" applyBorder="1" applyAlignment="1">
      <alignment horizontal="center" vertical="center"/>
    </xf>
    <xf numFmtId="180" fontId="1" fillId="3" borderId="30" xfId="1" applyNumberFormat="1" applyFont="1" applyFill="1" applyBorder="1" applyAlignment="1">
      <alignment vertical="center"/>
    </xf>
    <xf numFmtId="176" fontId="1" fillId="3" borderId="30" xfId="0" applyFont="1" applyFill="1" applyBorder="1" applyAlignment="1">
      <alignment horizontal="center" vertical="center"/>
    </xf>
    <xf numFmtId="188" fontId="1" fillId="3" borderId="30" xfId="1" applyNumberFormat="1" applyFont="1" applyFill="1" applyBorder="1" applyAlignment="1">
      <alignment horizontal="center" vertical="center"/>
    </xf>
    <xf numFmtId="180" fontId="1" fillId="3" borderId="31" xfId="1" applyNumberFormat="1" applyFont="1" applyFill="1" applyBorder="1" applyAlignment="1">
      <alignment vertical="center"/>
    </xf>
    <xf numFmtId="176" fontId="1" fillId="3" borderId="31" xfId="0" applyFont="1" applyFill="1" applyBorder="1" applyAlignment="1">
      <alignment horizontal="center" vertical="center"/>
    </xf>
    <xf numFmtId="188" fontId="1" fillId="3" borderId="31" xfId="1" applyNumberFormat="1" applyFont="1" applyFill="1" applyBorder="1" applyAlignment="1">
      <alignment horizontal="center" vertical="center"/>
    </xf>
    <xf numFmtId="180" fontId="10" fillId="3" borderId="31" xfId="1" applyNumberFormat="1" applyFont="1" applyFill="1" applyBorder="1" applyAlignment="1">
      <alignment vertical="center"/>
    </xf>
    <xf numFmtId="176" fontId="10" fillId="3" borderId="31" xfId="0" applyFont="1" applyFill="1" applyBorder="1" applyAlignment="1">
      <alignment horizontal="center" vertical="center"/>
    </xf>
    <xf numFmtId="188" fontId="10" fillId="3" borderId="31" xfId="1" quotePrefix="1" applyNumberFormat="1" applyFont="1" applyFill="1" applyBorder="1" applyAlignment="1">
      <alignment horizontal="center" vertical="center"/>
    </xf>
    <xf numFmtId="38" fontId="1" fillId="3" borderId="5" xfId="1" applyFont="1" applyFill="1" applyBorder="1" applyAlignment="1">
      <alignment horizontal="center" vertical="center"/>
    </xf>
    <xf numFmtId="38" fontId="13" fillId="0" borderId="0" xfId="1" applyFont="1" applyBorder="1" applyProtection="1"/>
    <xf numFmtId="179" fontId="12" fillId="0" borderId="0" xfId="0" applyNumberFormat="1" applyFont="1" applyAlignment="1">
      <alignment horizontal="right"/>
    </xf>
    <xf numFmtId="38" fontId="1" fillId="0" borderId="0" xfId="1" applyFont="1" applyBorder="1" applyAlignment="1" applyProtection="1">
      <alignment horizontal="center"/>
    </xf>
    <xf numFmtId="176" fontId="1" fillId="4" borderId="0" xfId="0" applyFont="1" applyFill="1"/>
    <xf numFmtId="184" fontId="1" fillId="4" borderId="0" xfId="0" applyNumberFormat="1" applyFont="1" applyFill="1"/>
    <xf numFmtId="3" fontId="1" fillId="4" borderId="0" xfId="1" applyNumberFormat="1" applyFont="1" applyFill="1" applyBorder="1" applyAlignment="1" applyProtection="1">
      <alignment horizontal="center"/>
    </xf>
    <xf numFmtId="1" fontId="1" fillId="4" borderId="0" xfId="0" applyNumberFormat="1" applyFont="1" applyFill="1" applyAlignment="1">
      <alignment horizontal="right"/>
    </xf>
    <xf numFmtId="176" fontId="1" fillId="4" borderId="0" xfId="0" applyFont="1" applyFill="1" applyAlignment="1">
      <alignment horizontal="center" vertical="center"/>
    </xf>
    <xf numFmtId="184" fontId="1" fillId="4" borderId="0" xfId="0" applyNumberFormat="1" applyFont="1" applyFill="1" applyAlignment="1">
      <alignment horizontal="center" vertical="center"/>
    </xf>
    <xf numFmtId="38" fontId="1" fillId="4" borderId="0" xfId="1" applyFont="1" applyFill="1" applyBorder="1" applyProtection="1"/>
    <xf numFmtId="3" fontId="12" fillId="4" borderId="0" xfId="1" applyNumberFormat="1" applyFont="1" applyFill="1" applyBorder="1" applyAlignment="1" applyProtection="1">
      <alignment horizontal="center"/>
    </xf>
    <xf numFmtId="184" fontId="12" fillId="4" borderId="0" xfId="0" applyNumberFormat="1" applyFont="1" applyFill="1"/>
    <xf numFmtId="1" fontId="1" fillId="4" borderId="0" xfId="0" applyNumberFormat="1" applyFont="1" applyFill="1"/>
    <xf numFmtId="189" fontId="1" fillId="0" borderId="5" xfId="0" applyNumberFormat="1" applyFont="1" applyBorder="1"/>
    <xf numFmtId="189" fontId="1" fillId="0" borderId="8" xfId="0" applyNumberFormat="1" applyFont="1" applyBorder="1"/>
    <xf numFmtId="189" fontId="1" fillId="0" borderId="12" xfId="0" applyNumberFormat="1" applyFont="1" applyBorder="1"/>
    <xf numFmtId="176" fontId="12" fillId="4" borderId="0" xfId="0" applyFont="1" applyFill="1"/>
    <xf numFmtId="38" fontId="1" fillId="0" borderId="0" xfId="1" applyFont="1" applyFill="1" applyBorder="1" applyAlignment="1" applyProtection="1">
      <alignment horizontal="center"/>
    </xf>
    <xf numFmtId="189" fontId="8" fillId="2" borderId="8" xfId="0" applyNumberFormat="1" applyFont="1" applyFill="1" applyBorder="1"/>
    <xf numFmtId="176" fontId="13" fillId="4" borderId="0" xfId="0" applyFont="1" applyFill="1"/>
    <xf numFmtId="176" fontId="12" fillId="4" borderId="0" xfId="0" applyFont="1" applyFill="1" applyAlignment="1">
      <alignment horizontal="right"/>
    </xf>
    <xf numFmtId="176" fontId="1" fillId="4" borderId="0" xfId="0" applyFont="1" applyFill="1" applyAlignment="1">
      <alignment horizontal="center"/>
    </xf>
    <xf numFmtId="176" fontId="13" fillId="4" borderId="0" xfId="0" applyFont="1" applyFill="1" applyAlignment="1">
      <alignment horizontal="center"/>
    </xf>
    <xf numFmtId="1" fontId="1" fillId="0" borderId="0" xfId="0" applyNumberFormat="1" applyFont="1" applyAlignment="1">
      <alignment horizontal="right" indent="1"/>
    </xf>
    <xf numFmtId="3" fontId="1" fillId="4" borderId="0" xfId="1" applyNumberFormat="1" applyFont="1" applyFill="1" applyBorder="1" applyAlignment="1">
      <alignment horizontal="center"/>
    </xf>
    <xf numFmtId="176" fontId="1" fillId="4" borderId="0" xfId="0" applyFont="1" applyFill="1" applyAlignment="1">
      <alignment horizontal="right"/>
    </xf>
    <xf numFmtId="38" fontId="1" fillId="4" borderId="0" xfId="1" applyFont="1" applyFill="1" applyBorder="1"/>
    <xf numFmtId="189" fontId="1" fillId="0" borderId="4" xfId="0" applyNumberFormat="1" applyFont="1" applyBorder="1"/>
    <xf numFmtId="189" fontId="1" fillId="0" borderId="7" xfId="0" applyNumberFormat="1" applyFont="1" applyBorder="1"/>
    <xf numFmtId="189" fontId="1" fillId="0" borderId="10" xfId="0" applyNumberFormat="1" applyFont="1" applyBorder="1"/>
    <xf numFmtId="189" fontId="1" fillId="0" borderId="11" xfId="0" applyNumberFormat="1" applyFont="1" applyBorder="1"/>
    <xf numFmtId="189" fontId="8" fillId="2" borderId="7" xfId="0" applyNumberFormat="1" applyFont="1" applyFill="1" applyBorder="1"/>
    <xf numFmtId="1" fontId="1" fillId="0" borderId="24" xfId="0" applyNumberFormat="1" applyFont="1" applyBorder="1" applyAlignment="1">
      <alignment horizontal="center"/>
    </xf>
    <xf numFmtId="1" fontId="1" fillId="0" borderId="25" xfId="0" applyNumberFormat="1" applyFont="1" applyBorder="1" applyAlignment="1">
      <alignment horizontal="right" indent="1"/>
    </xf>
    <xf numFmtId="184" fontId="1" fillId="4" borderId="0" xfId="0" applyNumberFormat="1" applyFont="1" applyFill="1" applyAlignment="1">
      <alignment horizontal="center"/>
    </xf>
    <xf numFmtId="1" fontId="1" fillId="0" borderId="26" xfId="0" applyNumberFormat="1" applyFont="1" applyBorder="1" applyAlignment="1">
      <alignment horizontal="right" indent="1"/>
    </xf>
    <xf numFmtId="3" fontId="12" fillId="4" borderId="0" xfId="1" applyNumberFormat="1" applyFont="1" applyFill="1" applyBorder="1" applyAlignment="1">
      <alignment horizontal="center"/>
    </xf>
    <xf numFmtId="189" fontId="1" fillId="0" borderId="5" xfId="1" applyNumberFormat="1" applyFont="1" applyFill="1" applyBorder="1" applyAlignment="1"/>
    <xf numFmtId="189" fontId="1" fillId="0" borderId="8" xfId="1" applyNumberFormat="1" applyFont="1" applyFill="1" applyBorder="1" applyAlignment="1"/>
    <xf numFmtId="189" fontId="1" fillId="0" borderId="12" xfId="1" applyNumberFormat="1" applyFont="1" applyFill="1" applyBorder="1" applyAlignment="1"/>
    <xf numFmtId="176" fontId="1" fillId="0" borderId="0" xfId="0" applyFont="1" applyAlignment="1">
      <alignment horizontal="center" shrinkToFit="1"/>
    </xf>
    <xf numFmtId="189" fontId="8" fillId="2" borderId="8" xfId="1" applyNumberFormat="1" applyFont="1" applyFill="1" applyBorder="1" applyAlignment="1"/>
    <xf numFmtId="3" fontId="1" fillId="0" borderId="0" xfId="0" applyNumberFormat="1" applyFont="1" applyAlignment="1">
      <alignment vertical="center"/>
    </xf>
    <xf numFmtId="3" fontId="1" fillId="0" borderId="0" xfId="0" applyNumberFormat="1" applyFont="1"/>
    <xf numFmtId="3" fontId="1" fillId="0" borderId="0" xfId="0" applyNumberFormat="1" applyFont="1" applyAlignment="1">
      <alignment horizontal="right"/>
    </xf>
    <xf numFmtId="3" fontId="12" fillId="0" borderId="0" xfId="0" applyNumberFormat="1" applyFont="1"/>
    <xf numFmtId="3" fontId="8" fillId="0" borderId="0" xfId="0" applyNumberFormat="1" applyFont="1"/>
    <xf numFmtId="189" fontId="1" fillId="0" borderId="0" xfId="0" applyNumberFormat="1" applyFont="1"/>
    <xf numFmtId="3" fontId="13" fillId="0" borderId="0" xfId="0" applyNumberFormat="1" applyFont="1"/>
    <xf numFmtId="176" fontId="14" fillId="0" borderId="25" xfId="0" applyFont="1" applyBorder="1"/>
    <xf numFmtId="176" fontId="1" fillId="0" borderId="0" xfId="0" applyFont="1" applyAlignment="1">
      <alignment horizontal="left"/>
    </xf>
    <xf numFmtId="38" fontId="1" fillId="0" borderId="0" xfId="1" applyFont="1" applyFill="1"/>
    <xf numFmtId="38" fontId="1" fillId="0" borderId="0" xfId="1" applyFont="1" applyFill="1" applyBorder="1" applyAlignment="1" applyProtection="1">
      <alignment horizontal="right"/>
    </xf>
    <xf numFmtId="178" fontId="8" fillId="0" borderId="0" xfId="0" applyNumberFormat="1" applyFont="1"/>
    <xf numFmtId="0" fontId="1" fillId="0" borderId="18" xfId="0" applyNumberFormat="1" applyFont="1" applyBorder="1" applyAlignment="1">
      <alignment horizontal="center"/>
    </xf>
    <xf numFmtId="176" fontId="1" fillId="0" borderId="18" xfId="0" applyFont="1" applyBorder="1" applyAlignment="1">
      <alignment horizontal="center"/>
    </xf>
    <xf numFmtId="176" fontId="1" fillId="0" borderId="33" xfId="0" applyFont="1" applyBorder="1" applyAlignment="1">
      <alignment horizontal="center"/>
    </xf>
    <xf numFmtId="2" fontId="1" fillId="0" borderId="22" xfId="0" applyNumberFormat="1" applyFont="1" applyBorder="1" applyAlignment="1">
      <alignment horizontal="right"/>
    </xf>
    <xf numFmtId="176" fontId="15" fillId="0" borderId="0" xfId="0" applyFont="1"/>
    <xf numFmtId="176" fontId="16" fillId="0" borderId="0" xfId="0" applyFont="1"/>
    <xf numFmtId="176" fontId="17" fillId="0" borderId="0" xfId="0" applyFont="1"/>
    <xf numFmtId="176" fontId="18" fillId="0" borderId="0" xfId="2"/>
    <xf numFmtId="176" fontId="1" fillId="0" borderId="18" xfId="0" applyFont="1" applyBorder="1" applyAlignment="1">
      <alignment horizontal="center"/>
    </xf>
    <xf numFmtId="176" fontId="1" fillId="0" borderId="0" xfId="0" applyFont="1" applyAlignment="1">
      <alignment horizontal="center"/>
    </xf>
    <xf numFmtId="176" fontId="1" fillId="0" borderId="16" xfId="0" applyFont="1" applyBorder="1" applyAlignment="1">
      <alignment horizontal="center"/>
    </xf>
    <xf numFmtId="176" fontId="1" fillId="0" borderId="15" xfId="0" applyFont="1" applyBorder="1" applyAlignment="1">
      <alignment horizontal="center"/>
    </xf>
    <xf numFmtId="38" fontId="1" fillId="0" borderId="0" xfId="1" applyFont="1" applyFill="1" applyBorder="1" applyAlignment="1" applyProtection="1"/>
    <xf numFmtId="176" fontId="1" fillId="3" borderId="31" xfId="0" applyFont="1" applyFill="1" applyBorder="1" applyAlignment="1">
      <alignment horizontal="center" vertical="center"/>
    </xf>
    <xf numFmtId="176" fontId="1" fillId="0" borderId="32" xfId="0" applyFont="1" applyBorder="1" applyAlignment="1">
      <alignment horizontal="center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BD209D-F95B-4333-97FD-FE286B3597BB}">
  <dimension ref="A1:B16"/>
  <sheetViews>
    <sheetView tabSelected="1" zoomScaleNormal="100" workbookViewId="0">
      <selection activeCell="A16" sqref="A16"/>
    </sheetView>
  </sheetViews>
  <sheetFormatPr defaultRowHeight="18.75" x14ac:dyDescent="0.2"/>
  <cols>
    <col min="1" max="1" width="30.1796875" style="197" customWidth="1"/>
    <col min="2" max="3" width="8.7265625" style="197"/>
    <col min="4" max="4" width="18" style="197" customWidth="1"/>
    <col min="5" max="16384" width="8.7265625" style="197"/>
  </cols>
  <sheetData>
    <row r="1" spans="1:2" ht="21" x14ac:dyDescent="0.2">
      <c r="A1" s="198" t="s">
        <v>254</v>
      </c>
    </row>
    <row r="3" spans="1:2" x14ac:dyDescent="0.2">
      <c r="A3" s="199" t="s">
        <v>255</v>
      </c>
    </row>
    <row r="5" spans="1:2" x14ac:dyDescent="0.2">
      <c r="A5" s="200" t="s">
        <v>257</v>
      </c>
    </row>
    <row r="6" spans="1:2" x14ac:dyDescent="0.2">
      <c r="A6" s="200" t="s">
        <v>256</v>
      </c>
    </row>
    <row r="7" spans="1:2" x14ac:dyDescent="0.2">
      <c r="A7" s="200" t="s">
        <v>87</v>
      </c>
    </row>
    <row r="8" spans="1:2" x14ac:dyDescent="0.2">
      <c r="A8" s="200" t="s">
        <v>190</v>
      </c>
    </row>
    <row r="9" spans="1:2" x14ac:dyDescent="0.2">
      <c r="A9" s="200" t="s">
        <v>205</v>
      </c>
    </row>
    <row r="10" spans="1:2" x14ac:dyDescent="0.2">
      <c r="A10" s="200" t="s">
        <v>215</v>
      </c>
    </row>
    <row r="11" spans="1:2" x14ac:dyDescent="0.2">
      <c r="A11" s="200" t="s">
        <v>223</v>
      </c>
    </row>
    <row r="12" spans="1:2" x14ac:dyDescent="0.2">
      <c r="A12" s="200" t="s">
        <v>230</v>
      </c>
    </row>
    <row r="13" spans="1:2" x14ac:dyDescent="0.2">
      <c r="A13" s="200" t="s">
        <v>258</v>
      </c>
    </row>
    <row r="14" spans="1:2" x14ac:dyDescent="0.2">
      <c r="A14" s="200" t="s">
        <v>259</v>
      </c>
      <c r="B14" s="200"/>
    </row>
    <row r="15" spans="1:2" x14ac:dyDescent="0.2">
      <c r="A15" s="200" t="s">
        <v>246</v>
      </c>
    </row>
    <row r="16" spans="1:2" x14ac:dyDescent="0.2">
      <c r="A16" s="200" t="s">
        <v>253</v>
      </c>
    </row>
  </sheetData>
  <phoneticPr fontId="2"/>
  <hyperlinks>
    <hyperlink ref="A5" location="'L1'!A1" display="Ｌ－１　実収入［勤労者世帯］（１世帯当たり１か月間）" xr:uid="{FA45C5F5-A180-4ED8-AF4D-5A5C3FD0ABF3}"/>
    <hyperlink ref="A6" location="'L2'!A1" display="Ｌ－２　平均消費性向［勤労者世帯］" xr:uid="{5EA2F602-CEB2-4AC1-A9F2-852BE0B29209}"/>
    <hyperlink ref="A7" location="'L3'!A1" display="Ｌ－３　食料費割合［二人以上の世帯］" xr:uid="{51CD7D8E-D6CD-4878-9483-0C1E64F5B15B}"/>
    <hyperlink ref="A8" location="'L4'!A1" display="Ｌ－４　保健医療費割合［二人以上の世帯］" xr:uid="{7E38BBC7-4BB9-49CC-8C16-84CF890DEE19}"/>
    <hyperlink ref="A9" location="'L5'!A1" display="Ｌ－５　平均貯蓄率［勤労者世帯］" xr:uid="{2CC8E68A-0315-46D0-9A71-49AA9B5DCF3E}"/>
    <hyperlink ref="A10" location="'L6'!A1" display="Ｌ－６　預貯金現在高［二人以上の世帯］（１世帯当たり）" xr:uid="{E5BDA90A-326D-4B72-AB77-87EA1059291E}"/>
    <hyperlink ref="A11" location="'L7'!A1" display="Ｌ－７　生命保険現在高［二人以上の世帯］（１世帯当たり）" xr:uid="{5FD5B542-4687-4D46-A3F5-485188C4C02C}"/>
    <hyperlink ref="A12" location="'L8'!A1" display="Ｌ－８　有価証券現在高［二人以上の世帯］（１世帯当たり）" xr:uid="{598DE827-D44D-45B8-AE34-1F8F1CCC373C}"/>
    <hyperlink ref="A13" location="'L9'!A1" display="Ｌ－９　携帯電話（ＰＨＳを含み、スマートフォン除く）" xr:uid="{D5CCF97B-271A-4A8D-ABFF-B2EA55F5A706}"/>
    <hyperlink ref="A15" location="'L10'!A1" display="Ｌ－10　消費者物価地域差指数［総合：全国平均＝100］" xr:uid="{8C1FF310-F842-4AE9-8015-BBB64FD85356}"/>
    <hyperlink ref="A16" location="'L11'!A1" display="Ｌ－11　消費者物価指数対前年変化率［総合］" xr:uid="{4F7147AE-BD8B-4E9A-9DFE-2D7CD937560D}"/>
    <hyperlink ref="A14" location="'L9'!A1" display="　　　　所有数量［二人以上の世帯］（千世帯当たり）" xr:uid="{AD1FB558-65A8-4F6A-93DD-668385E5D4BA}"/>
  </hyperlinks>
  <pageMargins left="0.7" right="0.7" top="0.75" bottom="0.75" header="0.3" footer="0.3"/>
  <pageSetup scale="96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428EE5-0C84-458B-ADB6-5D1ACF847FF3}">
  <sheetPr>
    <pageSetUpPr fitToPage="1"/>
  </sheetPr>
  <dimension ref="A1:AA115"/>
  <sheetViews>
    <sheetView view="pageBreakPreview" zoomScale="60" zoomScaleNormal="100" workbookViewId="0">
      <pane xSplit="1" ySplit="9" topLeftCell="B10" activePane="bottomRight" state="frozen"/>
      <selection activeCell="N21" sqref="N21"/>
      <selection pane="topRight" activeCell="N21" sqref="N21"/>
      <selection pane="bottomLeft" activeCell="N21" sqref="N21"/>
      <selection pane="bottomRight"/>
    </sheetView>
  </sheetViews>
  <sheetFormatPr defaultColWidth="10.7265625" defaultRowHeight="21" x14ac:dyDescent="0.2"/>
  <cols>
    <col min="1" max="1" width="14.453125" style="1" customWidth="1"/>
    <col min="2" max="2" width="13.6328125" style="3" customWidth="1"/>
    <col min="3" max="3" width="8.1796875" style="2" customWidth="1"/>
    <col min="4" max="4" width="3.6328125" style="1" customWidth="1"/>
    <col min="5" max="10" width="9.26953125" style="1" customWidth="1"/>
    <col min="11" max="11" width="3.6328125" style="1" customWidth="1"/>
    <col min="12" max="12" width="3.81640625" style="1" customWidth="1"/>
    <col min="13" max="13" width="10.7265625" style="1" hidden="1" customWidth="1"/>
    <col min="14" max="14" width="11.08984375" style="1" hidden="1" customWidth="1"/>
    <col min="15" max="15" width="6.81640625" style="97" hidden="1" customWidth="1"/>
    <col min="16" max="16" width="0" style="1" hidden="1" customWidth="1"/>
    <col min="17" max="17" width="4.26953125" style="1" hidden="1" customWidth="1"/>
    <col min="18" max="18" width="0" style="1" hidden="1" customWidth="1"/>
    <col min="19" max="19" width="10.90625" style="96" hidden="1" customWidth="1"/>
    <col min="20" max="20" width="7.26953125" style="95" hidden="1" customWidth="1"/>
    <col min="21" max="16384" width="10.7265625" style="1"/>
  </cols>
  <sheetData>
    <row r="1" spans="1:27" ht="21" customHeight="1" x14ac:dyDescent="0.2">
      <c r="A1" s="75"/>
      <c r="B1" s="60"/>
      <c r="R1" s="103"/>
      <c r="S1" s="102"/>
    </row>
    <row r="2" spans="1:27" ht="21" customHeight="1" x14ac:dyDescent="0.2">
      <c r="B2" s="58"/>
      <c r="C2" s="57"/>
      <c r="N2" s="2"/>
      <c r="R2" s="103"/>
      <c r="S2" s="102"/>
    </row>
    <row r="3" spans="1:27" ht="26.25" customHeight="1" x14ac:dyDescent="0.2">
      <c r="A3" s="188" t="s">
        <v>237</v>
      </c>
      <c r="B3" s="55"/>
      <c r="C3" s="54"/>
      <c r="M3" s="110" t="s">
        <v>236</v>
      </c>
      <c r="N3" s="39"/>
      <c r="R3" s="103"/>
      <c r="S3" s="102"/>
    </row>
    <row r="4" spans="1:27" s="2" customFormat="1" ht="24" customHeight="1" x14ac:dyDescent="0.2">
      <c r="A4" s="53" t="s">
        <v>62</v>
      </c>
      <c r="B4" s="52" t="s">
        <v>213</v>
      </c>
      <c r="C4" s="51" t="s">
        <v>60</v>
      </c>
      <c r="D4" s="201"/>
      <c r="E4" s="202"/>
      <c r="F4" s="202"/>
      <c r="G4" s="202"/>
      <c r="H4" s="202"/>
      <c r="I4" s="202"/>
      <c r="J4" s="202"/>
      <c r="K4" s="202"/>
      <c r="N4" s="115" t="s">
        <v>204</v>
      </c>
      <c r="O4" s="95" t="s">
        <v>189</v>
      </c>
      <c r="R4" s="103"/>
      <c r="S4" s="102"/>
      <c r="T4" s="95"/>
    </row>
    <row r="5" spans="1:27" ht="24" customHeight="1" x14ac:dyDescent="0.2">
      <c r="A5" s="20"/>
      <c r="B5" s="74" t="s">
        <v>235</v>
      </c>
      <c r="C5" s="48"/>
      <c r="D5" s="34"/>
      <c r="N5" s="112" t="s">
        <v>234</v>
      </c>
      <c r="R5" s="111" t="s">
        <v>188</v>
      </c>
      <c r="S5" s="102"/>
    </row>
    <row r="6" spans="1:27" ht="24" customHeight="1" x14ac:dyDescent="0.2">
      <c r="A6" s="47" t="s">
        <v>57</v>
      </c>
      <c r="B6" s="154">
        <v>1207</v>
      </c>
      <c r="C6" s="45"/>
      <c r="D6" s="34"/>
      <c r="M6" s="72" t="s">
        <v>187</v>
      </c>
      <c r="N6" s="187">
        <v>1339</v>
      </c>
      <c r="R6" s="103"/>
      <c r="S6" s="102"/>
      <c r="T6" s="109"/>
      <c r="AA6" s="7"/>
    </row>
    <row r="7" spans="1:27" ht="24" customHeight="1" x14ac:dyDescent="0.2">
      <c r="A7" s="44" t="s">
        <v>56</v>
      </c>
      <c r="B7" s="153">
        <v>1198</v>
      </c>
      <c r="C7" s="43">
        <v>37</v>
      </c>
      <c r="D7" s="34"/>
      <c r="E7" s="29"/>
      <c r="F7" s="205"/>
      <c r="G7" s="205"/>
      <c r="H7" s="205"/>
      <c r="I7" s="205"/>
      <c r="M7" s="1" t="s">
        <v>186</v>
      </c>
      <c r="N7" s="184">
        <v>1233</v>
      </c>
      <c r="O7" s="105">
        <f t="shared" ref="O7:O53" si="0">RANK(N7,$N$7:$N$53)</f>
        <v>29</v>
      </c>
      <c r="Q7" s="76">
        <v>13</v>
      </c>
      <c r="R7" s="103" t="s">
        <v>182</v>
      </c>
      <c r="S7" s="181">
        <v>1570</v>
      </c>
      <c r="T7" s="104">
        <f t="shared" ref="T7:T53" si="1">RANK(S7,S$7:S$53)</f>
        <v>1</v>
      </c>
      <c r="V7" s="76"/>
      <c r="W7" s="103"/>
      <c r="AA7" s="7"/>
    </row>
    <row r="8" spans="1:27" ht="24" customHeight="1" x14ac:dyDescent="0.2">
      <c r="A8" s="20" t="s">
        <v>55</v>
      </c>
      <c r="B8" s="153">
        <v>1188</v>
      </c>
      <c r="C8" s="36">
        <v>40</v>
      </c>
      <c r="D8" s="34"/>
      <c r="E8" s="29"/>
      <c r="F8" s="205"/>
      <c r="G8" s="205"/>
      <c r="H8" s="205"/>
      <c r="I8" s="205"/>
      <c r="M8" s="1" t="s">
        <v>184</v>
      </c>
      <c r="N8" s="184">
        <v>900</v>
      </c>
      <c r="O8" s="105">
        <f t="shared" si="0"/>
        <v>46</v>
      </c>
      <c r="Q8" s="76">
        <v>18</v>
      </c>
      <c r="R8" s="103" t="s">
        <v>166</v>
      </c>
      <c r="S8" s="181">
        <v>1558</v>
      </c>
      <c r="T8" s="104">
        <f t="shared" si="1"/>
        <v>2</v>
      </c>
      <c r="V8" s="76"/>
      <c r="W8" s="103"/>
      <c r="AA8" s="7"/>
    </row>
    <row r="9" spans="1:27" ht="24" customHeight="1" x14ac:dyDescent="0.2">
      <c r="A9" s="17" t="s">
        <v>54</v>
      </c>
      <c r="B9" s="153">
        <v>1255</v>
      </c>
      <c r="C9" s="28">
        <v>15</v>
      </c>
      <c r="D9" s="34"/>
      <c r="M9" s="1" t="s">
        <v>183</v>
      </c>
      <c r="N9" s="184">
        <v>1172</v>
      </c>
      <c r="O9" s="105">
        <f t="shared" si="0"/>
        <v>34</v>
      </c>
      <c r="Q9" s="76">
        <v>25</v>
      </c>
      <c r="R9" s="103" t="s">
        <v>168</v>
      </c>
      <c r="S9" s="181">
        <v>1547</v>
      </c>
      <c r="T9" s="104">
        <f t="shared" si="1"/>
        <v>3</v>
      </c>
      <c r="V9" s="76"/>
      <c r="W9" s="103"/>
      <c r="AA9" s="7"/>
    </row>
    <row r="10" spans="1:27" ht="24" customHeight="1" x14ac:dyDescent="0.2">
      <c r="A10" s="17" t="s">
        <v>53</v>
      </c>
      <c r="B10" s="153">
        <v>1251</v>
      </c>
      <c r="C10" s="28">
        <v>18</v>
      </c>
      <c r="D10" s="201"/>
      <c r="E10" s="202"/>
      <c r="F10" s="202"/>
      <c r="G10" s="202"/>
      <c r="H10" s="202"/>
      <c r="I10" s="202"/>
      <c r="J10" s="202"/>
      <c r="K10" s="202"/>
      <c r="M10" s="1" t="s">
        <v>181</v>
      </c>
      <c r="N10" s="184">
        <v>1162</v>
      </c>
      <c r="O10" s="105">
        <f t="shared" si="0"/>
        <v>36</v>
      </c>
      <c r="Q10" s="76">
        <v>14</v>
      </c>
      <c r="R10" s="103" t="s">
        <v>161</v>
      </c>
      <c r="S10" s="181">
        <v>1477</v>
      </c>
      <c r="T10" s="104">
        <f t="shared" si="1"/>
        <v>4</v>
      </c>
      <c r="V10" s="76"/>
      <c r="W10" s="103"/>
      <c r="AA10" s="7"/>
    </row>
    <row r="11" spans="1:27" ht="24" customHeight="1" x14ac:dyDescent="0.2">
      <c r="A11" s="17" t="s">
        <v>52</v>
      </c>
      <c r="B11" s="153">
        <v>1188</v>
      </c>
      <c r="C11" s="28">
        <v>40</v>
      </c>
      <c r="D11" s="34"/>
      <c r="M11" s="1" t="s">
        <v>179</v>
      </c>
      <c r="N11" s="184">
        <v>1117</v>
      </c>
      <c r="O11" s="105">
        <f t="shared" si="0"/>
        <v>40</v>
      </c>
      <c r="Q11" s="76">
        <v>16</v>
      </c>
      <c r="R11" s="103" t="s">
        <v>127</v>
      </c>
      <c r="S11" s="181">
        <v>1454</v>
      </c>
      <c r="T11" s="104">
        <f t="shared" si="1"/>
        <v>5</v>
      </c>
      <c r="V11" s="76"/>
      <c r="W11" s="103"/>
      <c r="AA11" s="7"/>
    </row>
    <row r="12" spans="1:27" ht="24" customHeight="1" x14ac:dyDescent="0.2">
      <c r="A12" s="17" t="s">
        <v>51</v>
      </c>
      <c r="B12" s="153">
        <v>1391</v>
      </c>
      <c r="C12" s="28">
        <v>1</v>
      </c>
      <c r="D12" s="34"/>
      <c r="M12" s="1" t="s">
        <v>177</v>
      </c>
      <c r="N12" s="184">
        <v>1350</v>
      </c>
      <c r="O12" s="105">
        <f t="shared" si="0"/>
        <v>15</v>
      </c>
      <c r="Q12" s="76">
        <v>29</v>
      </c>
      <c r="R12" s="103" t="s">
        <v>174</v>
      </c>
      <c r="S12" s="181">
        <v>1441</v>
      </c>
      <c r="T12" s="104">
        <f t="shared" si="1"/>
        <v>6</v>
      </c>
      <c r="V12" s="76"/>
      <c r="W12" s="103"/>
      <c r="AA12" s="7"/>
    </row>
    <row r="13" spans="1:27" ht="24" customHeight="1" x14ac:dyDescent="0.2">
      <c r="A13" s="17" t="s">
        <v>50</v>
      </c>
      <c r="B13" s="153">
        <v>1219</v>
      </c>
      <c r="C13" s="28">
        <v>28</v>
      </c>
      <c r="D13" s="34"/>
      <c r="M13" s="1" t="s">
        <v>175</v>
      </c>
      <c r="N13" s="184">
        <v>1118</v>
      </c>
      <c r="O13" s="105">
        <f t="shared" si="0"/>
        <v>39</v>
      </c>
      <c r="Q13" s="76">
        <v>26</v>
      </c>
      <c r="R13" s="103" t="s">
        <v>148</v>
      </c>
      <c r="S13" s="181">
        <v>1420</v>
      </c>
      <c r="T13" s="104">
        <f t="shared" si="1"/>
        <v>7</v>
      </c>
      <c r="V13" s="76"/>
      <c r="W13" s="103"/>
      <c r="AA13" s="7"/>
    </row>
    <row r="14" spans="1:27" ht="24" customHeight="1" x14ac:dyDescent="0.2">
      <c r="A14" s="17" t="s">
        <v>49</v>
      </c>
      <c r="B14" s="153">
        <v>1251</v>
      </c>
      <c r="C14" s="28">
        <v>18</v>
      </c>
      <c r="D14" s="34"/>
      <c r="M14" s="1" t="s">
        <v>173</v>
      </c>
      <c r="N14" s="184">
        <v>1314</v>
      </c>
      <c r="O14" s="105">
        <f t="shared" si="0"/>
        <v>20</v>
      </c>
      <c r="Q14" s="76">
        <v>11</v>
      </c>
      <c r="R14" s="103" t="s">
        <v>162</v>
      </c>
      <c r="S14" s="181">
        <v>1411</v>
      </c>
      <c r="T14" s="104">
        <f t="shared" si="1"/>
        <v>8</v>
      </c>
      <c r="V14" s="76"/>
      <c r="W14" s="103"/>
      <c r="AA14" s="7"/>
    </row>
    <row r="15" spans="1:27" ht="24" customHeight="1" x14ac:dyDescent="0.2">
      <c r="A15" s="17" t="s">
        <v>48</v>
      </c>
      <c r="B15" s="153">
        <v>1242</v>
      </c>
      <c r="C15" s="28">
        <v>20</v>
      </c>
      <c r="D15" s="34"/>
      <c r="M15" s="1" t="s">
        <v>171</v>
      </c>
      <c r="N15" s="184">
        <v>1295</v>
      </c>
      <c r="O15" s="105">
        <f t="shared" si="0"/>
        <v>25</v>
      </c>
      <c r="Q15" s="76">
        <v>28</v>
      </c>
      <c r="R15" s="103" t="s">
        <v>170</v>
      </c>
      <c r="S15" s="181">
        <v>1410</v>
      </c>
      <c r="T15" s="104">
        <f t="shared" si="1"/>
        <v>9</v>
      </c>
      <c r="V15" s="76"/>
      <c r="W15" s="103"/>
      <c r="AA15" s="7"/>
    </row>
    <row r="16" spans="1:27" ht="24" customHeight="1" x14ac:dyDescent="0.2">
      <c r="A16" s="23" t="s">
        <v>47</v>
      </c>
      <c r="B16" s="154">
        <v>1216</v>
      </c>
      <c r="C16" s="37">
        <v>29</v>
      </c>
      <c r="D16" s="34"/>
      <c r="M16" s="1" t="s">
        <v>169</v>
      </c>
      <c r="N16" s="184">
        <v>1322</v>
      </c>
      <c r="O16" s="105">
        <f t="shared" si="0"/>
        <v>19</v>
      </c>
      <c r="Q16" s="76">
        <v>12</v>
      </c>
      <c r="R16" s="103" t="s">
        <v>185</v>
      </c>
      <c r="S16" s="181">
        <v>1404</v>
      </c>
      <c r="T16" s="104">
        <f t="shared" si="1"/>
        <v>10</v>
      </c>
      <c r="V16" s="76"/>
      <c r="W16" s="103"/>
      <c r="AA16" s="7"/>
    </row>
    <row r="17" spans="1:27" ht="24" customHeight="1" x14ac:dyDescent="0.2">
      <c r="A17" s="20" t="s">
        <v>46</v>
      </c>
      <c r="B17" s="153">
        <v>1195</v>
      </c>
      <c r="C17" s="36">
        <v>38</v>
      </c>
      <c r="D17" s="34"/>
      <c r="M17" s="1" t="s">
        <v>167</v>
      </c>
      <c r="N17" s="184">
        <v>1411</v>
      </c>
      <c r="O17" s="105">
        <f t="shared" si="0"/>
        <v>8</v>
      </c>
      <c r="Q17" s="76">
        <v>23</v>
      </c>
      <c r="R17" s="103" t="s">
        <v>178</v>
      </c>
      <c r="S17" s="181">
        <v>1393</v>
      </c>
      <c r="T17" s="104">
        <f t="shared" si="1"/>
        <v>11</v>
      </c>
      <c r="V17" s="76"/>
      <c r="W17" s="103"/>
      <c r="AA17" s="7"/>
    </row>
    <row r="18" spans="1:27" ht="24" customHeight="1" x14ac:dyDescent="0.2">
      <c r="A18" s="17" t="s">
        <v>45</v>
      </c>
      <c r="B18" s="153">
        <v>1212</v>
      </c>
      <c r="C18" s="28">
        <v>31</v>
      </c>
      <c r="D18" s="34"/>
      <c r="M18" s="1" t="s">
        <v>165</v>
      </c>
      <c r="N18" s="184">
        <v>1404</v>
      </c>
      <c r="O18" s="105">
        <f t="shared" si="0"/>
        <v>10</v>
      </c>
      <c r="Q18" s="76">
        <v>21</v>
      </c>
      <c r="R18" s="103" t="s">
        <v>154</v>
      </c>
      <c r="S18" s="181">
        <v>1357</v>
      </c>
      <c r="T18" s="104">
        <f t="shared" si="1"/>
        <v>12</v>
      </c>
      <c r="V18" s="76"/>
      <c r="W18" s="103"/>
      <c r="AA18" s="7"/>
    </row>
    <row r="19" spans="1:27" ht="24" customHeight="1" x14ac:dyDescent="0.2">
      <c r="A19" s="17" t="s">
        <v>44</v>
      </c>
      <c r="B19" s="153">
        <v>1103</v>
      </c>
      <c r="C19" s="28">
        <v>46</v>
      </c>
      <c r="D19" s="34"/>
      <c r="M19" s="1" t="s">
        <v>163</v>
      </c>
      <c r="N19" s="184">
        <v>1570</v>
      </c>
      <c r="O19" s="105">
        <f t="shared" si="0"/>
        <v>1</v>
      </c>
      <c r="Q19" s="76">
        <v>33</v>
      </c>
      <c r="R19" s="103" t="s">
        <v>115</v>
      </c>
      <c r="S19" s="181">
        <v>1356</v>
      </c>
      <c r="T19" s="104">
        <f t="shared" si="1"/>
        <v>13</v>
      </c>
      <c r="V19" s="76"/>
      <c r="W19" s="103"/>
      <c r="AA19" s="7"/>
    </row>
    <row r="20" spans="1:27" ht="24" customHeight="1" x14ac:dyDescent="0.2">
      <c r="A20" s="17" t="s">
        <v>43</v>
      </c>
      <c r="B20" s="153">
        <v>1204</v>
      </c>
      <c r="C20" s="28">
        <v>34</v>
      </c>
      <c r="D20" s="34"/>
      <c r="M20" s="1" t="s">
        <v>161</v>
      </c>
      <c r="N20" s="184">
        <v>1477</v>
      </c>
      <c r="O20" s="105">
        <f t="shared" si="0"/>
        <v>4</v>
      </c>
      <c r="Q20" s="76">
        <v>27</v>
      </c>
      <c r="R20" s="103" t="s">
        <v>160</v>
      </c>
      <c r="S20" s="181">
        <v>1354</v>
      </c>
      <c r="T20" s="104">
        <f t="shared" si="1"/>
        <v>14</v>
      </c>
      <c r="V20" s="76"/>
      <c r="W20" s="103"/>
      <c r="AA20" s="7"/>
    </row>
    <row r="21" spans="1:27" ht="24" customHeight="1" x14ac:dyDescent="0.2">
      <c r="A21" s="17" t="s">
        <v>42</v>
      </c>
      <c r="B21" s="153">
        <v>1324</v>
      </c>
      <c r="C21" s="28">
        <v>7</v>
      </c>
      <c r="D21" s="34"/>
      <c r="M21" s="1" t="s">
        <v>159</v>
      </c>
      <c r="N21" s="184">
        <v>1339</v>
      </c>
      <c r="O21" s="105">
        <f t="shared" si="0"/>
        <v>16</v>
      </c>
      <c r="Q21" s="76">
        <v>6</v>
      </c>
      <c r="R21" s="103" t="s">
        <v>98</v>
      </c>
      <c r="S21" s="181">
        <v>1350</v>
      </c>
      <c r="T21" s="104">
        <f t="shared" si="1"/>
        <v>15</v>
      </c>
      <c r="V21" s="76"/>
      <c r="W21" s="103"/>
      <c r="AA21" s="7"/>
    </row>
    <row r="22" spans="1:27" ht="24" customHeight="1" x14ac:dyDescent="0.2">
      <c r="A22" s="17" t="s">
        <v>41</v>
      </c>
      <c r="B22" s="153">
        <v>1332</v>
      </c>
      <c r="C22" s="28">
        <v>5</v>
      </c>
      <c r="D22" s="34"/>
      <c r="M22" s="1" t="s">
        <v>157</v>
      </c>
      <c r="N22" s="184">
        <v>1454</v>
      </c>
      <c r="O22" s="105">
        <f t="shared" si="0"/>
        <v>5</v>
      </c>
      <c r="Q22" s="76">
        <v>15</v>
      </c>
      <c r="R22" s="103" t="s">
        <v>93</v>
      </c>
      <c r="S22" s="181">
        <v>1339</v>
      </c>
      <c r="T22" s="104">
        <f t="shared" si="1"/>
        <v>16</v>
      </c>
      <c r="V22" s="76"/>
      <c r="W22" s="103"/>
      <c r="AA22" s="7"/>
    </row>
    <row r="23" spans="1:27" ht="24" customHeight="1" x14ac:dyDescent="0.2">
      <c r="A23" s="17" t="s">
        <v>40</v>
      </c>
      <c r="B23" s="153">
        <v>1307</v>
      </c>
      <c r="C23" s="28">
        <v>10</v>
      </c>
      <c r="D23" s="34"/>
      <c r="G23" s="2"/>
      <c r="H23" s="2"/>
      <c r="I23" s="2"/>
      <c r="J23" s="2"/>
      <c r="M23" s="1" t="s">
        <v>155</v>
      </c>
      <c r="N23" s="184">
        <v>1308</v>
      </c>
      <c r="O23" s="105">
        <f t="shared" si="0"/>
        <v>23</v>
      </c>
      <c r="Q23" s="76">
        <v>24</v>
      </c>
      <c r="R23" s="103" t="s">
        <v>156</v>
      </c>
      <c r="S23" s="181">
        <v>1336</v>
      </c>
      <c r="T23" s="104">
        <f t="shared" si="1"/>
        <v>17</v>
      </c>
      <c r="V23" s="76"/>
      <c r="W23" s="103"/>
      <c r="AA23" s="7"/>
    </row>
    <row r="24" spans="1:27" ht="24" customHeight="1" x14ac:dyDescent="0.2">
      <c r="A24" s="42" t="s">
        <v>39</v>
      </c>
      <c r="B24" s="157">
        <v>1357</v>
      </c>
      <c r="C24" s="40">
        <v>2</v>
      </c>
      <c r="D24" s="34"/>
      <c r="F24" s="2"/>
      <c r="G24" s="95"/>
      <c r="H24" s="95"/>
      <c r="I24" s="95"/>
      <c r="J24" s="186"/>
      <c r="M24" s="1" t="s">
        <v>153</v>
      </c>
      <c r="N24" s="184">
        <v>1558</v>
      </c>
      <c r="O24" s="105">
        <f t="shared" si="0"/>
        <v>2</v>
      </c>
      <c r="Q24" s="76">
        <v>22</v>
      </c>
      <c r="R24" s="103" t="s">
        <v>121</v>
      </c>
      <c r="S24" s="181">
        <v>1324</v>
      </c>
      <c r="T24" s="104">
        <f t="shared" si="1"/>
        <v>18</v>
      </c>
      <c r="V24" s="76"/>
      <c r="W24" s="103"/>
      <c r="AA24" s="7"/>
    </row>
    <row r="25" spans="1:27" ht="24" customHeight="1" x14ac:dyDescent="0.2">
      <c r="A25" s="17" t="s">
        <v>38</v>
      </c>
      <c r="B25" s="153">
        <v>1254</v>
      </c>
      <c r="C25" s="28">
        <v>16</v>
      </c>
      <c r="D25" s="34"/>
      <c r="F25" s="2"/>
      <c r="G25" s="95"/>
      <c r="H25" s="95"/>
      <c r="I25" s="95"/>
      <c r="J25" s="186"/>
      <c r="M25" s="1" t="s">
        <v>151</v>
      </c>
      <c r="N25" s="184">
        <v>1245</v>
      </c>
      <c r="O25" s="105">
        <f t="shared" si="0"/>
        <v>28</v>
      </c>
      <c r="Q25" s="76">
        <v>10</v>
      </c>
      <c r="R25" s="103" t="s">
        <v>146</v>
      </c>
      <c r="S25" s="181">
        <v>1322</v>
      </c>
      <c r="T25" s="104">
        <f t="shared" si="1"/>
        <v>19</v>
      </c>
      <c r="V25" s="76"/>
      <c r="W25" s="103"/>
      <c r="AA25" s="7"/>
    </row>
    <row r="26" spans="1:27" ht="24" customHeight="1" x14ac:dyDescent="0.2">
      <c r="A26" s="23" t="s">
        <v>37</v>
      </c>
      <c r="B26" s="154">
        <v>1313</v>
      </c>
      <c r="C26" s="37">
        <v>9</v>
      </c>
      <c r="D26" s="34"/>
      <c r="F26" s="4"/>
      <c r="G26" s="4"/>
      <c r="H26" s="4"/>
      <c r="I26" s="4"/>
      <c r="J26" s="4"/>
      <c r="M26" s="1" t="s">
        <v>149</v>
      </c>
      <c r="N26" s="184">
        <v>1281</v>
      </c>
      <c r="O26" s="105">
        <f t="shared" si="0"/>
        <v>27</v>
      </c>
      <c r="Q26" s="76">
        <v>8</v>
      </c>
      <c r="R26" s="103" t="s">
        <v>135</v>
      </c>
      <c r="S26" s="181">
        <v>1314</v>
      </c>
      <c r="T26" s="104">
        <f t="shared" si="1"/>
        <v>20</v>
      </c>
      <c r="V26" s="76"/>
      <c r="W26" s="103"/>
      <c r="AA26" s="7"/>
    </row>
    <row r="27" spans="1:27" ht="24" customHeight="1" x14ac:dyDescent="0.2">
      <c r="A27" s="20" t="s">
        <v>36</v>
      </c>
      <c r="B27" s="153">
        <v>1202</v>
      </c>
      <c r="C27" s="36">
        <v>35</v>
      </c>
      <c r="D27" s="34"/>
      <c r="M27" s="1" t="s">
        <v>147</v>
      </c>
      <c r="N27" s="184">
        <v>1357</v>
      </c>
      <c r="O27" s="105">
        <f t="shared" si="0"/>
        <v>12</v>
      </c>
      <c r="Q27" s="76">
        <v>31</v>
      </c>
      <c r="R27" s="103" t="s">
        <v>104</v>
      </c>
      <c r="S27" s="181">
        <v>1313</v>
      </c>
      <c r="T27" s="104">
        <f t="shared" si="1"/>
        <v>21</v>
      </c>
      <c r="V27" s="76"/>
      <c r="W27" s="103"/>
      <c r="AA27" s="7"/>
    </row>
    <row r="28" spans="1:27" ht="24" customHeight="1" x14ac:dyDescent="0.2">
      <c r="A28" s="17" t="s">
        <v>35</v>
      </c>
      <c r="B28" s="153">
        <v>1220</v>
      </c>
      <c r="C28" s="28">
        <v>27</v>
      </c>
      <c r="D28" s="201"/>
      <c r="E28" s="202"/>
      <c r="F28" s="202"/>
      <c r="G28" s="202"/>
      <c r="H28" s="202"/>
      <c r="I28" s="202"/>
      <c r="J28" s="202"/>
      <c r="K28" s="202"/>
      <c r="M28" s="1" t="s">
        <v>145</v>
      </c>
      <c r="N28" s="184">
        <v>1324</v>
      </c>
      <c r="O28" s="105">
        <f t="shared" si="0"/>
        <v>18</v>
      </c>
      <c r="Q28" s="76">
        <v>37</v>
      </c>
      <c r="R28" s="103" t="s">
        <v>131</v>
      </c>
      <c r="S28" s="181">
        <v>1311</v>
      </c>
      <c r="T28" s="104">
        <f t="shared" si="1"/>
        <v>22</v>
      </c>
      <c r="V28" s="76"/>
      <c r="W28" s="103"/>
      <c r="AA28" s="7"/>
    </row>
    <row r="29" spans="1:27" ht="24" customHeight="1" x14ac:dyDescent="0.2">
      <c r="A29" s="17" t="s">
        <v>34</v>
      </c>
      <c r="B29" s="153">
        <v>1184</v>
      </c>
      <c r="C29" s="28">
        <v>42</v>
      </c>
      <c r="D29" s="34"/>
      <c r="M29" s="1" t="s">
        <v>143</v>
      </c>
      <c r="N29" s="184">
        <v>1393</v>
      </c>
      <c r="O29" s="105">
        <f t="shared" si="0"/>
        <v>11</v>
      </c>
      <c r="Q29" s="76">
        <v>17</v>
      </c>
      <c r="R29" s="103" t="s">
        <v>158</v>
      </c>
      <c r="S29" s="181">
        <v>1308</v>
      </c>
      <c r="T29" s="104">
        <f t="shared" si="1"/>
        <v>23</v>
      </c>
      <c r="V29" s="76"/>
      <c r="W29" s="103"/>
      <c r="AA29" s="7"/>
    </row>
    <row r="30" spans="1:27" ht="24" customHeight="1" x14ac:dyDescent="0.2">
      <c r="A30" s="17" t="s">
        <v>33</v>
      </c>
      <c r="B30" s="153">
        <v>1271</v>
      </c>
      <c r="C30" s="28">
        <v>13</v>
      </c>
      <c r="D30" s="34"/>
      <c r="M30" s="1" t="s">
        <v>141</v>
      </c>
      <c r="N30" s="184">
        <v>1336</v>
      </c>
      <c r="O30" s="105">
        <f t="shared" si="0"/>
        <v>17</v>
      </c>
      <c r="Q30" s="76">
        <v>34</v>
      </c>
      <c r="R30" s="103" t="s">
        <v>144</v>
      </c>
      <c r="S30" s="181">
        <v>1304</v>
      </c>
      <c r="T30" s="104">
        <f t="shared" si="1"/>
        <v>24</v>
      </c>
      <c r="V30" s="76"/>
      <c r="W30" s="103"/>
      <c r="AA30" s="7"/>
    </row>
    <row r="31" spans="1:27" ht="24" customHeight="1" x14ac:dyDescent="0.2">
      <c r="A31" s="17" t="s">
        <v>32</v>
      </c>
      <c r="B31" s="153">
        <v>1227</v>
      </c>
      <c r="C31" s="28">
        <v>25</v>
      </c>
      <c r="D31" s="34"/>
      <c r="I31" s="39"/>
      <c r="J31" s="39"/>
      <c r="M31" s="1" t="s">
        <v>140</v>
      </c>
      <c r="N31" s="184">
        <v>1547</v>
      </c>
      <c r="O31" s="105">
        <f t="shared" si="0"/>
        <v>3</v>
      </c>
      <c r="Q31" s="76">
        <v>9</v>
      </c>
      <c r="R31" s="103" t="s">
        <v>150</v>
      </c>
      <c r="S31" s="181">
        <v>1295</v>
      </c>
      <c r="T31" s="104">
        <f t="shared" si="1"/>
        <v>25</v>
      </c>
      <c r="V31" s="76"/>
      <c r="W31" s="103"/>
      <c r="AA31" s="7"/>
    </row>
    <row r="32" spans="1:27" ht="24" customHeight="1" x14ac:dyDescent="0.2">
      <c r="A32" s="17" t="s">
        <v>31</v>
      </c>
      <c r="B32" s="153">
        <v>1143</v>
      </c>
      <c r="C32" s="28">
        <v>44</v>
      </c>
      <c r="D32" s="34"/>
      <c r="E32" s="38"/>
      <c r="F32" s="2"/>
      <c r="G32" s="182"/>
      <c r="H32" s="38"/>
      <c r="I32" s="2"/>
      <c r="J32" s="182"/>
      <c r="M32" s="1" t="s">
        <v>138</v>
      </c>
      <c r="N32" s="184">
        <v>1420</v>
      </c>
      <c r="O32" s="105">
        <f t="shared" si="0"/>
        <v>7</v>
      </c>
      <c r="Q32" s="76">
        <v>36</v>
      </c>
      <c r="R32" s="103" t="s">
        <v>176</v>
      </c>
      <c r="S32" s="181">
        <v>1290</v>
      </c>
      <c r="T32" s="104">
        <f t="shared" si="1"/>
        <v>26</v>
      </c>
      <c r="V32" s="76"/>
      <c r="W32" s="103"/>
      <c r="AA32" s="7"/>
    </row>
    <row r="33" spans="1:27" ht="24" customHeight="1" x14ac:dyDescent="0.2">
      <c r="A33" s="17" t="s">
        <v>30</v>
      </c>
      <c r="B33" s="153">
        <v>1149</v>
      </c>
      <c r="C33" s="28">
        <v>43</v>
      </c>
      <c r="D33" s="34"/>
      <c r="E33" s="124"/>
      <c r="F33" s="32"/>
      <c r="G33" s="185"/>
      <c r="H33" s="35"/>
      <c r="I33" s="2"/>
      <c r="J33" s="182"/>
      <c r="M33" s="1" t="s">
        <v>136</v>
      </c>
      <c r="N33" s="184">
        <v>1354</v>
      </c>
      <c r="O33" s="105">
        <f t="shared" si="0"/>
        <v>14</v>
      </c>
      <c r="Q33" s="76">
        <v>20</v>
      </c>
      <c r="R33" s="103" t="s">
        <v>107</v>
      </c>
      <c r="S33" s="181">
        <v>1281</v>
      </c>
      <c r="T33" s="104">
        <f t="shared" si="1"/>
        <v>27</v>
      </c>
      <c r="V33" s="76"/>
      <c r="W33" s="103"/>
      <c r="AA33" s="7"/>
    </row>
    <row r="34" spans="1:27" ht="24" customHeight="1" x14ac:dyDescent="0.2">
      <c r="A34" s="17" t="s">
        <v>29</v>
      </c>
      <c r="B34" s="153">
        <v>1221</v>
      </c>
      <c r="C34" s="28">
        <v>26</v>
      </c>
      <c r="D34" s="34"/>
      <c r="E34" s="35"/>
      <c r="F34" s="2"/>
      <c r="G34" s="182"/>
      <c r="H34" s="35"/>
      <c r="I34" s="2"/>
      <c r="J34" s="182"/>
      <c r="M34" s="1" t="s">
        <v>134</v>
      </c>
      <c r="N34" s="184">
        <v>1410</v>
      </c>
      <c r="O34" s="105">
        <f t="shared" si="0"/>
        <v>9</v>
      </c>
      <c r="Q34" s="76">
        <v>19</v>
      </c>
      <c r="R34" s="103" t="s">
        <v>137</v>
      </c>
      <c r="S34" s="181">
        <v>1245</v>
      </c>
      <c r="T34" s="104">
        <f t="shared" si="1"/>
        <v>28</v>
      </c>
      <c r="V34" s="76"/>
      <c r="W34" s="103"/>
      <c r="AA34" s="7"/>
    </row>
    <row r="35" spans="1:27" ht="24" customHeight="1" x14ac:dyDescent="0.2">
      <c r="A35" s="17" t="s">
        <v>28</v>
      </c>
      <c r="B35" s="153">
        <v>1271</v>
      </c>
      <c r="C35" s="28">
        <v>13</v>
      </c>
      <c r="D35" s="34"/>
      <c r="E35" s="35"/>
      <c r="F35" s="2"/>
      <c r="G35" s="182"/>
      <c r="H35" s="35"/>
      <c r="I35" s="2"/>
      <c r="J35" s="182"/>
      <c r="M35" s="1" t="s">
        <v>132</v>
      </c>
      <c r="N35" s="184">
        <v>1441</v>
      </c>
      <c r="O35" s="105">
        <f t="shared" si="0"/>
        <v>6</v>
      </c>
      <c r="Q35" s="76">
        <v>1</v>
      </c>
      <c r="R35" s="103" t="s">
        <v>139</v>
      </c>
      <c r="S35" s="181">
        <v>1233</v>
      </c>
      <c r="T35" s="104">
        <f t="shared" si="1"/>
        <v>29</v>
      </c>
      <c r="V35" s="76"/>
      <c r="W35" s="103"/>
      <c r="AA35" s="7"/>
    </row>
    <row r="36" spans="1:27" ht="24" customHeight="1" x14ac:dyDescent="0.2">
      <c r="A36" s="23" t="s">
        <v>27</v>
      </c>
      <c r="B36" s="154">
        <v>1236</v>
      </c>
      <c r="C36" s="37">
        <v>23</v>
      </c>
      <c r="D36" s="34"/>
      <c r="E36" s="35"/>
      <c r="F36" s="2"/>
      <c r="G36" s="182"/>
      <c r="H36" s="35"/>
      <c r="I36" s="2"/>
      <c r="J36" s="182"/>
      <c r="M36" s="1" t="s">
        <v>130</v>
      </c>
      <c r="N36" s="184">
        <v>1215</v>
      </c>
      <c r="O36" s="105">
        <f t="shared" si="0"/>
        <v>31</v>
      </c>
      <c r="Q36" s="76">
        <v>40</v>
      </c>
      <c r="R36" s="103" t="s">
        <v>180</v>
      </c>
      <c r="S36" s="181">
        <v>1229</v>
      </c>
      <c r="T36" s="104">
        <f t="shared" si="1"/>
        <v>30</v>
      </c>
      <c r="V36" s="76"/>
      <c r="W36" s="103"/>
      <c r="AA36" s="7"/>
    </row>
    <row r="37" spans="1:27" ht="24" customHeight="1" x14ac:dyDescent="0.2">
      <c r="A37" s="20" t="s">
        <v>26</v>
      </c>
      <c r="B37" s="153">
        <v>1345</v>
      </c>
      <c r="C37" s="36">
        <v>4</v>
      </c>
      <c r="D37" s="34"/>
      <c r="E37" s="35"/>
      <c r="F37" s="2"/>
      <c r="G37" s="182"/>
      <c r="H37" s="35"/>
      <c r="I37" s="2"/>
      <c r="J37" s="182"/>
      <c r="M37" s="1" t="s">
        <v>128</v>
      </c>
      <c r="N37" s="184">
        <v>1313</v>
      </c>
      <c r="O37" s="105">
        <f t="shared" si="0"/>
        <v>21</v>
      </c>
      <c r="Q37" s="76">
        <v>30</v>
      </c>
      <c r="R37" s="103" t="s">
        <v>130</v>
      </c>
      <c r="S37" s="181">
        <v>1215</v>
      </c>
      <c r="T37" s="104">
        <f t="shared" si="1"/>
        <v>31</v>
      </c>
      <c r="V37" s="76"/>
      <c r="W37" s="103"/>
      <c r="AA37" s="7"/>
    </row>
    <row r="38" spans="1:27" ht="24" customHeight="1" x14ac:dyDescent="0.2">
      <c r="A38" s="17" t="s">
        <v>25</v>
      </c>
      <c r="B38" s="153">
        <v>1321</v>
      </c>
      <c r="C38" s="28">
        <v>8</v>
      </c>
      <c r="D38" s="34"/>
      <c r="E38" s="33"/>
      <c r="F38" s="32"/>
      <c r="G38" s="185"/>
      <c r="H38" s="30"/>
      <c r="I38" s="29"/>
      <c r="J38" s="182"/>
      <c r="M38" s="1" t="s">
        <v>126</v>
      </c>
      <c r="N38" s="184">
        <v>1156</v>
      </c>
      <c r="O38" s="105">
        <f t="shared" si="0"/>
        <v>37</v>
      </c>
      <c r="Q38" s="76">
        <v>41</v>
      </c>
      <c r="R38" s="103" t="s">
        <v>125</v>
      </c>
      <c r="S38" s="181">
        <v>1199</v>
      </c>
      <c r="T38" s="104">
        <f t="shared" si="1"/>
        <v>32</v>
      </c>
      <c r="V38" s="76"/>
      <c r="W38" s="103"/>
      <c r="AA38" s="7"/>
    </row>
    <row r="39" spans="1:27" ht="24" customHeight="1" x14ac:dyDescent="0.2">
      <c r="A39" s="17" t="s">
        <v>24</v>
      </c>
      <c r="B39" s="153">
        <v>1291</v>
      </c>
      <c r="C39" s="28">
        <v>11</v>
      </c>
      <c r="D39" s="27"/>
      <c r="E39" s="9"/>
      <c r="F39" s="26"/>
      <c r="G39" s="9"/>
      <c r="H39" s="9"/>
      <c r="I39" s="9"/>
      <c r="J39" s="9"/>
      <c r="K39" s="9"/>
      <c r="M39" s="1" t="s">
        <v>124</v>
      </c>
      <c r="N39" s="184">
        <v>1356</v>
      </c>
      <c r="O39" s="105">
        <f t="shared" si="0"/>
        <v>13</v>
      </c>
      <c r="Q39" s="76">
        <v>38</v>
      </c>
      <c r="R39" s="103" t="s">
        <v>119</v>
      </c>
      <c r="S39" s="181">
        <v>1189</v>
      </c>
      <c r="T39" s="104">
        <f t="shared" si="1"/>
        <v>33</v>
      </c>
      <c r="V39" s="76"/>
      <c r="W39" s="103"/>
      <c r="AA39" s="7"/>
    </row>
    <row r="40" spans="1:27" ht="24" customHeight="1" x14ac:dyDescent="0.2">
      <c r="A40" s="17" t="s">
        <v>23</v>
      </c>
      <c r="B40" s="153">
        <v>1208</v>
      </c>
      <c r="C40" s="15">
        <v>33</v>
      </c>
      <c r="D40" s="203" t="s">
        <v>22</v>
      </c>
      <c r="E40" s="203"/>
      <c r="F40" s="203"/>
      <c r="G40" s="203"/>
      <c r="H40" s="203"/>
      <c r="I40" s="203"/>
      <c r="J40" s="203"/>
      <c r="K40" s="204"/>
      <c r="M40" s="1" t="s">
        <v>122</v>
      </c>
      <c r="N40" s="184">
        <v>1304</v>
      </c>
      <c r="O40" s="105">
        <f t="shared" si="0"/>
        <v>24</v>
      </c>
      <c r="Q40" s="76">
        <v>3</v>
      </c>
      <c r="R40" s="103" t="s">
        <v>117</v>
      </c>
      <c r="S40" s="181">
        <v>1172</v>
      </c>
      <c r="T40" s="104">
        <f t="shared" si="1"/>
        <v>34</v>
      </c>
      <c r="V40" s="76"/>
      <c r="W40" s="103"/>
      <c r="AA40" s="7"/>
    </row>
    <row r="41" spans="1:27" ht="24" customHeight="1" x14ac:dyDescent="0.2">
      <c r="A41" s="17" t="s">
        <v>21</v>
      </c>
      <c r="B41" s="153">
        <v>1240</v>
      </c>
      <c r="C41" s="15">
        <v>22</v>
      </c>
      <c r="D41" s="25"/>
      <c r="E41" s="25" t="s">
        <v>20</v>
      </c>
      <c r="F41" s="25" t="s">
        <v>20</v>
      </c>
      <c r="G41" s="25"/>
      <c r="H41" s="25"/>
      <c r="I41" s="25"/>
      <c r="J41" s="25"/>
      <c r="K41" s="24"/>
      <c r="M41" s="1" t="s">
        <v>120</v>
      </c>
      <c r="N41" s="184">
        <v>1131</v>
      </c>
      <c r="O41" s="105">
        <f t="shared" si="0"/>
        <v>38</v>
      </c>
      <c r="Q41" s="76">
        <v>42</v>
      </c>
      <c r="R41" s="103" t="s">
        <v>88</v>
      </c>
      <c r="S41" s="181">
        <v>1171</v>
      </c>
      <c r="T41" s="104">
        <f t="shared" si="1"/>
        <v>35</v>
      </c>
      <c r="V41" s="76"/>
      <c r="W41" s="103"/>
      <c r="AA41" s="7"/>
    </row>
    <row r="42" spans="1:27" ht="24" customHeight="1" x14ac:dyDescent="0.2">
      <c r="A42" s="17" t="s">
        <v>19</v>
      </c>
      <c r="B42" s="153">
        <v>1325</v>
      </c>
      <c r="C42" s="15">
        <v>6</v>
      </c>
      <c r="D42" s="1" t="s">
        <v>233</v>
      </c>
      <c r="K42" s="14"/>
      <c r="M42" s="1" t="s">
        <v>118</v>
      </c>
      <c r="N42" s="184">
        <v>1290</v>
      </c>
      <c r="O42" s="105">
        <f t="shared" si="0"/>
        <v>26</v>
      </c>
      <c r="Q42" s="76">
        <v>4</v>
      </c>
      <c r="R42" s="103" t="s">
        <v>164</v>
      </c>
      <c r="S42" s="181">
        <v>1162</v>
      </c>
      <c r="T42" s="104">
        <f t="shared" si="1"/>
        <v>36</v>
      </c>
      <c r="V42" s="76"/>
      <c r="W42" s="103"/>
      <c r="AA42" s="7"/>
    </row>
    <row r="43" spans="1:27" ht="24" customHeight="1" x14ac:dyDescent="0.2">
      <c r="A43" s="17" t="s">
        <v>17</v>
      </c>
      <c r="B43" s="153">
        <v>1352</v>
      </c>
      <c r="C43" s="15">
        <v>3</v>
      </c>
      <c r="D43" s="1" t="s">
        <v>232</v>
      </c>
      <c r="K43" s="14"/>
      <c r="M43" s="1" t="s">
        <v>116</v>
      </c>
      <c r="N43" s="184">
        <v>1311</v>
      </c>
      <c r="O43" s="105">
        <f t="shared" si="0"/>
        <v>22</v>
      </c>
      <c r="Q43" s="76">
        <v>32</v>
      </c>
      <c r="R43" s="103" t="s">
        <v>133</v>
      </c>
      <c r="S43" s="181">
        <v>1156</v>
      </c>
      <c r="T43" s="104">
        <f t="shared" si="1"/>
        <v>37</v>
      </c>
      <c r="V43" s="76"/>
      <c r="W43" s="103"/>
      <c r="AA43" s="7"/>
    </row>
    <row r="44" spans="1:27" ht="24" customHeight="1" x14ac:dyDescent="0.2">
      <c r="A44" s="17" t="s">
        <v>15</v>
      </c>
      <c r="B44" s="153">
        <v>1191</v>
      </c>
      <c r="C44" s="15">
        <v>39</v>
      </c>
      <c r="K44" s="14"/>
      <c r="M44" s="1" t="s">
        <v>113</v>
      </c>
      <c r="N44" s="184">
        <v>1189</v>
      </c>
      <c r="O44" s="105">
        <f t="shared" si="0"/>
        <v>33</v>
      </c>
      <c r="Q44" s="76">
        <v>35</v>
      </c>
      <c r="R44" s="103" t="s">
        <v>142</v>
      </c>
      <c r="S44" s="181">
        <v>1131</v>
      </c>
      <c r="T44" s="104">
        <f t="shared" si="1"/>
        <v>38</v>
      </c>
      <c r="V44" s="76"/>
      <c r="W44" s="103"/>
      <c r="AA44" s="7"/>
    </row>
    <row r="45" spans="1:27" ht="24" customHeight="1" x14ac:dyDescent="0.2">
      <c r="A45" s="17" t="s">
        <v>14</v>
      </c>
      <c r="B45" s="153">
        <v>1213</v>
      </c>
      <c r="C45" s="15">
        <v>30</v>
      </c>
      <c r="D45" s="1" t="s">
        <v>231</v>
      </c>
      <c r="K45" s="14"/>
      <c r="M45" s="1" t="s">
        <v>111</v>
      </c>
      <c r="N45" s="184">
        <v>997</v>
      </c>
      <c r="O45" s="105">
        <f t="shared" si="0"/>
        <v>45</v>
      </c>
      <c r="Q45" s="76">
        <v>7</v>
      </c>
      <c r="R45" s="103" t="s">
        <v>123</v>
      </c>
      <c r="S45" s="181">
        <v>1118</v>
      </c>
      <c r="T45" s="104">
        <f t="shared" si="1"/>
        <v>39</v>
      </c>
      <c r="V45" s="76"/>
      <c r="W45" s="103"/>
      <c r="AA45" s="7"/>
    </row>
    <row r="46" spans="1:27" ht="24" customHeight="1" x14ac:dyDescent="0.2">
      <c r="A46" s="23" t="s">
        <v>12</v>
      </c>
      <c r="B46" s="154">
        <v>1200</v>
      </c>
      <c r="C46" s="21">
        <v>36</v>
      </c>
      <c r="K46" s="14"/>
      <c r="M46" s="1" t="s">
        <v>108</v>
      </c>
      <c r="N46" s="182">
        <v>1229</v>
      </c>
      <c r="O46" s="105">
        <f t="shared" si="0"/>
        <v>30</v>
      </c>
      <c r="Q46" s="76">
        <v>5</v>
      </c>
      <c r="R46" s="103" t="s">
        <v>101</v>
      </c>
      <c r="S46" s="181">
        <v>1117</v>
      </c>
      <c r="T46" s="104">
        <f t="shared" si="1"/>
        <v>40</v>
      </c>
      <c r="V46" s="76"/>
      <c r="W46" s="103"/>
      <c r="AA46" s="7"/>
    </row>
    <row r="47" spans="1:27" ht="24" customHeight="1" x14ac:dyDescent="0.2">
      <c r="A47" s="20" t="s">
        <v>11</v>
      </c>
      <c r="B47" s="153">
        <v>1286</v>
      </c>
      <c r="C47" s="19">
        <v>12</v>
      </c>
      <c r="K47" s="14"/>
      <c r="M47" s="1" t="s">
        <v>105</v>
      </c>
      <c r="N47" s="182">
        <v>1199</v>
      </c>
      <c r="O47" s="105">
        <f t="shared" si="0"/>
        <v>32</v>
      </c>
      <c r="Q47" s="76">
        <v>44</v>
      </c>
      <c r="R47" s="103" t="s">
        <v>172</v>
      </c>
      <c r="S47" s="181">
        <v>1113</v>
      </c>
      <c r="T47" s="104">
        <f t="shared" si="1"/>
        <v>41</v>
      </c>
      <c r="V47" s="76"/>
      <c r="W47" s="103"/>
      <c r="AA47" s="7"/>
    </row>
    <row r="48" spans="1:27" ht="24" customHeight="1" x14ac:dyDescent="0.2">
      <c r="A48" s="17" t="s">
        <v>9</v>
      </c>
      <c r="B48" s="153">
        <v>1231</v>
      </c>
      <c r="C48" s="15">
        <v>24</v>
      </c>
      <c r="K48" s="14"/>
      <c r="M48" s="1" t="s">
        <v>102</v>
      </c>
      <c r="N48" s="182">
        <v>1171</v>
      </c>
      <c r="O48" s="105">
        <f t="shared" si="0"/>
        <v>35</v>
      </c>
      <c r="Q48" s="76">
        <v>43</v>
      </c>
      <c r="R48" s="103" t="s">
        <v>129</v>
      </c>
      <c r="S48" s="181">
        <v>1089</v>
      </c>
      <c r="T48" s="104">
        <f t="shared" si="1"/>
        <v>42</v>
      </c>
      <c r="V48" s="76"/>
      <c r="W48" s="103"/>
      <c r="AA48" s="7"/>
    </row>
    <row r="49" spans="1:27" ht="24" customHeight="1" x14ac:dyDescent="0.2">
      <c r="A49" s="17" t="s">
        <v>7</v>
      </c>
      <c r="B49" s="153">
        <v>1241</v>
      </c>
      <c r="C49" s="15">
        <v>21</v>
      </c>
      <c r="K49" s="14"/>
      <c r="M49" s="1" t="s">
        <v>99</v>
      </c>
      <c r="N49" s="182">
        <v>1089</v>
      </c>
      <c r="O49" s="105">
        <f t="shared" si="0"/>
        <v>42</v>
      </c>
      <c r="Q49" s="76">
        <v>46</v>
      </c>
      <c r="R49" s="103" t="s">
        <v>92</v>
      </c>
      <c r="S49" s="181">
        <v>1049</v>
      </c>
      <c r="T49" s="104">
        <f t="shared" si="1"/>
        <v>43</v>
      </c>
      <c r="V49" s="76"/>
      <c r="W49" s="103"/>
      <c r="AA49" s="7"/>
    </row>
    <row r="50" spans="1:27" ht="24" customHeight="1" x14ac:dyDescent="0.2">
      <c r="A50" s="17" t="s">
        <v>5</v>
      </c>
      <c r="B50" s="153">
        <v>1211</v>
      </c>
      <c r="C50" s="15">
        <v>32</v>
      </c>
      <c r="K50" s="14"/>
      <c r="M50" s="1" t="s">
        <v>96</v>
      </c>
      <c r="N50" s="182">
        <v>1113</v>
      </c>
      <c r="O50" s="105">
        <f t="shared" si="0"/>
        <v>41</v>
      </c>
      <c r="Q50" s="76">
        <v>45</v>
      </c>
      <c r="R50" s="103" t="s">
        <v>112</v>
      </c>
      <c r="S50" s="181">
        <v>1039</v>
      </c>
      <c r="T50" s="104">
        <f t="shared" si="1"/>
        <v>44</v>
      </c>
      <c r="V50" s="76"/>
      <c r="W50" s="103"/>
      <c r="AA50" s="7"/>
    </row>
    <row r="51" spans="1:27" ht="24" customHeight="1" x14ac:dyDescent="0.2">
      <c r="A51" s="17" t="s">
        <v>3</v>
      </c>
      <c r="B51" s="153">
        <v>1131</v>
      </c>
      <c r="C51" s="15">
        <v>45</v>
      </c>
      <c r="K51" s="14"/>
      <c r="M51" s="1" t="s">
        <v>94</v>
      </c>
      <c r="N51" s="182">
        <v>1039</v>
      </c>
      <c r="O51" s="105">
        <f t="shared" si="0"/>
        <v>44</v>
      </c>
      <c r="Q51" s="76">
        <v>39</v>
      </c>
      <c r="R51" s="103" t="s">
        <v>152</v>
      </c>
      <c r="S51" s="181">
        <v>997</v>
      </c>
      <c r="T51" s="104">
        <f t="shared" si="1"/>
        <v>45</v>
      </c>
      <c r="V51" s="76"/>
      <c r="W51" s="103"/>
      <c r="AA51" s="7"/>
    </row>
    <row r="52" spans="1:27" ht="24" customHeight="1" x14ac:dyDescent="0.2">
      <c r="A52" s="17" t="s">
        <v>2</v>
      </c>
      <c r="B52" s="153">
        <v>1091</v>
      </c>
      <c r="C52" s="15">
        <v>47</v>
      </c>
      <c r="K52" s="14"/>
      <c r="M52" s="1" t="s">
        <v>92</v>
      </c>
      <c r="N52" s="183">
        <v>1049</v>
      </c>
      <c r="O52" s="105">
        <f t="shared" si="0"/>
        <v>43</v>
      </c>
      <c r="Q52" s="76">
        <v>2</v>
      </c>
      <c r="R52" s="103" t="s">
        <v>110</v>
      </c>
      <c r="S52" s="181">
        <v>900</v>
      </c>
      <c r="T52" s="104">
        <f t="shared" si="1"/>
        <v>46</v>
      </c>
      <c r="V52" s="76"/>
      <c r="W52" s="103"/>
      <c r="AA52" s="7"/>
    </row>
    <row r="53" spans="1:27" ht="24" customHeight="1" x14ac:dyDescent="0.2">
      <c r="A53" s="13" t="s">
        <v>1</v>
      </c>
      <c r="B53" s="152">
        <v>1254</v>
      </c>
      <c r="C53" s="11">
        <v>16</v>
      </c>
      <c r="D53" s="27"/>
      <c r="E53" s="9"/>
      <c r="F53" s="9"/>
      <c r="G53" s="9"/>
      <c r="H53" s="9"/>
      <c r="I53" s="9"/>
      <c r="J53" s="9"/>
      <c r="K53" s="8"/>
      <c r="M53" s="1" t="s">
        <v>89</v>
      </c>
      <c r="N53" s="182">
        <v>850</v>
      </c>
      <c r="O53" s="105">
        <f t="shared" si="0"/>
        <v>47</v>
      </c>
      <c r="Q53" s="76">
        <v>47</v>
      </c>
      <c r="R53" s="103" t="s">
        <v>91</v>
      </c>
      <c r="S53" s="181">
        <v>850</v>
      </c>
      <c r="T53" s="104">
        <f t="shared" si="1"/>
        <v>47</v>
      </c>
      <c r="V53" s="76"/>
      <c r="W53" s="103"/>
      <c r="AA53" s="7"/>
    </row>
    <row r="54" spans="1:27" ht="24" customHeight="1" x14ac:dyDescent="0.2">
      <c r="M54" s="101"/>
      <c r="N54" s="96"/>
      <c r="R54" s="103"/>
      <c r="S54" s="102"/>
    </row>
    <row r="55" spans="1:27" ht="24" customHeight="1" x14ac:dyDescent="0.2">
      <c r="M55" s="101"/>
      <c r="N55" s="96"/>
    </row>
    <row r="56" spans="1:27" ht="24" customHeight="1" x14ac:dyDescent="0.2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M56" s="101"/>
    </row>
    <row r="57" spans="1:27" ht="21.75" customHeight="1" x14ac:dyDescent="0.2">
      <c r="M57" s="101"/>
    </row>
    <row r="58" spans="1:27" ht="20.25" customHeight="1" x14ac:dyDescent="0.2">
      <c r="B58" s="4"/>
      <c r="C58" s="4"/>
      <c r="M58" s="101"/>
    </row>
    <row r="59" spans="1:27" ht="20.25" customHeight="1" x14ac:dyDescent="0.2">
      <c r="M59" s="101"/>
    </row>
    <row r="60" spans="1:27" ht="20.25" customHeight="1" x14ac:dyDescent="0.2">
      <c r="M60" s="101"/>
    </row>
    <row r="61" spans="1:27" ht="20.25" customHeight="1" x14ac:dyDescent="0.2">
      <c r="M61" s="101"/>
    </row>
    <row r="62" spans="1:27" ht="20.25" customHeight="1" x14ac:dyDescent="0.2"/>
    <row r="63" spans="1:27" ht="20.25" customHeight="1" x14ac:dyDescent="0.2"/>
    <row r="64" spans="1:27" ht="20.25" customHeight="1" x14ac:dyDescent="0.2"/>
    <row r="65" spans="4:14" ht="20.25" customHeight="1" x14ac:dyDescent="0.2"/>
    <row r="66" spans="4:14" ht="20.25" customHeight="1" x14ac:dyDescent="0.2"/>
    <row r="67" spans="4:14" ht="30.75" customHeight="1" x14ac:dyDescent="0.2">
      <c r="D67" s="4"/>
      <c r="E67" s="4"/>
      <c r="F67" s="4"/>
      <c r="G67" s="4"/>
      <c r="H67" s="4"/>
      <c r="I67" s="4"/>
      <c r="J67" s="4"/>
      <c r="K67" s="4"/>
    </row>
    <row r="71" spans="4:14" x14ac:dyDescent="0.2">
      <c r="N71" s="100"/>
    </row>
    <row r="81" spans="14:15" x14ac:dyDescent="0.2">
      <c r="O81" s="99"/>
    </row>
    <row r="96" spans="14:15" x14ac:dyDescent="0.2">
      <c r="N96" s="100"/>
    </row>
    <row r="105" spans="14:15" x14ac:dyDescent="0.2">
      <c r="N105" s="100"/>
    </row>
    <row r="106" spans="14:15" x14ac:dyDescent="0.2">
      <c r="O106" s="99"/>
    </row>
    <row r="115" spans="15:15" x14ac:dyDescent="0.2">
      <c r="O115" s="99"/>
    </row>
  </sheetData>
  <mergeCells count="8">
    <mergeCell ref="D28:K28"/>
    <mergeCell ref="D40:K40"/>
    <mergeCell ref="D4:K4"/>
    <mergeCell ref="F7:G7"/>
    <mergeCell ref="H7:I7"/>
    <mergeCell ref="F8:G8"/>
    <mergeCell ref="H8:I8"/>
    <mergeCell ref="D10:K10"/>
  </mergeCells>
  <phoneticPr fontId="2"/>
  <printOptions horizontalCentered="1" verticalCentered="1"/>
  <pageMargins left="0" right="0" top="0.59055118110236227" bottom="0.59055118110236227" header="0" footer="0"/>
  <pageSetup paperSize="9" scale="60" orientation="portrait" r:id="rId1"/>
  <headerFooter alignWithMargins="0"/>
  <colBreaks count="1" manualBreakCount="1">
    <brk id="11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5BDD04-9263-4395-AF4A-151813B9FAF0}">
  <sheetPr>
    <pageSetUpPr fitToPage="1"/>
  </sheetPr>
  <dimension ref="A1:AA67"/>
  <sheetViews>
    <sheetView view="pageBreakPreview" zoomScale="60" zoomScaleNormal="100" workbookViewId="0">
      <pane xSplit="1" ySplit="9" topLeftCell="B10" activePane="bottomRight" state="frozen"/>
      <selection activeCell="N21" sqref="N21"/>
      <selection pane="topRight" activeCell="N21" sqref="N21"/>
      <selection pane="bottomLeft" activeCell="N21" sqref="N21"/>
      <selection pane="bottomRight" activeCell="J36" sqref="J36"/>
    </sheetView>
  </sheetViews>
  <sheetFormatPr defaultColWidth="10.7265625" defaultRowHeight="21" x14ac:dyDescent="0.2"/>
  <cols>
    <col min="1" max="1" width="14.453125" style="1" customWidth="1"/>
    <col min="2" max="2" width="13.6328125" style="3" customWidth="1"/>
    <col min="3" max="3" width="8.1796875" style="2" customWidth="1"/>
    <col min="4" max="4" width="3.6328125" style="1" customWidth="1"/>
    <col min="5" max="10" width="9.26953125" style="1" customWidth="1"/>
    <col min="11" max="11" width="3.6328125" style="1" customWidth="1"/>
    <col min="12" max="12" width="3.81640625" style="1" customWidth="1"/>
    <col min="13" max="14" width="10.7265625" style="1"/>
    <col min="15" max="15" width="4.26953125" style="1" bestFit="1" customWidth="1"/>
    <col min="16" max="16" width="0" style="1" hidden="1" customWidth="1"/>
    <col min="17" max="17" width="6.7265625" style="1" hidden="1" customWidth="1"/>
    <col min="18" max="18" width="0" style="1" hidden="1" customWidth="1"/>
    <col min="19" max="16384" width="10.7265625" style="1"/>
  </cols>
  <sheetData>
    <row r="1" spans="1:27" ht="21" customHeight="1" x14ac:dyDescent="0.2">
      <c r="A1" s="75"/>
      <c r="B1" s="60"/>
    </row>
    <row r="2" spans="1:27" ht="21" customHeight="1" x14ac:dyDescent="0.2">
      <c r="B2" s="58"/>
      <c r="C2" s="57"/>
    </row>
    <row r="3" spans="1:27" ht="26.25" customHeight="1" x14ac:dyDescent="0.25">
      <c r="A3" s="56" t="s">
        <v>246</v>
      </c>
      <c r="B3" s="55"/>
      <c r="C3" s="54"/>
    </row>
    <row r="4" spans="1:27" s="2" customFormat="1" ht="24" customHeight="1" x14ac:dyDescent="0.2">
      <c r="A4" s="53" t="s">
        <v>62</v>
      </c>
      <c r="B4" s="52" t="s">
        <v>61</v>
      </c>
      <c r="C4" s="51" t="s">
        <v>60</v>
      </c>
      <c r="D4" s="201"/>
      <c r="E4" s="202"/>
      <c r="F4" s="202"/>
      <c r="G4" s="202"/>
      <c r="H4" s="202"/>
      <c r="I4" s="202"/>
      <c r="J4" s="202"/>
      <c r="K4" s="202"/>
      <c r="N4" s="1"/>
      <c r="P4" s="1"/>
      <c r="Q4" s="1"/>
    </row>
    <row r="5" spans="1:27" ht="24" customHeight="1" x14ac:dyDescent="0.2">
      <c r="A5" s="50"/>
      <c r="B5" s="196"/>
      <c r="C5" s="195"/>
      <c r="D5" s="34"/>
      <c r="N5" s="2"/>
      <c r="O5" s="2"/>
      <c r="P5" s="2"/>
    </row>
    <row r="6" spans="1:27" ht="24" customHeight="1" x14ac:dyDescent="0.2">
      <c r="A6" s="47" t="s">
        <v>57</v>
      </c>
      <c r="B6" s="46">
        <v>100</v>
      </c>
      <c r="C6" s="45"/>
      <c r="D6" s="34"/>
      <c r="M6" s="62"/>
      <c r="N6" s="39"/>
      <c r="O6" s="39"/>
      <c r="P6" s="39"/>
      <c r="AA6" s="7"/>
    </row>
    <row r="7" spans="1:27" ht="24" customHeight="1" x14ac:dyDescent="0.2">
      <c r="A7" s="44" t="s">
        <v>56</v>
      </c>
      <c r="B7" s="16">
        <v>99.9</v>
      </c>
      <c r="C7" s="43">
        <v>10</v>
      </c>
      <c r="D7" s="34"/>
      <c r="F7" s="122"/>
      <c r="G7" s="122"/>
      <c r="H7" s="122"/>
      <c r="I7" s="122"/>
      <c r="M7" s="62"/>
      <c r="N7" s="39"/>
      <c r="O7" s="191"/>
      <c r="P7" s="39"/>
      <c r="Q7" s="190"/>
      <c r="AA7" s="7"/>
    </row>
    <row r="8" spans="1:27" ht="24" customHeight="1" x14ac:dyDescent="0.2">
      <c r="A8" s="20" t="s">
        <v>55</v>
      </c>
      <c r="B8" s="68">
        <v>98.4</v>
      </c>
      <c r="C8" s="36">
        <v>30</v>
      </c>
      <c r="D8" s="34"/>
      <c r="F8" s="122"/>
      <c r="G8" s="122"/>
      <c r="H8" s="122"/>
      <c r="I8" s="122"/>
      <c r="M8" s="62"/>
      <c r="N8" s="39"/>
      <c r="O8" s="191"/>
      <c r="P8" s="39"/>
      <c r="Q8" s="190"/>
      <c r="AA8" s="7"/>
    </row>
    <row r="9" spans="1:27" ht="24" customHeight="1" x14ac:dyDescent="0.2">
      <c r="A9" s="17" t="s">
        <v>54</v>
      </c>
      <c r="B9" s="67">
        <v>99.1</v>
      </c>
      <c r="C9" s="28">
        <v>20</v>
      </c>
      <c r="D9" s="34"/>
      <c r="M9" s="62"/>
      <c r="N9" s="39"/>
      <c r="O9" s="191"/>
      <c r="P9" s="39"/>
      <c r="Q9" s="190"/>
      <c r="AA9" s="7"/>
    </row>
    <row r="10" spans="1:27" ht="24" customHeight="1" x14ac:dyDescent="0.2">
      <c r="A10" s="17" t="s">
        <v>53</v>
      </c>
      <c r="B10" s="67">
        <v>99.3</v>
      </c>
      <c r="C10" s="28">
        <v>17</v>
      </c>
      <c r="D10" s="201"/>
      <c r="E10" s="202"/>
      <c r="F10" s="202"/>
      <c r="G10" s="202"/>
      <c r="H10" s="202"/>
      <c r="I10" s="202"/>
      <c r="J10" s="202"/>
      <c r="K10" s="202"/>
      <c r="M10" s="62"/>
      <c r="N10" s="39"/>
      <c r="O10" s="191"/>
      <c r="P10" s="39"/>
      <c r="Q10" s="190"/>
      <c r="AA10" s="7"/>
    </row>
    <row r="11" spans="1:27" ht="24" customHeight="1" x14ac:dyDescent="0.2">
      <c r="A11" s="17" t="s">
        <v>52</v>
      </c>
      <c r="B11" s="67">
        <v>98.4</v>
      </c>
      <c r="C11" s="28">
        <v>30</v>
      </c>
      <c r="D11" s="34"/>
      <c r="M11" s="62"/>
      <c r="N11" s="39"/>
      <c r="O11" s="191"/>
      <c r="P11" s="39"/>
      <c r="Q11" s="190"/>
      <c r="AA11" s="7"/>
    </row>
    <row r="12" spans="1:27" ht="24" customHeight="1" x14ac:dyDescent="0.2">
      <c r="A12" s="17" t="s">
        <v>51</v>
      </c>
      <c r="B12" s="67">
        <v>100.2</v>
      </c>
      <c r="C12" s="28">
        <v>7</v>
      </c>
      <c r="D12" s="34"/>
      <c r="M12" s="62"/>
      <c r="N12" s="39"/>
      <c r="O12" s="191"/>
      <c r="P12" s="39"/>
      <c r="Q12" s="190"/>
      <c r="AA12" s="7"/>
    </row>
    <row r="13" spans="1:27" ht="24" customHeight="1" x14ac:dyDescent="0.2">
      <c r="A13" s="17" t="s">
        <v>50</v>
      </c>
      <c r="B13" s="67">
        <v>99.6</v>
      </c>
      <c r="C13" s="28">
        <v>14</v>
      </c>
      <c r="D13" s="34"/>
      <c r="M13" s="62"/>
      <c r="N13" s="39"/>
      <c r="O13" s="191"/>
      <c r="P13" s="39"/>
      <c r="Q13" s="190"/>
      <c r="AA13" s="7"/>
    </row>
    <row r="14" spans="1:27" ht="24" customHeight="1" x14ac:dyDescent="0.2">
      <c r="A14" s="17" t="s">
        <v>49</v>
      </c>
      <c r="B14" s="67">
        <v>98.1</v>
      </c>
      <c r="C14" s="28">
        <v>35</v>
      </c>
      <c r="D14" s="34"/>
      <c r="M14" s="62"/>
      <c r="N14" s="39"/>
      <c r="O14" s="191"/>
      <c r="P14" s="39"/>
      <c r="Q14" s="190"/>
      <c r="AA14" s="7"/>
    </row>
    <row r="15" spans="1:27" ht="24" customHeight="1" x14ac:dyDescent="0.2">
      <c r="A15" s="17" t="s">
        <v>48</v>
      </c>
      <c r="B15" s="67">
        <v>98.2</v>
      </c>
      <c r="C15" s="28">
        <v>34</v>
      </c>
      <c r="D15" s="34"/>
      <c r="M15" s="62"/>
      <c r="N15" s="39"/>
      <c r="O15" s="191"/>
      <c r="P15" s="39"/>
      <c r="Q15" s="190"/>
      <c r="AA15" s="7"/>
    </row>
    <row r="16" spans="1:27" ht="24" customHeight="1" x14ac:dyDescent="0.2">
      <c r="A16" s="23" t="s">
        <v>47</v>
      </c>
      <c r="B16" s="46">
        <v>96.6</v>
      </c>
      <c r="C16" s="37">
        <v>45</v>
      </c>
      <c r="D16" s="34"/>
      <c r="M16" s="62"/>
      <c r="N16" s="39"/>
      <c r="O16" s="191"/>
      <c r="P16" s="39"/>
      <c r="Q16" s="190"/>
      <c r="AA16" s="7"/>
    </row>
    <row r="17" spans="1:27" ht="24" customHeight="1" x14ac:dyDescent="0.2">
      <c r="A17" s="20" t="s">
        <v>46</v>
      </c>
      <c r="B17" s="68">
        <v>101</v>
      </c>
      <c r="C17" s="36">
        <v>3</v>
      </c>
      <c r="D17" s="34"/>
      <c r="M17" s="62"/>
      <c r="N17" s="39"/>
      <c r="O17" s="191"/>
      <c r="P17" s="39"/>
      <c r="Q17" s="190"/>
      <c r="AA17" s="7"/>
    </row>
    <row r="18" spans="1:27" ht="24" customHeight="1" x14ac:dyDescent="0.2">
      <c r="A18" s="17" t="s">
        <v>45</v>
      </c>
      <c r="B18" s="67">
        <v>100.7</v>
      </c>
      <c r="C18" s="28">
        <v>4</v>
      </c>
      <c r="D18" s="34"/>
      <c r="M18" s="62"/>
      <c r="N18" s="39"/>
      <c r="O18" s="191"/>
      <c r="P18" s="39"/>
      <c r="Q18" s="190"/>
      <c r="AA18" s="7"/>
    </row>
    <row r="19" spans="1:27" ht="24" customHeight="1" x14ac:dyDescent="0.2">
      <c r="A19" s="17" t="s">
        <v>44</v>
      </c>
      <c r="B19" s="67">
        <v>104.7</v>
      </c>
      <c r="C19" s="28">
        <v>1</v>
      </c>
      <c r="D19" s="34"/>
      <c r="M19" s="62"/>
      <c r="N19" s="39"/>
      <c r="O19" s="191"/>
      <c r="P19" s="39"/>
      <c r="Q19" s="190"/>
      <c r="AA19" s="7"/>
    </row>
    <row r="20" spans="1:27" ht="24" customHeight="1" x14ac:dyDescent="0.2">
      <c r="A20" s="17" t="s">
        <v>43</v>
      </c>
      <c r="B20" s="67">
        <v>104</v>
      </c>
      <c r="C20" s="28">
        <v>2</v>
      </c>
      <c r="D20" s="34"/>
      <c r="M20" s="62"/>
      <c r="N20" s="39"/>
      <c r="O20" s="191"/>
      <c r="P20" s="39"/>
      <c r="Q20" s="190"/>
      <c r="AA20" s="7"/>
    </row>
    <row r="21" spans="1:27" ht="24" customHeight="1" x14ac:dyDescent="0.2">
      <c r="A21" s="17" t="s">
        <v>42</v>
      </c>
      <c r="B21" s="67">
        <v>98.7</v>
      </c>
      <c r="C21" s="28">
        <v>23</v>
      </c>
      <c r="D21" s="34"/>
      <c r="M21" s="62"/>
      <c r="N21" s="39"/>
      <c r="O21" s="191"/>
      <c r="P21" s="39"/>
      <c r="Q21" s="190"/>
      <c r="AA21" s="7"/>
    </row>
    <row r="22" spans="1:27" ht="24" customHeight="1" x14ac:dyDescent="0.2">
      <c r="A22" s="17" t="s">
        <v>41</v>
      </c>
      <c r="B22" s="67">
        <v>98.6</v>
      </c>
      <c r="C22" s="28">
        <v>27</v>
      </c>
      <c r="D22" s="34"/>
      <c r="M22" s="62"/>
      <c r="N22" s="39"/>
      <c r="O22" s="191"/>
      <c r="P22" s="39"/>
      <c r="Q22" s="190"/>
      <c r="AA22" s="7"/>
    </row>
    <row r="23" spans="1:27" ht="24" customHeight="1" x14ac:dyDescent="0.2">
      <c r="A23" s="17" t="s">
        <v>40</v>
      </c>
      <c r="B23" s="67">
        <v>100.2</v>
      </c>
      <c r="C23" s="28">
        <v>7</v>
      </c>
      <c r="D23" s="194"/>
      <c r="F23" s="2"/>
      <c r="G23" s="2"/>
      <c r="H23" s="2"/>
      <c r="I23" s="2"/>
      <c r="J23" s="2"/>
      <c r="M23" s="62"/>
      <c r="N23" s="39"/>
      <c r="O23" s="191"/>
      <c r="P23" s="39"/>
      <c r="Q23" s="190"/>
      <c r="AA23" s="7"/>
    </row>
    <row r="24" spans="1:27" ht="24" customHeight="1" x14ac:dyDescent="0.2">
      <c r="A24" s="42" t="s">
        <v>39</v>
      </c>
      <c r="B24" s="71">
        <v>99.3</v>
      </c>
      <c r="C24" s="40">
        <v>17</v>
      </c>
      <c r="D24" s="194"/>
      <c r="E24" s="2"/>
      <c r="F24" s="2"/>
      <c r="G24" s="2"/>
      <c r="H24" s="2"/>
      <c r="I24" s="2"/>
      <c r="J24" s="2"/>
      <c r="M24" s="62"/>
      <c r="N24" s="39"/>
      <c r="O24" s="191"/>
      <c r="P24" s="39"/>
      <c r="Q24" s="190"/>
      <c r="AA24" s="7"/>
    </row>
    <row r="25" spans="1:27" ht="24" customHeight="1" x14ac:dyDescent="0.2">
      <c r="A25" s="17" t="s">
        <v>38</v>
      </c>
      <c r="B25" s="67">
        <v>98.7</v>
      </c>
      <c r="C25" s="28">
        <v>23</v>
      </c>
      <c r="D25" s="193"/>
      <c r="E25" s="4"/>
      <c r="F25" s="4"/>
      <c r="G25" s="4"/>
      <c r="H25" s="4"/>
      <c r="I25" s="4"/>
      <c r="J25" s="4"/>
      <c r="M25" s="62"/>
      <c r="N25" s="39"/>
      <c r="O25" s="191"/>
      <c r="P25" s="39"/>
      <c r="Q25" s="190"/>
      <c r="AA25" s="7"/>
    </row>
    <row r="26" spans="1:27" ht="24" customHeight="1" x14ac:dyDescent="0.2">
      <c r="A26" s="23" t="s">
        <v>37</v>
      </c>
      <c r="B26" s="46">
        <v>97.7</v>
      </c>
      <c r="C26" s="37">
        <v>37</v>
      </c>
      <c r="D26" s="34"/>
      <c r="E26" s="2"/>
      <c r="F26" s="2"/>
      <c r="G26" s="2"/>
      <c r="H26" s="2"/>
      <c r="I26" s="2"/>
      <c r="J26" s="2"/>
      <c r="M26" s="62"/>
      <c r="N26" s="39"/>
      <c r="O26" s="191"/>
      <c r="P26" s="39"/>
      <c r="Q26" s="190"/>
      <c r="AA26" s="7"/>
    </row>
    <row r="27" spans="1:27" ht="24" customHeight="1" x14ac:dyDescent="0.2">
      <c r="A27" s="20" t="s">
        <v>36</v>
      </c>
      <c r="B27" s="68">
        <v>97.3</v>
      </c>
      <c r="C27" s="36">
        <v>43</v>
      </c>
      <c r="D27" s="34"/>
      <c r="M27" s="62"/>
      <c r="N27" s="39"/>
      <c r="O27" s="191"/>
      <c r="P27" s="39"/>
      <c r="Q27" s="190"/>
      <c r="AA27" s="7"/>
    </row>
    <row r="28" spans="1:27" ht="24" customHeight="1" x14ac:dyDescent="0.2">
      <c r="A28" s="17" t="s">
        <v>35</v>
      </c>
      <c r="B28" s="67">
        <v>98.5</v>
      </c>
      <c r="C28" s="28">
        <v>29</v>
      </c>
      <c r="D28" s="201"/>
      <c r="E28" s="202"/>
      <c r="F28" s="202"/>
      <c r="G28" s="202"/>
      <c r="H28" s="202"/>
      <c r="I28" s="202"/>
      <c r="J28" s="202"/>
      <c r="K28" s="202"/>
      <c r="M28" s="62"/>
      <c r="N28" s="39"/>
      <c r="O28" s="191"/>
      <c r="P28" s="39"/>
      <c r="Q28" s="190"/>
      <c r="AA28" s="7"/>
    </row>
    <row r="29" spans="1:27" ht="24" customHeight="1" x14ac:dyDescent="0.2">
      <c r="A29" s="17" t="s">
        <v>34</v>
      </c>
      <c r="B29" s="67">
        <v>97.6</v>
      </c>
      <c r="C29" s="28">
        <v>39</v>
      </c>
      <c r="D29" s="34"/>
      <c r="M29" s="62"/>
      <c r="N29" s="39"/>
      <c r="O29" s="191"/>
      <c r="P29" s="39"/>
      <c r="Q29" s="190"/>
      <c r="AA29" s="7"/>
    </row>
    <row r="30" spans="1:27" ht="24" customHeight="1" x14ac:dyDescent="0.2">
      <c r="A30" s="17" t="s">
        <v>33</v>
      </c>
      <c r="B30" s="67">
        <v>98.7</v>
      </c>
      <c r="C30" s="28">
        <v>23</v>
      </c>
      <c r="D30" s="34"/>
      <c r="M30" s="62"/>
      <c r="N30" s="39"/>
      <c r="O30" s="191"/>
      <c r="P30" s="39"/>
      <c r="Q30" s="190"/>
      <c r="AA30" s="7"/>
    </row>
    <row r="31" spans="1:27" ht="24" customHeight="1" x14ac:dyDescent="0.2">
      <c r="A31" s="17" t="s">
        <v>32</v>
      </c>
      <c r="B31" s="67">
        <v>99.5</v>
      </c>
      <c r="C31" s="28">
        <v>15</v>
      </c>
      <c r="D31" s="34"/>
      <c r="I31" s="39"/>
      <c r="M31" s="62"/>
      <c r="N31" s="39"/>
      <c r="O31" s="191"/>
      <c r="P31" s="39"/>
      <c r="Q31" s="190"/>
      <c r="AA31" s="7"/>
    </row>
    <row r="32" spans="1:27" ht="24" customHeight="1" x14ac:dyDescent="0.2">
      <c r="A32" s="17" t="s">
        <v>31</v>
      </c>
      <c r="B32" s="67">
        <v>100.6</v>
      </c>
      <c r="C32" s="28">
        <v>5</v>
      </c>
      <c r="D32" s="34"/>
      <c r="E32" s="192"/>
      <c r="F32" s="32"/>
      <c r="G32" s="31"/>
      <c r="H32" s="38"/>
      <c r="I32" s="2"/>
      <c r="M32" s="62"/>
      <c r="N32" s="39"/>
      <c r="O32" s="191"/>
      <c r="P32" s="39"/>
      <c r="Q32" s="190"/>
      <c r="AA32" s="7"/>
    </row>
    <row r="33" spans="1:27" ht="24" customHeight="1" x14ac:dyDescent="0.2">
      <c r="A33" s="17" t="s">
        <v>30</v>
      </c>
      <c r="B33" s="67">
        <v>99.7</v>
      </c>
      <c r="C33" s="28">
        <v>13</v>
      </c>
      <c r="D33" s="34"/>
      <c r="E33" s="35"/>
      <c r="F33" s="2"/>
      <c r="H33" s="35"/>
      <c r="I33" s="2"/>
      <c r="M33" s="62"/>
      <c r="N33" s="39"/>
      <c r="O33" s="191"/>
      <c r="P33" s="39"/>
      <c r="Q33" s="190"/>
      <c r="AA33" s="7"/>
    </row>
    <row r="34" spans="1:27" ht="24" customHeight="1" x14ac:dyDescent="0.2">
      <c r="A34" s="17" t="s">
        <v>29</v>
      </c>
      <c r="B34" s="67">
        <v>100.3</v>
      </c>
      <c r="C34" s="28">
        <v>6</v>
      </c>
      <c r="D34" s="34"/>
      <c r="E34" s="35"/>
      <c r="F34" s="2"/>
      <c r="H34" s="35"/>
      <c r="I34" s="2"/>
      <c r="M34" s="62"/>
      <c r="N34" s="39"/>
      <c r="O34" s="191"/>
      <c r="P34" s="39"/>
      <c r="Q34" s="190"/>
      <c r="AA34" s="7"/>
    </row>
    <row r="35" spans="1:27" ht="24" customHeight="1" x14ac:dyDescent="0.2">
      <c r="A35" s="17" t="s">
        <v>28</v>
      </c>
      <c r="B35" s="67">
        <v>97.5</v>
      </c>
      <c r="C35" s="28">
        <v>41</v>
      </c>
      <c r="D35" s="34"/>
      <c r="E35" s="35"/>
      <c r="F35" s="2"/>
      <c r="H35" s="35"/>
      <c r="I35" s="2"/>
      <c r="M35" s="62"/>
      <c r="N35" s="39"/>
      <c r="O35" s="191"/>
      <c r="P35" s="39"/>
      <c r="Q35" s="190"/>
      <c r="AA35" s="7"/>
    </row>
    <row r="36" spans="1:27" ht="24" customHeight="1" x14ac:dyDescent="0.2">
      <c r="A36" s="23" t="s">
        <v>27</v>
      </c>
      <c r="B36" s="46">
        <v>99.2</v>
      </c>
      <c r="C36" s="37">
        <v>19</v>
      </c>
      <c r="D36" s="34"/>
      <c r="E36" s="35"/>
      <c r="F36" s="2"/>
      <c r="H36" s="35"/>
      <c r="I36" s="2"/>
      <c r="M36" s="62"/>
      <c r="N36" s="39"/>
      <c r="O36" s="191"/>
      <c r="P36" s="39"/>
      <c r="Q36" s="190"/>
      <c r="AA36" s="7"/>
    </row>
    <row r="37" spans="1:27" ht="24" customHeight="1" x14ac:dyDescent="0.2">
      <c r="A37" s="20" t="s">
        <v>26</v>
      </c>
      <c r="B37" s="68">
        <v>98.6</v>
      </c>
      <c r="C37" s="36">
        <v>27</v>
      </c>
      <c r="D37" s="34"/>
      <c r="E37" s="35"/>
      <c r="F37" s="2"/>
      <c r="H37" s="35"/>
      <c r="I37" s="2"/>
      <c r="M37" s="62"/>
      <c r="N37" s="39"/>
      <c r="O37" s="191"/>
      <c r="P37" s="39"/>
      <c r="Q37" s="190"/>
      <c r="AA37" s="7"/>
    </row>
    <row r="38" spans="1:27" ht="24" customHeight="1" x14ac:dyDescent="0.2">
      <c r="A38" s="17" t="s">
        <v>25</v>
      </c>
      <c r="B38" s="67">
        <v>99.5</v>
      </c>
      <c r="C38" s="28">
        <v>15</v>
      </c>
      <c r="D38" s="34"/>
      <c r="E38" s="33"/>
      <c r="F38" s="32"/>
      <c r="G38" s="31"/>
      <c r="H38" s="30"/>
      <c r="I38" s="29"/>
      <c r="J38" s="39"/>
      <c r="M38" s="62"/>
      <c r="N38" s="39"/>
      <c r="O38" s="191"/>
      <c r="P38" s="39"/>
      <c r="Q38" s="190"/>
      <c r="AA38" s="7"/>
    </row>
    <row r="39" spans="1:27" ht="24" customHeight="1" x14ac:dyDescent="0.2">
      <c r="A39" s="17" t="s">
        <v>24</v>
      </c>
      <c r="B39" s="67">
        <v>97.6</v>
      </c>
      <c r="C39" s="28">
        <v>39</v>
      </c>
      <c r="D39" s="27"/>
      <c r="E39" s="9"/>
      <c r="F39" s="26"/>
      <c r="G39" s="9"/>
      <c r="H39" s="9"/>
      <c r="I39" s="9"/>
      <c r="J39" s="9"/>
      <c r="K39" s="9"/>
      <c r="M39" s="62"/>
      <c r="N39" s="39"/>
      <c r="O39" s="191"/>
      <c r="P39" s="39"/>
      <c r="Q39" s="190"/>
      <c r="AA39" s="7"/>
    </row>
    <row r="40" spans="1:27" ht="24" customHeight="1" x14ac:dyDescent="0.2">
      <c r="A40" s="17" t="s">
        <v>23</v>
      </c>
      <c r="B40" s="67">
        <v>99</v>
      </c>
      <c r="C40" s="15">
        <v>21</v>
      </c>
      <c r="D40" s="203" t="s">
        <v>22</v>
      </c>
      <c r="E40" s="203"/>
      <c r="F40" s="203"/>
      <c r="G40" s="203"/>
      <c r="H40" s="203"/>
      <c r="I40" s="203"/>
      <c r="J40" s="203"/>
      <c r="K40" s="204"/>
      <c r="M40" s="62"/>
      <c r="N40" s="39"/>
      <c r="O40" s="191"/>
      <c r="P40" s="39"/>
      <c r="Q40" s="190"/>
      <c r="AA40" s="7"/>
    </row>
    <row r="41" spans="1:27" ht="24" customHeight="1" x14ac:dyDescent="0.2">
      <c r="A41" s="17" t="s">
        <v>21</v>
      </c>
      <c r="B41" s="67">
        <v>98.7</v>
      </c>
      <c r="C41" s="15">
        <v>23</v>
      </c>
      <c r="D41" s="25"/>
      <c r="E41" s="25" t="s">
        <v>20</v>
      </c>
      <c r="F41" s="25" t="s">
        <v>20</v>
      </c>
      <c r="G41" s="25"/>
      <c r="H41" s="25"/>
      <c r="I41" s="25"/>
      <c r="J41" s="25"/>
      <c r="K41" s="24"/>
      <c r="M41" s="62"/>
      <c r="N41" s="39"/>
      <c r="O41" s="191"/>
      <c r="P41" s="39"/>
      <c r="Q41" s="190"/>
      <c r="AA41" s="7"/>
    </row>
    <row r="42" spans="1:27" ht="24" customHeight="1" x14ac:dyDescent="0.2">
      <c r="A42" s="17" t="s">
        <v>19</v>
      </c>
      <c r="B42" s="67">
        <v>100.1</v>
      </c>
      <c r="C42" s="15">
        <v>9</v>
      </c>
      <c r="D42" s="1" t="s">
        <v>245</v>
      </c>
      <c r="K42" s="14"/>
      <c r="M42" s="62"/>
      <c r="N42" s="39"/>
      <c r="O42" s="191"/>
      <c r="P42" s="39"/>
      <c r="Q42" s="190"/>
      <c r="AA42" s="7"/>
    </row>
    <row r="43" spans="1:27" ht="24" customHeight="1" x14ac:dyDescent="0.2">
      <c r="A43" s="17" t="s">
        <v>17</v>
      </c>
      <c r="B43" s="67">
        <v>98.3</v>
      </c>
      <c r="C43" s="15">
        <v>33</v>
      </c>
      <c r="D43" s="1" t="s">
        <v>210</v>
      </c>
      <c r="K43" s="14"/>
      <c r="M43" s="62"/>
      <c r="N43" s="39"/>
      <c r="O43" s="191"/>
      <c r="P43" s="39"/>
      <c r="Q43" s="190"/>
      <c r="AA43" s="7"/>
    </row>
    <row r="44" spans="1:27" ht="24" customHeight="1" x14ac:dyDescent="0.2">
      <c r="A44" s="17" t="s">
        <v>15</v>
      </c>
      <c r="B44" s="67">
        <v>97.9</v>
      </c>
      <c r="C44" s="15">
        <v>36</v>
      </c>
      <c r="K44" s="14"/>
      <c r="M44" s="62"/>
      <c r="N44" s="39"/>
      <c r="O44" s="191"/>
      <c r="P44" s="39"/>
      <c r="Q44" s="190"/>
      <c r="AA44" s="7"/>
    </row>
    <row r="45" spans="1:27" ht="24" customHeight="1" x14ac:dyDescent="0.2">
      <c r="A45" s="17" t="s">
        <v>14</v>
      </c>
      <c r="B45" s="67">
        <v>99.8</v>
      </c>
      <c r="C45" s="15">
        <v>11</v>
      </c>
      <c r="D45" s="1" t="s">
        <v>244</v>
      </c>
      <c r="K45" s="14"/>
      <c r="M45" s="62"/>
      <c r="N45" s="39"/>
      <c r="O45" s="191"/>
      <c r="P45" s="39"/>
      <c r="Q45" s="190"/>
      <c r="AA45" s="7"/>
    </row>
    <row r="46" spans="1:27" ht="24" customHeight="1" x14ac:dyDescent="0.2">
      <c r="A46" s="23" t="s">
        <v>12</v>
      </c>
      <c r="B46" s="46">
        <v>96.8</v>
      </c>
      <c r="C46" s="21">
        <v>44</v>
      </c>
      <c r="K46" s="14"/>
      <c r="M46" s="62"/>
      <c r="N46" s="39"/>
      <c r="O46" s="191"/>
      <c r="P46" s="39"/>
      <c r="Q46" s="190"/>
      <c r="AA46" s="7"/>
    </row>
    <row r="47" spans="1:27" ht="24" customHeight="1" x14ac:dyDescent="0.2">
      <c r="A47" s="20" t="s">
        <v>11</v>
      </c>
      <c r="B47" s="68">
        <v>97.5</v>
      </c>
      <c r="C47" s="19">
        <v>41</v>
      </c>
      <c r="D47" s="1" t="s">
        <v>243</v>
      </c>
      <c r="K47" s="14"/>
      <c r="M47" s="62"/>
      <c r="N47" s="39"/>
      <c r="O47" s="191"/>
      <c r="P47" s="39"/>
      <c r="Q47" s="190"/>
      <c r="AA47" s="7"/>
    </row>
    <row r="48" spans="1:27" ht="24" customHeight="1" x14ac:dyDescent="0.2">
      <c r="A48" s="17" t="s">
        <v>9</v>
      </c>
      <c r="B48" s="67">
        <v>99.8</v>
      </c>
      <c r="C48" s="15">
        <v>11</v>
      </c>
      <c r="D48" s="1" t="s">
        <v>242</v>
      </c>
      <c r="K48" s="14"/>
      <c r="M48" s="62"/>
      <c r="N48" s="39"/>
      <c r="O48" s="191"/>
      <c r="P48" s="39"/>
      <c r="Q48" s="190"/>
      <c r="AA48" s="7"/>
    </row>
    <row r="49" spans="1:27" ht="24" customHeight="1" x14ac:dyDescent="0.2">
      <c r="A49" s="17" t="s">
        <v>7</v>
      </c>
      <c r="B49" s="67">
        <v>98.8</v>
      </c>
      <c r="C49" s="15">
        <v>22</v>
      </c>
      <c r="D49" s="1" t="s">
        <v>241</v>
      </c>
      <c r="K49" s="14"/>
      <c r="M49" s="62"/>
      <c r="N49" s="39"/>
      <c r="O49" s="191"/>
      <c r="P49" s="39"/>
      <c r="Q49" s="190"/>
      <c r="AA49" s="7"/>
    </row>
    <row r="50" spans="1:27" ht="24" customHeight="1" x14ac:dyDescent="0.2">
      <c r="A50" s="17" t="s">
        <v>5</v>
      </c>
      <c r="B50" s="67">
        <v>97.7</v>
      </c>
      <c r="C50" s="15">
        <v>37</v>
      </c>
      <c r="D50" s="1" t="s">
        <v>240</v>
      </c>
      <c r="K50" s="14"/>
      <c r="M50" s="62"/>
      <c r="N50" s="39"/>
      <c r="O50" s="191"/>
      <c r="P50" s="39"/>
      <c r="Q50" s="190"/>
      <c r="AA50" s="7"/>
    </row>
    <row r="51" spans="1:27" ht="24" customHeight="1" x14ac:dyDescent="0.2">
      <c r="A51" s="17" t="s">
        <v>3</v>
      </c>
      <c r="B51" s="67">
        <v>96</v>
      </c>
      <c r="C51" s="15">
        <v>47</v>
      </c>
      <c r="K51" s="14"/>
      <c r="M51" s="62"/>
      <c r="N51" s="39"/>
      <c r="O51" s="191"/>
      <c r="P51" s="39"/>
      <c r="Q51" s="190"/>
      <c r="AA51" s="7"/>
    </row>
    <row r="52" spans="1:27" ht="24" customHeight="1" x14ac:dyDescent="0.2">
      <c r="A52" s="17" t="s">
        <v>2</v>
      </c>
      <c r="B52" s="67">
        <v>96.3</v>
      </c>
      <c r="C52" s="15">
        <v>46</v>
      </c>
      <c r="K52" s="14"/>
      <c r="M52" s="62"/>
      <c r="N52" s="39"/>
      <c r="O52" s="191"/>
      <c r="P52" s="39"/>
      <c r="Q52" s="190"/>
      <c r="AA52" s="7"/>
    </row>
    <row r="53" spans="1:27" ht="24" customHeight="1" x14ac:dyDescent="0.2">
      <c r="A53" s="13" t="s">
        <v>1</v>
      </c>
      <c r="B53" s="66">
        <v>98.4</v>
      </c>
      <c r="C53" s="11">
        <v>30</v>
      </c>
      <c r="D53" s="27"/>
      <c r="E53" s="9"/>
      <c r="F53" s="9"/>
      <c r="G53" s="9"/>
      <c r="H53" s="9"/>
      <c r="I53" s="9"/>
      <c r="J53" s="9"/>
      <c r="K53" s="8"/>
      <c r="M53" s="62"/>
      <c r="N53" s="39"/>
      <c r="O53" s="191"/>
      <c r="P53" s="39"/>
      <c r="Q53" s="190"/>
      <c r="AA53" s="7"/>
    </row>
    <row r="54" spans="1:27" ht="24" customHeight="1" x14ac:dyDescent="0.2">
      <c r="A54" s="6"/>
    </row>
    <row r="55" spans="1:27" ht="24" customHeight="1" x14ac:dyDescent="0.2"/>
    <row r="56" spans="1:27" ht="24" customHeight="1" x14ac:dyDescent="0.2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</row>
    <row r="57" spans="1:27" ht="21.75" customHeight="1" x14ac:dyDescent="0.2"/>
    <row r="58" spans="1:27" ht="20.25" customHeight="1" x14ac:dyDescent="0.2">
      <c r="B58" s="4"/>
      <c r="C58" s="4"/>
    </row>
    <row r="59" spans="1:27" ht="20.25" customHeight="1" x14ac:dyDescent="0.2"/>
    <row r="60" spans="1:27" ht="20.25" customHeight="1" x14ac:dyDescent="0.2"/>
    <row r="61" spans="1:27" ht="20.25" customHeight="1" x14ac:dyDescent="0.2"/>
    <row r="62" spans="1:27" ht="20.25" customHeight="1" x14ac:dyDescent="0.2">
      <c r="C62" s="2" t="s">
        <v>239</v>
      </c>
    </row>
    <row r="63" spans="1:27" ht="20.25" customHeight="1" x14ac:dyDescent="0.2">
      <c r="A63" s="189"/>
      <c r="C63" s="189" t="s">
        <v>238</v>
      </c>
    </row>
    <row r="64" spans="1:27" ht="20.25" customHeight="1" x14ac:dyDescent="0.2"/>
    <row r="65" spans="4:11" ht="20.25" customHeight="1" x14ac:dyDescent="0.2"/>
    <row r="66" spans="4:11" ht="20.25" customHeight="1" x14ac:dyDescent="0.2"/>
    <row r="67" spans="4:11" ht="30.75" customHeight="1" x14ac:dyDescent="0.2">
      <c r="D67" s="4"/>
      <c r="E67" s="4"/>
      <c r="F67" s="4"/>
      <c r="G67" s="4"/>
      <c r="H67" s="4"/>
      <c r="I67" s="4"/>
      <c r="J67" s="4"/>
      <c r="K67" s="4"/>
    </row>
  </sheetData>
  <mergeCells count="4">
    <mergeCell ref="D4:K4"/>
    <mergeCell ref="D10:K10"/>
    <mergeCell ref="D28:K28"/>
    <mergeCell ref="D40:K40"/>
  </mergeCells>
  <phoneticPr fontId="2"/>
  <printOptions horizontalCentered="1" verticalCentered="1"/>
  <pageMargins left="0" right="0" top="0.59055118110236227" bottom="0.59055118110236227" header="0" footer="0"/>
  <pageSetup paperSize="9" scale="60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61401D-3AA7-4AB7-A604-4C0916FBA503}">
  <sheetPr>
    <pageSetUpPr fitToPage="1"/>
  </sheetPr>
  <dimension ref="A1:AA67"/>
  <sheetViews>
    <sheetView view="pageBreakPreview" zoomScale="55" zoomScaleNormal="100" zoomScaleSheetLayoutView="55" workbookViewId="0">
      <pane xSplit="1" ySplit="9" topLeftCell="B10" activePane="bottomRight" state="frozen"/>
      <selection activeCell="N21" sqref="N21"/>
      <selection pane="topRight" activeCell="N21" sqref="N21"/>
      <selection pane="bottomLeft" activeCell="N21" sqref="N21"/>
      <selection pane="bottomRight"/>
    </sheetView>
  </sheetViews>
  <sheetFormatPr defaultColWidth="10.7265625" defaultRowHeight="21" x14ac:dyDescent="0.2"/>
  <cols>
    <col min="1" max="1" width="14.453125" style="1" customWidth="1"/>
    <col min="2" max="2" width="13.6328125" style="3" customWidth="1"/>
    <col min="3" max="3" width="8.1796875" style="2" customWidth="1"/>
    <col min="4" max="4" width="3.6328125" style="1" customWidth="1"/>
    <col min="5" max="10" width="9.26953125" style="1" customWidth="1"/>
    <col min="11" max="11" width="3.6328125" style="1" customWidth="1"/>
    <col min="12" max="12" width="3.81640625" style="1" customWidth="1"/>
    <col min="13" max="13" width="5.6328125" style="1" customWidth="1"/>
    <col min="14" max="16" width="10.7265625" style="1"/>
    <col min="17" max="20" width="0" style="1" hidden="1" customWidth="1"/>
    <col min="21" max="16384" width="10.7265625" style="1"/>
  </cols>
  <sheetData>
    <row r="1" spans="1:27" ht="21" customHeight="1" x14ac:dyDescent="0.2">
      <c r="A1" s="75"/>
      <c r="B1" s="60"/>
    </row>
    <row r="2" spans="1:27" ht="21" customHeight="1" x14ac:dyDescent="0.2">
      <c r="B2" s="58"/>
      <c r="C2" s="57"/>
    </row>
    <row r="3" spans="1:27" ht="26.25" customHeight="1" x14ac:dyDescent="0.25">
      <c r="A3" s="56" t="s">
        <v>253</v>
      </c>
      <c r="B3" s="55"/>
      <c r="C3" s="54"/>
    </row>
    <row r="4" spans="1:27" s="2" customFormat="1" ht="24" customHeight="1" x14ac:dyDescent="0.2">
      <c r="A4" s="53" t="s">
        <v>62</v>
      </c>
      <c r="B4" s="52" t="s">
        <v>61</v>
      </c>
      <c r="C4" s="51" t="s">
        <v>60</v>
      </c>
      <c r="D4" s="201"/>
      <c r="E4" s="202"/>
      <c r="F4" s="202"/>
      <c r="G4" s="202"/>
      <c r="H4" s="202"/>
      <c r="I4" s="202"/>
      <c r="J4" s="202"/>
      <c r="K4" s="202"/>
      <c r="N4" s="1"/>
      <c r="O4" s="1"/>
      <c r="P4" s="1"/>
      <c r="Q4" s="1"/>
      <c r="R4" s="1"/>
      <c r="S4" s="1"/>
    </row>
    <row r="5" spans="1:27" ht="24" customHeight="1" x14ac:dyDescent="0.2">
      <c r="A5" s="50"/>
      <c r="B5" s="196" t="s">
        <v>203</v>
      </c>
      <c r="C5" s="195"/>
      <c r="D5" s="34"/>
    </row>
    <row r="6" spans="1:27" ht="24" customHeight="1" x14ac:dyDescent="0.2">
      <c r="A6" s="47" t="s">
        <v>57</v>
      </c>
      <c r="B6" s="46">
        <v>0.5</v>
      </c>
      <c r="C6" s="45"/>
      <c r="D6" s="34"/>
      <c r="AA6" s="7"/>
    </row>
    <row r="7" spans="1:27" ht="24" customHeight="1" x14ac:dyDescent="0.2">
      <c r="A7" s="44" t="s">
        <v>56</v>
      </c>
      <c r="B7" s="16">
        <v>0.6</v>
      </c>
      <c r="C7" s="43">
        <v>11</v>
      </c>
      <c r="D7" s="34"/>
      <c r="F7" s="205"/>
      <c r="G7" s="205"/>
      <c r="H7" s="205"/>
      <c r="I7" s="205"/>
      <c r="P7" s="190"/>
      <c r="S7" s="190"/>
      <c r="AA7" s="7"/>
    </row>
    <row r="8" spans="1:27" ht="24" customHeight="1" x14ac:dyDescent="0.2">
      <c r="A8" s="20" t="s">
        <v>55</v>
      </c>
      <c r="B8" s="68">
        <v>0.6</v>
      </c>
      <c r="C8" s="36">
        <v>11</v>
      </c>
      <c r="D8" s="34"/>
      <c r="F8" s="205"/>
      <c r="G8" s="205"/>
      <c r="H8" s="205"/>
      <c r="I8" s="205"/>
      <c r="P8" s="190"/>
      <c r="S8" s="190"/>
      <c r="AA8" s="7"/>
    </row>
    <row r="9" spans="1:27" ht="24" customHeight="1" x14ac:dyDescent="0.2">
      <c r="A9" s="17" t="s">
        <v>54</v>
      </c>
      <c r="B9" s="67">
        <v>0.2</v>
      </c>
      <c r="C9" s="28">
        <v>36</v>
      </c>
      <c r="D9" s="34"/>
      <c r="P9" s="190"/>
      <c r="S9" s="190"/>
      <c r="AA9" s="7"/>
    </row>
    <row r="10" spans="1:27" ht="24" customHeight="1" x14ac:dyDescent="0.2">
      <c r="A10" s="17" t="s">
        <v>53</v>
      </c>
      <c r="B10" s="67">
        <v>0.6</v>
      </c>
      <c r="C10" s="28">
        <v>11</v>
      </c>
      <c r="D10" s="201"/>
      <c r="E10" s="202"/>
      <c r="F10" s="202"/>
      <c r="G10" s="202"/>
      <c r="H10" s="202"/>
      <c r="I10" s="202"/>
      <c r="J10" s="202"/>
      <c r="K10" s="202"/>
      <c r="P10" s="190"/>
      <c r="S10" s="190"/>
      <c r="AA10" s="7"/>
    </row>
    <row r="11" spans="1:27" ht="24" customHeight="1" x14ac:dyDescent="0.2">
      <c r="A11" s="17" t="s">
        <v>52</v>
      </c>
      <c r="B11" s="67">
        <v>0.5</v>
      </c>
      <c r="C11" s="28">
        <v>20</v>
      </c>
      <c r="D11" s="34"/>
      <c r="P11" s="190"/>
      <c r="S11" s="190"/>
      <c r="AA11" s="7"/>
    </row>
    <row r="12" spans="1:27" ht="24" customHeight="1" x14ac:dyDescent="0.2">
      <c r="A12" s="17" t="s">
        <v>51</v>
      </c>
      <c r="B12" s="67">
        <v>0.6</v>
      </c>
      <c r="C12" s="28">
        <v>11</v>
      </c>
      <c r="D12" s="34"/>
      <c r="P12" s="190"/>
      <c r="S12" s="190"/>
      <c r="AA12" s="7"/>
    </row>
    <row r="13" spans="1:27" ht="24" customHeight="1" x14ac:dyDescent="0.2">
      <c r="A13" s="17" t="s">
        <v>50</v>
      </c>
      <c r="B13" s="67">
        <v>0.7</v>
      </c>
      <c r="C13" s="28">
        <v>7</v>
      </c>
      <c r="D13" s="34"/>
      <c r="P13" s="190"/>
      <c r="S13" s="190"/>
      <c r="AA13" s="7"/>
    </row>
    <row r="14" spans="1:27" ht="24" customHeight="1" x14ac:dyDescent="0.2">
      <c r="A14" s="17" t="s">
        <v>49</v>
      </c>
      <c r="B14" s="67">
        <v>0.7</v>
      </c>
      <c r="C14" s="28">
        <v>7</v>
      </c>
      <c r="D14" s="34"/>
      <c r="P14" s="190"/>
      <c r="S14" s="190"/>
      <c r="AA14" s="7"/>
    </row>
    <row r="15" spans="1:27" ht="24" customHeight="1" x14ac:dyDescent="0.2">
      <c r="A15" s="17" t="s">
        <v>48</v>
      </c>
      <c r="B15" s="67">
        <v>0.5</v>
      </c>
      <c r="C15" s="28">
        <v>20</v>
      </c>
      <c r="D15" s="34"/>
      <c r="P15" s="190"/>
      <c r="S15" s="190"/>
      <c r="AA15" s="7"/>
    </row>
    <row r="16" spans="1:27" ht="24" customHeight="1" x14ac:dyDescent="0.2">
      <c r="A16" s="23" t="s">
        <v>47</v>
      </c>
      <c r="B16" s="46">
        <v>0.6</v>
      </c>
      <c r="C16" s="37">
        <v>11</v>
      </c>
      <c r="D16" s="34"/>
      <c r="P16" s="190"/>
      <c r="S16" s="190"/>
      <c r="AA16" s="7"/>
    </row>
    <row r="17" spans="1:27" ht="24" customHeight="1" x14ac:dyDescent="0.2">
      <c r="A17" s="20" t="s">
        <v>46</v>
      </c>
      <c r="B17" s="68">
        <v>0.5</v>
      </c>
      <c r="C17" s="36">
        <v>20</v>
      </c>
      <c r="D17" s="34"/>
      <c r="P17" s="190"/>
      <c r="S17" s="190"/>
      <c r="AA17" s="7"/>
    </row>
    <row r="18" spans="1:27" ht="24" customHeight="1" x14ac:dyDescent="0.2">
      <c r="A18" s="17" t="s">
        <v>45</v>
      </c>
      <c r="B18" s="67">
        <v>0.6</v>
      </c>
      <c r="C18" s="28">
        <v>11</v>
      </c>
      <c r="D18" s="34"/>
      <c r="P18" s="190"/>
      <c r="S18" s="190"/>
      <c r="AA18" s="7"/>
    </row>
    <row r="19" spans="1:27" ht="24" customHeight="1" x14ac:dyDescent="0.2">
      <c r="A19" s="17" t="s">
        <v>44</v>
      </c>
      <c r="B19" s="67">
        <v>0.8</v>
      </c>
      <c r="C19" s="28">
        <v>3</v>
      </c>
      <c r="D19" s="34"/>
      <c r="P19" s="190"/>
      <c r="S19" s="190"/>
      <c r="AA19" s="7"/>
    </row>
    <row r="20" spans="1:27" ht="24" customHeight="1" x14ac:dyDescent="0.2">
      <c r="A20" s="17" t="s">
        <v>43</v>
      </c>
      <c r="B20" s="67">
        <v>0.7</v>
      </c>
      <c r="C20" s="28">
        <v>7</v>
      </c>
      <c r="D20" s="34"/>
      <c r="P20" s="190"/>
      <c r="S20" s="190"/>
      <c r="AA20" s="7"/>
    </row>
    <row r="21" spans="1:27" ht="24" customHeight="1" x14ac:dyDescent="0.2">
      <c r="A21" s="17" t="s">
        <v>42</v>
      </c>
      <c r="B21" s="67">
        <v>0.4</v>
      </c>
      <c r="C21" s="28">
        <v>28</v>
      </c>
      <c r="D21" s="34"/>
      <c r="P21" s="190"/>
      <c r="S21" s="190"/>
      <c r="AA21" s="7"/>
    </row>
    <row r="22" spans="1:27" ht="24" customHeight="1" x14ac:dyDescent="0.2">
      <c r="A22" s="17" t="s">
        <v>41</v>
      </c>
      <c r="B22" s="67">
        <v>-0.1</v>
      </c>
      <c r="C22" s="28">
        <v>46</v>
      </c>
      <c r="D22" s="34"/>
      <c r="P22" s="190"/>
      <c r="S22" s="190"/>
      <c r="AA22" s="7"/>
    </row>
    <row r="23" spans="1:27" ht="24" customHeight="1" x14ac:dyDescent="0.2">
      <c r="A23" s="17" t="s">
        <v>40</v>
      </c>
      <c r="B23" s="67">
        <v>0.5</v>
      </c>
      <c r="C23" s="28">
        <v>20</v>
      </c>
      <c r="D23" s="34"/>
      <c r="F23" s="2"/>
      <c r="G23" s="2"/>
      <c r="H23" s="2"/>
      <c r="I23" s="2"/>
      <c r="J23" s="2"/>
      <c r="P23" s="190"/>
      <c r="S23" s="190"/>
      <c r="AA23" s="7"/>
    </row>
    <row r="24" spans="1:27" ht="24" customHeight="1" x14ac:dyDescent="0.2">
      <c r="A24" s="42" t="s">
        <v>39</v>
      </c>
      <c r="B24" s="71">
        <v>0.8</v>
      </c>
      <c r="C24" s="40">
        <v>3</v>
      </c>
      <c r="D24" s="34"/>
      <c r="E24" s="2"/>
      <c r="F24" s="2"/>
      <c r="G24" s="2"/>
      <c r="H24" s="2"/>
      <c r="I24" s="2"/>
      <c r="J24" s="2"/>
      <c r="P24" s="190"/>
      <c r="S24" s="190"/>
      <c r="AA24" s="7"/>
    </row>
    <row r="25" spans="1:27" ht="24" customHeight="1" x14ac:dyDescent="0.2">
      <c r="A25" s="17" t="s">
        <v>38</v>
      </c>
      <c r="B25" s="67">
        <v>0.7</v>
      </c>
      <c r="C25" s="28">
        <v>7</v>
      </c>
      <c r="D25" s="34"/>
      <c r="E25" s="2"/>
      <c r="F25" s="2"/>
      <c r="G25" s="2"/>
      <c r="H25" s="2"/>
      <c r="I25" s="2"/>
      <c r="J25" s="2"/>
      <c r="P25" s="190"/>
      <c r="S25" s="190"/>
      <c r="AA25" s="7"/>
    </row>
    <row r="26" spans="1:27" ht="24" customHeight="1" x14ac:dyDescent="0.2">
      <c r="A26" s="23" t="s">
        <v>37</v>
      </c>
      <c r="B26" s="46">
        <v>0.9</v>
      </c>
      <c r="C26" s="37">
        <v>1</v>
      </c>
      <c r="D26" s="34"/>
      <c r="E26" s="4"/>
      <c r="F26" s="4"/>
      <c r="G26" s="4"/>
      <c r="H26" s="4"/>
      <c r="I26" s="4"/>
      <c r="J26" s="4"/>
      <c r="P26" s="190"/>
      <c r="S26" s="190"/>
      <c r="AA26" s="7"/>
    </row>
    <row r="27" spans="1:27" ht="24" customHeight="1" x14ac:dyDescent="0.2">
      <c r="A27" s="20" t="s">
        <v>36</v>
      </c>
      <c r="B27" s="68">
        <v>0.1</v>
      </c>
      <c r="C27" s="36">
        <v>41</v>
      </c>
      <c r="D27" s="34"/>
      <c r="P27" s="190"/>
      <c r="S27" s="190"/>
      <c r="AA27" s="7"/>
    </row>
    <row r="28" spans="1:27" ht="24" customHeight="1" x14ac:dyDescent="0.2">
      <c r="A28" s="17" t="s">
        <v>35</v>
      </c>
      <c r="B28" s="67">
        <v>0.1</v>
      </c>
      <c r="C28" s="28">
        <v>41</v>
      </c>
      <c r="D28" s="201"/>
      <c r="E28" s="202"/>
      <c r="F28" s="202"/>
      <c r="G28" s="202"/>
      <c r="H28" s="202"/>
      <c r="I28" s="202"/>
      <c r="J28" s="202"/>
      <c r="K28" s="202"/>
      <c r="P28" s="190"/>
      <c r="S28" s="190"/>
      <c r="AA28" s="7"/>
    </row>
    <row r="29" spans="1:27" ht="24" customHeight="1" x14ac:dyDescent="0.2">
      <c r="A29" s="17" t="s">
        <v>34</v>
      </c>
      <c r="B29" s="67">
        <v>0.1</v>
      </c>
      <c r="C29" s="28">
        <v>41</v>
      </c>
      <c r="D29" s="34"/>
      <c r="P29" s="190"/>
      <c r="S29" s="190"/>
      <c r="AA29" s="7"/>
    </row>
    <row r="30" spans="1:27" ht="24" customHeight="1" x14ac:dyDescent="0.2">
      <c r="A30" s="17" t="s">
        <v>33</v>
      </c>
      <c r="B30" s="67">
        <v>0.2</v>
      </c>
      <c r="C30" s="28">
        <v>36</v>
      </c>
      <c r="D30" s="34"/>
      <c r="P30" s="190"/>
      <c r="S30" s="190"/>
      <c r="AA30" s="7"/>
    </row>
    <row r="31" spans="1:27" ht="24" customHeight="1" x14ac:dyDescent="0.2">
      <c r="A31" s="17" t="s">
        <v>32</v>
      </c>
      <c r="B31" s="67">
        <v>0.8</v>
      </c>
      <c r="C31" s="28">
        <v>3</v>
      </c>
      <c r="D31" s="34"/>
      <c r="I31" s="39"/>
      <c r="J31" s="39"/>
      <c r="P31" s="190"/>
      <c r="S31" s="190"/>
      <c r="AA31" s="7"/>
    </row>
    <row r="32" spans="1:27" ht="24" customHeight="1" x14ac:dyDescent="0.2">
      <c r="A32" s="17" t="s">
        <v>31</v>
      </c>
      <c r="B32" s="67">
        <v>0.4</v>
      </c>
      <c r="C32" s="28">
        <v>28</v>
      </c>
      <c r="D32" s="34"/>
      <c r="E32" s="38"/>
      <c r="F32" s="2"/>
      <c r="H32" s="35"/>
      <c r="I32" s="179"/>
      <c r="P32" s="190"/>
      <c r="S32" s="190"/>
      <c r="AA32" s="7"/>
    </row>
    <row r="33" spans="1:27" ht="24" customHeight="1" x14ac:dyDescent="0.2">
      <c r="A33" s="17" t="s">
        <v>30</v>
      </c>
      <c r="B33" s="67">
        <v>0.5</v>
      </c>
      <c r="C33" s="28">
        <v>20</v>
      </c>
      <c r="D33" s="34"/>
      <c r="E33" s="35"/>
      <c r="F33" s="2"/>
      <c r="H33" s="35"/>
      <c r="I33" s="179"/>
      <c r="P33" s="190"/>
      <c r="S33" s="190"/>
      <c r="AA33" s="7"/>
    </row>
    <row r="34" spans="1:27" ht="24" customHeight="1" x14ac:dyDescent="0.2">
      <c r="A34" s="17" t="s">
        <v>29</v>
      </c>
      <c r="B34" s="67">
        <v>0.6</v>
      </c>
      <c r="C34" s="28">
        <v>11</v>
      </c>
      <c r="D34" s="34"/>
      <c r="E34" s="35"/>
      <c r="F34" s="2"/>
      <c r="H34" s="35"/>
      <c r="I34" s="2"/>
      <c r="P34" s="190"/>
      <c r="S34" s="190"/>
      <c r="AA34" s="7"/>
    </row>
    <row r="35" spans="1:27" ht="24" customHeight="1" x14ac:dyDescent="0.2">
      <c r="A35" s="17" t="s">
        <v>28</v>
      </c>
      <c r="B35" s="67">
        <v>0.6</v>
      </c>
      <c r="C35" s="28">
        <v>11</v>
      </c>
      <c r="D35" s="34"/>
      <c r="E35" s="35"/>
      <c r="F35" s="2"/>
      <c r="H35" s="35"/>
      <c r="I35" s="2"/>
      <c r="P35" s="190"/>
      <c r="S35" s="190"/>
      <c r="AA35" s="7"/>
    </row>
    <row r="36" spans="1:27" ht="24" customHeight="1" x14ac:dyDescent="0.2">
      <c r="A36" s="23" t="s">
        <v>27</v>
      </c>
      <c r="B36" s="46">
        <v>-0.2</v>
      </c>
      <c r="C36" s="37">
        <v>47</v>
      </c>
      <c r="D36" s="34"/>
      <c r="E36" s="35"/>
      <c r="F36" s="2"/>
      <c r="H36" s="35"/>
      <c r="I36" s="2"/>
      <c r="P36" s="190"/>
      <c r="S36" s="190"/>
      <c r="AA36" s="7"/>
    </row>
    <row r="37" spans="1:27" ht="24" customHeight="1" x14ac:dyDescent="0.2">
      <c r="A37" s="20" t="s">
        <v>26</v>
      </c>
      <c r="B37" s="68">
        <v>0.5</v>
      </c>
      <c r="C37" s="36">
        <v>20</v>
      </c>
      <c r="D37" s="34"/>
      <c r="E37" s="35"/>
      <c r="F37" s="2"/>
      <c r="H37" s="35"/>
      <c r="I37" s="2"/>
      <c r="P37" s="190"/>
      <c r="S37" s="190"/>
      <c r="AA37" s="7"/>
    </row>
    <row r="38" spans="1:27" ht="24" customHeight="1" x14ac:dyDescent="0.2">
      <c r="A38" s="17" t="s">
        <v>25</v>
      </c>
      <c r="B38" s="67">
        <v>0.3</v>
      </c>
      <c r="C38" s="28">
        <v>32</v>
      </c>
      <c r="D38" s="34"/>
      <c r="E38" s="33"/>
      <c r="F38" s="32"/>
      <c r="G38" s="31"/>
      <c r="H38" s="30"/>
      <c r="I38" s="29"/>
      <c r="P38" s="190"/>
      <c r="S38" s="190"/>
      <c r="AA38" s="7"/>
    </row>
    <row r="39" spans="1:27" ht="24" customHeight="1" x14ac:dyDescent="0.2">
      <c r="A39" s="17" t="s">
        <v>24</v>
      </c>
      <c r="B39" s="67">
        <v>0</v>
      </c>
      <c r="C39" s="28">
        <v>45</v>
      </c>
      <c r="D39" s="10"/>
      <c r="E39" s="65"/>
      <c r="F39" s="26"/>
      <c r="G39" s="9"/>
      <c r="H39" s="9"/>
      <c r="I39" s="9"/>
      <c r="J39" s="9"/>
      <c r="K39" s="9"/>
      <c r="P39" s="190"/>
      <c r="S39" s="190"/>
      <c r="AA39" s="7"/>
    </row>
    <row r="40" spans="1:27" ht="24" customHeight="1" x14ac:dyDescent="0.2">
      <c r="A40" s="17" t="s">
        <v>23</v>
      </c>
      <c r="B40" s="67">
        <v>0.1</v>
      </c>
      <c r="C40" s="15">
        <v>41</v>
      </c>
      <c r="D40" s="203" t="s">
        <v>22</v>
      </c>
      <c r="E40" s="203"/>
      <c r="F40" s="203"/>
      <c r="G40" s="203"/>
      <c r="H40" s="203"/>
      <c r="I40" s="203"/>
      <c r="J40" s="203"/>
      <c r="K40" s="204"/>
      <c r="P40" s="190"/>
      <c r="S40" s="190"/>
      <c r="AA40" s="7"/>
    </row>
    <row r="41" spans="1:27" ht="24" customHeight="1" x14ac:dyDescent="0.2">
      <c r="A41" s="17" t="s">
        <v>21</v>
      </c>
      <c r="B41" s="67">
        <v>0.9</v>
      </c>
      <c r="C41" s="15">
        <v>1</v>
      </c>
      <c r="D41" s="25"/>
      <c r="E41" s="25" t="s">
        <v>20</v>
      </c>
      <c r="F41" s="25" t="s">
        <v>20</v>
      </c>
      <c r="G41" s="25"/>
      <c r="H41" s="25"/>
      <c r="I41" s="25"/>
      <c r="J41" s="25"/>
      <c r="K41" s="24"/>
      <c r="P41" s="190"/>
      <c r="S41" s="190"/>
      <c r="AA41" s="7"/>
    </row>
    <row r="42" spans="1:27" ht="24" customHeight="1" x14ac:dyDescent="0.2">
      <c r="A42" s="17" t="s">
        <v>19</v>
      </c>
      <c r="B42" s="67">
        <v>0.5</v>
      </c>
      <c r="C42" s="15">
        <v>20</v>
      </c>
      <c r="D42" s="1" t="s">
        <v>252</v>
      </c>
      <c r="K42" s="14"/>
      <c r="P42" s="190"/>
      <c r="S42" s="190"/>
      <c r="AA42" s="7"/>
    </row>
    <row r="43" spans="1:27" ht="24" customHeight="1" x14ac:dyDescent="0.2">
      <c r="A43" s="17" t="s">
        <v>17</v>
      </c>
      <c r="B43" s="67">
        <v>0.4</v>
      </c>
      <c r="C43" s="15">
        <v>28</v>
      </c>
      <c r="D43" s="1" t="s">
        <v>210</v>
      </c>
      <c r="K43" s="14"/>
      <c r="P43" s="190"/>
      <c r="S43" s="190"/>
      <c r="AA43" s="7"/>
    </row>
    <row r="44" spans="1:27" ht="24" customHeight="1" x14ac:dyDescent="0.2">
      <c r="A44" s="17" t="s">
        <v>15</v>
      </c>
      <c r="B44" s="67">
        <v>0.2</v>
      </c>
      <c r="C44" s="15">
        <v>36</v>
      </c>
      <c r="K44" s="14"/>
      <c r="P44" s="190"/>
      <c r="S44" s="190"/>
      <c r="AA44" s="7"/>
    </row>
    <row r="45" spans="1:27" ht="24" customHeight="1" x14ac:dyDescent="0.2">
      <c r="A45" s="17" t="s">
        <v>14</v>
      </c>
      <c r="B45" s="67">
        <v>0.5</v>
      </c>
      <c r="C45" s="15">
        <v>20</v>
      </c>
      <c r="D45" s="1" t="s">
        <v>251</v>
      </c>
      <c r="K45" s="14"/>
      <c r="P45" s="190"/>
      <c r="S45" s="190"/>
      <c r="AA45" s="7"/>
    </row>
    <row r="46" spans="1:27" ht="24" customHeight="1" x14ac:dyDescent="0.2">
      <c r="A46" s="23" t="s">
        <v>12</v>
      </c>
      <c r="B46" s="46">
        <v>0.6</v>
      </c>
      <c r="C46" s="21">
        <v>11</v>
      </c>
      <c r="K46" s="14"/>
      <c r="P46" s="190"/>
      <c r="S46" s="190"/>
      <c r="AA46" s="7"/>
    </row>
    <row r="47" spans="1:27" ht="24" customHeight="1" x14ac:dyDescent="0.2">
      <c r="A47" s="20" t="s">
        <v>11</v>
      </c>
      <c r="B47" s="68">
        <v>0.3</v>
      </c>
      <c r="C47" s="19">
        <v>32</v>
      </c>
      <c r="D47" s="1" t="s">
        <v>250</v>
      </c>
      <c r="K47" s="14"/>
      <c r="P47" s="190"/>
      <c r="S47" s="190"/>
      <c r="AA47" s="7"/>
    </row>
    <row r="48" spans="1:27" ht="24" customHeight="1" x14ac:dyDescent="0.2">
      <c r="A48" s="17" t="s">
        <v>9</v>
      </c>
      <c r="B48" s="67">
        <v>0.8</v>
      </c>
      <c r="C48" s="15">
        <v>3</v>
      </c>
      <c r="D48" s="1" t="s">
        <v>249</v>
      </c>
      <c r="K48" s="14"/>
      <c r="P48" s="190"/>
      <c r="S48" s="190"/>
      <c r="AA48" s="7"/>
    </row>
    <row r="49" spans="1:27" ht="24" customHeight="1" x14ac:dyDescent="0.2">
      <c r="A49" s="17" t="s">
        <v>7</v>
      </c>
      <c r="B49" s="67">
        <v>0.2</v>
      </c>
      <c r="C49" s="15">
        <v>36</v>
      </c>
      <c r="D49" s="1" t="s">
        <v>248</v>
      </c>
      <c r="K49" s="14"/>
      <c r="P49" s="190"/>
      <c r="S49" s="190"/>
      <c r="AA49" s="7"/>
    </row>
    <row r="50" spans="1:27" ht="24" customHeight="1" x14ac:dyDescent="0.2">
      <c r="A50" s="17" t="s">
        <v>5</v>
      </c>
      <c r="B50" s="67">
        <v>0.4</v>
      </c>
      <c r="C50" s="15">
        <v>28</v>
      </c>
      <c r="K50" s="14"/>
      <c r="P50" s="190"/>
      <c r="S50" s="190"/>
      <c r="AA50" s="7"/>
    </row>
    <row r="51" spans="1:27" ht="24" customHeight="1" x14ac:dyDescent="0.2">
      <c r="A51" s="17" t="s">
        <v>3</v>
      </c>
      <c r="B51" s="67">
        <v>0.3</v>
      </c>
      <c r="C51" s="15">
        <v>32</v>
      </c>
      <c r="K51" s="14"/>
      <c r="P51" s="190"/>
      <c r="S51" s="190"/>
      <c r="AA51" s="7"/>
    </row>
    <row r="52" spans="1:27" ht="24" customHeight="1" x14ac:dyDescent="0.2">
      <c r="A52" s="17" t="s">
        <v>2</v>
      </c>
      <c r="B52" s="67">
        <v>0.2</v>
      </c>
      <c r="C52" s="15">
        <v>36</v>
      </c>
      <c r="K52" s="14"/>
      <c r="P52" s="190"/>
      <c r="S52" s="190"/>
      <c r="AA52" s="7"/>
    </row>
    <row r="53" spans="1:27" ht="24" customHeight="1" x14ac:dyDescent="0.2">
      <c r="A53" s="13" t="s">
        <v>1</v>
      </c>
      <c r="B53" s="66">
        <v>0.3</v>
      </c>
      <c r="C53" s="11">
        <v>32</v>
      </c>
      <c r="D53" s="27"/>
      <c r="E53" s="9"/>
      <c r="F53" s="9"/>
      <c r="G53" s="9"/>
      <c r="H53" s="9"/>
      <c r="I53" s="9"/>
      <c r="J53" s="9"/>
      <c r="K53" s="8"/>
      <c r="P53" s="190"/>
      <c r="S53" s="190"/>
      <c r="AA53" s="7"/>
    </row>
    <row r="54" spans="1:27" ht="24" customHeight="1" x14ac:dyDescent="0.2">
      <c r="A54" s="6" t="s">
        <v>247</v>
      </c>
    </row>
    <row r="55" spans="1:27" ht="24" customHeight="1" x14ac:dyDescent="0.2"/>
    <row r="56" spans="1:27" ht="24" customHeight="1" x14ac:dyDescent="0.2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</row>
    <row r="57" spans="1:27" ht="21.75" customHeight="1" x14ac:dyDescent="0.2"/>
    <row r="58" spans="1:27" ht="20.25" customHeight="1" x14ac:dyDescent="0.2">
      <c r="B58" s="4"/>
      <c r="C58" s="4"/>
    </row>
    <row r="59" spans="1:27" ht="20.25" customHeight="1" x14ac:dyDescent="0.2"/>
    <row r="60" spans="1:27" ht="20.25" customHeight="1" x14ac:dyDescent="0.2"/>
    <row r="61" spans="1:27" ht="20.25" customHeight="1" x14ac:dyDescent="0.2"/>
    <row r="62" spans="1:27" ht="20.25" customHeight="1" x14ac:dyDescent="0.2">
      <c r="C62" s="2" t="s">
        <v>239</v>
      </c>
    </row>
    <row r="63" spans="1:27" ht="20.25" customHeight="1" x14ac:dyDescent="0.2">
      <c r="A63" s="189"/>
      <c r="C63" s="189" t="s">
        <v>238</v>
      </c>
    </row>
    <row r="64" spans="1:27" ht="20.25" customHeight="1" x14ac:dyDescent="0.2"/>
    <row r="65" spans="4:11" ht="20.25" customHeight="1" x14ac:dyDescent="0.2"/>
    <row r="66" spans="4:11" ht="20.25" customHeight="1" x14ac:dyDescent="0.2"/>
    <row r="67" spans="4:11" ht="30.75" customHeight="1" x14ac:dyDescent="0.2">
      <c r="D67" s="4"/>
      <c r="E67" s="4"/>
      <c r="F67" s="4"/>
      <c r="G67" s="4"/>
      <c r="H67" s="4"/>
      <c r="I67" s="4"/>
      <c r="J67" s="4"/>
      <c r="K67" s="4"/>
    </row>
  </sheetData>
  <mergeCells count="8">
    <mergeCell ref="D28:K28"/>
    <mergeCell ref="D40:K40"/>
    <mergeCell ref="D4:K4"/>
    <mergeCell ref="F7:G7"/>
    <mergeCell ref="H7:I7"/>
    <mergeCell ref="F8:G8"/>
    <mergeCell ref="H8:I8"/>
    <mergeCell ref="D10:K10"/>
  </mergeCells>
  <phoneticPr fontId="2"/>
  <printOptions horizontalCentered="1" verticalCentered="1"/>
  <pageMargins left="0" right="0" top="0.59055118110236227" bottom="0.59055118110236227" header="0" footer="0"/>
  <pageSetup paperSize="9" scale="6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BAD38F-B462-443F-9851-48C99B5E42AD}">
  <sheetPr>
    <pageSetUpPr fitToPage="1"/>
  </sheetPr>
  <dimension ref="A1:AA67"/>
  <sheetViews>
    <sheetView view="pageBreakPreview" zoomScale="50" zoomScaleNormal="100" zoomScaleSheetLayoutView="50" workbookViewId="0">
      <pane xSplit="1" ySplit="9" topLeftCell="B10" activePane="bottomRight" state="frozen"/>
      <selection activeCell="N21" sqref="N21"/>
      <selection pane="topRight" activeCell="N21" sqref="N21"/>
      <selection pane="bottomLeft" activeCell="N21" sqref="N21"/>
      <selection pane="bottomRight" activeCell="J23" sqref="J23"/>
    </sheetView>
  </sheetViews>
  <sheetFormatPr defaultColWidth="14.7265625" defaultRowHeight="21" x14ac:dyDescent="0.2"/>
  <cols>
    <col min="1" max="1" width="14.453125" style="1" customWidth="1"/>
    <col min="2" max="2" width="13.6328125" style="3" customWidth="1"/>
    <col min="3" max="3" width="8.1796875" style="2" customWidth="1"/>
    <col min="4" max="4" width="3.6328125" style="1" customWidth="1"/>
    <col min="5" max="10" width="9.26953125" style="1" customWidth="1"/>
    <col min="11" max="11" width="3.6328125" style="1" customWidth="1"/>
    <col min="12" max="12" width="3.81640625" style="1" customWidth="1"/>
    <col min="13" max="14" width="10.7265625" style="1"/>
    <col min="15" max="15" width="13.1796875" style="1" bestFit="1" customWidth="1"/>
    <col min="16" max="16" width="13.1796875" style="1" hidden="1" customWidth="1"/>
    <col min="17" max="17" width="10.7265625" style="1"/>
    <col min="18" max="18" width="6.453125" style="1" bestFit="1" customWidth="1"/>
    <col min="19" max="19" width="0" style="1" hidden="1" customWidth="1"/>
    <col min="20" max="20" width="6.453125" style="1" hidden="1" customWidth="1"/>
    <col min="21" max="16384" width="14.7265625" style="1"/>
  </cols>
  <sheetData>
    <row r="1" spans="1:27" ht="21" customHeight="1" x14ac:dyDescent="0.2">
      <c r="B1" s="60"/>
      <c r="J1" s="59"/>
    </row>
    <row r="2" spans="1:27" ht="21" customHeight="1" x14ac:dyDescent="0.2">
      <c r="B2" s="58"/>
      <c r="C2" s="57"/>
    </row>
    <row r="3" spans="1:27" ht="26.25" customHeight="1" x14ac:dyDescent="0.25">
      <c r="A3" s="56" t="s">
        <v>63</v>
      </c>
      <c r="B3" s="55"/>
      <c r="C3" s="54"/>
    </row>
    <row r="4" spans="1:27" s="2" customFormat="1" ht="24" customHeight="1" x14ac:dyDescent="0.2">
      <c r="A4" s="53" t="s">
        <v>62</v>
      </c>
      <c r="B4" s="52" t="s">
        <v>61</v>
      </c>
      <c r="C4" s="51" t="s">
        <v>60</v>
      </c>
      <c r="D4" s="201"/>
      <c r="E4" s="202"/>
      <c r="F4" s="202"/>
      <c r="G4" s="202"/>
      <c r="H4" s="202"/>
      <c r="I4" s="202"/>
      <c r="J4" s="202"/>
      <c r="K4" s="202"/>
    </row>
    <row r="5" spans="1:27" ht="24" customHeight="1" x14ac:dyDescent="0.2">
      <c r="A5" s="50"/>
      <c r="B5" s="49" t="s">
        <v>59</v>
      </c>
      <c r="C5" s="48"/>
      <c r="D5" s="34"/>
      <c r="O5" s="2"/>
      <c r="P5" s="2"/>
      <c r="Q5" s="2"/>
      <c r="S5" s="2"/>
      <c r="AA5" s="1" t="s">
        <v>58</v>
      </c>
    </row>
    <row r="6" spans="1:27" ht="24" customHeight="1" x14ac:dyDescent="0.2">
      <c r="A6" s="47" t="s">
        <v>57</v>
      </c>
      <c r="B6" s="46">
        <v>586.149</v>
      </c>
      <c r="C6" s="45"/>
      <c r="D6" s="34"/>
      <c r="O6" s="7"/>
      <c r="P6" s="7"/>
      <c r="AA6" s="7">
        <f t="shared" ref="AA6:AA53" si="0">IF($B6=$B5,1,0)</f>
        <v>0</v>
      </c>
    </row>
    <row r="7" spans="1:27" ht="24" customHeight="1" x14ac:dyDescent="0.2">
      <c r="A7" s="44" t="s">
        <v>56</v>
      </c>
      <c r="B7" s="16">
        <v>574.01199999999994</v>
      </c>
      <c r="C7" s="43">
        <v>26</v>
      </c>
      <c r="D7" s="34"/>
      <c r="O7" s="7"/>
      <c r="P7" s="7"/>
      <c r="R7" s="7"/>
      <c r="T7" s="7"/>
      <c r="AA7" s="7">
        <f t="shared" si="0"/>
        <v>0</v>
      </c>
    </row>
    <row r="8" spans="1:27" ht="24" customHeight="1" x14ac:dyDescent="0.2">
      <c r="A8" s="20" t="s">
        <v>55</v>
      </c>
      <c r="B8" s="16">
        <v>477.42200000000003</v>
      </c>
      <c r="C8" s="36">
        <v>44</v>
      </c>
      <c r="D8" s="34"/>
      <c r="O8" s="7"/>
      <c r="P8" s="7"/>
      <c r="R8" s="7"/>
      <c r="T8" s="7"/>
      <c r="AA8" s="7">
        <f t="shared" si="0"/>
        <v>0</v>
      </c>
    </row>
    <row r="9" spans="1:27" ht="24" customHeight="1" x14ac:dyDescent="0.2">
      <c r="A9" s="17" t="s">
        <v>54</v>
      </c>
      <c r="B9" s="16">
        <v>566.36</v>
      </c>
      <c r="C9" s="28">
        <v>29</v>
      </c>
      <c r="D9" s="34"/>
      <c r="O9" s="7"/>
      <c r="P9" s="7"/>
      <c r="R9" s="7"/>
      <c r="T9" s="7"/>
      <c r="AA9" s="7">
        <f t="shared" si="0"/>
        <v>0</v>
      </c>
    </row>
    <row r="10" spans="1:27" ht="24" customHeight="1" x14ac:dyDescent="0.2">
      <c r="A10" s="17" t="s">
        <v>53</v>
      </c>
      <c r="B10" s="16">
        <v>488.40699999999998</v>
      </c>
      <c r="C10" s="28">
        <v>43</v>
      </c>
      <c r="D10" s="201"/>
      <c r="E10" s="202"/>
      <c r="F10" s="202"/>
      <c r="G10" s="202"/>
      <c r="H10" s="202"/>
      <c r="I10" s="202"/>
      <c r="J10" s="202"/>
      <c r="K10" s="202"/>
      <c r="O10" s="7"/>
      <c r="P10" s="7"/>
      <c r="R10" s="7"/>
      <c r="T10" s="7"/>
      <c r="AA10" s="7">
        <f t="shared" si="0"/>
        <v>0</v>
      </c>
    </row>
    <row r="11" spans="1:27" ht="24" customHeight="1" x14ac:dyDescent="0.2">
      <c r="A11" s="17" t="s">
        <v>52</v>
      </c>
      <c r="B11" s="16">
        <v>538.00099999999998</v>
      </c>
      <c r="C11" s="28">
        <v>36</v>
      </c>
      <c r="D11" s="34"/>
      <c r="O11" s="7"/>
      <c r="P11" s="7"/>
      <c r="R11" s="7"/>
      <c r="T11" s="7"/>
      <c r="AA11" s="7">
        <f t="shared" si="0"/>
        <v>0</v>
      </c>
    </row>
    <row r="12" spans="1:27" ht="24" customHeight="1" x14ac:dyDescent="0.2">
      <c r="A12" s="17" t="s">
        <v>51</v>
      </c>
      <c r="B12" s="16">
        <v>604.52099999999996</v>
      </c>
      <c r="C12" s="28">
        <v>15</v>
      </c>
      <c r="D12" s="34"/>
      <c r="O12" s="7"/>
      <c r="P12" s="7"/>
      <c r="R12" s="7"/>
      <c r="T12" s="7"/>
      <c r="AA12" s="7">
        <f t="shared" si="0"/>
        <v>0</v>
      </c>
    </row>
    <row r="13" spans="1:27" ht="24" customHeight="1" x14ac:dyDescent="0.2">
      <c r="A13" s="17" t="s">
        <v>50</v>
      </c>
      <c r="B13" s="16">
        <v>630.94799999999998</v>
      </c>
      <c r="C13" s="28">
        <v>8</v>
      </c>
      <c r="D13" s="34"/>
      <c r="O13" s="7"/>
      <c r="P13" s="7"/>
      <c r="R13" s="7"/>
      <c r="T13" s="7"/>
      <c r="AA13" s="7">
        <f t="shared" si="0"/>
        <v>0</v>
      </c>
    </row>
    <row r="14" spans="1:27" ht="24" customHeight="1" x14ac:dyDescent="0.2">
      <c r="A14" s="17" t="s">
        <v>49</v>
      </c>
      <c r="B14" s="16">
        <v>592.43399999999997</v>
      </c>
      <c r="C14" s="28">
        <v>18</v>
      </c>
      <c r="D14" s="34"/>
      <c r="O14" s="7"/>
      <c r="P14" s="7"/>
      <c r="R14" s="7"/>
      <c r="T14" s="7"/>
      <c r="AA14" s="7">
        <f t="shared" si="0"/>
        <v>0</v>
      </c>
    </row>
    <row r="15" spans="1:27" ht="24" customHeight="1" x14ac:dyDescent="0.2">
      <c r="A15" s="17" t="s">
        <v>48</v>
      </c>
      <c r="B15" s="16">
        <v>578.58600000000001</v>
      </c>
      <c r="C15" s="28">
        <v>23</v>
      </c>
      <c r="D15" s="34"/>
      <c r="O15" s="7"/>
      <c r="P15" s="7"/>
      <c r="R15" s="7"/>
      <c r="T15" s="7"/>
      <c r="AA15" s="7">
        <f t="shared" si="0"/>
        <v>0</v>
      </c>
    </row>
    <row r="16" spans="1:27" ht="24" customHeight="1" x14ac:dyDescent="0.2">
      <c r="A16" s="23" t="s">
        <v>47</v>
      </c>
      <c r="B16" s="22">
        <v>505.97899999999998</v>
      </c>
      <c r="C16" s="37">
        <v>42</v>
      </c>
      <c r="D16" s="34"/>
      <c r="O16" s="7"/>
      <c r="P16" s="7"/>
      <c r="R16" s="7"/>
      <c r="T16" s="7"/>
      <c r="AA16" s="7">
        <f t="shared" si="0"/>
        <v>0</v>
      </c>
    </row>
    <row r="17" spans="1:27" ht="24" customHeight="1" x14ac:dyDescent="0.2">
      <c r="A17" s="20" t="s">
        <v>46</v>
      </c>
      <c r="B17" s="16">
        <v>781.096</v>
      </c>
      <c r="C17" s="36">
        <v>1</v>
      </c>
      <c r="D17" s="34"/>
      <c r="O17" s="7"/>
      <c r="P17" s="7"/>
      <c r="R17" s="7"/>
      <c r="T17" s="7"/>
      <c r="AA17" s="7">
        <f t="shared" si="0"/>
        <v>0</v>
      </c>
    </row>
    <row r="18" spans="1:27" ht="24" customHeight="1" x14ac:dyDescent="0.2">
      <c r="A18" s="17" t="s">
        <v>45</v>
      </c>
      <c r="B18" s="16">
        <v>662.83399999999995</v>
      </c>
      <c r="C18" s="28">
        <v>4</v>
      </c>
      <c r="D18" s="34"/>
      <c r="O18" s="7"/>
      <c r="P18" s="7"/>
      <c r="R18" s="7"/>
      <c r="T18" s="7"/>
      <c r="AA18" s="7">
        <f t="shared" si="0"/>
        <v>0</v>
      </c>
    </row>
    <row r="19" spans="1:27" ht="24" customHeight="1" x14ac:dyDescent="0.2">
      <c r="A19" s="17" t="s">
        <v>44</v>
      </c>
      <c r="B19" s="16">
        <v>694.15899999999999</v>
      </c>
      <c r="C19" s="28">
        <v>2</v>
      </c>
      <c r="D19" s="34"/>
      <c r="O19" s="7"/>
      <c r="P19" s="7"/>
      <c r="R19" s="7"/>
      <c r="T19" s="7"/>
      <c r="AA19" s="7">
        <f t="shared" si="0"/>
        <v>0</v>
      </c>
    </row>
    <row r="20" spans="1:27" ht="24" customHeight="1" x14ac:dyDescent="0.2">
      <c r="A20" s="17" t="s">
        <v>43</v>
      </c>
      <c r="B20" s="16">
        <v>611.07600000000002</v>
      </c>
      <c r="C20" s="28">
        <v>13</v>
      </c>
      <c r="D20" s="34"/>
      <c r="O20" s="7"/>
      <c r="P20" s="7"/>
      <c r="R20" s="7"/>
      <c r="T20" s="7"/>
      <c r="AA20" s="7">
        <f t="shared" si="0"/>
        <v>0</v>
      </c>
    </row>
    <row r="21" spans="1:27" ht="24" customHeight="1" x14ac:dyDescent="0.2">
      <c r="A21" s="17" t="s">
        <v>42</v>
      </c>
      <c r="B21" s="16">
        <v>652.63599999999997</v>
      </c>
      <c r="C21" s="28">
        <v>6</v>
      </c>
      <c r="D21" s="34"/>
      <c r="O21" s="7"/>
      <c r="P21" s="7"/>
      <c r="R21" s="7"/>
      <c r="T21" s="7"/>
      <c r="AA21" s="7">
        <f t="shared" si="0"/>
        <v>0</v>
      </c>
    </row>
    <row r="22" spans="1:27" ht="24" customHeight="1" x14ac:dyDescent="0.2">
      <c r="A22" s="17" t="s">
        <v>41</v>
      </c>
      <c r="B22" s="16">
        <v>593.21</v>
      </c>
      <c r="C22" s="28">
        <v>17</v>
      </c>
      <c r="D22" s="34"/>
      <c r="O22" s="7"/>
      <c r="P22" s="7"/>
      <c r="R22" s="7"/>
      <c r="T22" s="7"/>
      <c r="AA22" s="7">
        <f t="shared" si="0"/>
        <v>0</v>
      </c>
    </row>
    <row r="23" spans="1:27" ht="24" customHeight="1" x14ac:dyDescent="0.2">
      <c r="A23" s="17" t="s">
        <v>40</v>
      </c>
      <c r="B23" s="16">
        <v>667.19399999999996</v>
      </c>
      <c r="C23" s="28">
        <v>3</v>
      </c>
      <c r="D23" s="34"/>
      <c r="F23" s="2"/>
      <c r="G23" s="2"/>
      <c r="H23" s="2"/>
      <c r="I23" s="2"/>
      <c r="J23" s="2"/>
      <c r="O23" s="7"/>
      <c r="P23" s="7"/>
      <c r="R23" s="7"/>
      <c r="T23" s="7"/>
      <c r="AA23" s="7">
        <f t="shared" si="0"/>
        <v>0</v>
      </c>
    </row>
    <row r="24" spans="1:27" ht="24" customHeight="1" x14ac:dyDescent="0.2">
      <c r="A24" s="42" t="s">
        <v>39</v>
      </c>
      <c r="B24" s="41">
        <v>611.54499999999996</v>
      </c>
      <c r="C24" s="40">
        <v>12</v>
      </c>
      <c r="D24" s="34"/>
      <c r="E24" s="2"/>
      <c r="F24" s="2"/>
      <c r="G24" s="2"/>
      <c r="H24" s="2"/>
      <c r="I24" s="2"/>
      <c r="J24" s="2"/>
      <c r="O24" s="7"/>
      <c r="P24" s="7"/>
      <c r="R24" s="7"/>
      <c r="T24" s="7"/>
      <c r="AA24" s="7">
        <f t="shared" si="0"/>
        <v>0</v>
      </c>
    </row>
    <row r="25" spans="1:27" ht="24" customHeight="1" x14ac:dyDescent="0.2">
      <c r="A25" s="17" t="s">
        <v>38</v>
      </c>
      <c r="B25" s="16">
        <v>615.00900000000001</v>
      </c>
      <c r="C25" s="28">
        <v>11</v>
      </c>
      <c r="D25" s="34"/>
      <c r="E25" s="2"/>
      <c r="F25" s="2"/>
      <c r="G25" s="2"/>
      <c r="H25" s="2"/>
      <c r="I25" s="2"/>
      <c r="J25" s="2"/>
      <c r="O25" s="7"/>
      <c r="P25" s="7"/>
      <c r="R25" s="7"/>
      <c r="T25" s="7"/>
      <c r="AA25" s="7">
        <f t="shared" si="0"/>
        <v>0</v>
      </c>
    </row>
    <row r="26" spans="1:27" ht="24" customHeight="1" x14ac:dyDescent="0.2">
      <c r="A26" s="23" t="s">
        <v>37</v>
      </c>
      <c r="B26" s="22">
        <v>588.19899999999996</v>
      </c>
      <c r="C26" s="37">
        <v>20</v>
      </c>
      <c r="D26" s="34"/>
      <c r="E26" s="4"/>
      <c r="F26" s="4"/>
      <c r="G26" s="4"/>
      <c r="H26" s="4"/>
      <c r="I26" s="4"/>
      <c r="J26" s="4"/>
      <c r="O26" s="7"/>
      <c r="P26" s="7"/>
      <c r="R26" s="7"/>
      <c r="T26" s="7"/>
      <c r="AA26" s="7">
        <f t="shared" si="0"/>
        <v>0</v>
      </c>
    </row>
    <row r="27" spans="1:27" ht="24" customHeight="1" x14ac:dyDescent="0.2">
      <c r="A27" s="20" t="s">
        <v>36</v>
      </c>
      <c r="B27" s="16">
        <v>624.56500000000005</v>
      </c>
      <c r="C27" s="36">
        <v>9</v>
      </c>
      <c r="D27" s="34"/>
      <c r="O27" s="7"/>
      <c r="P27" s="7"/>
      <c r="R27" s="7"/>
      <c r="T27" s="7"/>
      <c r="AA27" s="7">
        <f t="shared" si="0"/>
        <v>0</v>
      </c>
    </row>
    <row r="28" spans="1:27" ht="24" customHeight="1" x14ac:dyDescent="0.2">
      <c r="A28" s="17" t="s">
        <v>35</v>
      </c>
      <c r="B28" s="16">
        <v>580.32899999999995</v>
      </c>
      <c r="C28" s="28">
        <v>21</v>
      </c>
      <c r="D28" s="201"/>
      <c r="E28" s="202"/>
      <c r="F28" s="202"/>
      <c r="G28" s="202"/>
      <c r="H28" s="202"/>
      <c r="I28" s="202"/>
      <c r="J28" s="202"/>
      <c r="K28" s="202"/>
      <c r="O28" s="7"/>
      <c r="P28" s="7"/>
      <c r="R28" s="7"/>
      <c r="T28" s="7"/>
      <c r="AA28" s="7">
        <f t="shared" si="0"/>
        <v>0</v>
      </c>
    </row>
    <row r="29" spans="1:27" ht="24" customHeight="1" x14ac:dyDescent="0.2">
      <c r="A29" s="17" t="s">
        <v>34</v>
      </c>
      <c r="B29" s="16">
        <v>546.61099999999999</v>
      </c>
      <c r="C29" s="28">
        <v>32</v>
      </c>
      <c r="D29" s="34"/>
      <c r="O29" s="7"/>
      <c r="P29" s="7"/>
      <c r="R29" s="7"/>
      <c r="T29" s="7"/>
      <c r="AA29" s="7">
        <f t="shared" si="0"/>
        <v>0</v>
      </c>
    </row>
    <row r="30" spans="1:27" ht="24" customHeight="1" x14ac:dyDescent="0.2">
      <c r="A30" s="17" t="s">
        <v>33</v>
      </c>
      <c r="B30" s="16">
        <v>643.697</v>
      </c>
      <c r="C30" s="28">
        <v>7</v>
      </c>
      <c r="D30" s="34"/>
      <c r="O30" s="7"/>
      <c r="P30" s="7"/>
      <c r="R30" s="7"/>
      <c r="T30" s="7"/>
      <c r="AA30" s="7">
        <f t="shared" si="0"/>
        <v>0</v>
      </c>
    </row>
    <row r="31" spans="1:27" ht="24" customHeight="1" x14ac:dyDescent="0.2">
      <c r="A31" s="17" t="s">
        <v>32</v>
      </c>
      <c r="B31" s="16">
        <v>608.59100000000001</v>
      </c>
      <c r="C31" s="28">
        <v>14</v>
      </c>
      <c r="D31" s="34"/>
      <c r="I31" s="39"/>
      <c r="J31" s="39"/>
      <c r="O31" s="7"/>
      <c r="P31" s="7"/>
      <c r="R31" s="7"/>
      <c r="T31" s="7"/>
      <c r="AA31" s="7">
        <f t="shared" si="0"/>
        <v>0</v>
      </c>
    </row>
    <row r="32" spans="1:27" ht="24" customHeight="1" x14ac:dyDescent="0.2">
      <c r="A32" s="17" t="s">
        <v>31</v>
      </c>
      <c r="B32" s="16">
        <v>471.71300000000002</v>
      </c>
      <c r="C32" s="28">
        <v>46</v>
      </c>
      <c r="D32" s="34"/>
      <c r="E32" s="38"/>
      <c r="F32" s="2"/>
      <c r="H32" s="38"/>
      <c r="I32" s="2"/>
      <c r="O32" s="7"/>
      <c r="P32" s="7"/>
      <c r="R32" s="7"/>
      <c r="T32" s="7"/>
      <c r="AA32" s="7">
        <f t="shared" si="0"/>
        <v>0</v>
      </c>
    </row>
    <row r="33" spans="1:27" ht="24" customHeight="1" x14ac:dyDescent="0.2">
      <c r="A33" s="17" t="s">
        <v>30</v>
      </c>
      <c r="B33" s="16">
        <v>541.19799999999998</v>
      </c>
      <c r="C33" s="28">
        <v>35</v>
      </c>
      <c r="D33" s="34"/>
      <c r="E33" s="35"/>
      <c r="F33" s="2"/>
      <c r="H33" s="35"/>
      <c r="I33" s="2"/>
      <c r="O33" s="7"/>
      <c r="P33" s="7"/>
      <c r="R33" s="7"/>
      <c r="T33" s="7"/>
      <c r="AA33" s="7">
        <f t="shared" si="0"/>
        <v>0</v>
      </c>
    </row>
    <row r="34" spans="1:27" ht="24" customHeight="1" x14ac:dyDescent="0.2">
      <c r="A34" s="17" t="s">
        <v>29</v>
      </c>
      <c r="B34" s="16">
        <v>546.19600000000003</v>
      </c>
      <c r="C34" s="28">
        <v>33</v>
      </c>
      <c r="D34" s="34"/>
      <c r="E34" s="35"/>
      <c r="F34" s="2"/>
      <c r="H34" s="35"/>
      <c r="I34" s="2"/>
      <c r="O34" s="7"/>
      <c r="P34" s="7"/>
      <c r="R34" s="7"/>
      <c r="T34" s="7"/>
      <c r="AA34" s="7">
        <f t="shared" si="0"/>
        <v>0</v>
      </c>
    </row>
    <row r="35" spans="1:27" ht="24" customHeight="1" x14ac:dyDescent="0.2">
      <c r="A35" s="17" t="s">
        <v>28</v>
      </c>
      <c r="B35" s="16">
        <v>590.10599999999999</v>
      </c>
      <c r="C35" s="28">
        <v>19</v>
      </c>
      <c r="D35" s="34"/>
      <c r="E35" s="35"/>
      <c r="F35" s="2"/>
      <c r="H35" s="35"/>
      <c r="I35" s="2"/>
      <c r="O35" s="7"/>
      <c r="P35" s="7"/>
      <c r="R35" s="7"/>
      <c r="T35" s="7"/>
      <c r="AA35" s="7">
        <f t="shared" si="0"/>
        <v>0</v>
      </c>
    </row>
    <row r="36" spans="1:27" ht="24" customHeight="1" x14ac:dyDescent="0.2">
      <c r="A36" s="23" t="s">
        <v>27</v>
      </c>
      <c r="B36" s="22">
        <v>529.96199999999999</v>
      </c>
      <c r="C36" s="37">
        <v>38</v>
      </c>
      <c r="D36" s="34"/>
      <c r="E36" s="35"/>
      <c r="F36" s="2"/>
      <c r="H36" s="35"/>
      <c r="I36" s="2"/>
      <c r="O36" s="7"/>
      <c r="P36" s="7"/>
      <c r="R36" s="7"/>
      <c r="T36" s="7"/>
      <c r="AA36" s="7">
        <f t="shared" si="0"/>
        <v>0</v>
      </c>
    </row>
    <row r="37" spans="1:27" ht="24" customHeight="1" x14ac:dyDescent="0.2">
      <c r="A37" s="20" t="s">
        <v>26</v>
      </c>
      <c r="B37" s="16">
        <v>542.58500000000004</v>
      </c>
      <c r="C37" s="36">
        <v>34</v>
      </c>
      <c r="D37" s="34"/>
      <c r="E37" s="35"/>
      <c r="F37" s="2"/>
      <c r="H37" s="35"/>
      <c r="I37" s="2"/>
      <c r="O37" s="7"/>
      <c r="P37" s="7"/>
      <c r="R37" s="7"/>
      <c r="T37" s="7"/>
      <c r="AA37" s="7">
        <f t="shared" si="0"/>
        <v>0</v>
      </c>
    </row>
    <row r="38" spans="1:27" ht="24" customHeight="1" x14ac:dyDescent="0.2">
      <c r="A38" s="17" t="s">
        <v>25</v>
      </c>
      <c r="B38" s="16">
        <v>598.18499999999995</v>
      </c>
      <c r="C38" s="28">
        <v>16</v>
      </c>
      <c r="D38" s="34"/>
      <c r="E38" s="33"/>
      <c r="F38" s="32"/>
      <c r="G38" s="31"/>
      <c r="H38" s="30"/>
      <c r="I38" s="29"/>
      <c r="O38" s="7"/>
      <c r="P38" s="7"/>
      <c r="R38" s="7"/>
      <c r="T38" s="7"/>
      <c r="AA38" s="7">
        <f t="shared" si="0"/>
        <v>0</v>
      </c>
    </row>
    <row r="39" spans="1:27" ht="24" customHeight="1" x14ac:dyDescent="0.2">
      <c r="A39" s="17" t="s">
        <v>24</v>
      </c>
      <c r="B39" s="16">
        <v>534.63199999999995</v>
      </c>
      <c r="C39" s="28">
        <v>37</v>
      </c>
      <c r="D39" s="27"/>
      <c r="E39" s="9"/>
      <c r="F39" s="26"/>
      <c r="G39" s="9"/>
      <c r="H39" s="9"/>
      <c r="I39" s="9"/>
      <c r="J39" s="9"/>
      <c r="K39" s="9"/>
      <c r="O39" s="7"/>
      <c r="P39" s="7"/>
      <c r="R39" s="7"/>
      <c r="T39" s="7"/>
      <c r="AA39" s="7">
        <f t="shared" si="0"/>
        <v>0</v>
      </c>
    </row>
    <row r="40" spans="1:27" ht="24" customHeight="1" x14ac:dyDescent="0.2">
      <c r="A40" s="17" t="s">
        <v>23</v>
      </c>
      <c r="B40" s="16">
        <v>576.19000000000005</v>
      </c>
      <c r="C40" s="15">
        <v>24</v>
      </c>
      <c r="D40" s="203" t="s">
        <v>22</v>
      </c>
      <c r="E40" s="203"/>
      <c r="F40" s="203"/>
      <c r="G40" s="203"/>
      <c r="H40" s="203"/>
      <c r="I40" s="203"/>
      <c r="J40" s="203"/>
      <c r="K40" s="204"/>
      <c r="O40" s="7"/>
      <c r="P40" s="7"/>
      <c r="R40" s="7"/>
      <c r="T40" s="7"/>
      <c r="AA40" s="7">
        <f t="shared" si="0"/>
        <v>0</v>
      </c>
    </row>
    <row r="41" spans="1:27" ht="24" customHeight="1" x14ac:dyDescent="0.2">
      <c r="A41" s="17" t="s">
        <v>21</v>
      </c>
      <c r="B41" s="16">
        <v>576.05700000000002</v>
      </c>
      <c r="C41" s="15">
        <v>25</v>
      </c>
      <c r="D41" s="25"/>
      <c r="E41" s="25" t="s">
        <v>20</v>
      </c>
      <c r="F41" s="25" t="s">
        <v>20</v>
      </c>
      <c r="G41" s="25"/>
      <c r="H41" s="25"/>
      <c r="I41" s="25"/>
      <c r="J41" s="25"/>
      <c r="K41" s="24"/>
      <c r="O41" s="7"/>
      <c r="P41" s="7"/>
      <c r="R41" s="7"/>
      <c r="T41" s="7"/>
      <c r="AA41" s="7">
        <f t="shared" si="0"/>
        <v>0</v>
      </c>
    </row>
    <row r="42" spans="1:27" ht="24" customHeight="1" x14ac:dyDescent="0.2">
      <c r="A42" s="17" t="s">
        <v>19</v>
      </c>
      <c r="B42" s="16">
        <v>569.87800000000004</v>
      </c>
      <c r="C42" s="15">
        <v>27</v>
      </c>
      <c r="D42" s="1" t="s">
        <v>18</v>
      </c>
      <c r="K42" s="14"/>
      <c r="O42" s="7"/>
      <c r="P42" s="7"/>
      <c r="R42" s="7"/>
      <c r="T42" s="7"/>
      <c r="AA42" s="7">
        <f t="shared" si="0"/>
        <v>0</v>
      </c>
    </row>
    <row r="43" spans="1:27" ht="24" customHeight="1" x14ac:dyDescent="0.2">
      <c r="A43" s="17" t="s">
        <v>17</v>
      </c>
      <c r="B43" s="16">
        <v>656.303</v>
      </c>
      <c r="C43" s="15">
        <v>5</v>
      </c>
      <c r="D43" s="1" t="s">
        <v>16</v>
      </c>
      <c r="K43" s="14"/>
      <c r="O43" s="7"/>
      <c r="P43" s="7"/>
      <c r="R43" s="7"/>
      <c r="T43" s="7"/>
      <c r="AA43" s="7">
        <f t="shared" si="0"/>
        <v>0</v>
      </c>
    </row>
    <row r="44" spans="1:27" ht="24" customHeight="1" x14ac:dyDescent="0.2">
      <c r="A44" s="17" t="s">
        <v>15</v>
      </c>
      <c r="B44" s="16">
        <v>516.34699999999998</v>
      </c>
      <c r="C44" s="15">
        <v>40</v>
      </c>
      <c r="K44" s="14"/>
      <c r="O44" s="7"/>
      <c r="P44" s="7"/>
      <c r="R44" s="7"/>
      <c r="T44" s="7"/>
      <c r="AA44" s="7">
        <f t="shared" si="0"/>
        <v>0</v>
      </c>
    </row>
    <row r="45" spans="1:27" ht="24" customHeight="1" x14ac:dyDescent="0.2">
      <c r="A45" s="17" t="s">
        <v>14</v>
      </c>
      <c r="B45" s="16">
        <v>554.178</v>
      </c>
      <c r="C45" s="15">
        <v>31</v>
      </c>
      <c r="D45" s="1" t="s">
        <v>13</v>
      </c>
      <c r="K45" s="14"/>
      <c r="O45" s="7"/>
      <c r="P45" s="7"/>
      <c r="R45" s="7"/>
      <c r="T45" s="7"/>
      <c r="AA45" s="7">
        <f t="shared" si="0"/>
        <v>0</v>
      </c>
    </row>
    <row r="46" spans="1:27" ht="24" customHeight="1" x14ac:dyDescent="0.2">
      <c r="A46" s="23" t="s">
        <v>12</v>
      </c>
      <c r="B46" s="22">
        <v>567.75300000000004</v>
      </c>
      <c r="C46" s="21">
        <v>28</v>
      </c>
      <c r="K46" s="14"/>
      <c r="O46" s="7"/>
      <c r="P46" s="7"/>
      <c r="R46" s="7"/>
      <c r="T46" s="7"/>
      <c r="AA46" s="7">
        <f t="shared" si="0"/>
        <v>0</v>
      </c>
    </row>
    <row r="47" spans="1:27" ht="24" customHeight="1" x14ac:dyDescent="0.2">
      <c r="A47" s="20" t="s">
        <v>11</v>
      </c>
      <c r="B47" s="16">
        <v>616.66600000000005</v>
      </c>
      <c r="C47" s="19">
        <v>10</v>
      </c>
      <c r="D47" s="1" t="s">
        <v>10</v>
      </c>
      <c r="K47" s="14"/>
      <c r="O47" s="7"/>
      <c r="P47" s="7"/>
      <c r="R47" s="7"/>
      <c r="T47" s="7"/>
      <c r="AA47" s="7">
        <f t="shared" si="0"/>
        <v>0</v>
      </c>
    </row>
    <row r="48" spans="1:27" ht="24" customHeight="1" x14ac:dyDescent="0.2">
      <c r="A48" s="17" t="s">
        <v>9</v>
      </c>
      <c r="B48" s="16">
        <v>579.99400000000003</v>
      </c>
      <c r="C48" s="15">
        <v>22</v>
      </c>
      <c r="D48" s="1" t="s">
        <v>8</v>
      </c>
      <c r="E48" s="18"/>
      <c r="K48" s="14"/>
      <c r="O48" s="7"/>
      <c r="P48" s="7"/>
      <c r="R48" s="7"/>
      <c r="T48" s="7"/>
      <c r="AA48" s="7">
        <f t="shared" si="0"/>
        <v>0</v>
      </c>
    </row>
    <row r="49" spans="1:27" ht="24" customHeight="1" x14ac:dyDescent="0.2">
      <c r="A49" s="17" t="s">
        <v>7</v>
      </c>
      <c r="B49" s="16">
        <v>529.17899999999997</v>
      </c>
      <c r="C49" s="15">
        <v>39</v>
      </c>
      <c r="D49" s="1" t="s">
        <v>6</v>
      </c>
      <c r="E49" s="18"/>
      <c r="K49" s="14"/>
      <c r="O49" s="7"/>
      <c r="P49" s="7"/>
      <c r="R49" s="7"/>
      <c r="T49" s="7"/>
      <c r="AA49" s="7">
        <f t="shared" si="0"/>
        <v>0</v>
      </c>
    </row>
    <row r="50" spans="1:27" ht="24" customHeight="1" x14ac:dyDescent="0.2">
      <c r="A50" s="17" t="s">
        <v>5</v>
      </c>
      <c r="B50" s="16">
        <v>509.45100000000002</v>
      </c>
      <c r="C50" s="15">
        <v>41</v>
      </c>
      <c r="D50" s="1" t="s">
        <v>4</v>
      </c>
      <c r="K50" s="14"/>
      <c r="O50" s="7"/>
      <c r="P50" s="7"/>
      <c r="R50" s="7"/>
      <c r="T50" s="7"/>
      <c r="AA50" s="7">
        <f t="shared" si="0"/>
        <v>0</v>
      </c>
    </row>
    <row r="51" spans="1:27" ht="24" customHeight="1" x14ac:dyDescent="0.2">
      <c r="A51" s="17" t="s">
        <v>3</v>
      </c>
      <c r="B51" s="16">
        <v>476.22699999999998</v>
      </c>
      <c r="C51" s="15">
        <v>45</v>
      </c>
      <c r="K51" s="14"/>
      <c r="O51" s="7"/>
      <c r="P51" s="7"/>
      <c r="R51" s="7"/>
      <c r="T51" s="7"/>
      <c r="AA51" s="7">
        <f t="shared" si="0"/>
        <v>0</v>
      </c>
    </row>
    <row r="52" spans="1:27" ht="24" customHeight="1" x14ac:dyDescent="0.2">
      <c r="A52" s="17" t="s">
        <v>2</v>
      </c>
      <c r="B52" s="16">
        <v>562.02200000000005</v>
      </c>
      <c r="C52" s="15">
        <v>30</v>
      </c>
      <c r="D52" s="6"/>
      <c r="E52" s="6"/>
      <c r="K52" s="14"/>
      <c r="O52" s="7"/>
      <c r="P52" s="7"/>
      <c r="R52" s="7"/>
      <c r="T52" s="7"/>
      <c r="AA52" s="7">
        <f t="shared" si="0"/>
        <v>0</v>
      </c>
    </row>
    <row r="53" spans="1:27" ht="24" customHeight="1" x14ac:dyDescent="0.2">
      <c r="A53" s="13" t="s">
        <v>1</v>
      </c>
      <c r="B53" s="12">
        <v>424.298</v>
      </c>
      <c r="C53" s="11">
        <v>47</v>
      </c>
      <c r="D53" s="10"/>
      <c r="E53" s="9"/>
      <c r="F53" s="9"/>
      <c r="G53" s="9"/>
      <c r="H53" s="9"/>
      <c r="I53" s="9"/>
      <c r="J53" s="9"/>
      <c r="K53" s="8"/>
      <c r="O53" s="7"/>
      <c r="P53" s="7"/>
      <c r="R53" s="7"/>
      <c r="T53" s="7"/>
      <c r="AA53" s="7">
        <f t="shared" si="0"/>
        <v>0</v>
      </c>
    </row>
    <row r="54" spans="1:27" ht="24" customHeight="1" x14ac:dyDescent="0.2">
      <c r="A54" s="6" t="s">
        <v>0</v>
      </c>
    </row>
    <row r="55" spans="1:27" ht="24" customHeight="1" x14ac:dyDescent="0.2"/>
    <row r="56" spans="1:27" ht="24" customHeight="1" x14ac:dyDescent="0.2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</row>
    <row r="57" spans="1:27" ht="21.75" customHeight="1" x14ac:dyDescent="0.2"/>
    <row r="58" spans="1:27" ht="20.25" customHeight="1" x14ac:dyDescent="0.2">
      <c r="B58" s="4"/>
      <c r="C58" s="4"/>
    </row>
    <row r="59" spans="1:27" ht="20.25" customHeight="1" x14ac:dyDescent="0.2"/>
    <row r="60" spans="1:27" ht="20.25" customHeight="1" x14ac:dyDescent="0.2"/>
    <row r="61" spans="1:27" ht="20.25" customHeight="1" x14ac:dyDescent="0.2"/>
    <row r="62" spans="1:27" ht="20.25" customHeight="1" x14ac:dyDescent="0.2"/>
    <row r="63" spans="1:27" ht="20.25" customHeight="1" x14ac:dyDescent="0.2"/>
    <row r="64" spans="1:27" ht="20.25" customHeight="1" x14ac:dyDescent="0.2"/>
    <row r="65" spans="4:11" ht="20.25" customHeight="1" x14ac:dyDescent="0.2"/>
    <row r="66" spans="4:11" ht="20.25" customHeight="1" x14ac:dyDescent="0.2"/>
    <row r="67" spans="4:11" ht="30.75" customHeight="1" x14ac:dyDescent="0.2">
      <c r="D67" s="4"/>
      <c r="E67" s="4"/>
      <c r="F67" s="4"/>
      <c r="G67" s="4"/>
      <c r="H67" s="4"/>
      <c r="I67" s="4"/>
      <c r="J67" s="4"/>
      <c r="K67" s="4"/>
    </row>
  </sheetData>
  <mergeCells count="4">
    <mergeCell ref="D28:K28"/>
    <mergeCell ref="D40:K40"/>
    <mergeCell ref="D4:K4"/>
    <mergeCell ref="D10:K10"/>
  </mergeCells>
  <phoneticPr fontId="2"/>
  <printOptions horizontalCentered="1" verticalCentered="1"/>
  <pageMargins left="0" right="0" top="0.59055118110236227" bottom="0.59055118110236227" header="0" footer="0"/>
  <pageSetup paperSize="9" scale="60" orientation="portrait" r:id="rId1"/>
  <headerFooter alignWithMargins="0"/>
  <colBreaks count="1" manualBreakCount="1">
    <brk id="11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029EE2-45CC-41ED-A423-4C02A59023AB}">
  <sheetPr>
    <pageSetUpPr fitToPage="1"/>
  </sheetPr>
  <dimension ref="A1:AB69"/>
  <sheetViews>
    <sheetView view="pageBreakPreview" zoomScale="50" zoomScaleNormal="100" zoomScaleSheetLayoutView="50" workbookViewId="0">
      <pane xSplit="1" ySplit="9" topLeftCell="B10" activePane="bottomRight" state="frozen"/>
      <selection activeCell="N21" sqref="N21"/>
      <selection pane="topRight" activeCell="N21" sqref="N21"/>
      <selection pane="bottomLeft" activeCell="N21" sqref="N21"/>
      <selection pane="bottomRight"/>
    </sheetView>
  </sheetViews>
  <sheetFormatPr defaultColWidth="10.7265625" defaultRowHeight="21" x14ac:dyDescent="0.2"/>
  <cols>
    <col min="1" max="1" width="14.453125" style="1" customWidth="1"/>
    <col min="2" max="2" width="13.6328125" style="3" customWidth="1"/>
    <col min="3" max="3" width="8.1796875" style="2" customWidth="1"/>
    <col min="4" max="4" width="3.6328125" style="1" customWidth="1"/>
    <col min="5" max="10" width="9.26953125" style="1" customWidth="1"/>
    <col min="11" max="11" width="3.6328125" style="1" customWidth="1"/>
    <col min="12" max="12" width="3.81640625" style="1" customWidth="1"/>
    <col min="13" max="14" width="10.7265625" style="1"/>
    <col min="15" max="15" width="11.6328125" style="7" customWidth="1"/>
    <col min="16" max="16" width="10.7265625" style="7"/>
    <col min="17" max="17" width="10.7265625" style="1"/>
    <col min="18" max="18" width="6.453125" style="1" bestFit="1" customWidth="1"/>
    <col min="19" max="19" width="6.453125" style="1" customWidth="1"/>
    <col min="20" max="22" width="10.7265625" style="1" hidden="1" customWidth="1"/>
    <col min="23" max="16384" width="10.7265625" style="1"/>
  </cols>
  <sheetData>
    <row r="1" spans="1:28" ht="21" customHeight="1" x14ac:dyDescent="0.2">
      <c r="A1" s="75"/>
      <c r="B1" s="60"/>
    </row>
    <row r="2" spans="1:28" ht="21" customHeight="1" x14ac:dyDescent="0.2">
      <c r="B2" s="58"/>
      <c r="C2" s="57"/>
    </row>
    <row r="3" spans="1:28" ht="26.25" customHeight="1" x14ac:dyDescent="0.25">
      <c r="A3" s="56" t="s">
        <v>76</v>
      </c>
      <c r="B3" s="55"/>
      <c r="C3" s="54"/>
    </row>
    <row r="4" spans="1:28" s="2" customFormat="1" ht="24" customHeight="1" x14ac:dyDescent="0.2">
      <c r="A4" s="53" t="s">
        <v>62</v>
      </c>
      <c r="B4" s="52" t="s">
        <v>75</v>
      </c>
      <c r="C4" s="51" t="s">
        <v>60</v>
      </c>
      <c r="D4" s="201"/>
      <c r="E4" s="202"/>
      <c r="F4" s="202"/>
      <c r="G4" s="202"/>
      <c r="H4" s="202"/>
      <c r="I4" s="202"/>
      <c r="J4" s="202"/>
      <c r="K4" s="202"/>
      <c r="O4" s="73"/>
      <c r="P4" s="73"/>
    </row>
    <row r="5" spans="1:28" ht="24" customHeight="1" x14ac:dyDescent="0.2">
      <c r="A5" s="20"/>
      <c r="B5" s="74" t="s">
        <v>74</v>
      </c>
      <c r="C5" s="48"/>
      <c r="D5" s="34"/>
      <c r="O5" s="73"/>
      <c r="P5" s="73"/>
      <c r="Q5" s="73"/>
      <c r="R5" s="73"/>
      <c r="S5" s="73"/>
    </row>
    <row r="6" spans="1:28" ht="24" customHeight="1" x14ac:dyDescent="0.2">
      <c r="A6" s="47" t="s">
        <v>57</v>
      </c>
      <c r="B6" s="46">
        <v>67.900000000000006</v>
      </c>
      <c r="C6" s="45"/>
      <c r="D6" s="34"/>
      <c r="N6" s="72"/>
      <c r="Q6" s="64"/>
      <c r="T6" s="7"/>
      <c r="AB6" s="7"/>
    </row>
    <row r="7" spans="1:28" ht="24" customHeight="1" x14ac:dyDescent="0.2">
      <c r="A7" s="44" t="s">
        <v>56</v>
      </c>
      <c r="B7" s="16">
        <v>66</v>
      </c>
      <c r="C7" s="43">
        <v>31</v>
      </c>
      <c r="D7" s="34"/>
      <c r="E7" s="29"/>
      <c r="F7" s="205"/>
      <c r="G7" s="205"/>
      <c r="H7" s="205"/>
      <c r="I7" s="205"/>
      <c r="Q7" s="64"/>
      <c r="R7" s="7"/>
      <c r="T7" s="7"/>
      <c r="U7" s="7"/>
      <c r="V7" s="63"/>
      <c r="AB7" s="7"/>
    </row>
    <row r="8" spans="1:28" ht="24" customHeight="1" x14ac:dyDescent="0.2">
      <c r="A8" s="20" t="s">
        <v>55</v>
      </c>
      <c r="B8" s="68">
        <v>71.8</v>
      </c>
      <c r="C8" s="36">
        <v>8</v>
      </c>
      <c r="D8" s="34"/>
      <c r="E8" s="29"/>
      <c r="F8" s="205"/>
      <c r="G8" s="205"/>
      <c r="H8" s="205"/>
      <c r="I8" s="205"/>
      <c r="Q8" s="64"/>
      <c r="R8" s="7"/>
      <c r="T8" s="7"/>
      <c r="U8" s="7"/>
      <c r="V8" s="63"/>
      <c r="AB8" s="7"/>
    </row>
    <row r="9" spans="1:28" ht="24" customHeight="1" x14ac:dyDescent="0.2">
      <c r="A9" s="17" t="s">
        <v>54</v>
      </c>
      <c r="B9" s="67">
        <v>70.599999999999994</v>
      </c>
      <c r="C9" s="28">
        <v>11</v>
      </c>
      <c r="D9" s="34"/>
      <c r="Q9" s="64"/>
      <c r="R9" s="7"/>
      <c r="T9" s="7"/>
      <c r="U9" s="7"/>
      <c r="V9" s="63"/>
      <c r="AB9" s="7"/>
    </row>
    <row r="10" spans="1:28" ht="24" customHeight="1" x14ac:dyDescent="0.2">
      <c r="A10" s="17" t="s">
        <v>53</v>
      </c>
      <c r="B10" s="67">
        <v>74.099999999999994</v>
      </c>
      <c r="C10" s="28">
        <v>1</v>
      </c>
      <c r="D10" s="201"/>
      <c r="E10" s="202"/>
      <c r="F10" s="202"/>
      <c r="G10" s="202"/>
      <c r="H10" s="202"/>
      <c r="I10" s="202"/>
      <c r="J10" s="202"/>
      <c r="K10" s="202"/>
      <c r="Q10" s="64"/>
      <c r="R10" s="7"/>
      <c r="T10" s="7"/>
      <c r="U10" s="7"/>
      <c r="V10" s="63"/>
      <c r="AB10" s="7"/>
    </row>
    <row r="11" spans="1:28" ht="24" customHeight="1" x14ac:dyDescent="0.2">
      <c r="A11" s="17" t="s">
        <v>52</v>
      </c>
      <c r="B11" s="67">
        <v>68.2</v>
      </c>
      <c r="C11" s="28">
        <v>23</v>
      </c>
      <c r="D11" s="34"/>
      <c r="Q11" s="64"/>
      <c r="R11" s="7"/>
      <c r="T11" s="7"/>
      <c r="U11" s="7"/>
      <c r="V11" s="63"/>
      <c r="AB11" s="7"/>
    </row>
    <row r="12" spans="1:28" ht="24" customHeight="1" x14ac:dyDescent="0.2">
      <c r="A12" s="17" t="s">
        <v>51</v>
      </c>
      <c r="B12" s="67">
        <v>69.099999999999994</v>
      </c>
      <c r="C12" s="28">
        <v>16</v>
      </c>
      <c r="D12" s="34"/>
      <c r="Q12" s="64"/>
      <c r="R12" s="7"/>
      <c r="T12" s="7"/>
      <c r="U12" s="7"/>
      <c r="V12" s="63"/>
      <c r="AB12" s="7"/>
    </row>
    <row r="13" spans="1:28" ht="24" customHeight="1" x14ac:dyDescent="0.2">
      <c r="A13" s="17" t="s">
        <v>50</v>
      </c>
      <c r="B13" s="67">
        <v>66.7</v>
      </c>
      <c r="C13" s="28">
        <v>29</v>
      </c>
      <c r="D13" s="34"/>
      <c r="Q13" s="64"/>
      <c r="R13" s="7"/>
      <c r="T13" s="7"/>
      <c r="U13" s="7"/>
      <c r="V13" s="63"/>
      <c r="AB13" s="7"/>
    </row>
    <row r="14" spans="1:28" ht="24" customHeight="1" x14ac:dyDescent="0.2">
      <c r="A14" s="17" t="s">
        <v>49</v>
      </c>
      <c r="B14" s="67">
        <v>65.400000000000006</v>
      </c>
      <c r="C14" s="28">
        <v>33</v>
      </c>
      <c r="D14" s="34"/>
      <c r="Q14" s="64"/>
      <c r="R14" s="7"/>
      <c r="T14" s="7"/>
      <c r="U14" s="7"/>
      <c r="V14" s="63"/>
      <c r="AB14" s="7"/>
    </row>
    <row r="15" spans="1:28" ht="24" customHeight="1" x14ac:dyDescent="0.2">
      <c r="A15" s="17" t="s">
        <v>48</v>
      </c>
      <c r="B15" s="67">
        <v>71.099999999999994</v>
      </c>
      <c r="C15" s="28">
        <v>10</v>
      </c>
      <c r="D15" s="34"/>
      <c r="Q15" s="64"/>
      <c r="R15" s="7"/>
      <c r="T15" s="7"/>
      <c r="U15" s="7"/>
      <c r="V15" s="63"/>
      <c r="AB15" s="7"/>
    </row>
    <row r="16" spans="1:28" ht="24" customHeight="1" x14ac:dyDescent="0.2">
      <c r="A16" s="23" t="s">
        <v>47</v>
      </c>
      <c r="B16" s="46">
        <v>71.3</v>
      </c>
      <c r="C16" s="37">
        <v>9</v>
      </c>
      <c r="D16" s="34"/>
      <c r="Q16" s="64"/>
      <c r="R16" s="7"/>
      <c r="T16" s="7"/>
      <c r="U16" s="7"/>
      <c r="V16" s="63"/>
      <c r="AB16" s="7"/>
    </row>
    <row r="17" spans="1:28" ht="24" customHeight="1" x14ac:dyDescent="0.2">
      <c r="A17" s="20" t="s">
        <v>46</v>
      </c>
      <c r="B17" s="68">
        <v>57.4</v>
      </c>
      <c r="C17" s="36">
        <v>47</v>
      </c>
      <c r="D17" s="34"/>
      <c r="Q17" s="64"/>
      <c r="R17" s="7"/>
      <c r="T17" s="7"/>
      <c r="U17" s="7"/>
      <c r="V17" s="63"/>
      <c r="AB17" s="7"/>
    </row>
    <row r="18" spans="1:28" ht="24" customHeight="1" x14ac:dyDescent="0.2">
      <c r="A18" s="17" t="s">
        <v>45</v>
      </c>
      <c r="B18" s="67">
        <v>65.2</v>
      </c>
      <c r="C18" s="28">
        <v>34</v>
      </c>
      <c r="D18" s="34"/>
      <c r="Q18" s="64"/>
      <c r="R18" s="7"/>
      <c r="T18" s="7"/>
      <c r="U18" s="7"/>
      <c r="V18" s="63"/>
      <c r="AB18" s="7"/>
    </row>
    <row r="19" spans="1:28" ht="24" customHeight="1" x14ac:dyDescent="0.2">
      <c r="A19" s="17" t="s">
        <v>44</v>
      </c>
      <c r="B19" s="67">
        <v>67.599999999999994</v>
      </c>
      <c r="C19" s="28">
        <v>25</v>
      </c>
      <c r="D19" s="34"/>
      <c r="Q19" s="64"/>
      <c r="R19" s="7"/>
      <c r="T19" s="7"/>
      <c r="U19" s="7"/>
      <c r="V19" s="63"/>
      <c r="AB19" s="7"/>
    </row>
    <row r="20" spans="1:28" ht="24" customHeight="1" x14ac:dyDescent="0.2">
      <c r="A20" s="17" t="s">
        <v>43</v>
      </c>
      <c r="B20" s="67">
        <v>68.8</v>
      </c>
      <c r="C20" s="28">
        <v>18</v>
      </c>
      <c r="D20" s="34"/>
      <c r="Q20" s="64"/>
      <c r="R20" s="7"/>
      <c r="T20" s="7"/>
      <c r="U20" s="7"/>
      <c r="V20" s="63"/>
      <c r="AB20" s="7"/>
    </row>
    <row r="21" spans="1:28" ht="24" customHeight="1" x14ac:dyDescent="0.2">
      <c r="A21" s="17" t="s">
        <v>42</v>
      </c>
      <c r="B21" s="67">
        <v>58.8</v>
      </c>
      <c r="C21" s="28">
        <v>46</v>
      </c>
      <c r="D21" s="34"/>
      <c r="Q21" s="64"/>
      <c r="R21" s="7"/>
      <c r="T21" s="7"/>
      <c r="U21" s="7"/>
      <c r="V21" s="63"/>
      <c r="AB21" s="7"/>
    </row>
    <row r="22" spans="1:28" ht="24" customHeight="1" x14ac:dyDescent="0.2">
      <c r="A22" s="17" t="s">
        <v>41</v>
      </c>
      <c r="B22" s="67">
        <v>64.8</v>
      </c>
      <c r="C22" s="28">
        <v>36</v>
      </c>
      <c r="D22" s="34"/>
      <c r="Q22" s="64"/>
      <c r="R22" s="7"/>
      <c r="T22" s="7"/>
      <c r="U22" s="7"/>
      <c r="V22" s="63"/>
      <c r="AB22" s="7"/>
    </row>
    <row r="23" spans="1:28" ht="24" customHeight="1" x14ac:dyDescent="0.2">
      <c r="A23" s="17" t="s">
        <v>40</v>
      </c>
      <c r="B23" s="67">
        <v>69</v>
      </c>
      <c r="C23" s="28">
        <v>17</v>
      </c>
      <c r="D23" s="34"/>
      <c r="F23" s="2"/>
      <c r="G23" s="2"/>
      <c r="H23" s="2"/>
      <c r="I23" s="2"/>
      <c r="J23" s="2"/>
      <c r="Q23" s="64"/>
      <c r="R23" s="7"/>
      <c r="T23" s="7"/>
      <c r="U23" s="7"/>
      <c r="V23" s="63"/>
      <c r="AB23" s="7"/>
    </row>
    <row r="24" spans="1:28" ht="24" customHeight="1" x14ac:dyDescent="0.2">
      <c r="A24" s="42" t="s">
        <v>39</v>
      </c>
      <c r="B24" s="71">
        <v>60.1</v>
      </c>
      <c r="C24" s="40">
        <v>43</v>
      </c>
      <c r="D24" s="34"/>
      <c r="E24" s="2"/>
      <c r="F24" s="2"/>
      <c r="G24" s="2"/>
      <c r="H24" s="2"/>
      <c r="I24" s="2"/>
      <c r="J24" s="2"/>
      <c r="Q24" s="64"/>
      <c r="R24" s="7"/>
      <c r="T24" s="7"/>
      <c r="U24" s="7"/>
      <c r="V24" s="63"/>
      <c r="AB24" s="7"/>
    </row>
    <row r="25" spans="1:28" ht="24" customHeight="1" x14ac:dyDescent="0.2">
      <c r="A25" s="17" t="s">
        <v>38</v>
      </c>
      <c r="B25" s="67">
        <v>66.900000000000006</v>
      </c>
      <c r="C25" s="28">
        <v>27</v>
      </c>
      <c r="D25" s="34"/>
      <c r="E25" s="2"/>
      <c r="F25" s="2"/>
      <c r="G25" s="2"/>
      <c r="H25" s="2"/>
      <c r="I25" s="2"/>
      <c r="J25" s="2"/>
      <c r="Q25" s="64"/>
      <c r="R25" s="7"/>
      <c r="T25" s="7"/>
      <c r="U25" s="7"/>
      <c r="V25" s="63"/>
      <c r="AB25" s="7"/>
    </row>
    <row r="26" spans="1:28" ht="24" customHeight="1" x14ac:dyDescent="0.2">
      <c r="A26" s="23" t="s">
        <v>37</v>
      </c>
      <c r="B26" s="46">
        <v>70.099999999999994</v>
      </c>
      <c r="C26" s="37">
        <v>14</v>
      </c>
      <c r="D26" s="34"/>
      <c r="E26" s="4"/>
      <c r="F26" s="4"/>
      <c r="G26" s="4"/>
      <c r="H26" s="4"/>
      <c r="I26" s="4"/>
      <c r="J26" s="4"/>
      <c r="Q26" s="64"/>
      <c r="R26" s="7"/>
      <c r="T26" s="7"/>
      <c r="U26" s="7"/>
      <c r="V26" s="63"/>
      <c r="AB26" s="7"/>
    </row>
    <row r="27" spans="1:28" ht="24" customHeight="1" x14ac:dyDescent="0.2">
      <c r="A27" s="20" t="s">
        <v>36</v>
      </c>
      <c r="B27" s="68">
        <v>64.5</v>
      </c>
      <c r="C27" s="36">
        <v>37</v>
      </c>
      <c r="D27" s="34"/>
      <c r="Q27" s="64"/>
      <c r="R27" s="7"/>
      <c r="T27" s="7"/>
      <c r="U27" s="7"/>
      <c r="V27" s="63"/>
      <c r="AB27" s="7"/>
    </row>
    <row r="28" spans="1:28" ht="24" customHeight="1" x14ac:dyDescent="0.2">
      <c r="A28" s="17" t="s">
        <v>35</v>
      </c>
      <c r="B28" s="67">
        <v>63.8</v>
      </c>
      <c r="C28" s="28">
        <v>39</v>
      </c>
      <c r="D28" s="201"/>
      <c r="E28" s="202"/>
      <c r="F28" s="202"/>
      <c r="G28" s="202"/>
      <c r="H28" s="202"/>
      <c r="I28" s="202"/>
      <c r="J28" s="202"/>
      <c r="K28" s="202"/>
      <c r="Q28" s="64"/>
      <c r="R28" s="7"/>
      <c r="T28" s="7"/>
      <c r="U28" s="7"/>
      <c r="V28" s="63"/>
      <c r="AB28" s="7"/>
    </row>
    <row r="29" spans="1:28" ht="24" customHeight="1" x14ac:dyDescent="0.2">
      <c r="A29" s="17" t="s">
        <v>34</v>
      </c>
      <c r="B29" s="67">
        <v>72.3</v>
      </c>
      <c r="C29" s="28">
        <v>7</v>
      </c>
      <c r="D29" s="34"/>
      <c r="Q29" s="64"/>
      <c r="R29" s="7"/>
      <c r="T29" s="7"/>
      <c r="U29" s="7"/>
      <c r="V29" s="63"/>
      <c r="AB29" s="7"/>
    </row>
    <row r="30" spans="1:28" ht="24" customHeight="1" x14ac:dyDescent="0.2">
      <c r="A30" s="17" t="s">
        <v>33</v>
      </c>
      <c r="B30" s="67">
        <v>68.8</v>
      </c>
      <c r="C30" s="28">
        <v>19</v>
      </c>
      <c r="D30" s="34"/>
      <c r="Q30" s="64"/>
      <c r="R30" s="7"/>
      <c r="T30" s="7"/>
      <c r="U30" s="7"/>
      <c r="V30" s="63"/>
      <c r="AB30" s="7"/>
    </row>
    <row r="31" spans="1:28" ht="24" customHeight="1" x14ac:dyDescent="0.2">
      <c r="A31" s="17" t="s">
        <v>32</v>
      </c>
      <c r="B31" s="67">
        <v>65.099999999999994</v>
      </c>
      <c r="C31" s="28">
        <v>35</v>
      </c>
      <c r="D31" s="34"/>
      <c r="I31" s="39"/>
      <c r="J31" s="39"/>
      <c r="Q31" s="64"/>
      <c r="R31" s="7"/>
      <c r="T31" s="7"/>
      <c r="U31" s="7"/>
      <c r="V31" s="63"/>
      <c r="AB31" s="7"/>
    </row>
    <row r="32" spans="1:28" ht="24" customHeight="1" x14ac:dyDescent="0.2">
      <c r="A32" s="17" t="s">
        <v>31</v>
      </c>
      <c r="B32" s="67">
        <v>72.7</v>
      </c>
      <c r="C32" s="28">
        <v>4</v>
      </c>
      <c r="D32" s="34"/>
      <c r="E32" s="38"/>
      <c r="F32" s="2"/>
      <c r="G32" s="69"/>
      <c r="H32" s="38"/>
      <c r="I32" s="2"/>
      <c r="J32" s="69"/>
      <c r="Q32" s="64"/>
      <c r="R32" s="7"/>
      <c r="T32" s="7"/>
      <c r="U32" s="7"/>
      <c r="V32" s="63"/>
      <c r="AB32" s="7"/>
    </row>
    <row r="33" spans="1:28" ht="24" customHeight="1" x14ac:dyDescent="0.2">
      <c r="A33" s="17" t="s">
        <v>30</v>
      </c>
      <c r="B33" s="67">
        <v>63.8</v>
      </c>
      <c r="C33" s="28">
        <v>40</v>
      </c>
      <c r="D33" s="34"/>
      <c r="E33" s="35"/>
      <c r="F33" s="2"/>
      <c r="G33" s="69"/>
      <c r="H33" s="35"/>
      <c r="I33" s="2"/>
      <c r="J33" s="69"/>
      <c r="Q33" s="64"/>
      <c r="R33" s="7"/>
      <c r="T33" s="7"/>
      <c r="U33" s="7"/>
      <c r="V33" s="63"/>
      <c r="AB33" s="7"/>
    </row>
    <row r="34" spans="1:28" ht="24" customHeight="1" x14ac:dyDescent="0.2">
      <c r="A34" s="17" t="s">
        <v>29</v>
      </c>
      <c r="B34" s="67">
        <v>67.2</v>
      </c>
      <c r="C34" s="28">
        <v>26</v>
      </c>
      <c r="D34" s="34"/>
      <c r="E34" s="35"/>
      <c r="F34" s="2"/>
      <c r="G34" s="69"/>
      <c r="H34" s="35"/>
      <c r="I34" s="2"/>
      <c r="J34" s="69"/>
      <c r="Q34" s="64"/>
      <c r="R34" s="7"/>
      <c r="T34" s="7"/>
      <c r="U34" s="7"/>
      <c r="V34" s="63"/>
      <c r="AB34" s="7"/>
    </row>
    <row r="35" spans="1:28" ht="24" customHeight="1" x14ac:dyDescent="0.2">
      <c r="A35" s="17" t="s">
        <v>28</v>
      </c>
      <c r="B35" s="67">
        <v>70.5</v>
      </c>
      <c r="C35" s="28">
        <v>12</v>
      </c>
      <c r="D35" s="34"/>
      <c r="E35" s="35"/>
      <c r="F35" s="2"/>
      <c r="G35" s="69"/>
      <c r="H35" s="35"/>
      <c r="I35" s="2"/>
      <c r="J35" s="69"/>
      <c r="Q35" s="64"/>
      <c r="R35" s="7"/>
      <c r="T35" s="7"/>
      <c r="U35" s="7"/>
      <c r="V35" s="63"/>
      <c r="AB35" s="7"/>
    </row>
    <row r="36" spans="1:28" ht="24" customHeight="1" x14ac:dyDescent="0.2">
      <c r="A36" s="23" t="s">
        <v>27</v>
      </c>
      <c r="B36" s="46">
        <v>60.1</v>
      </c>
      <c r="C36" s="37">
        <v>44</v>
      </c>
      <c r="D36" s="34"/>
      <c r="E36" s="35"/>
      <c r="F36" s="2"/>
      <c r="G36" s="69"/>
      <c r="H36" s="35"/>
      <c r="I36" s="2"/>
      <c r="J36" s="69"/>
      <c r="Q36" s="64"/>
      <c r="R36" s="7"/>
      <c r="T36" s="7"/>
      <c r="U36" s="7"/>
      <c r="V36" s="63"/>
      <c r="AB36" s="7"/>
    </row>
    <row r="37" spans="1:28" ht="24" customHeight="1" x14ac:dyDescent="0.2">
      <c r="A37" s="20" t="s">
        <v>26</v>
      </c>
      <c r="B37" s="68">
        <v>67.7</v>
      </c>
      <c r="C37" s="36">
        <v>24</v>
      </c>
      <c r="D37" s="34"/>
      <c r="E37" s="35"/>
      <c r="F37" s="2"/>
      <c r="G37" s="69"/>
      <c r="H37" s="35"/>
      <c r="I37" s="2"/>
      <c r="J37" s="69"/>
      <c r="Q37" s="64"/>
      <c r="R37" s="7"/>
      <c r="T37" s="7"/>
      <c r="U37" s="7"/>
      <c r="V37" s="63"/>
      <c r="AB37" s="7"/>
    </row>
    <row r="38" spans="1:28" ht="24" customHeight="1" x14ac:dyDescent="0.2">
      <c r="A38" s="17" t="s">
        <v>25</v>
      </c>
      <c r="B38" s="67">
        <v>59</v>
      </c>
      <c r="C38" s="28">
        <v>45</v>
      </c>
      <c r="D38" s="34"/>
      <c r="E38" s="33"/>
      <c r="F38" s="32"/>
      <c r="G38" s="70"/>
      <c r="H38" s="30"/>
      <c r="I38" s="29"/>
      <c r="J38" s="69"/>
      <c r="Q38" s="64"/>
      <c r="R38" s="7"/>
      <c r="T38" s="7"/>
      <c r="U38" s="7"/>
      <c r="V38" s="63"/>
      <c r="AB38" s="7"/>
    </row>
    <row r="39" spans="1:28" ht="24" customHeight="1" x14ac:dyDescent="0.2">
      <c r="A39" s="17" t="s">
        <v>24</v>
      </c>
      <c r="B39" s="67">
        <v>72.599999999999994</v>
      </c>
      <c r="C39" s="28">
        <v>6</v>
      </c>
      <c r="D39" s="27"/>
      <c r="E39" s="9"/>
      <c r="F39" s="26"/>
      <c r="G39" s="9"/>
      <c r="H39" s="9"/>
      <c r="I39" s="9"/>
      <c r="J39" s="9"/>
      <c r="K39" s="9"/>
      <c r="Q39" s="64"/>
      <c r="R39" s="7"/>
      <c r="T39" s="7"/>
      <c r="U39" s="7"/>
      <c r="V39" s="63"/>
      <c r="AB39" s="7"/>
    </row>
    <row r="40" spans="1:28" ht="24" customHeight="1" x14ac:dyDescent="0.2">
      <c r="A40" s="17" t="s">
        <v>23</v>
      </c>
      <c r="B40" s="67">
        <v>70.099999999999994</v>
      </c>
      <c r="C40" s="15">
        <v>15</v>
      </c>
      <c r="D40" s="203" t="s">
        <v>22</v>
      </c>
      <c r="E40" s="203"/>
      <c r="F40" s="203"/>
      <c r="G40" s="203"/>
      <c r="H40" s="203"/>
      <c r="I40" s="203"/>
      <c r="J40" s="203"/>
      <c r="K40" s="204"/>
      <c r="Q40" s="64"/>
      <c r="R40" s="7"/>
      <c r="T40" s="7"/>
      <c r="U40" s="7"/>
      <c r="V40" s="63"/>
      <c r="AB40" s="7"/>
    </row>
    <row r="41" spans="1:28" ht="24" customHeight="1" x14ac:dyDescent="0.2">
      <c r="A41" s="17" t="s">
        <v>21</v>
      </c>
      <c r="B41" s="67">
        <v>68.599999999999994</v>
      </c>
      <c r="C41" s="15">
        <v>21</v>
      </c>
      <c r="D41" s="25"/>
      <c r="E41" s="25" t="s">
        <v>20</v>
      </c>
      <c r="F41" s="25" t="s">
        <v>20</v>
      </c>
      <c r="G41" s="25"/>
      <c r="H41" s="25"/>
      <c r="I41" s="25"/>
      <c r="J41" s="25"/>
      <c r="K41" s="24"/>
      <c r="Q41" s="64"/>
      <c r="R41" s="7"/>
      <c r="T41" s="7"/>
      <c r="U41" s="7"/>
      <c r="V41" s="63"/>
      <c r="AB41" s="7"/>
    </row>
    <row r="42" spans="1:28" ht="24" customHeight="1" x14ac:dyDescent="0.2">
      <c r="A42" s="17" t="s">
        <v>19</v>
      </c>
      <c r="B42" s="67">
        <v>70.3</v>
      </c>
      <c r="C42" s="15">
        <v>13</v>
      </c>
      <c r="D42" s="1" t="s">
        <v>73</v>
      </c>
      <c r="K42" s="14"/>
      <c r="Q42" s="64"/>
      <c r="R42" s="7"/>
      <c r="T42" s="7"/>
      <c r="U42" s="7"/>
      <c r="V42" s="63"/>
      <c r="AB42" s="7"/>
    </row>
    <row r="43" spans="1:28" ht="24" customHeight="1" x14ac:dyDescent="0.2">
      <c r="A43" s="17" t="s">
        <v>17</v>
      </c>
      <c r="B43" s="67">
        <v>62.8</v>
      </c>
      <c r="C43" s="15">
        <v>42</v>
      </c>
      <c r="D43" s="1" t="s">
        <v>72</v>
      </c>
      <c r="K43" s="14"/>
      <c r="Q43" s="64"/>
      <c r="R43" s="7"/>
      <c r="T43" s="7"/>
      <c r="U43" s="7"/>
      <c r="V43" s="63"/>
      <c r="AB43" s="7"/>
    </row>
    <row r="44" spans="1:28" ht="24" customHeight="1" x14ac:dyDescent="0.2">
      <c r="A44" s="17" t="s">
        <v>15</v>
      </c>
      <c r="B44" s="67">
        <v>63.3</v>
      </c>
      <c r="C44" s="15">
        <v>41</v>
      </c>
      <c r="D44" s="1" t="s">
        <v>71</v>
      </c>
      <c r="K44" s="14"/>
      <c r="Q44" s="64"/>
      <c r="R44" s="7"/>
      <c r="T44" s="7"/>
      <c r="U44" s="7"/>
      <c r="V44" s="63"/>
      <c r="AB44" s="7"/>
    </row>
    <row r="45" spans="1:28" ht="24" customHeight="1" x14ac:dyDescent="0.2">
      <c r="A45" s="17" t="s">
        <v>14</v>
      </c>
      <c r="B45" s="67">
        <v>68.3</v>
      </c>
      <c r="C45" s="15">
        <v>22</v>
      </c>
      <c r="K45" s="14"/>
      <c r="Q45" s="64"/>
      <c r="R45" s="7"/>
      <c r="T45" s="7"/>
      <c r="U45" s="7"/>
      <c r="V45" s="63"/>
      <c r="AB45" s="7"/>
    </row>
    <row r="46" spans="1:28" ht="24" customHeight="1" x14ac:dyDescent="0.2">
      <c r="A46" s="23" t="s">
        <v>12</v>
      </c>
      <c r="B46" s="46">
        <v>73.8</v>
      </c>
      <c r="C46" s="21">
        <v>3</v>
      </c>
      <c r="D46" s="1" t="s">
        <v>70</v>
      </c>
      <c r="K46" s="14"/>
      <c r="Q46" s="64"/>
      <c r="R46" s="7"/>
      <c r="T46" s="7"/>
      <c r="U46" s="7"/>
      <c r="V46" s="63"/>
      <c r="AB46" s="7"/>
    </row>
    <row r="47" spans="1:28" ht="24" customHeight="1" x14ac:dyDescent="0.2">
      <c r="A47" s="20" t="s">
        <v>11</v>
      </c>
      <c r="B47" s="68">
        <v>64.099999999999994</v>
      </c>
      <c r="C47" s="19">
        <v>38</v>
      </c>
      <c r="D47" s="1" t="s">
        <v>69</v>
      </c>
      <c r="K47" s="14"/>
      <c r="Q47" s="64"/>
      <c r="R47" s="7"/>
      <c r="T47" s="7"/>
      <c r="U47" s="7"/>
      <c r="V47" s="63"/>
      <c r="AB47" s="7"/>
    </row>
    <row r="48" spans="1:28" ht="24" customHeight="1" x14ac:dyDescent="0.2">
      <c r="A48" s="17" t="s">
        <v>9</v>
      </c>
      <c r="B48" s="67">
        <v>68.599999999999994</v>
      </c>
      <c r="C48" s="15">
        <v>20</v>
      </c>
      <c r="K48" s="14"/>
      <c r="Q48" s="64"/>
      <c r="R48" s="7"/>
      <c r="T48" s="7"/>
      <c r="U48" s="7"/>
      <c r="V48" s="63"/>
      <c r="AB48" s="7"/>
    </row>
    <row r="49" spans="1:28" ht="24" customHeight="1" x14ac:dyDescent="0.2">
      <c r="A49" s="17" t="s">
        <v>7</v>
      </c>
      <c r="B49" s="67">
        <v>74.099999999999994</v>
      </c>
      <c r="C49" s="15">
        <v>2</v>
      </c>
      <c r="D49" s="1" t="s">
        <v>68</v>
      </c>
      <c r="K49" s="14"/>
      <c r="Q49" s="64"/>
      <c r="R49" s="7"/>
      <c r="T49" s="7"/>
      <c r="U49" s="7"/>
      <c r="V49" s="63"/>
      <c r="AB49" s="7"/>
    </row>
    <row r="50" spans="1:28" ht="24" customHeight="1" x14ac:dyDescent="0.2">
      <c r="A50" s="17" t="s">
        <v>5</v>
      </c>
      <c r="B50" s="67">
        <v>65.5</v>
      </c>
      <c r="C50" s="15">
        <v>32</v>
      </c>
      <c r="D50" s="1" t="s">
        <v>67</v>
      </c>
      <c r="K50" s="14"/>
      <c r="Q50" s="64"/>
      <c r="R50" s="7"/>
      <c r="T50" s="7"/>
      <c r="U50" s="7"/>
      <c r="V50" s="63"/>
      <c r="AB50" s="7"/>
    </row>
    <row r="51" spans="1:28" ht="24" customHeight="1" x14ac:dyDescent="0.2">
      <c r="A51" s="17" t="s">
        <v>3</v>
      </c>
      <c r="B51" s="67">
        <v>72.599999999999994</v>
      </c>
      <c r="C51" s="15">
        <v>5</v>
      </c>
      <c r="D51" s="1" t="s">
        <v>66</v>
      </c>
      <c r="K51" s="14"/>
      <c r="Q51" s="64"/>
      <c r="R51" s="7"/>
      <c r="T51" s="7"/>
      <c r="U51" s="7"/>
      <c r="V51" s="63"/>
      <c r="AB51" s="7"/>
    </row>
    <row r="52" spans="1:28" ht="24" customHeight="1" x14ac:dyDescent="0.2">
      <c r="A52" s="17" t="s">
        <v>2</v>
      </c>
      <c r="B52" s="67">
        <v>66.8</v>
      </c>
      <c r="C52" s="15">
        <v>28</v>
      </c>
      <c r="K52" s="14"/>
      <c r="Q52" s="64"/>
      <c r="R52" s="7"/>
      <c r="T52" s="7"/>
      <c r="U52" s="7"/>
      <c r="V52" s="63"/>
      <c r="AB52" s="7"/>
    </row>
    <row r="53" spans="1:28" ht="24" customHeight="1" x14ac:dyDescent="0.2">
      <c r="A53" s="13" t="s">
        <v>1</v>
      </c>
      <c r="B53" s="66">
        <v>66.599999999999994</v>
      </c>
      <c r="C53" s="11">
        <v>30</v>
      </c>
      <c r="D53" s="27"/>
      <c r="E53" s="65"/>
      <c r="F53" s="9"/>
      <c r="G53" s="9"/>
      <c r="H53" s="9"/>
      <c r="I53" s="9"/>
      <c r="J53" s="9"/>
      <c r="K53" s="8"/>
      <c r="Q53" s="64"/>
      <c r="R53" s="7"/>
      <c r="T53" s="7"/>
      <c r="U53" s="7"/>
      <c r="V53" s="63"/>
      <c r="AB53" s="7"/>
    </row>
    <row r="54" spans="1:28" ht="24" customHeight="1" x14ac:dyDescent="0.2">
      <c r="A54" s="6" t="str">
        <f>'L1'!A54</f>
        <v>＊各都道府県の数値は、二人以上の世帯の都道府県庁所在市の結果である。</v>
      </c>
    </row>
    <row r="55" spans="1:28" ht="24" customHeight="1" x14ac:dyDescent="0.2"/>
    <row r="56" spans="1:28" ht="24" customHeight="1" x14ac:dyDescent="0.2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</row>
    <row r="57" spans="1:28" ht="21.75" customHeight="1" x14ac:dyDescent="0.2"/>
    <row r="58" spans="1:28" ht="20.25" customHeight="1" x14ac:dyDescent="0.2">
      <c r="B58" s="4"/>
      <c r="C58" s="4"/>
    </row>
    <row r="59" spans="1:28" ht="20.25" customHeight="1" x14ac:dyDescent="0.2"/>
    <row r="60" spans="1:28" ht="20.25" customHeight="1" x14ac:dyDescent="0.2"/>
    <row r="61" spans="1:28" ht="20.25" customHeight="1" x14ac:dyDescent="0.2"/>
    <row r="62" spans="1:28" ht="20.25" customHeight="1" x14ac:dyDescent="0.2"/>
    <row r="63" spans="1:28" ht="20.25" customHeight="1" x14ac:dyDescent="0.2">
      <c r="F63" s="61"/>
    </row>
    <row r="64" spans="1:28" ht="20.25" customHeight="1" x14ac:dyDescent="0.2">
      <c r="F64" s="61"/>
    </row>
    <row r="65" spans="4:11" ht="20.25" customHeight="1" x14ac:dyDescent="0.2">
      <c r="F65" s="61"/>
    </row>
    <row r="66" spans="4:11" ht="20.25" customHeight="1" x14ac:dyDescent="0.2">
      <c r="F66" s="61"/>
    </row>
    <row r="67" spans="4:11" ht="30.75" customHeight="1" x14ac:dyDescent="0.2">
      <c r="D67" s="4"/>
      <c r="E67" s="62"/>
      <c r="F67" s="4"/>
      <c r="G67" s="4"/>
      <c r="H67" s="4"/>
      <c r="I67" s="4"/>
      <c r="J67" s="4"/>
      <c r="K67" s="4"/>
    </row>
    <row r="68" spans="4:11" x14ac:dyDescent="0.2">
      <c r="F68" s="61"/>
    </row>
    <row r="69" spans="4:11" x14ac:dyDescent="0.2">
      <c r="F69" s="61"/>
    </row>
  </sheetData>
  <mergeCells count="8">
    <mergeCell ref="D28:K28"/>
    <mergeCell ref="D40:K40"/>
    <mergeCell ref="D4:K4"/>
    <mergeCell ref="F7:G7"/>
    <mergeCell ref="H7:I7"/>
    <mergeCell ref="F8:G8"/>
    <mergeCell ref="H8:I8"/>
    <mergeCell ref="D10:K10"/>
  </mergeCells>
  <phoneticPr fontId="2"/>
  <printOptions horizontalCentered="1" verticalCentered="1"/>
  <pageMargins left="0" right="0" top="0.59055118110236227" bottom="0.59055118110236227" header="0" footer="0"/>
  <pageSetup paperSize="9" scale="60" orientation="portrait" r:id="rId1"/>
  <headerFooter alignWithMargins="0"/>
  <colBreaks count="1" manualBreakCount="1">
    <brk id="11" max="56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EBB52E-77CD-476A-B713-286764C29CAB}">
  <sheetPr>
    <pageSetUpPr fitToPage="1"/>
  </sheetPr>
  <dimension ref="A1:AB67"/>
  <sheetViews>
    <sheetView view="pageBreakPreview" zoomScale="50" zoomScaleNormal="100" zoomScaleSheetLayoutView="50" workbookViewId="0">
      <pane xSplit="1" ySplit="9" topLeftCell="B10" activePane="bottomRight" state="frozen"/>
      <selection activeCell="N21" sqref="N21"/>
      <selection pane="topRight" activeCell="N21" sqref="N21"/>
      <selection pane="bottomLeft" activeCell="N21" sqref="N21"/>
      <selection pane="bottomRight" activeCell="F18" sqref="F18"/>
    </sheetView>
  </sheetViews>
  <sheetFormatPr defaultColWidth="10.7265625" defaultRowHeight="21" x14ac:dyDescent="0.2"/>
  <cols>
    <col min="1" max="1" width="14.453125" style="1" customWidth="1"/>
    <col min="2" max="2" width="13.6328125" style="3" customWidth="1"/>
    <col min="3" max="3" width="8.1796875" style="2" customWidth="1"/>
    <col min="4" max="4" width="3.6328125" style="1" customWidth="1"/>
    <col min="5" max="10" width="9.26953125" style="1" customWidth="1"/>
    <col min="11" max="11" width="3.6328125" style="1" customWidth="1"/>
    <col min="12" max="12" width="3.81640625" style="1" customWidth="1"/>
    <col min="13" max="13" width="10.7265625" style="1"/>
    <col min="14" max="14" width="10.7265625" style="76"/>
    <col min="15" max="18" width="10.7265625" style="7"/>
    <col min="19" max="21" width="0" style="7" hidden="1" customWidth="1"/>
    <col min="22" max="22" width="0" style="1" hidden="1" customWidth="1"/>
    <col min="23" max="16384" width="10.7265625" style="1"/>
  </cols>
  <sheetData>
    <row r="1" spans="1:28" ht="21" customHeight="1" x14ac:dyDescent="0.2">
      <c r="B1" s="60"/>
      <c r="J1" s="59"/>
    </row>
    <row r="2" spans="1:28" ht="21" customHeight="1" x14ac:dyDescent="0.2">
      <c r="B2" s="58"/>
      <c r="C2" s="57"/>
    </row>
    <row r="3" spans="1:28" ht="26.25" customHeight="1" x14ac:dyDescent="0.25">
      <c r="A3" s="56" t="s">
        <v>87</v>
      </c>
      <c r="B3" s="55"/>
      <c r="C3" s="54"/>
    </row>
    <row r="4" spans="1:28" s="2" customFormat="1" ht="24" customHeight="1" x14ac:dyDescent="0.2">
      <c r="A4" s="53" t="s">
        <v>62</v>
      </c>
      <c r="B4" s="52" t="s">
        <v>61</v>
      </c>
      <c r="C4" s="51" t="s">
        <v>60</v>
      </c>
      <c r="D4" s="201"/>
      <c r="E4" s="202"/>
      <c r="F4" s="202"/>
      <c r="G4" s="202"/>
      <c r="H4" s="202"/>
      <c r="I4" s="202"/>
      <c r="J4" s="202"/>
      <c r="K4" s="202"/>
      <c r="N4" s="76"/>
      <c r="O4" s="7"/>
      <c r="P4" s="7"/>
      <c r="Q4" s="7"/>
      <c r="R4" s="7"/>
      <c r="S4" s="7"/>
      <c r="T4" s="7"/>
      <c r="U4" s="73"/>
    </row>
    <row r="5" spans="1:28" ht="24" customHeight="1" x14ac:dyDescent="0.2">
      <c r="A5" s="94"/>
      <c r="B5" s="74" t="s">
        <v>74</v>
      </c>
      <c r="C5" s="93"/>
      <c r="D5" s="34"/>
      <c r="N5" s="92"/>
      <c r="O5" s="73"/>
      <c r="P5" s="73"/>
      <c r="Q5" s="73"/>
      <c r="R5" s="73"/>
      <c r="S5" s="73"/>
      <c r="T5" s="73"/>
    </row>
    <row r="6" spans="1:28" ht="24" customHeight="1" x14ac:dyDescent="0.2">
      <c r="A6" s="91" t="s">
        <v>57</v>
      </c>
      <c r="B6" s="22">
        <v>25.7</v>
      </c>
      <c r="C6" s="90"/>
      <c r="D6" s="34"/>
      <c r="N6" s="7"/>
      <c r="P6" s="79"/>
      <c r="Q6" s="78"/>
      <c r="R6" s="79"/>
      <c r="T6" s="77"/>
      <c r="AB6" s="7"/>
    </row>
    <row r="7" spans="1:28" ht="24" customHeight="1" x14ac:dyDescent="0.2">
      <c r="A7" s="44" t="s">
        <v>56</v>
      </c>
      <c r="B7" s="16">
        <v>24.7</v>
      </c>
      <c r="C7" s="43">
        <v>34</v>
      </c>
      <c r="D7" s="34"/>
      <c r="E7" s="29"/>
      <c r="F7" s="205"/>
      <c r="G7" s="205"/>
      <c r="H7" s="205"/>
      <c r="I7" s="205"/>
      <c r="N7" s="7"/>
      <c r="P7" s="79"/>
      <c r="Q7" s="78"/>
      <c r="T7" s="77"/>
      <c r="AB7" s="7"/>
    </row>
    <row r="8" spans="1:28" ht="24" customHeight="1" x14ac:dyDescent="0.2">
      <c r="A8" s="44" t="s">
        <v>55</v>
      </c>
      <c r="B8" s="16">
        <v>27.3</v>
      </c>
      <c r="C8" s="43">
        <v>7</v>
      </c>
      <c r="D8" s="34"/>
      <c r="E8" s="29"/>
      <c r="F8" s="205"/>
      <c r="G8" s="205"/>
      <c r="H8" s="205"/>
      <c r="I8" s="205"/>
      <c r="N8" s="7"/>
      <c r="P8" s="79"/>
      <c r="Q8" s="78"/>
      <c r="T8" s="77"/>
      <c r="AB8" s="7"/>
    </row>
    <row r="9" spans="1:28" ht="24" customHeight="1" x14ac:dyDescent="0.2">
      <c r="A9" s="44" t="s">
        <v>54</v>
      </c>
      <c r="B9" s="16">
        <v>25.7</v>
      </c>
      <c r="C9" s="43">
        <v>20</v>
      </c>
      <c r="D9" s="34"/>
      <c r="N9" s="7"/>
      <c r="P9" s="79"/>
      <c r="Q9" s="78"/>
      <c r="T9" s="77"/>
      <c r="AB9" s="7"/>
    </row>
    <row r="10" spans="1:28" ht="24" customHeight="1" x14ac:dyDescent="0.2">
      <c r="A10" s="44" t="s">
        <v>53</v>
      </c>
      <c r="B10" s="16">
        <v>28.2</v>
      </c>
      <c r="C10" s="43">
        <v>4</v>
      </c>
      <c r="D10" s="201"/>
      <c r="E10" s="202"/>
      <c r="F10" s="202"/>
      <c r="G10" s="202"/>
      <c r="H10" s="202"/>
      <c r="I10" s="202"/>
      <c r="J10" s="202"/>
      <c r="K10" s="202"/>
      <c r="N10" s="7"/>
      <c r="P10" s="79"/>
      <c r="Q10" s="78"/>
      <c r="T10" s="77"/>
      <c r="AB10" s="7"/>
    </row>
    <row r="11" spans="1:28" ht="24" customHeight="1" x14ac:dyDescent="0.2">
      <c r="A11" s="44" t="s">
        <v>52</v>
      </c>
      <c r="B11" s="16">
        <v>26.4</v>
      </c>
      <c r="C11" s="43">
        <v>13</v>
      </c>
      <c r="D11" s="34"/>
      <c r="N11" s="7"/>
      <c r="P11" s="79"/>
      <c r="Q11" s="78"/>
      <c r="T11" s="77"/>
      <c r="AB11" s="7"/>
    </row>
    <row r="12" spans="1:28" ht="24" customHeight="1" x14ac:dyDescent="0.2">
      <c r="A12" s="44" t="s">
        <v>51</v>
      </c>
      <c r="B12" s="16">
        <v>25.3</v>
      </c>
      <c r="C12" s="43">
        <v>27</v>
      </c>
      <c r="D12" s="34"/>
      <c r="N12" s="7"/>
      <c r="P12" s="79"/>
      <c r="Q12" s="78"/>
      <c r="T12" s="77"/>
      <c r="AB12" s="7"/>
    </row>
    <row r="13" spans="1:28" ht="24" customHeight="1" x14ac:dyDescent="0.2">
      <c r="A13" s="44" t="s">
        <v>50</v>
      </c>
      <c r="B13" s="16">
        <v>26.2</v>
      </c>
      <c r="C13" s="43">
        <v>15</v>
      </c>
      <c r="D13" s="34"/>
      <c r="N13" s="7"/>
      <c r="P13" s="79"/>
      <c r="Q13" s="78"/>
      <c r="T13" s="77"/>
      <c r="AB13" s="7"/>
    </row>
    <row r="14" spans="1:28" ht="24" customHeight="1" x14ac:dyDescent="0.2">
      <c r="A14" s="44" t="s">
        <v>49</v>
      </c>
      <c r="B14" s="16">
        <v>24.8</v>
      </c>
      <c r="C14" s="43">
        <v>33</v>
      </c>
      <c r="D14" s="34"/>
      <c r="N14" s="7"/>
      <c r="P14" s="79"/>
      <c r="Q14" s="78"/>
      <c r="T14" s="77"/>
      <c r="AB14" s="7"/>
    </row>
    <row r="15" spans="1:28" ht="24" customHeight="1" x14ac:dyDescent="0.2">
      <c r="A15" s="44" t="s">
        <v>48</v>
      </c>
      <c r="B15" s="16">
        <v>25.5</v>
      </c>
      <c r="C15" s="43">
        <v>22</v>
      </c>
      <c r="D15" s="34"/>
      <c r="N15" s="7"/>
      <c r="P15" s="79"/>
      <c r="Q15" s="78"/>
      <c r="T15" s="77"/>
      <c r="AB15" s="7"/>
    </row>
    <row r="16" spans="1:28" ht="24" customHeight="1" x14ac:dyDescent="0.2">
      <c r="A16" s="84" t="s">
        <v>47</v>
      </c>
      <c r="B16" s="22">
        <v>27.1</v>
      </c>
      <c r="C16" s="87">
        <v>8</v>
      </c>
      <c r="D16" s="34"/>
      <c r="N16" s="7"/>
      <c r="P16" s="79"/>
      <c r="Q16" s="78"/>
      <c r="T16" s="77"/>
      <c r="AB16" s="7"/>
    </row>
    <row r="17" spans="1:28" ht="24" customHeight="1" x14ac:dyDescent="0.2">
      <c r="A17" s="44" t="s">
        <v>46</v>
      </c>
      <c r="B17" s="16">
        <v>25.3</v>
      </c>
      <c r="C17" s="43">
        <v>26</v>
      </c>
      <c r="D17" s="34"/>
      <c r="N17" s="7"/>
      <c r="P17" s="79"/>
      <c r="Q17" s="78"/>
      <c r="T17" s="77"/>
      <c r="AB17" s="7"/>
    </row>
    <row r="18" spans="1:28" ht="24" customHeight="1" x14ac:dyDescent="0.2">
      <c r="A18" s="44" t="s">
        <v>45</v>
      </c>
      <c r="B18" s="16">
        <v>25.4</v>
      </c>
      <c r="C18" s="43">
        <v>24</v>
      </c>
      <c r="D18" s="34"/>
      <c r="N18" s="7"/>
      <c r="P18" s="79"/>
      <c r="Q18" s="78"/>
      <c r="T18" s="77"/>
      <c r="AB18" s="7"/>
    </row>
    <row r="19" spans="1:28" ht="24" customHeight="1" x14ac:dyDescent="0.2">
      <c r="A19" s="44" t="s">
        <v>44</v>
      </c>
      <c r="B19" s="16">
        <v>26.8</v>
      </c>
      <c r="C19" s="43">
        <v>11</v>
      </c>
      <c r="D19" s="34"/>
      <c r="N19" s="7"/>
      <c r="P19" s="79"/>
      <c r="Q19" s="78"/>
      <c r="T19" s="77"/>
      <c r="AB19" s="7"/>
    </row>
    <row r="20" spans="1:28" ht="24" customHeight="1" x14ac:dyDescent="0.2">
      <c r="A20" s="44" t="s">
        <v>43</v>
      </c>
      <c r="B20" s="16">
        <v>27</v>
      </c>
      <c r="C20" s="43">
        <v>9</v>
      </c>
      <c r="D20" s="34"/>
      <c r="N20" s="7"/>
      <c r="P20" s="79"/>
      <c r="Q20" s="78"/>
      <c r="T20" s="77"/>
      <c r="AB20" s="7"/>
    </row>
    <row r="21" spans="1:28" ht="24" customHeight="1" x14ac:dyDescent="0.2">
      <c r="A21" s="44" t="s">
        <v>42</v>
      </c>
      <c r="B21" s="16">
        <v>25.7</v>
      </c>
      <c r="C21" s="43">
        <v>19</v>
      </c>
      <c r="D21" s="34"/>
      <c r="N21" s="7"/>
      <c r="P21" s="79"/>
      <c r="Q21" s="78"/>
      <c r="T21" s="77"/>
      <c r="AB21" s="7"/>
    </row>
    <row r="22" spans="1:28" ht="24" customHeight="1" x14ac:dyDescent="0.2">
      <c r="A22" s="44" t="s">
        <v>41</v>
      </c>
      <c r="B22" s="16">
        <v>25.5</v>
      </c>
      <c r="C22" s="43">
        <v>23</v>
      </c>
      <c r="D22" s="34"/>
      <c r="N22" s="7"/>
      <c r="P22" s="79"/>
      <c r="Q22" s="78"/>
      <c r="T22" s="77"/>
      <c r="AB22" s="7"/>
    </row>
    <row r="23" spans="1:28" ht="24" customHeight="1" x14ac:dyDescent="0.2">
      <c r="A23" s="44" t="s">
        <v>40</v>
      </c>
      <c r="B23" s="16">
        <v>24.5</v>
      </c>
      <c r="C23" s="43">
        <v>36</v>
      </c>
      <c r="D23" s="34"/>
      <c r="F23" s="2"/>
      <c r="G23" s="2"/>
      <c r="H23" s="2"/>
      <c r="I23" s="2"/>
      <c r="J23" s="2"/>
      <c r="N23" s="7"/>
      <c r="P23" s="79"/>
      <c r="Q23" s="78"/>
      <c r="T23" s="77"/>
      <c r="AB23" s="7"/>
    </row>
    <row r="24" spans="1:28" ht="24" customHeight="1" x14ac:dyDescent="0.2">
      <c r="A24" s="89" t="s">
        <v>39</v>
      </c>
      <c r="B24" s="41">
        <v>26.7</v>
      </c>
      <c r="C24" s="88">
        <v>12</v>
      </c>
      <c r="D24" s="34"/>
      <c r="E24" s="2"/>
      <c r="F24" s="2"/>
      <c r="G24" s="2"/>
      <c r="H24" s="2"/>
      <c r="I24" s="2"/>
      <c r="J24" s="2"/>
      <c r="N24" s="7"/>
      <c r="P24" s="79"/>
      <c r="Q24" s="78"/>
      <c r="T24" s="77"/>
      <c r="AB24" s="7"/>
    </row>
    <row r="25" spans="1:28" ht="24" customHeight="1" x14ac:dyDescent="0.2">
      <c r="A25" s="44" t="s">
        <v>38</v>
      </c>
      <c r="B25" s="16">
        <v>24.2</v>
      </c>
      <c r="C25" s="43">
        <v>39</v>
      </c>
      <c r="D25" s="34"/>
      <c r="E25" s="2"/>
      <c r="F25" s="2"/>
      <c r="G25" s="2"/>
      <c r="H25" s="2"/>
      <c r="I25" s="2"/>
      <c r="J25" s="2"/>
      <c r="N25" s="7"/>
      <c r="P25" s="79"/>
      <c r="Q25" s="78"/>
      <c r="T25" s="77"/>
      <c r="AB25" s="7"/>
    </row>
    <row r="26" spans="1:28" ht="24" customHeight="1" x14ac:dyDescent="0.2">
      <c r="A26" s="84" t="s">
        <v>37</v>
      </c>
      <c r="B26" s="22">
        <v>23.7</v>
      </c>
      <c r="C26" s="87">
        <v>46</v>
      </c>
      <c r="D26" s="34"/>
      <c r="E26" s="4"/>
      <c r="F26" s="4"/>
      <c r="G26" s="4"/>
      <c r="H26" s="4"/>
      <c r="I26" s="4"/>
      <c r="J26" s="4"/>
      <c r="N26" s="7"/>
      <c r="P26" s="79"/>
      <c r="Q26" s="78"/>
      <c r="T26" s="77"/>
      <c r="AB26" s="7"/>
    </row>
    <row r="27" spans="1:28" ht="24" customHeight="1" x14ac:dyDescent="0.2">
      <c r="A27" s="44" t="s">
        <v>36</v>
      </c>
      <c r="B27" s="16">
        <v>25.6</v>
      </c>
      <c r="C27" s="43">
        <v>21</v>
      </c>
      <c r="D27" s="34"/>
      <c r="N27" s="7"/>
      <c r="P27" s="79"/>
      <c r="Q27" s="78"/>
      <c r="T27" s="77"/>
      <c r="AB27" s="7"/>
    </row>
    <row r="28" spans="1:28" ht="24" customHeight="1" x14ac:dyDescent="0.2">
      <c r="A28" s="44" t="s">
        <v>35</v>
      </c>
      <c r="B28" s="16">
        <v>27.6</v>
      </c>
      <c r="C28" s="43">
        <v>5</v>
      </c>
      <c r="D28" s="201"/>
      <c r="E28" s="202"/>
      <c r="F28" s="202"/>
      <c r="G28" s="202"/>
      <c r="H28" s="202"/>
      <c r="I28" s="202"/>
      <c r="J28" s="202"/>
      <c r="K28" s="202"/>
      <c r="N28" s="7"/>
      <c r="P28" s="79"/>
      <c r="Q28" s="78"/>
      <c r="T28" s="77"/>
      <c r="AB28" s="7"/>
    </row>
    <row r="29" spans="1:28" ht="24" customHeight="1" x14ac:dyDescent="0.2">
      <c r="A29" s="44" t="s">
        <v>34</v>
      </c>
      <c r="B29" s="16">
        <v>26.4</v>
      </c>
      <c r="C29" s="43">
        <v>14</v>
      </c>
      <c r="D29" s="34"/>
      <c r="N29" s="7"/>
      <c r="P29" s="79"/>
      <c r="Q29" s="78"/>
      <c r="T29" s="77"/>
      <c r="AB29" s="7"/>
    </row>
    <row r="30" spans="1:28" ht="24" customHeight="1" x14ac:dyDescent="0.2">
      <c r="A30" s="44" t="s">
        <v>33</v>
      </c>
      <c r="B30" s="16">
        <v>23.8</v>
      </c>
      <c r="C30" s="43">
        <v>44</v>
      </c>
      <c r="D30" s="34"/>
      <c r="N30" s="7"/>
      <c r="P30" s="79"/>
      <c r="Q30" s="78"/>
      <c r="T30" s="77"/>
      <c r="AB30" s="7"/>
    </row>
    <row r="31" spans="1:28" ht="24" customHeight="1" x14ac:dyDescent="0.2">
      <c r="A31" s="44" t="s">
        <v>32</v>
      </c>
      <c r="B31" s="16">
        <v>26.2</v>
      </c>
      <c r="C31" s="43">
        <v>16</v>
      </c>
      <c r="D31" s="34"/>
      <c r="I31" s="39"/>
      <c r="J31" s="39"/>
      <c r="N31" s="7"/>
      <c r="P31" s="79"/>
      <c r="Q31" s="78"/>
      <c r="T31" s="77"/>
      <c r="AB31" s="7"/>
    </row>
    <row r="32" spans="1:28" ht="24" customHeight="1" x14ac:dyDescent="0.2">
      <c r="A32" s="44" t="s">
        <v>31</v>
      </c>
      <c r="B32" s="16">
        <v>28.7</v>
      </c>
      <c r="C32" s="43">
        <v>2</v>
      </c>
      <c r="D32" s="34"/>
      <c r="E32" s="38"/>
      <c r="F32" s="2"/>
      <c r="H32" s="38"/>
      <c r="I32" s="2"/>
      <c r="N32" s="7"/>
      <c r="P32" s="79"/>
      <c r="Q32" s="78"/>
      <c r="T32" s="77"/>
      <c r="AB32" s="7"/>
    </row>
    <row r="33" spans="1:28" ht="24" customHeight="1" x14ac:dyDescent="0.2">
      <c r="A33" s="44" t="s">
        <v>30</v>
      </c>
      <c r="B33" s="16">
        <v>28.4</v>
      </c>
      <c r="C33" s="43">
        <v>3</v>
      </c>
      <c r="D33" s="34"/>
      <c r="E33" s="35"/>
      <c r="F33" s="2"/>
      <c r="H33" s="35"/>
      <c r="I33" s="2"/>
      <c r="N33" s="7"/>
      <c r="P33" s="79"/>
      <c r="Q33" s="78"/>
      <c r="T33" s="77"/>
      <c r="AB33" s="7"/>
    </row>
    <row r="34" spans="1:28" ht="24" customHeight="1" x14ac:dyDescent="0.2">
      <c r="A34" s="44" t="s">
        <v>29</v>
      </c>
      <c r="B34" s="16">
        <v>27.6</v>
      </c>
      <c r="C34" s="43">
        <v>6</v>
      </c>
      <c r="D34" s="34"/>
      <c r="E34" s="35"/>
      <c r="F34" s="2"/>
      <c r="H34" s="35"/>
      <c r="I34" s="2"/>
      <c r="N34" s="7"/>
      <c r="P34" s="79"/>
      <c r="Q34" s="78"/>
      <c r="T34" s="77"/>
      <c r="AB34" s="7"/>
    </row>
    <row r="35" spans="1:28" ht="24" customHeight="1" x14ac:dyDescent="0.2">
      <c r="A35" s="44" t="s">
        <v>28</v>
      </c>
      <c r="B35" s="16">
        <v>24.3</v>
      </c>
      <c r="C35" s="43">
        <v>38</v>
      </c>
      <c r="D35" s="34"/>
      <c r="E35" s="35"/>
      <c r="F35" s="2"/>
      <c r="H35" s="35"/>
      <c r="I35" s="2"/>
      <c r="N35" s="7"/>
      <c r="P35" s="79"/>
      <c r="Q35" s="78"/>
      <c r="T35" s="77"/>
      <c r="AB35" s="7"/>
    </row>
    <row r="36" spans="1:28" ht="24" customHeight="1" x14ac:dyDescent="0.2">
      <c r="A36" s="84" t="s">
        <v>27</v>
      </c>
      <c r="B36" s="22">
        <v>26.9</v>
      </c>
      <c r="C36" s="87">
        <v>10</v>
      </c>
      <c r="D36" s="34"/>
      <c r="E36" s="35"/>
      <c r="F36" s="2"/>
      <c r="H36" s="35"/>
      <c r="I36" s="2"/>
      <c r="N36" s="7"/>
      <c r="P36" s="79"/>
      <c r="Q36" s="78"/>
      <c r="T36" s="77"/>
      <c r="AB36" s="7"/>
    </row>
    <row r="37" spans="1:28" ht="24" customHeight="1" x14ac:dyDescent="0.2">
      <c r="A37" s="44" t="s">
        <v>26</v>
      </c>
      <c r="B37" s="16">
        <v>25.8</v>
      </c>
      <c r="C37" s="43">
        <v>18</v>
      </c>
      <c r="D37" s="34"/>
      <c r="E37" s="35"/>
      <c r="F37" s="2"/>
      <c r="H37" s="35"/>
      <c r="I37" s="2"/>
      <c r="N37" s="7"/>
      <c r="P37" s="79"/>
      <c r="Q37" s="78"/>
      <c r="T37" s="77"/>
      <c r="AB37" s="7"/>
    </row>
    <row r="38" spans="1:28" ht="24" customHeight="1" x14ac:dyDescent="0.2">
      <c r="A38" s="44" t="s">
        <v>25</v>
      </c>
      <c r="B38" s="16">
        <v>24.2</v>
      </c>
      <c r="C38" s="43">
        <v>40</v>
      </c>
      <c r="D38" s="34"/>
      <c r="E38" s="86"/>
      <c r="F38" s="32"/>
      <c r="G38" s="85"/>
      <c r="H38" s="30"/>
      <c r="I38" s="29"/>
      <c r="N38" s="7"/>
      <c r="P38" s="79"/>
      <c r="Q38" s="78"/>
      <c r="T38" s="77"/>
      <c r="AB38" s="7"/>
    </row>
    <row r="39" spans="1:28" ht="24" customHeight="1" x14ac:dyDescent="0.2">
      <c r="A39" s="44" t="s">
        <v>24</v>
      </c>
      <c r="B39" s="16">
        <v>24.1</v>
      </c>
      <c r="C39" s="43">
        <v>41</v>
      </c>
      <c r="D39" s="27"/>
      <c r="E39" s="9"/>
      <c r="F39" s="26"/>
      <c r="G39" s="9"/>
      <c r="H39" s="9"/>
      <c r="I39" s="9"/>
      <c r="J39" s="9"/>
      <c r="K39" s="9"/>
      <c r="N39" s="7"/>
      <c r="P39" s="79"/>
      <c r="Q39" s="78"/>
      <c r="T39" s="77"/>
      <c r="AB39" s="7"/>
    </row>
    <row r="40" spans="1:28" ht="24" customHeight="1" x14ac:dyDescent="0.2">
      <c r="A40" s="44" t="s">
        <v>23</v>
      </c>
      <c r="B40" s="16">
        <v>24.9</v>
      </c>
      <c r="C40" s="82">
        <v>30</v>
      </c>
      <c r="D40" s="203" t="s">
        <v>22</v>
      </c>
      <c r="E40" s="203"/>
      <c r="F40" s="203"/>
      <c r="G40" s="203"/>
      <c r="H40" s="203"/>
      <c r="I40" s="203"/>
      <c r="J40" s="203"/>
      <c r="K40" s="204"/>
      <c r="N40" s="7"/>
      <c r="P40" s="79"/>
      <c r="Q40" s="78"/>
      <c r="T40" s="77"/>
      <c r="AB40" s="7"/>
    </row>
    <row r="41" spans="1:28" ht="24" customHeight="1" x14ac:dyDescent="0.2">
      <c r="A41" s="44" t="s">
        <v>21</v>
      </c>
      <c r="B41" s="16">
        <v>24</v>
      </c>
      <c r="C41" s="82">
        <v>42</v>
      </c>
      <c r="D41" s="25"/>
      <c r="E41" s="25" t="s">
        <v>20</v>
      </c>
      <c r="F41" s="25" t="s">
        <v>20</v>
      </c>
      <c r="G41" s="25"/>
      <c r="H41" s="25"/>
      <c r="I41" s="25"/>
      <c r="J41" s="25"/>
      <c r="K41" s="24"/>
      <c r="N41" s="7"/>
      <c r="P41" s="79"/>
      <c r="Q41" s="78"/>
      <c r="T41" s="77"/>
      <c r="AB41" s="7"/>
    </row>
    <row r="42" spans="1:28" ht="24" customHeight="1" x14ac:dyDescent="0.2">
      <c r="A42" s="44" t="s">
        <v>19</v>
      </c>
      <c r="B42" s="16">
        <v>24.8</v>
      </c>
      <c r="C42" s="82">
        <v>32</v>
      </c>
      <c r="D42" s="1" t="s">
        <v>86</v>
      </c>
      <c r="K42" s="14"/>
      <c r="N42" s="7"/>
      <c r="P42" s="79"/>
      <c r="Q42" s="78"/>
      <c r="T42" s="77"/>
      <c r="AB42" s="7"/>
    </row>
    <row r="43" spans="1:28" ht="24" customHeight="1" x14ac:dyDescent="0.2">
      <c r="A43" s="44" t="s">
        <v>17</v>
      </c>
      <c r="B43" s="16">
        <v>22.3</v>
      </c>
      <c r="C43" s="82">
        <v>47</v>
      </c>
      <c r="D43" s="1" t="s">
        <v>71</v>
      </c>
      <c r="K43" s="14"/>
      <c r="N43" s="7"/>
      <c r="P43" s="79"/>
      <c r="Q43" s="78"/>
      <c r="T43" s="77"/>
      <c r="AB43" s="7"/>
    </row>
    <row r="44" spans="1:28" ht="24" customHeight="1" x14ac:dyDescent="0.2">
      <c r="A44" s="44" t="s">
        <v>15</v>
      </c>
      <c r="B44" s="16">
        <v>25.8</v>
      </c>
      <c r="C44" s="82">
        <v>17</v>
      </c>
      <c r="D44" s="1" t="s">
        <v>85</v>
      </c>
      <c r="K44" s="14"/>
      <c r="N44" s="7"/>
      <c r="P44" s="79"/>
      <c r="Q44" s="78"/>
      <c r="T44" s="77"/>
      <c r="AB44" s="7"/>
    </row>
    <row r="45" spans="1:28" ht="24" customHeight="1" x14ac:dyDescent="0.2">
      <c r="A45" s="44" t="s">
        <v>14</v>
      </c>
      <c r="B45" s="16">
        <v>24.5</v>
      </c>
      <c r="C45" s="82">
        <v>37</v>
      </c>
      <c r="G45" s="1" t="s">
        <v>84</v>
      </c>
      <c r="K45" s="14"/>
      <c r="N45" s="7"/>
      <c r="P45" s="79"/>
      <c r="Q45" s="78"/>
      <c r="T45" s="77"/>
      <c r="AB45" s="7"/>
    </row>
    <row r="46" spans="1:28" ht="24" customHeight="1" x14ac:dyDescent="0.2">
      <c r="A46" s="84" t="s">
        <v>12</v>
      </c>
      <c r="B46" s="22">
        <v>24.7</v>
      </c>
      <c r="C46" s="83">
        <v>35</v>
      </c>
      <c r="D46" s="1" t="s">
        <v>83</v>
      </c>
      <c r="K46" s="14"/>
      <c r="N46" s="7"/>
      <c r="P46" s="79"/>
      <c r="Q46" s="78"/>
      <c r="T46" s="77"/>
      <c r="AB46" s="7"/>
    </row>
    <row r="47" spans="1:28" ht="24" customHeight="1" x14ac:dyDescent="0.2">
      <c r="A47" s="44" t="s">
        <v>11</v>
      </c>
      <c r="B47" s="16">
        <v>24</v>
      </c>
      <c r="C47" s="82">
        <v>43</v>
      </c>
      <c r="D47" s="1" t="s">
        <v>82</v>
      </c>
      <c r="K47" s="14"/>
      <c r="N47" s="7"/>
      <c r="P47" s="79"/>
      <c r="Q47" s="78"/>
      <c r="T47" s="77"/>
      <c r="AB47" s="7"/>
    </row>
    <row r="48" spans="1:28" ht="24" customHeight="1" x14ac:dyDescent="0.2">
      <c r="A48" s="44" t="s">
        <v>9</v>
      </c>
      <c r="B48" s="16">
        <v>25.3</v>
      </c>
      <c r="C48" s="82">
        <v>25</v>
      </c>
      <c r="D48" s="1" t="s">
        <v>81</v>
      </c>
      <c r="K48" s="14"/>
      <c r="N48" s="7"/>
      <c r="P48" s="79"/>
      <c r="Q48" s="78"/>
      <c r="T48" s="77"/>
      <c r="AB48" s="7"/>
    </row>
    <row r="49" spans="1:28" ht="24" customHeight="1" x14ac:dyDescent="0.2">
      <c r="A49" s="44" t="s">
        <v>7</v>
      </c>
      <c r="B49" s="16">
        <v>23.8</v>
      </c>
      <c r="C49" s="82">
        <v>45</v>
      </c>
      <c r="D49" s="1" t="s">
        <v>80</v>
      </c>
      <c r="K49" s="14"/>
      <c r="N49" s="7"/>
      <c r="P49" s="79"/>
      <c r="Q49" s="78"/>
      <c r="T49" s="77"/>
      <c r="AB49" s="7"/>
    </row>
    <row r="50" spans="1:28" ht="24" customHeight="1" x14ac:dyDescent="0.2">
      <c r="A50" s="44" t="s">
        <v>5</v>
      </c>
      <c r="B50" s="16">
        <v>25.2</v>
      </c>
      <c r="C50" s="82">
        <v>28</v>
      </c>
      <c r="D50" s="1" t="s">
        <v>65</v>
      </c>
      <c r="K50" s="14"/>
      <c r="N50" s="7"/>
      <c r="P50" s="79"/>
      <c r="Q50" s="78"/>
      <c r="T50" s="77"/>
      <c r="AB50" s="7"/>
    </row>
    <row r="51" spans="1:28" ht="24" customHeight="1" x14ac:dyDescent="0.2">
      <c r="A51" s="44" t="s">
        <v>3</v>
      </c>
      <c r="B51" s="16">
        <v>24.9</v>
      </c>
      <c r="C51" s="82">
        <v>31</v>
      </c>
      <c r="D51" s="1" t="s">
        <v>79</v>
      </c>
      <c r="K51" s="14"/>
      <c r="N51" s="7"/>
      <c r="P51" s="79"/>
      <c r="Q51" s="78"/>
      <c r="T51" s="77"/>
      <c r="AB51" s="7"/>
    </row>
    <row r="52" spans="1:28" ht="24" customHeight="1" x14ac:dyDescent="0.2">
      <c r="A52" s="44" t="s">
        <v>2</v>
      </c>
      <c r="B52" s="16">
        <v>25.1</v>
      </c>
      <c r="C52" s="82">
        <v>29</v>
      </c>
      <c r="D52" s="1" t="s">
        <v>78</v>
      </c>
      <c r="K52" s="14"/>
      <c r="N52" s="7"/>
      <c r="P52" s="79"/>
      <c r="Q52" s="78"/>
      <c r="T52" s="77"/>
      <c r="AB52" s="7"/>
    </row>
    <row r="53" spans="1:28" ht="24" customHeight="1" x14ac:dyDescent="0.2">
      <c r="A53" s="81" t="s">
        <v>1</v>
      </c>
      <c r="B53" s="12">
        <v>29.3</v>
      </c>
      <c r="C53" s="80">
        <v>1</v>
      </c>
      <c r="D53" s="27" t="s">
        <v>77</v>
      </c>
      <c r="E53" s="65"/>
      <c r="F53" s="9"/>
      <c r="G53" s="9"/>
      <c r="H53" s="9"/>
      <c r="I53" s="9"/>
      <c r="J53" s="9"/>
      <c r="K53" s="8"/>
      <c r="N53" s="7"/>
      <c r="P53" s="79"/>
      <c r="Q53" s="78"/>
      <c r="T53" s="77"/>
      <c r="AB53" s="7"/>
    </row>
    <row r="54" spans="1:28" ht="24" customHeight="1" x14ac:dyDescent="0.2">
      <c r="A54" s="6" t="str">
        <f>'L1'!A54</f>
        <v>＊各都道府県の数値は、二人以上の世帯の都道府県庁所在市の結果である。</v>
      </c>
    </row>
    <row r="55" spans="1:28" ht="24" customHeight="1" x14ac:dyDescent="0.2"/>
    <row r="56" spans="1:28" ht="24" customHeight="1" x14ac:dyDescent="0.2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</row>
    <row r="57" spans="1:28" ht="21.75" customHeight="1" x14ac:dyDescent="0.2"/>
    <row r="58" spans="1:28" ht="20.25" customHeight="1" x14ac:dyDescent="0.2">
      <c r="B58" s="4"/>
      <c r="C58" s="4"/>
    </row>
    <row r="59" spans="1:28" ht="20.25" customHeight="1" x14ac:dyDescent="0.2"/>
    <row r="60" spans="1:28" ht="20.25" customHeight="1" x14ac:dyDescent="0.2"/>
    <row r="61" spans="1:28" ht="20.25" customHeight="1" x14ac:dyDescent="0.2"/>
    <row r="62" spans="1:28" ht="20.25" customHeight="1" x14ac:dyDescent="0.2"/>
    <row r="63" spans="1:28" ht="20.25" customHeight="1" x14ac:dyDescent="0.2"/>
    <row r="64" spans="1:28" ht="20.25" customHeight="1" x14ac:dyDescent="0.2"/>
    <row r="65" spans="4:11" ht="20.25" customHeight="1" x14ac:dyDescent="0.2"/>
    <row r="66" spans="4:11" ht="20.25" customHeight="1" x14ac:dyDescent="0.2"/>
    <row r="67" spans="4:11" ht="30.75" customHeight="1" x14ac:dyDescent="0.2">
      <c r="D67" s="4"/>
      <c r="E67" s="4"/>
      <c r="F67" s="4"/>
      <c r="G67" s="4"/>
      <c r="H67" s="4"/>
      <c r="I67" s="4"/>
      <c r="J67" s="4"/>
      <c r="K67" s="4"/>
    </row>
  </sheetData>
  <mergeCells count="8">
    <mergeCell ref="D28:K28"/>
    <mergeCell ref="D40:K40"/>
    <mergeCell ref="D4:K4"/>
    <mergeCell ref="F7:G7"/>
    <mergeCell ref="H7:I7"/>
    <mergeCell ref="F8:G8"/>
    <mergeCell ref="H8:I8"/>
    <mergeCell ref="D10:K10"/>
  </mergeCells>
  <phoneticPr fontId="2"/>
  <printOptions horizontalCentered="1" verticalCentered="1"/>
  <pageMargins left="0" right="0" top="0.59055118110236227" bottom="0.59055118110236227" header="0" footer="0"/>
  <pageSetup paperSize="9" scale="60" orientation="portrait" r:id="rId1"/>
  <headerFooter alignWithMargins="0"/>
  <colBreaks count="1" manualBreakCount="1">
    <brk id="11" max="61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F53D06-F6A4-4BE5-9465-67C1F3C64A12}">
  <sheetPr transitionEvaluation="1">
    <pageSetUpPr fitToPage="1"/>
  </sheetPr>
  <dimension ref="A1:AJ95"/>
  <sheetViews>
    <sheetView view="pageBreakPreview" zoomScale="70" zoomScaleNormal="100" zoomScaleSheetLayoutView="70" workbookViewId="0">
      <pane xSplit="1" ySplit="9" topLeftCell="B10" activePane="bottomRight" state="frozen"/>
      <selection activeCell="N21" sqref="N21"/>
      <selection pane="topRight" activeCell="N21" sqref="N21"/>
      <selection pane="bottomLeft" activeCell="N21" sqref="N21"/>
      <selection pane="bottomRight" activeCell="G16" sqref="G16"/>
    </sheetView>
  </sheetViews>
  <sheetFormatPr defaultColWidth="10.7265625" defaultRowHeight="21" x14ac:dyDescent="0.2"/>
  <cols>
    <col min="1" max="1" width="14.453125" style="1" customWidth="1"/>
    <col min="2" max="2" width="13.6328125" style="3" customWidth="1"/>
    <col min="3" max="3" width="8.1796875" style="2" customWidth="1"/>
    <col min="4" max="4" width="3.6328125" style="1" customWidth="1"/>
    <col min="5" max="10" width="9.26953125" style="1" customWidth="1"/>
    <col min="11" max="11" width="3.6328125" style="1" customWidth="1"/>
    <col min="12" max="13" width="3.81640625" style="1" customWidth="1"/>
    <col min="14" max="14" width="18.26953125" style="98" bestFit="1" customWidth="1"/>
    <col min="15" max="15" width="6.453125" style="98" bestFit="1" customWidth="1"/>
    <col min="16" max="17" width="18.26953125" style="98" hidden="1" customWidth="1"/>
    <col min="18" max="18" width="6.453125" style="1" hidden="1" customWidth="1"/>
    <col min="19" max="19" width="18.26953125" style="1" hidden="1" customWidth="1"/>
    <col min="20" max="25" width="3.81640625" style="1" hidden="1" customWidth="1"/>
    <col min="26" max="26" width="10.7265625" style="1" hidden="1" customWidth="1"/>
    <col min="27" max="27" width="11.08984375" style="1" hidden="1" customWidth="1"/>
    <col min="28" max="28" width="6.81640625" style="97" hidden="1" customWidth="1"/>
    <col min="29" max="29" width="0" style="1" hidden="1" customWidth="1"/>
    <col min="30" max="30" width="4.26953125" style="1" hidden="1" customWidth="1"/>
    <col min="31" max="31" width="0" style="1" hidden="1" customWidth="1"/>
    <col min="32" max="32" width="10.90625" style="96" hidden="1" customWidth="1"/>
    <col min="33" max="33" width="7.26953125" style="95" hidden="1" customWidth="1"/>
    <col min="34" max="16384" width="10.7265625" style="1"/>
  </cols>
  <sheetData>
    <row r="1" spans="1:36" ht="21" customHeight="1" x14ac:dyDescent="0.2">
      <c r="B1" s="60"/>
      <c r="J1" s="59"/>
      <c r="AE1" s="103"/>
      <c r="AF1" s="102"/>
    </row>
    <row r="2" spans="1:36" ht="21" customHeight="1" x14ac:dyDescent="0.2">
      <c r="B2" s="58"/>
      <c r="C2" s="57"/>
      <c r="AE2" s="103"/>
      <c r="AF2" s="102"/>
    </row>
    <row r="3" spans="1:36" ht="26.25" customHeight="1" x14ac:dyDescent="0.25">
      <c r="A3" s="56" t="s">
        <v>190</v>
      </c>
      <c r="B3" s="55"/>
      <c r="C3" s="54"/>
      <c r="Z3" s="110"/>
      <c r="AE3" s="103"/>
      <c r="AF3" s="102"/>
    </row>
    <row r="4" spans="1:36" s="2" customFormat="1" ht="24" customHeight="1" x14ac:dyDescent="0.2">
      <c r="A4" s="118" t="s">
        <v>62</v>
      </c>
      <c r="B4" s="117" t="s">
        <v>75</v>
      </c>
      <c r="C4" s="116" t="s">
        <v>60</v>
      </c>
      <c r="D4" s="201"/>
      <c r="E4" s="202"/>
      <c r="F4" s="202"/>
      <c r="G4" s="202"/>
      <c r="H4" s="202"/>
      <c r="I4" s="202"/>
      <c r="J4" s="202"/>
      <c r="K4" s="202"/>
      <c r="N4" s="114"/>
      <c r="O4" s="114"/>
      <c r="P4" s="114"/>
      <c r="Q4" s="114"/>
      <c r="R4" s="114"/>
      <c r="S4" s="114"/>
      <c r="AA4" s="115"/>
      <c r="AB4" s="95"/>
      <c r="AE4" s="103"/>
      <c r="AF4" s="102"/>
      <c r="AG4" s="95"/>
    </row>
    <row r="5" spans="1:36" ht="24" customHeight="1" x14ac:dyDescent="0.2">
      <c r="A5" s="94"/>
      <c r="B5" s="74" t="s">
        <v>74</v>
      </c>
      <c r="C5" s="93"/>
      <c r="D5" s="34"/>
      <c r="N5" s="113"/>
      <c r="O5" s="114"/>
      <c r="P5" s="113"/>
      <c r="Q5" s="113"/>
      <c r="R5" s="114"/>
      <c r="S5" s="113"/>
      <c r="AA5" s="112"/>
      <c r="AE5" s="111"/>
      <c r="AF5" s="102"/>
    </row>
    <row r="6" spans="1:36" ht="24" customHeight="1" x14ac:dyDescent="0.2">
      <c r="A6" s="91" t="s">
        <v>57</v>
      </c>
      <c r="B6" s="22">
        <v>4.7491470077953775</v>
      </c>
      <c r="C6" s="90"/>
      <c r="D6" s="34"/>
      <c r="P6" s="106"/>
      <c r="S6" s="106"/>
      <c r="Z6" s="72"/>
      <c r="AA6" s="110"/>
      <c r="AE6" s="103"/>
      <c r="AF6" s="102"/>
      <c r="AG6" s="109"/>
      <c r="AI6" s="72"/>
      <c r="AJ6" s="7"/>
    </row>
    <row r="7" spans="1:36" ht="24" customHeight="1" x14ac:dyDescent="0.2">
      <c r="A7" s="44" t="s">
        <v>56</v>
      </c>
      <c r="B7" s="16">
        <v>5.5877182861525307</v>
      </c>
      <c r="C7" s="43">
        <v>2</v>
      </c>
      <c r="D7" s="34"/>
      <c r="E7" s="29"/>
      <c r="F7" s="205"/>
      <c r="G7" s="205"/>
      <c r="H7" s="205"/>
      <c r="I7" s="205"/>
      <c r="O7" s="100"/>
      <c r="P7" s="106"/>
      <c r="R7" s="100"/>
      <c r="S7" s="106"/>
      <c r="AA7" s="107"/>
      <c r="AB7" s="105"/>
      <c r="AD7" s="76"/>
      <c r="AE7" s="103"/>
      <c r="AF7" s="102"/>
      <c r="AG7" s="104"/>
      <c r="AJ7" s="7"/>
    </row>
    <row r="8" spans="1:36" ht="24" customHeight="1" x14ac:dyDescent="0.2">
      <c r="A8" s="44" t="s">
        <v>55</v>
      </c>
      <c r="B8" s="16">
        <v>4.2182349584785461</v>
      </c>
      <c r="C8" s="43">
        <v>39</v>
      </c>
      <c r="D8" s="34"/>
      <c r="E8" s="29"/>
      <c r="F8" s="205"/>
      <c r="G8" s="205"/>
      <c r="H8" s="205"/>
      <c r="I8" s="205"/>
      <c r="O8" s="100"/>
      <c r="P8" s="106"/>
      <c r="R8" s="100"/>
      <c r="S8" s="106"/>
      <c r="AA8" s="107"/>
      <c r="AB8" s="105"/>
      <c r="AD8" s="76"/>
      <c r="AE8" s="103"/>
      <c r="AF8" s="102"/>
      <c r="AG8" s="104"/>
      <c r="AJ8" s="7"/>
    </row>
    <row r="9" spans="1:36" ht="24" customHeight="1" x14ac:dyDescent="0.2">
      <c r="A9" s="44" t="s">
        <v>54</v>
      </c>
      <c r="B9" s="16">
        <v>4.7021625208195097</v>
      </c>
      <c r="C9" s="43">
        <v>21</v>
      </c>
      <c r="D9" s="34"/>
      <c r="O9" s="100"/>
      <c r="P9" s="106"/>
      <c r="R9" s="100"/>
      <c r="S9" s="106"/>
      <c r="AA9" s="107"/>
      <c r="AB9" s="105"/>
      <c r="AD9" s="76"/>
      <c r="AE9" s="103"/>
      <c r="AF9" s="102"/>
      <c r="AG9" s="104"/>
      <c r="AJ9" s="7"/>
    </row>
    <row r="10" spans="1:36" ht="24" customHeight="1" x14ac:dyDescent="0.2">
      <c r="A10" s="44" t="s">
        <v>53</v>
      </c>
      <c r="B10" s="16">
        <v>4.6309973787490399</v>
      </c>
      <c r="C10" s="43">
        <v>26</v>
      </c>
      <c r="D10" s="201"/>
      <c r="E10" s="202"/>
      <c r="F10" s="202"/>
      <c r="G10" s="202"/>
      <c r="H10" s="202"/>
      <c r="I10" s="202"/>
      <c r="J10" s="202"/>
      <c r="K10" s="202"/>
      <c r="O10" s="100"/>
      <c r="P10" s="106"/>
      <c r="R10" s="100"/>
      <c r="S10" s="106"/>
      <c r="AA10" s="107"/>
      <c r="AB10" s="105"/>
      <c r="AD10" s="76"/>
      <c r="AE10" s="103"/>
      <c r="AF10" s="102"/>
      <c r="AG10" s="104"/>
      <c r="AJ10" s="7"/>
    </row>
    <row r="11" spans="1:36" ht="24" customHeight="1" x14ac:dyDescent="0.2">
      <c r="A11" s="44" t="s">
        <v>52</v>
      </c>
      <c r="B11" s="16">
        <v>4.3130373615618991</v>
      </c>
      <c r="C11" s="43">
        <v>36</v>
      </c>
      <c r="D11" s="34"/>
      <c r="O11" s="100"/>
      <c r="P11" s="106"/>
      <c r="R11" s="100"/>
      <c r="S11" s="106"/>
      <c r="AA11" s="107"/>
      <c r="AB11" s="105"/>
      <c r="AD11" s="76"/>
      <c r="AE11" s="103"/>
      <c r="AF11" s="102"/>
      <c r="AG11" s="104"/>
      <c r="AJ11" s="7"/>
    </row>
    <row r="12" spans="1:36" ht="24" customHeight="1" x14ac:dyDescent="0.2">
      <c r="A12" s="44" t="s">
        <v>51</v>
      </c>
      <c r="B12" s="16">
        <v>4.0666864749615534</v>
      </c>
      <c r="C12" s="43">
        <v>42</v>
      </c>
      <c r="D12" s="34"/>
      <c r="O12" s="100"/>
      <c r="P12" s="106"/>
      <c r="R12" s="100"/>
      <c r="S12" s="106"/>
      <c r="AA12" s="107"/>
      <c r="AB12" s="105"/>
      <c r="AD12" s="76"/>
      <c r="AE12" s="103"/>
      <c r="AF12" s="102"/>
      <c r="AG12" s="104"/>
      <c r="AJ12" s="7"/>
    </row>
    <row r="13" spans="1:36" ht="24" customHeight="1" x14ac:dyDescent="0.2">
      <c r="A13" s="44" t="s">
        <v>50</v>
      </c>
      <c r="B13" s="16">
        <v>4.1088296357489913</v>
      </c>
      <c r="C13" s="43">
        <v>40</v>
      </c>
      <c r="D13" s="34"/>
      <c r="O13" s="100"/>
      <c r="P13" s="106"/>
      <c r="R13" s="100"/>
      <c r="S13" s="106"/>
      <c r="AA13" s="107"/>
      <c r="AB13" s="105"/>
      <c r="AD13" s="76"/>
      <c r="AE13" s="103"/>
      <c r="AF13" s="102"/>
      <c r="AG13" s="104"/>
      <c r="AJ13" s="7"/>
    </row>
    <row r="14" spans="1:36" ht="24" customHeight="1" x14ac:dyDescent="0.2">
      <c r="A14" s="44" t="s">
        <v>49</v>
      </c>
      <c r="B14" s="16">
        <v>5.3160769214672836</v>
      </c>
      <c r="C14" s="43">
        <v>4</v>
      </c>
      <c r="D14" s="34"/>
      <c r="O14" s="100"/>
      <c r="P14" s="106"/>
      <c r="R14" s="100"/>
      <c r="S14" s="106"/>
      <c r="AA14" s="107"/>
      <c r="AB14" s="105"/>
      <c r="AD14" s="76"/>
      <c r="AE14" s="103"/>
      <c r="AF14" s="102"/>
      <c r="AG14" s="104"/>
      <c r="AJ14" s="7"/>
    </row>
    <row r="15" spans="1:36" ht="24" customHeight="1" x14ac:dyDescent="0.2">
      <c r="A15" s="44" t="s">
        <v>48</v>
      </c>
      <c r="B15" s="16">
        <v>4.7103699997649517</v>
      </c>
      <c r="C15" s="43">
        <v>20</v>
      </c>
      <c r="D15" s="34"/>
      <c r="O15" s="100"/>
      <c r="P15" s="106"/>
      <c r="R15" s="100"/>
      <c r="S15" s="106"/>
      <c r="AA15" s="107"/>
      <c r="AB15" s="105"/>
      <c r="AD15" s="76"/>
      <c r="AE15" s="103"/>
      <c r="AF15" s="102"/>
      <c r="AG15" s="104"/>
      <c r="AJ15" s="7"/>
    </row>
    <row r="16" spans="1:36" ht="24" customHeight="1" x14ac:dyDescent="0.2">
      <c r="A16" s="84" t="s">
        <v>47</v>
      </c>
      <c r="B16" s="22">
        <v>5.1374316204824684</v>
      </c>
      <c r="C16" s="87">
        <v>9</v>
      </c>
      <c r="D16" s="34"/>
      <c r="O16" s="100"/>
      <c r="P16" s="106"/>
      <c r="R16" s="100"/>
      <c r="S16" s="106"/>
      <c r="AA16" s="107"/>
      <c r="AB16" s="105"/>
      <c r="AD16" s="76"/>
      <c r="AE16" s="103"/>
      <c r="AF16" s="102"/>
      <c r="AG16" s="104"/>
      <c r="AJ16" s="7"/>
    </row>
    <row r="17" spans="1:36" ht="24" customHeight="1" x14ac:dyDescent="0.2">
      <c r="A17" s="44" t="s">
        <v>46</v>
      </c>
      <c r="B17" s="16">
        <v>5.1627574633614106</v>
      </c>
      <c r="C17" s="43">
        <v>7</v>
      </c>
      <c r="D17" s="34"/>
      <c r="O17" s="100"/>
      <c r="P17" s="106"/>
      <c r="R17" s="100"/>
      <c r="S17" s="106"/>
      <c r="AA17" s="107"/>
      <c r="AB17" s="105"/>
      <c r="AD17" s="76"/>
      <c r="AE17" s="103"/>
      <c r="AF17" s="102"/>
      <c r="AG17" s="104"/>
      <c r="AJ17" s="7"/>
    </row>
    <row r="18" spans="1:36" ht="24" customHeight="1" x14ac:dyDescent="0.2">
      <c r="A18" s="44" t="s">
        <v>45</v>
      </c>
      <c r="B18" s="16">
        <v>4.8575815763993262</v>
      </c>
      <c r="C18" s="43">
        <v>18</v>
      </c>
      <c r="D18" s="34"/>
      <c r="O18" s="100"/>
      <c r="P18" s="106"/>
      <c r="R18" s="100"/>
      <c r="S18" s="106"/>
      <c r="AA18" s="107"/>
      <c r="AB18" s="105"/>
      <c r="AD18" s="76"/>
      <c r="AE18" s="103"/>
      <c r="AF18" s="102"/>
      <c r="AG18" s="104"/>
      <c r="AJ18" s="7"/>
    </row>
    <row r="19" spans="1:36" ht="24" customHeight="1" x14ac:dyDescent="0.2">
      <c r="A19" s="44" t="s">
        <v>44</v>
      </c>
      <c r="B19" s="16">
        <v>4.8800512455002307</v>
      </c>
      <c r="C19" s="43">
        <v>17</v>
      </c>
      <c r="D19" s="34"/>
      <c r="O19" s="100"/>
      <c r="P19" s="106"/>
      <c r="R19" s="100"/>
      <c r="S19" s="106"/>
      <c r="AA19" s="107"/>
      <c r="AB19" s="105"/>
      <c r="AD19" s="76"/>
      <c r="AE19" s="103"/>
      <c r="AF19" s="102"/>
      <c r="AG19" s="104"/>
      <c r="AJ19" s="7"/>
    </row>
    <row r="20" spans="1:36" ht="24" customHeight="1" x14ac:dyDescent="0.2">
      <c r="A20" s="44" t="s">
        <v>43</v>
      </c>
      <c r="B20" s="16">
        <v>5.2884646644602951</v>
      </c>
      <c r="C20" s="43">
        <v>5</v>
      </c>
      <c r="D20" s="34"/>
      <c r="O20" s="100"/>
      <c r="P20" s="106"/>
      <c r="R20" s="100"/>
      <c r="S20" s="106"/>
      <c r="AA20" s="107"/>
      <c r="AB20" s="105"/>
      <c r="AD20" s="76"/>
      <c r="AE20" s="103"/>
      <c r="AF20" s="102"/>
      <c r="AG20" s="104"/>
      <c r="AJ20" s="7"/>
    </row>
    <row r="21" spans="1:36" ht="24" customHeight="1" x14ac:dyDescent="0.2">
      <c r="A21" s="44" t="s">
        <v>42</v>
      </c>
      <c r="B21" s="16">
        <v>4.0578389916926128</v>
      </c>
      <c r="C21" s="43">
        <v>44</v>
      </c>
      <c r="D21" s="34"/>
      <c r="O21" s="100"/>
      <c r="P21" s="106"/>
      <c r="R21" s="100"/>
      <c r="S21" s="106"/>
      <c r="AA21" s="107"/>
      <c r="AB21" s="105"/>
      <c r="AD21" s="76"/>
      <c r="AE21" s="103"/>
      <c r="AF21" s="102"/>
      <c r="AG21" s="104"/>
      <c r="AJ21" s="7"/>
    </row>
    <row r="22" spans="1:36" ht="24" customHeight="1" x14ac:dyDescent="0.2">
      <c r="A22" s="44" t="s">
        <v>41</v>
      </c>
      <c r="B22" s="16">
        <v>4.0651410739825771</v>
      </c>
      <c r="C22" s="43">
        <v>43</v>
      </c>
      <c r="D22" s="34"/>
      <c r="O22" s="100"/>
      <c r="P22" s="106"/>
      <c r="R22" s="100"/>
      <c r="S22" s="106"/>
      <c r="AA22" s="107"/>
      <c r="AB22" s="105"/>
      <c r="AD22" s="76"/>
      <c r="AE22" s="103"/>
      <c r="AF22" s="102"/>
      <c r="AG22" s="104"/>
      <c r="AJ22" s="7"/>
    </row>
    <row r="23" spans="1:36" ht="24" customHeight="1" x14ac:dyDescent="0.2">
      <c r="A23" s="44" t="s">
        <v>40</v>
      </c>
      <c r="B23" s="16">
        <v>3.9474462422373366</v>
      </c>
      <c r="C23" s="43">
        <v>46</v>
      </c>
      <c r="D23" s="34"/>
      <c r="F23" s="2"/>
      <c r="G23" s="2"/>
      <c r="H23" s="2"/>
      <c r="I23" s="2"/>
      <c r="J23" s="2"/>
      <c r="O23" s="100"/>
      <c r="P23" s="106"/>
      <c r="R23" s="100"/>
      <c r="S23" s="106"/>
      <c r="AA23" s="107"/>
      <c r="AB23" s="105"/>
      <c r="AD23" s="76"/>
      <c r="AE23" s="103"/>
      <c r="AF23" s="102"/>
      <c r="AG23" s="104"/>
      <c r="AJ23" s="7"/>
    </row>
    <row r="24" spans="1:36" ht="24" customHeight="1" x14ac:dyDescent="0.2">
      <c r="A24" s="89" t="s">
        <v>39</v>
      </c>
      <c r="B24" s="41">
        <v>4.3668625015699352</v>
      </c>
      <c r="C24" s="88">
        <v>34</v>
      </c>
      <c r="D24" s="34"/>
      <c r="E24" s="2"/>
      <c r="F24" s="2"/>
      <c r="G24" s="2"/>
      <c r="H24" s="2"/>
      <c r="I24" s="2"/>
      <c r="J24" s="2"/>
      <c r="O24" s="100"/>
      <c r="P24" s="106"/>
      <c r="R24" s="100"/>
      <c r="S24" s="106"/>
      <c r="AA24" s="107"/>
      <c r="AB24" s="105"/>
      <c r="AD24" s="76"/>
      <c r="AE24" s="103"/>
      <c r="AF24" s="102"/>
      <c r="AG24" s="104"/>
      <c r="AJ24" s="7"/>
    </row>
    <row r="25" spans="1:36" ht="24" customHeight="1" x14ac:dyDescent="0.2">
      <c r="A25" s="44" t="s">
        <v>38</v>
      </c>
      <c r="B25" s="16">
        <v>4.2299258465710317</v>
      </c>
      <c r="C25" s="43">
        <v>37</v>
      </c>
      <c r="D25" s="34"/>
      <c r="E25" s="2"/>
      <c r="F25" s="2"/>
      <c r="G25" s="2"/>
      <c r="H25" s="2"/>
      <c r="I25" s="2"/>
      <c r="J25" s="2"/>
      <c r="O25" s="100"/>
      <c r="P25" s="106"/>
      <c r="R25" s="100"/>
      <c r="S25" s="106"/>
      <c r="AA25" s="107"/>
      <c r="AB25" s="105"/>
      <c r="AD25" s="76"/>
      <c r="AE25" s="103"/>
      <c r="AF25" s="102"/>
      <c r="AG25" s="104"/>
      <c r="AJ25" s="7"/>
    </row>
    <row r="26" spans="1:36" ht="24" customHeight="1" x14ac:dyDescent="0.2">
      <c r="A26" s="84" t="s">
        <v>37</v>
      </c>
      <c r="B26" s="22">
        <v>4.572451645466753</v>
      </c>
      <c r="C26" s="87">
        <v>28</v>
      </c>
      <c r="D26" s="34"/>
      <c r="E26" s="4"/>
      <c r="F26" s="4"/>
      <c r="G26" s="4"/>
      <c r="H26" s="4"/>
      <c r="I26" s="4"/>
      <c r="J26" s="4"/>
      <c r="O26" s="100"/>
      <c r="P26" s="106"/>
      <c r="R26" s="100"/>
      <c r="S26" s="106"/>
      <c r="AA26" s="107"/>
      <c r="AB26" s="105"/>
      <c r="AD26" s="76"/>
      <c r="AE26" s="103"/>
      <c r="AF26" s="102"/>
      <c r="AG26" s="104"/>
      <c r="AJ26" s="7"/>
    </row>
    <row r="27" spans="1:36" ht="24" customHeight="1" x14ac:dyDescent="0.2">
      <c r="A27" s="44" t="s">
        <v>36</v>
      </c>
      <c r="B27" s="16">
        <v>4.6368658685594735</v>
      </c>
      <c r="C27" s="43">
        <v>25</v>
      </c>
      <c r="D27" s="34"/>
      <c r="O27" s="100"/>
      <c r="P27" s="106"/>
      <c r="R27" s="100"/>
      <c r="S27" s="106"/>
      <c r="AA27" s="107"/>
      <c r="AB27" s="105"/>
      <c r="AD27" s="76"/>
      <c r="AE27" s="103"/>
      <c r="AF27" s="102"/>
      <c r="AG27" s="104"/>
      <c r="AJ27" s="7"/>
    </row>
    <row r="28" spans="1:36" ht="24" customHeight="1" x14ac:dyDescent="0.2">
      <c r="A28" s="44" t="s">
        <v>35</v>
      </c>
      <c r="B28" s="16">
        <v>5.0191729269718186</v>
      </c>
      <c r="C28" s="43">
        <v>14</v>
      </c>
      <c r="D28" s="201"/>
      <c r="E28" s="202"/>
      <c r="F28" s="202"/>
      <c r="G28" s="202"/>
      <c r="H28" s="202"/>
      <c r="I28" s="202"/>
      <c r="J28" s="202"/>
      <c r="K28" s="202"/>
      <c r="O28" s="100"/>
      <c r="P28" s="106"/>
      <c r="R28" s="100"/>
      <c r="S28" s="106"/>
      <c r="AA28" s="107"/>
      <c r="AB28" s="105"/>
      <c r="AD28" s="76"/>
      <c r="AE28" s="103"/>
      <c r="AF28" s="102"/>
      <c r="AG28" s="104"/>
      <c r="AJ28" s="7"/>
    </row>
    <row r="29" spans="1:36" ht="24" customHeight="1" x14ac:dyDescent="0.2">
      <c r="A29" s="44" t="s">
        <v>34</v>
      </c>
      <c r="B29" s="16">
        <v>4.5237821990839757</v>
      </c>
      <c r="C29" s="43">
        <v>31</v>
      </c>
      <c r="D29" s="34"/>
      <c r="O29" s="100"/>
      <c r="P29" s="106"/>
      <c r="R29" s="100"/>
      <c r="S29" s="106"/>
      <c r="AA29" s="107"/>
      <c r="AB29" s="105"/>
      <c r="AD29" s="76"/>
      <c r="AE29" s="103"/>
      <c r="AF29" s="102"/>
      <c r="AG29" s="104"/>
      <c r="AJ29" s="7"/>
    </row>
    <row r="30" spans="1:36" ht="24" customHeight="1" x14ac:dyDescent="0.2">
      <c r="A30" s="44" t="s">
        <v>33</v>
      </c>
      <c r="B30" s="16">
        <v>4.6531050144706878</v>
      </c>
      <c r="C30" s="43">
        <v>24</v>
      </c>
      <c r="D30" s="34"/>
      <c r="O30" s="100"/>
      <c r="P30" s="106"/>
      <c r="R30" s="100"/>
      <c r="S30" s="106"/>
      <c r="AA30" s="107"/>
      <c r="AB30" s="105"/>
      <c r="AD30" s="76"/>
      <c r="AE30" s="103"/>
      <c r="AF30" s="102"/>
      <c r="AG30" s="104"/>
      <c r="AJ30" s="7"/>
    </row>
    <row r="31" spans="1:36" ht="24" customHeight="1" x14ac:dyDescent="0.2">
      <c r="A31" s="44" t="s">
        <v>32</v>
      </c>
      <c r="B31" s="16">
        <v>5.3477697855949602</v>
      </c>
      <c r="C31" s="43">
        <v>3</v>
      </c>
      <c r="D31" s="34"/>
      <c r="I31" s="39"/>
      <c r="J31" s="39"/>
      <c r="O31" s="100"/>
      <c r="P31" s="106"/>
      <c r="R31" s="100"/>
      <c r="S31" s="106"/>
      <c r="AA31" s="107"/>
      <c r="AB31" s="105"/>
      <c r="AD31" s="76"/>
      <c r="AE31" s="103"/>
      <c r="AF31" s="102"/>
      <c r="AG31" s="104"/>
      <c r="AJ31" s="7"/>
    </row>
    <row r="32" spans="1:36" ht="24" customHeight="1" x14ac:dyDescent="0.2">
      <c r="A32" s="44" t="s">
        <v>31</v>
      </c>
      <c r="B32" s="16">
        <v>5.0500426720459304</v>
      </c>
      <c r="C32" s="43">
        <v>12</v>
      </c>
      <c r="D32" s="34"/>
      <c r="E32" s="38"/>
      <c r="F32" s="2"/>
      <c r="H32" s="38"/>
      <c r="I32" s="2"/>
      <c r="K32" s="108"/>
      <c r="O32" s="100"/>
      <c r="P32" s="106"/>
      <c r="R32" s="100"/>
      <c r="S32" s="106"/>
      <c r="AA32" s="107"/>
      <c r="AB32" s="105"/>
      <c r="AD32" s="76"/>
      <c r="AE32" s="103"/>
      <c r="AF32" s="102"/>
      <c r="AG32" s="104"/>
      <c r="AJ32" s="7"/>
    </row>
    <row r="33" spans="1:36" ht="24" customHeight="1" x14ac:dyDescent="0.2">
      <c r="A33" s="44" t="s">
        <v>30</v>
      </c>
      <c r="B33" s="16">
        <v>4.9551048785538887</v>
      </c>
      <c r="C33" s="43">
        <v>16</v>
      </c>
      <c r="D33" s="34"/>
      <c r="E33" s="35"/>
      <c r="F33" s="2"/>
      <c r="H33" s="35"/>
      <c r="I33" s="2"/>
      <c r="K33" s="108"/>
      <c r="O33" s="100"/>
      <c r="P33" s="106"/>
      <c r="R33" s="100"/>
      <c r="S33" s="106"/>
      <c r="AA33" s="107"/>
      <c r="AB33" s="105"/>
      <c r="AD33" s="76"/>
      <c r="AE33" s="103"/>
      <c r="AF33" s="102"/>
      <c r="AG33" s="104"/>
      <c r="AJ33" s="7"/>
    </row>
    <row r="34" spans="1:36" ht="24" customHeight="1" x14ac:dyDescent="0.2">
      <c r="A34" s="44" t="s">
        <v>29</v>
      </c>
      <c r="B34" s="16">
        <v>4.6612544057573482</v>
      </c>
      <c r="C34" s="43">
        <v>23</v>
      </c>
      <c r="D34" s="34"/>
      <c r="E34" s="35"/>
      <c r="F34" s="2"/>
      <c r="H34" s="35"/>
      <c r="I34" s="2"/>
      <c r="K34" s="108"/>
      <c r="O34" s="100"/>
      <c r="P34" s="106"/>
      <c r="R34" s="100"/>
      <c r="S34" s="106"/>
      <c r="AA34" s="107"/>
      <c r="AB34" s="105"/>
      <c r="AD34" s="76"/>
      <c r="AE34" s="103"/>
      <c r="AF34" s="102"/>
      <c r="AG34" s="104"/>
      <c r="AJ34" s="7"/>
    </row>
    <row r="35" spans="1:36" ht="24" customHeight="1" x14ac:dyDescent="0.2">
      <c r="A35" s="44" t="s">
        <v>28</v>
      </c>
      <c r="B35" s="16">
        <v>4.5307186471030905</v>
      </c>
      <c r="C35" s="43">
        <v>30</v>
      </c>
      <c r="D35" s="34"/>
      <c r="E35" s="35"/>
      <c r="F35" s="2"/>
      <c r="H35" s="35"/>
      <c r="I35" s="2"/>
      <c r="K35" s="108"/>
      <c r="O35" s="100"/>
      <c r="P35" s="106"/>
      <c r="R35" s="100"/>
      <c r="S35" s="106"/>
      <c r="AA35" s="107"/>
      <c r="AB35" s="105"/>
      <c r="AD35" s="76"/>
      <c r="AE35" s="103"/>
      <c r="AF35" s="102"/>
      <c r="AG35" s="104"/>
      <c r="AJ35" s="7"/>
    </row>
    <row r="36" spans="1:36" ht="24" customHeight="1" x14ac:dyDescent="0.2">
      <c r="A36" s="84" t="s">
        <v>27</v>
      </c>
      <c r="B36" s="22">
        <v>5.1199260088112277</v>
      </c>
      <c r="C36" s="87">
        <v>11</v>
      </c>
      <c r="D36" s="34"/>
      <c r="E36" s="35"/>
      <c r="F36" s="2"/>
      <c r="H36" s="35"/>
      <c r="I36" s="2"/>
      <c r="K36" s="108"/>
      <c r="O36" s="100"/>
      <c r="P36" s="106"/>
      <c r="R36" s="100"/>
      <c r="S36" s="106"/>
      <c r="AA36" s="107"/>
      <c r="AB36" s="105"/>
      <c r="AD36" s="76"/>
      <c r="AE36" s="103"/>
      <c r="AF36" s="102"/>
      <c r="AG36" s="104"/>
      <c r="AJ36" s="7"/>
    </row>
    <row r="37" spans="1:36" ht="24" customHeight="1" x14ac:dyDescent="0.2">
      <c r="A37" s="44" t="s">
        <v>26</v>
      </c>
      <c r="B37" s="16">
        <v>4.0752261839510835</v>
      </c>
      <c r="C37" s="43">
        <v>41</v>
      </c>
      <c r="D37" s="34"/>
      <c r="E37" s="35"/>
      <c r="F37" s="2"/>
      <c r="H37" s="35"/>
      <c r="I37" s="2"/>
      <c r="K37" s="108"/>
      <c r="O37" s="100"/>
      <c r="P37" s="106"/>
      <c r="R37" s="100"/>
      <c r="S37" s="106"/>
      <c r="AA37" s="107"/>
      <c r="AB37" s="105"/>
      <c r="AD37" s="76"/>
      <c r="AE37" s="103"/>
      <c r="AF37" s="102"/>
      <c r="AG37" s="104"/>
      <c r="AJ37" s="7"/>
    </row>
    <row r="38" spans="1:36" ht="24" customHeight="1" x14ac:dyDescent="0.2">
      <c r="A38" s="44" t="s">
        <v>25</v>
      </c>
      <c r="B38" s="16">
        <v>4.5988584342585614</v>
      </c>
      <c r="C38" s="43">
        <v>27</v>
      </c>
      <c r="D38" s="34"/>
      <c r="E38" s="33"/>
      <c r="F38" s="32"/>
      <c r="G38" s="31"/>
      <c r="H38" s="30"/>
      <c r="I38" s="29"/>
      <c r="O38" s="100"/>
      <c r="P38" s="106"/>
      <c r="R38" s="100"/>
      <c r="S38" s="106"/>
      <c r="AA38" s="107"/>
      <c r="AB38" s="105"/>
      <c r="AD38" s="76"/>
      <c r="AE38" s="103"/>
      <c r="AF38" s="102"/>
      <c r="AG38" s="104"/>
      <c r="AJ38" s="7"/>
    </row>
    <row r="39" spans="1:36" ht="24" customHeight="1" x14ac:dyDescent="0.2">
      <c r="A39" s="44" t="s">
        <v>24</v>
      </c>
      <c r="B39" s="16">
        <v>4.6734583330614052</v>
      </c>
      <c r="C39" s="43">
        <v>22</v>
      </c>
      <c r="D39" s="27"/>
      <c r="E39" s="9"/>
      <c r="F39" s="26"/>
      <c r="G39" s="9"/>
      <c r="H39" s="9"/>
      <c r="I39" s="9"/>
      <c r="J39" s="9"/>
      <c r="K39" s="9"/>
      <c r="O39" s="100"/>
      <c r="P39" s="106"/>
      <c r="R39" s="100"/>
      <c r="S39" s="106"/>
      <c r="AA39" s="107"/>
      <c r="AB39" s="105"/>
      <c r="AD39" s="76"/>
      <c r="AE39" s="103"/>
      <c r="AF39" s="102"/>
      <c r="AG39" s="104"/>
      <c r="AJ39" s="7"/>
    </row>
    <row r="40" spans="1:36" ht="24" customHeight="1" x14ac:dyDescent="0.2">
      <c r="A40" s="44" t="s">
        <v>23</v>
      </c>
      <c r="B40" s="16">
        <v>4.4949354209465548</v>
      </c>
      <c r="C40" s="82">
        <v>32</v>
      </c>
      <c r="D40" s="203" t="s">
        <v>22</v>
      </c>
      <c r="E40" s="203"/>
      <c r="F40" s="203"/>
      <c r="G40" s="203"/>
      <c r="H40" s="203"/>
      <c r="I40" s="203"/>
      <c r="J40" s="203"/>
      <c r="K40" s="204"/>
      <c r="O40" s="100"/>
      <c r="P40" s="106"/>
      <c r="R40" s="100"/>
      <c r="S40" s="106"/>
      <c r="AA40" s="107"/>
      <c r="AB40" s="105"/>
      <c r="AD40" s="76"/>
      <c r="AE40" s="103"/>
      <c r="AF40" s="102"/>
      <c r="AG40" s="104"/>
      <c r="AJ40" s="7"/>
    </row>
    <row r="41" spans="1:36" ht="24" customHeight="1" x14ac:dyDescent="0.2">
      <c r="A41" s="44" t="s">
        <v>21</v>
      </c>
      <c r="B41" s="16">
        <v>5.0303459668757204</v>
      </c>
      <c r="C41" s="82">
        <v>13</v>
      </c>
      <c r="D41" s="25"/>
      <c r="E41" s="25" t="s">
        <v>20</v>
      </c>
      <c r="F41" s="25" t="s">
        <v>20</v>
      </c>
      <c r="G41" s="25"/>
      <c r="H41" s="25"/>
      <c r="I41" s="25"/>
      <c r="J41" s="25"/>
      <c r="K41" s="24"/>
      <c r="O41" s="100"/>
      <c r="P41" s="106"/>
      <c r="R41" s="100"/>
      <c r="S41" s="106"/>
      <c r="AA41" s="107"/>
      <c r="AB41" s="105"/>
      <c r="AD41" s="76"/>
      <c r="AE41" s="103"/>
      <c r="AF41" s="102"/>
      <c r="AG41" s="104"/>
      <c r="AJ41" s="7"/>
    </row>
    <row r="42" spans="1:36" ht="24" customHeight="1" x14ac:dyDescent="0.2">
      <c r="A42" s="44" t="s">
        <v>19</v>
      </c>
      <c r="B42" s="16">
        <v>3.8080722956375177</v>
      </c>
      <c r="C42" s="82">
        <v>47</v>
      </c>
      <c r="D42" s="1" t="s">
        <v>86</v>
      </c>
      <c r="K42" s="14"/>
      <c r="O42" s="100"/>
      <c r="P42" s="106"/>
      <c r="R42" s="100"/>
      <c r="S42" s="106"/>
      <c r="AA42" s="107"/>
      <c r="AB42" s="105"/>
      <c r="AD42" s="76"/>
      <c r="AE42" s="103"/>
      <c r="AF42" s="102"/>
      <c r="AG42" s="104"/>
      <c r="AJ42" s="7"/>
    </row>
    <row r="43" spans="1:36" ht="24" customHeight="1" x14ac:dyDescent="0.2">
      <c r="A43" s="44" t="s">
        <v>17</v>
      </c>
      <c r="B43" s="16">
        <v>4.2210025043144279</v>
      </c>
      <c r="C43" s="82">
        <v>38</v>
      </c>
      <c r="D43" s="1" t="s">
        <v>13</v>
      </c>
      <c r="K43" s="14"/>
      <c r="O43" s="100"/>
      <c r="P43" s="106"/>
      <c r="R43" s="100"/>
      <c r="S43" s="106"/>
      <c r="AA43" s="107"/>
      <c r="AB43" s="105"/>
      <c r="AD43" s="76"/>
      <c r="AE43" s="103"/>
      <c r="AF43" s="102"/>
      <c r="AG43" s="104"/>
      <c r="AJ43" s="7"/>
    </row>
    <row r="44" spans="1:36" ht="24" customHeight="1" x14ac:dyDescent="0.2">
      <c r="A44" s="44" t="s">
        <v>15</v>
      </c>
      <c r="B44" s="16">
        <v>4.7852359310516093</v>
      </c>
      <c r="C44" s="82">
        <v>19</v>
      </c>
      <c r="D44" s="1" t="s">
        <v>114</v>
      </c>
      <c r="K44" s="14"/>
      <c r="O44" s="100"/>
      <c r="P44" s="106"/>
      <c r="R44" s="100"/>
      <c r="S44" s="106"/>
      <c r="AA44" s="107"/>
      <c r="AB44" s="105"/>
      <c r="AD44" s="76"/>
      <c r="AE44" s="103"/>
      <c r="AF44" s="102"/>
      <c r="AG44" s="104"/>
      <c r="AJ44" s="7"/>
    </row>
    <row r="45" spans="1:36" ht="24" customHeight="1" x14ac:dyDescent="0.2">
      <c r="A45" s="44" t="s">
        <v>14</v>
      </c>
      <c r="B45" s="16">
        <v>3.9881084262844784</v>
      </c>
      <c r="C45" s="82">
        <v>45</v>
      </c>
      <c r="G45" s="1" t="s">
        <v>84</v>
      </c>
      <c r="K45" s="14"/>
      <c r="O45" s="100"/>
      <c r="P45" s="106"/>
      <c r="R45" s="100"/>
      <c r="S45" s="106"/>
      <c r="AA45" s="107"/>
      <c r="AB45" s="105"/>
      <c r="AD45" s="76"/>
      <c r="AE45" s="103"/>
      <c r="AF45" s="102"/>
      <c r="AG45" s="104"/>
      <c r="AJ45" s="7"/>
    </row>
    <row r="46" spans="1:36" ht="24" customHeight="1" x14ac:dyDescent="0.2">
      <c r="A46" s="84" t="s">
        <v>12</v>
      </c>
      <c r="B46" s="22">
        <v>4.5475024779983784</v>
      </c>
      <c r="C46" s="83">
        <v>29</v>
      </c>
      <c r="D46" s="1" t="s">
        <v>109</v>
      </c>
      <c r="K46" s="14"/>
      <c r="O46" s="100"/>
      <c r="P46" s="106"/>
      <c r="R46" s="100"/>
      <c r="S46" s="106"/>
      <c r="AA46" s="96"/>
      <c r="AB46" s="105"/>
      <c r="AD46" s="76"/>
      <c r="AE46" s="103"/>
      <c r="AF46" s="102"/>
      <c r="AG46" s="104"/>
      <c r="AJ46" s="7"/>
    </row>
    <row r="47" spans="1:36" ht="24" customHeight="1" x14ac:dyDescent="0.2">
      <c r="A47" s="44" t="s">
        <v>11</v>
      </c>
      <c r="B47" s="16">
        <v>4.9928016124388135</v>
      </c>
      <c r="C47" s="82">
        <v>15</v>
      </c>
      <c r="D47" s="1" t="s">
        <v>106</v>
      </c>
      <c r="K47" s="14"/>
      <c r="O47" s="100"/>
      <c r="P47" s="106"/>
      <c r="R47" s="100"/>
      <c r="S47" s="106"/>
      <c r="AA47" s="96"/>
      <c r="AB47" s="105"/>
      <c r="AD47" s="76"/>
      <c r="AE47" s="103"/>
      <c r="AF47" s="102"/>
      <c r="AG47" s="104"/>
      <c r="AJ47" s="7"/>
    </row>
    <row r="48" spans="1:36" ht="24" customHeight="1" x14ac:dyDescent="0.2">
      <c r="A48" s="44" t="s">
        <v>9</v>
      </c>
      <c r="B48" s="16">
        <v>4.4891954768848459</v>
      </c>
      <c r="C48" s="82">
        <v>33</v>
      </c>
      <c r="D48" s="1" t="s">
        <v>103</v>
      </c>
      <c r="K48" s="14"/>
      <c r="O48" s="100"/>
      <c r="P48" s="106"/>
      <c r="R48" s="100"/>
      <c r="S48" s="106"/>
      <c r="AA48" s="96"/>
      <c r="AB48" s="105"/>
      <c r="AD48" s="76"/>
      <c r="AE48" s="103"/>
      <c r="AF48" s="102"/>
      <c r="AG48" s="104"/>
      <c r="AJ48" s="7"/>
    </row>
    <row r="49" spans="1:36" ht="24" customHeight="1" x14ac:dyDescent="0.2">
      <c r="A49" s="44" t="s">
        <v>7</v>
      </c>
      <c r="B49" s="16">
        <v>4.3462512332604302</v>
      </c>
      <c r="C49" s="82">
        <v>35</v>
      </c>
      <c r="D49" s="1" t="s">
        <v>100</v>
      </c>
      <c r="K49" s="14"/>
      <c r="O49" s="100"/>
      <c r="P49" s="106"/>
      <c r="R49" s="100"/>
      <c r="S49" s="106"/>
      <c r="AA49" s="96"/>
      <c r="AB49" s="105"/>
      <c r="AD49" s="76"/>
      <c r="AE49" s="103"/>
      <c r="AF49" s="102"/>
      <c r="AG49" s="104"/>
      <c r="AJ49" s="7"/>
    </row>
    <row r="50" spans="1:36" ht="24" customHeight="1" x14ac:dyDescent="0.2">
      <c r="A50" s="44" t="s">
        <v>5</v>
      </c>
      <c r="B50" s="16">
        <v>5.2052694726113424</v>
      </c>
      <c r="C50" s="82">
        <v>6</v>
      </c>
      <c r="D50" s="1" t="s">
        <v>97</v>
      </c>
      <c r="K50" s="14"/>
      <c r="O50" s="100"/>
      <c r="P50" s="106"/>
      <c r="R50" s="100"/>
      <c r="S50" s="106"/>
      <c r="AA50" s="96"/>
      <c r="AB50" s="105"/>
      <c r="AD50" s="76"/>
      <c r="AE50" s="103"/>
      <c r="AF50" s="102"/>
      <c r="AG50" s="104"/>
      <c r="AJ50" s="7"/>
    </row>
    <row r="51" spans="1:36" ht="24" customHeight="1" x14ac:dyDescent="0.2">
      <c r="A51" s="44" t="s">
        <v>3</v>
      </c>
      <c r="B51" s="16">
        <v>5.1355293545642393</v>
      </c>
      <c r="C51" s="82">
        <v>10</v>
      </c>
      <c r="D51" s="1" t="s">
        <v>95</v>
      </c>
      <c r="K51" s="14"/>
      <c r="O51" s="100"/>
      <c r="P51" s="106"/>
      <c r="R51" s="100"/>
      <c r="S51" s="106"/>
      <c r="AA51" s="96"/>
      <c r="AB51" s="105"/>
      <c r="AD51" s="76"/>
      <c r="AE51" s="103"/>
      <c r="AF51" s="102"/>
      <c r="AG51" s="104"/>
      <c r="AJ51" s="7"/>
    </row>
    <row r="52" spans="1:36" ht="24" customHeight="1" x14ac:dyDescent="0.2">
      <c r="A52" s="44" t="s">
        <v>2</v>
      </c>
      <c r="B52" s="16">
        <v>6.2590715617250918</v>
      </c>
      <c r="C52" s="82">
        <v>1</v>
      </c>
      <c r="K52" s="14"/>
      <c r="O52" s="100"/>
      <c r="P52" s="106"/>
      <c r="R52" s="100"/>
      <c r="S52" s="106"/>
      <c r="AA52" s="39"/>
      <c r="AB52" s="105"/>
      <c r="AD52" s="76"/>
      <c r="AE52" s="103"/>
      <c r="AF52" s="102"/>
      <c r="AG52" s="104"/>
      <c r="AJ52" s="7"/>
    </row>
    <row r="53" spans="1:36" ht="24" customHeight="1" x14ac:dyDescent="0.2">
      <c r="A53" s="81" t="s">
        <v>1</v>
      </c>
      <c r="B53" s="12">
        <v>5.1559168633335393</v>
      </c>
      <c r="C53" s="80">
        <v>8</v>
      </c>
      <c r="D53" s="27" t="s">
        <v>90</v>
      </c>
      <c r="E53" s="65"/>
      <c r="F53" s="9"/>
      <c r="G53" s="9"/>
      <c r="H53" s="9"/>
      <c r="I53" s="9"/>
      <c r="J53" s="9"/>
      <c r="K53" s="8"/>
      <c r="O53" s="100"/>
      <c r="P53" s="106"/>
      <c r="R53" s="100"/>
      <c r="S53" s="106"/>
      <c r="AA53" s="39"/>
      <c r="AB53" s="105"/>
      <c r="AD53" s="76"/>
      <c r="AE53" s="103"/>
      <c r="AF53" s="102"/>
      <c r="AG53" s="104"/>
      <c r="AJ53" s="7"/>
    </row>
    <row r="54" spans="1:36" ht="24" customHeight="1" x14ac:dyDescent="0.2">
      <c r="A54" s="6" t="str">
        <f>'L1'!A54</f>
        <v>＊各都道府県の数値は、二人以上の世帯の都道府県庁所在市の結果である。</v>
      </c>
      <c r="Z54" s="101"/>
      <c r="AA54" s="39"/>
      <c r="AE54" s="103"/>
      <c r="AF54" s="102"/>
    </row>
    <row r="55" spans="1:36" ht="24" customHeight="1" x14ac:dyDescent="0.2">
      <c r="Z55" s="101"/>
      <c r="AA55" s="39"/>
    </row>
    <row r="56" spans="1:36" ht="24" customHeight="1" x14ac:dyDescent="0.2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Z56" s="101"/>
      <c r="AA56" s="100"/>
    </row>
    <row r="57" spans="1:36" ht="21.75" customHeight="1" x14ac:dyDescent="0.2">
      <c r="Z57" s="101"/>
    </row>
    <row r="58" spans="1:36" ht="20.25" customHeight="1" x14ac:dyDescent="0.2">
      <c r="B58" s="4"/>
      <c r="C58" s="4"/>
      <c r="Z58" s="101"/>
    </row>
    <row r="59" spans="1:36" ht="20.25" customHeight="1" x14ac:dyDescent="0.2">
      <c r="Z59" s="101"/>
    </row>
    <row r="60" spans="1:36" ht="20.25" customHeight="1" x14ac:dyDescent="0.2">
      <c r="Z60" s="101"/>
    </row>
    <row r="61" spans="1:36" ht="20.25" customHeight="1" x14ac:dyDescent="0.2">
      <c r="Z61" s="101"/>
      <c r="AA61" s="100"/>
    </row>
    <row r="62" spans="1:36" ht="20.25" customHeight="1" x14ac:dyDescent="0.2"/>
    <row r="63" spans="1:36" ht="20.25" customHeight="1" x14ac:dyDescent="0.2"/>
    <row r="64" spans="1:36" ht="20.25" customHeight="1" x14ac:dyDescent="0.2"/>
    <row r="65" spans="4:28" ht="20.25" customHeight="1" x14ac:dyDescent="0.2"/>
    <row r="66" spans="4:28" ht="20.25" customHeight="1" x14ac:dyDescent="0.2"/>
    <row r="67" spans="4:28" ht="30.75" customHeight="1" x14ac:dyDescent="0.2">
      <c r="D67" s="4"/>
      <c r="E67" s="4"/>
      <c r="F67" s="4"/>
      <c r="G67" s="4"/>
      <c r="H67" s="4"/>
      <c r="I67" s="4"/>
      <c r="J67" s="4"/>
      <c r="K67" s="4"/>
    </row>
    <row r="71" spans="4:28" x14ac:dyDescent="0.2">
      <c r="AA71" s="100"/>
      <c r="AB71" s="99"/>
    </row>
    <row r="73" spans="4:28" x14ac:dyDescent="0.2">
      <c r="AA73" s="100"/>
    </row>
    <row r="81" spans="27:28" x14ac:dyDescent="0.2">
      <c r="AB81" s="99"/>
    </row>
    <row r="83" spans="27:28" x14ac:dyDescent="0.2">
      <c r="AB83" s="99"/>
    </row>
    <row r="85" spans="27:28" x14ac:dyDescent="0.2">
      <c r="AA85" s="100"/>
    </row>
    <row r="95" spans="27:28" x14ac:dyDescent="0.2">
      <c r="AB95" s="99"/>
    </row>
  </sheetData>
  <mergeCells count="8">
    <mergeCell ref="D28:K28"/>
    <mergeCell ref="D40:K40"/>
    <mergeCell ref="D4:K4"/>
    <mergeCell ref="F7:G7"/>
    <mergeCell ref="H7:I7"/>
    <mergeCell ref="F8:G8"/>
    <mergeCell ref="H8:I8"/>
    <mergeCell ref="D10:K10"/>
  </mergeCells>
  <phoneticPr fontId="2"/>
  <printOptions horizontalCentered="1" verticalCentered="1"/>
  <pageMargins left="0" right="0" top="0.59055118110236227" bottom="0.59055118110236227" header="0" footer="0"/>
  <pageSetup paperSize="9" scale="60" orientation="portrait" r:id="rId1"/>
  <headerFooter alignWithMargins="0"/>
  <colBreaks count="1" manualBreakCount="1">
    <brk id="11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681ACB-EE13-4193-939B-F10772CD82EA}">
  <sheetPr>
    <pageSetUpPr fitToPage="1"/>
  </sheetPr>
  <dimension ref="A1:AG78"/>
  <sheetViews>
    <sheetView view="pageBreakPreview" zoomScale="50" zoomScaleNormal="100" zoomScaleSheetLayoutView="50" workbookViewId="0">
      <pane xSplit="1" ySplit="9" topLeftCell="B10" activePane="bottomRight" state="frozen"/>
      <selection activeCell="N21" sqref="N21"/>
      <selection pane="topRight" activeCell="N21" sqref="N21"/>
      <selection pane="bottomLeft" activeCell="N21" sqref="N21"/>
      <selection pane="bottomRight"/>
    </sheetView>
  </sheetViews>
  <sheetFormatPr defaultColWidth="10.7265625" defaultRowHeight="21" x14ac:dyDescent="0.2"/>
  <cols>
    <col min="1" max="1" width="14.453125" style="1" customWidth="1"/>
    <col min="2" max="2" width="13.6328125" style="3" customWidth="1"/>
    <col min="3" max="3" width="8.1796875" style="2" customWidth="1"/>
    <col min="4" max="4" width="3.6328125" style="1" customWidth="1"/>
    <col min="5" max="10" width="9.26953125" style="1" customWidth="1"/>
    <col min="11" max="11" width="3.6328125" style="1" customWidth="1"/>
    <col min="12" max="13" width="3.81640625" style="1" customWidth="1"/>
    <col min="14" max="14" width="10.81640625" style="1" bestFit="1" customWidth="1"/>
    <col min="15" max="15" width="20.81640625" style="103" bestFit="1" customWidth="1"/>
    <col min="16" max="16" width="18.26953125" style="103" bestFit="1" customWidth="1"/>
    <col min="17" max="17" width="20.81640625" style="1" bestFit="1" customWidth="1"/>
    <col min="18" max="18" width="3.81640625" style="1" customWidth="1"/>
    <col min="19" max="19" width="3.81640625" style="1" hidden="1" customWidth="1"/>
    <col min="20" max="20" width="10.7265625" style="1" hidden="1" customWidth="1"/>
    <col min="21" max="21" width="11.08984375" style="61" hidden="1" customWidth="1"/>
    <col min="22" max="22" width="6.81640625" style="95" hidden="1" customWidth="1"/>
    <col min="23" max="23" width="0" style="1" hidden="1" customWidth="1"/>
    <col min="24" max="24" width="4.26953125" style="1" hidden="1" customWidth="1"/>
    <col min="25" max="25" width="0" style="100" hidden="1" customWidth="1"/>
    <col min="26" max="26" width="10.90625" style="96" hidden="1" customWidth="1"/>
    <col min="27" max="27" width="7.26953125" style="95" hidden="1" customWidth="1"/>
    <col min="28" max="28" width="0" style="1" hidden="1" customWidth="1"/>
    <col min="29" max="29" width="12.36328125" style="1" hidden="1" customWidth="1"/>
    <col min="30" max="30" width="18.36328125" style="1" hidden="1" customWidth="1"/>
    <col min="31" max="31" width="15.26953125" style="1" hidden="1" customWidth="1"/>
    <col min="32" max="16384" width="10.7265625" style="1"/>
  </cols>
  <sheetData>
    <row r="1" spans="1:33" ht="21" customHeight="1" x14ac:dyDescent="0.2">
      <c r="A1" s="75"/>
      <c r="B1" s="60"/>
      <c r="Z1" s="102"/>
    </row>
    <row r="2" spans="1:33" ht="21" customHeight="1" x14ac:dyDescent="0.2">
      <c r="B2" s="58"/>
      <c r="C2" s="57"/>
      <c r="Z2" s="102"/>
    </row>
    <row r="3" spans="1:33" ht="26.25" customHeight="1" x14ac:dyDescent="0.25">
      <c r="A3" s="56" t="s">
        <v>205</v>
      </c>
      <c r="B3" s="55"/>
      <c r="C3" s="54"/>
      <c r="T3" s="110"/>
      <c r="U3" s="2"/>
      <c r="Z3" s="102"/>
    </row>
    <row r="4" spans="1:33" s="2" customFormat="1" ht="24" customHeight="1" x14ac:dyDescent="0.2">
      <c r="A4" s="53" t="s">
        <v>62</v>
      </c>
      <c r="B4" s="52" t="s">
        <v>75</v>
      </c>
      <c r="C4" s="51" t="s">
        <v>60</v>
      </c>
      <c r="D4" s="201"/>
      <c r="E4" s="202"/>
      <c r="F4" s="202"/>
      <c r="G4" s="202"/>
      <c r="H4" s="202"/>
      <c r="I4" s="202"/>
      <c r="J4" s="202"/>
      <c r="K4" s="202"/>
      <c r="O4" s="141"/>
      <c r="P4" s="141"/>
      <c r="U4" s="115"/>
      <c r="V4" s="95"/>
      <c r="Y4" s="100"/>
      <c r="Z4" s="102"/>
      <c r="AA4" s="95"/>
    </row>
    <row r="5" spans="1:33" ht="24" customHeight="1" x14ac:dyDescent="0.2">
      <c r="A5" s="20"/>
      <c r="B5" s="74" t="s">
        <v>74</v>
      </c>
      <c r="C5" s="48"/>
      <c r="D5" s="34"/>
      <c r="N5" s="2"/>
      <c r="O5" s="141"/>
      <c r="P5" s="141"/>
      <c r="Q5" s="2"/>
      <c r="R5" s="2"/>
      <c r="U5" s="140"/>
      <c r="Y5" s="111"/>
      <c r="Z5" s="102"/>
      <c r="AC5" s="126"/>
      <c r="AD5" s="126"/>
      <c r="AE5" s="126"/>
    </row>
    <row r="6" spans="1:33" ht="24" customHeight="1" x14ac:dyDescent="0.2">
      <c r="A6" s="47" t="s">
        <v>57</v>
      </c>
      <c r="B6" s="46">
        <v>31.40786119648795</v>
      </c>
      <c r="C6" s="45"/>
      <c r="D6" s="34"/>
      <c r="T6" s="72"/>
      <c r="U6" s="139"/>
      <c r="Z6" s="102"/>
      <c r="AA6" s="109"/>
      <c r="AC6" s="206"/>
      <c r="AD6" s="206"/>
      <c r="AE6" s="130"/>
      <c r="AG6" s="7"/>
    </row>
    <row r="7" spans="1:33" ht="24" customHeight="1" x14ac:dyDescent="0.2">
      <c r="A7" s="44" t="s">
        <v>56</v>
      </c>
      <c r="B7" s="16">
        <v>31.030060931756008</v>
      </c>
      <c r="C7" s="43">
        <v>29</v>
      </c>
      <c r="D7" s="34"/>
      <c r="E7" s="29"/>
      <c r="F7" s="205"/>
      <c r="G7" s="205"/>
      <c r="H7" s="205"/>
      <c r="I7" s="205"/>
      <c r="R7" s="100"/>
      <c r="U7" s="121"/>
      <c r="V7" s="119"/>
      <c r="X7" s="76"/>
      <c r="Z7" s="7"/>
      <c r="AA7" s="104"/>
      <c r="AC7" s="206"/>
      <c r="AD7" s="206"/>
      <c r="AE7" s="138"/>
      <c r="AF7" s="100"/>
      <c r="AG7" s="7"/>
    </row>
    <row r="8" spans="1:33" ht="24" customHeight="1" x14ac:dyDescent="0.2">
      <c r="A8" s="20" t="s">
        <v>55</v>
      </c>
      <c r="B8" s="68">
        <v>23.872968689572545</v>
      </c>
      <c r="C8" s="36">
        <v>44</v>
      </c>
      <c r="D8" s="34"/>
      <c r="E8" s="29"/>
      <c r="F8" s="205"/>
      <c r="G8" s="205"/>
      <c r="H8" s="205"/>
      <c r="I8" s="205"/>
      <c r="R8" s="100"/>
      <c r="U8" s="121"/>
      <c r="V8" s="119"/>
      <c r="X8" s="76"/>
      <c r="Z8" s="7"/>
      <c r="AA8" s="104"/>
      <c r="AC8" s="137"/>
      <c r="AD8" s="136"/>
      <c r="AE8" s="135"/>
      <c r="AF8" s="100"/>
      <c r="AG8" s="7"/>
    </row>
    <row r="9" spans="1:33" ht="24" customHeight="1" x14ac:dyDescent="0.2">
      <c r="A9" s="17" t="s">
        <v>54</v>
      </c>
      <c r="B9" s="67">
        <v>27.491549817912205</v>
      </c>
      <c r="C9" s="28">
        <v>39</v>
      </c>
      <c r="D9" s="34"/>
      <c r="R9" s="100"/>
      <c r="U9" s="121"/>
      <c r="V9" s="119"/>
      <c r="X9" s="76"/>
      <c r="Z9" s="7"/>
      <c r="AA9" s="104"/>
      <c r="AC9" s="134"/>
      <c r="AD9" s="133"/>
      <c r="AE9" s="132"/>
      <c r="AF9" s="100"/>
      <c r="AG9" s="7"/>
    </row>
    <row r="10" spans="1:33" ht="24" customHeight="1" x14ac:dyDescent="0.2">
      <c r="A10" s="17" t="s">
        <v>53</v>
      </c>
      <c r="B10" s="67">
        <v>31.910666030837703</v>
      </c>
      <c r="C10" s="28">
        <v>26</v>
      </c>
      <c r="D10" s="201"/>
      <c r="E10" s="202"/>
      <c r="F10" s="202"/>
      <c r="G10" s="202"/>
      <c r="H10" s="202"/>
      <c r="I10" s="202"/>
      <c r="J10" s="202"/>
      <c r="K10" s="202"/>
      <c r="R10" s="100"/>
      <c r="U10" s="121"/>
      <c r="V10" s="119"/>
      <c r="X10" s="76"/>
      <c r="Z10" s="7"/>
      <c r="AA10" s="104"/>
      <c r="AC10" s="134"/>
      <c r="AD10" s="133"/>
      <c r="AE10" s="132"/>
      <c r="AF10" s="100"/>
      <c r="AG10" s="7"/>
    </row>
    <row r="11" spans="1:33" ht="24" customHeight="1" x14ac:dyDescent="0.2">
      <c r="A11" s="17" t="s">
        <v>52</v>
      </c>
      <c r="B11" s="67">
        <v>24.332644435501656</v>
      </c>
      <c r="C11" s="28">
        <v>42</v>
      </c>
      <c r="D11" s="34"/>
      <c r="R11" s="100"/>
      <c r="U11" s="121"/>
      <c r="V11" s="119"/>
      <c r="X11" s="76"/>
      <c r="Z11" s="7"/>
      <c r="AA11" s="104"/>
      <c r="AC11" s="134"/>
      <c r="AD11" s="133"/>
      <c r="AE11" s="132"/>
      <c r="AF11" s="100"/>
      <c r="AG11" s="7"/>
    </row>
    <row r="12" spans="1:33" ht="24" customHeight="1" thickBot="1" x14ac:dyDescent="0.25">
      <c r="A12" s="17" t="s">
        <v>51</v>
      </c>
      <c r="B12" s="67">
        <v>30.49042960956676</v>
      </c>
      <c r="C12" s="28">
        <v>33</v>
      </c>
      <c r="D12" s="34"/>
      <c r="R12" s="100"/>
      <c r="U12" s="121"/>
      <c r="V12" s="119"/>
      <c r="X12" s="76"/>
      <c r="Z12" s="7"/>
      <c r="AA12" s="104"/>
      <c r="AC12" s="131"/>
      <c r="AD12" s="130"/>
      <c r="AE12" s="129"/>
      <c r="AF12" s="100"/>
      <c r="AG12" s="7"/>
    </row>
    <row r="13" spans="1:33" ht="24" customHeight="1" thickTop="1" x14ac:dyDescent="0.2">
      <c r="A13" s="17" t="s">
        <v>50</v>
      </c>
      <c r="B13" s="67">
        <v>30.909555090778763</v>
      </c>
      <c r="C13" s="28">
        <v>31</v>
      </c>
      <c r="D13" s="34"/>
      <c r="R13" s="100"/>
      <c r="U13" s="121"/>
      <c r="V13" s="119"/>
      <c r="X13" s="76"/>
      <c r="Z13" s="7"/>
      <c r="AA13" s="104"/>
      <c r="AC13" s="128"/>
      <c r="AD13" s="128"/>
      <c r="AE13" s="127"/>
      <c r="AF13" s="100"/>
      <c r="AG13" s="7"/>
    </row>
    <row r="14" spans="1:33" ht="24" customHeight="1" x14ac:dyDescent="0.2">
      <c r="A14" s="17" t="s">
        <v>49</v>
      </c>
      <c r="B14" s="67">
        <v>40.792971258033553</v>
      </c>
      <c r="C14" s="28">
        <v>5</v>
      </c>
      <c r="D14" s="34"/>
      <c r="R14" s="100"/>
      <c r="U14" s="121"/>
      <c r="V14" s="119"/>
      <c r="X14" s="76"/>
      <c r="Z14" s="7"/>
      <c r="AA14" s="104"/>
      <c r="AC14" s="126"/>
      <c r="AD14" s="126"/>
      <c r="AE14" s="125"/>
      <c r="AF14" s="100"/>
      <c r="AG14" s="7"/>
    </row>
    <row r="15" spans="1:33" ht="24" customHeight="1" x14ac:dyDescent="0.2">
      <c r="A15" s="17" t="s">
        <v>48</v>
      </c>
      <c r="B15" s="67">
        <v>20.829022588656173</v>
      </c>
      <c r="C15" s="28">
        <v>45</v>
      </c>
      <c r="D15" s="34"/>
      <c r="R15" s="100"/>
      <c r="U15" s="121"/>
      <c r="V15" s="119"/>
      <c r="X15" s="76"/>
      <c r="Z15" s="7"/>
      <c r="AA15" s="104"/>
      <c r="AE15" s="76"/>
      <c r="AF15" s="100"/>
      <c r="AG15" s="7"/>
    </row>
    <row r="16" spans="1:33" ht="24" customHeight="1" x14ac:dyDescent="0.2">
      <c r="A16" s="23" t="s">
        <v>47</v>
      </c>
      <c r="B16" s="46">
        <v>30.6403623984775</v>
      </c>
      <c r="C16" s="37">
        <v>32</v>
      </c>
      <c r="D16" s="34"/>
      <c r="R16" s="100"/>
      <c r="U16" s="121"/>
      <c r="V16" s="119"/>
      <c r="X16" s="76"/>
      <c r="Z16" s="7"/>
      <c r="AA16" s="104"/>
      <c r="AE16" s="76"/>
      <c r="AF16" s="100"/>
      <c r="AG16" s="7"/>
    </row>
    <row r="17" spans="1:33" ht="24" customHeight="1" x14ac:dyDescent="0.2">
      <c r="A17" s="20" t="s">
        <v>46</v>
      </c>
      <c r="B17" s="68">
        <v>45.721084173422184</v>
      </c>
      <c r="C17" s="36">
        <v>1</v>
      </c>
      <c r="D17" s="34"/>
      <c r="R17" s="100"/>
      <c r="U17" s="121"/>
      <c r="V17" s="119"/>
      <c r="X17" s="76"/>
      <c r="Z17" s="7"/>
      <c r="AA17" s="104"/>
      <c r="AE17" s="76"/>
      <c r="AF17" s="100"/>
      <c r="AG17" s="7"/>
    </row>
    <row r="18" spans="1:33" ht="24" customHeight="1" x14ac:dyDescent="0.2">
      <c r="A18" s="17" t="s">
        <v>45</v>
      </c>
      <c r="B18" s="67">
        <v>32.833269998633469</v>
      </c>
      <c r="C18" s="28">
        <v>21</v>
      </c>
      <c r="D18" s="34"/>
      <c r="R18" s="100"/>
      <c r="U18" s="121"/>
      <c r="V18" s="119"/>
      <c r="X18" s="76"/>
      <c r="Z18" s="7"/>
      <c r="AA18" s="104"/>
      <c r="AE18" s="76"/>
      <c r="AF18" s="100"/>
      <c r="AG18" s="7"/>
    </row>
    <row r="19" spans="1:33" ht="24" customHeight="1" x14ac:dyDescent="0.2">
      <c r="A19" s="17" t="s">
        <v>44</v>
      </c>
      <c r="B19" s="67">
        <v>35.25363201038877</v>
      </c>
      <c r="C19" s="28">
        <v>16</v>
      </c>
      <c r="D19" s="34"/>
      <c r="R19" s="100"/>
      <c r="U19" s="121"/>
      <c r="V19" s="119"/>
      <c r="X19" s="76"/>
      <c r="Z19" s="7"/>
      <c r="AA19" s="104"/>
      <c r="AE19" s="76"/>
      <c r="AF19" s="100"/>
      <c r="AG19" s="7"/>
    </row>
    <row r="20" spans="1:33" ht="24" customHeight="1" x14ac:dyDescent="0.2">
      <c r="A20" s="17" t="s">
        <v>43</v>
      </c>
      <c r="B20" s="67">
        <v>35.68710273951838</v>
      </c>
      <c r="C20" s="28">
        <v>13</v>
      </c>
      <c r="D20" s="34"/>
      <c r="R20" s="100"/>
      <c r="U20" s="121"/>
      <c r="V20" s="119"/>
      <c r="X20" s="76"/>
      <c r="Z20" s="7"/>
      <c r="AA20" s="104"/>
      <c r="AE20" s="76"/>
      <c r="AF20" s="100"/>
      <c r="AG20" s="7"/>
    </row>
    <row r="21" spans="1:33" ht="24" customHeight="1" x14ac:dyDescent="0.2">
      <c r="A21" s="17" t="s">
        <v>42</v>
      </c>
      <c r="B21" s="67">
        <v>32.93070696673373</v>
      </c>
      <c r="C21" s="28">
        <v>19</v>
      </c>
      <c r="D21" s="34"/>
      <c r="R21" s="100"/>
      <c r="U21" s="121"/>
      <c r="V21" s="119"/>
      <c r="X21" s="76"/>
      <c r="Z21" s="7"/>
      <c r="AA21" s="104"/>
      <c r="AE21" s="76"/>
      <c r="AF21" s="100"/>
      <c r="AG21" s="7"/>
    </row>
    <row r="22" spans="1:33" ht="24" customHeight="1" x14ac:dyDescent="0.2">
      <c r="A22" s="17" t="s">
        <v>41</v>
      </c>
      <c r="B22" s="67">
        <v>36.513934057137135</v>
      </c>
      <c r="C22" s="28">
        <v>8</v>
      </c>
      <c r="D22" s="34"/>
      <c r="R22" s="100"/>
      <c r="U22" s="121"/>
      <c r="V22" s="119"/>
      <c r="X22" s="76"/>
      <c r="Y22" s="1"/>
      <c r="Z22" s="7"/>
      <c r="AA22" s="104"/>
      <c r="AE22" s="76"/>
      <c r="AF22" s="100"/>
      <c r="AG22" s="7"/>
    </row>
    <row r="23" spans="1:33" ht="24" customHeight="1" x14ac:dyDescent="0.2">
      <c r="A23" s="17" t="s">
        <v>40</v>
      </c>
      <c r="B23" s="67">
        <v>31.267013046215702</v>
      </c>
      <c r="C23" s="28">
        <v>28</v>
      </c>
      <c r="D23" s="34"/>
      <c r="F23" s="2"/>
      <c r="G23" s="2"/>
      <c r="H23" s="2"/>
      <c r="I23" s="2"/>
      <c r="J23" s="2"/>
      <c r="R23" s="100"/>
      <c r="U23" s="121"/>
      <c r="V23" s="119"/>
      <c r="X23" s="76"/>
      <c r="Z23" s="7"/>
      <c r="AA23" s="104"/>
      <c r="AE23" s="76"/>
      <c r="AF23" s="100"/>
      <c r="AG23" s="7"/>
    </row>
    <row r="24" spans="1:33" ht="24" customHeight="1" x14ac:dyDescent="0.2">
      <c r="A24" s="42" t="s">
        <v>39</v>
      </c>
      <c r="B24" s="71">
        <v>45.446747870669938</v>
      </c>
      <c r="C24" s="40">
        <v>2</v>
      </c>
      <c r="D24" s="34"/>
      <c r="E24" s="2"/>
      <c r="F24" s="2"/>
      <c r="G24" s="2"/>
      <c r="H24" s="2"/>
      <c r="I24" s="2"/>
      <c r="J24" s="2"/>
      <c r="R24" s="100"/>
      <c r="U24" s="121"/>
      <c r="V24" s="119"/>
      <c r="X24" s="76"/>
      <c r="Z24" s="7"/>
      <c r="AA24" s="104"/>
      <c r="AE24" s="76"/>
      <c r="AF24" s="100"/>
      <c r="AG24" s="7"/>
    </row>
    <row r="25" spans="1:33" ht="24" customHeight="1" x14ac:dyDescent="0.2">
      <c r="A25" s="17" t="s">
        <v>38</v>
      </c>
      <c r="B25" s="67">
        <v>35.549940395529156</v>
      </c>
      <c r="C25" s="28">
        <v>14</v>
      </c>
      <c r="D25" s="34"/>
      <c r="E25" s="2"/>
      <c r="F25" s="2"/>
      <c r="G25" s="2"/>
      <c r="H25" s="2"/>
      <c r="I25" s="2"/>
      <c r="J25" s="2"/>
      <c r="R25" s="100"/>
      <c r="U25" s="121"/>
      <c r="V25" s="119"/>
      <c r="X25" s="76"/>
      <c r="Z25" s="7"/>
      <c r="AA25" s="104"/>
      <c r="AE25" s="76"/>
      <c r="AF25" s="100"/>
      <c r="AG25" s="7"/>
    </row>
    <row r="26" spans="1:33" ht="24" customHeight="1" x14ac:dyDescent="0.2">
      <c r="A26" s="23" t="s">
        <v>37</v>
      </c>
      <c r="B26" s="46">
        <v>33.294742239055289</v>
      </c>
      <c r="C26" s="37">
        <v>18</v>
      </c>
      <c r="D26" s="34"/>
      <c r="E26" s="4"/>
      <c r="F26" s="4"/>
      <c r="G26" s="4"/>
      <c r="H26" s="4"/>
      <c r="I26" s="4"/>
      <c r="J26" s="4"/>
      <c r="R26" s="100"/>
      <c r="U26" s="121"/>
      <c r="V26" s="119"/>
      <c r="X26" s="76"/>
      <c r="Z26" s="7"/>
      <c r="AA26" s="104"/>
      <c r="AE26" s="76"/>
      <c r="AF26" s="100"/>
      <c r="AG26" s="7"/>
    </row>
    <row r="27" spans="1:33" ht="24" customHeight="1" x14ac:dyDescent="0.2">
      <c r="A27" s="20" t="s">
        <v>36</v>
      </c>
      <c r="B27" s="68">
        <v>35.449131317912006</v>
      </c>
      <c r="C27" s="36">
        <v>15</v>
      </c>
      <c r="D27" s="34"/>
      <c r="R27" s="100"/>
      <c r="U27" s="121"/>
      <c r="V27" s="119"/>
      <c r="X27" s="76"/>
      <c r="Z27" s="7"/>
      <c r="AA27" s="104"/>
      <c r="AE27" s="76"/>
      <c r="AF27" s="100"/>
      <c r="AG27" s="7"/>
    </row>
    <row r="28" spans="1:33" ht="24" customHeight="1" x14ac:dyDescent="0.2">
      <c r="A28" s="17" t="s">
        <v>35</v>
      </c>
      <c r="B28" s="67">
        <v>36.056561739345682</v>
      </c>
      <c r="C28" s="28">
        <v>10</v>
      </c>
      <c r="D28" s="201"/>
      <c r="E28" s="202"/>
      <c r="F28" s="202"/>
      <c r="G28" s="202"/>
      <c r="H28" s="202"/>
      <c r="I28" s="202"/>
      <c r="J28" s="202"/>
      <c r="K28" s="202"/>
      <c r="R28" s="100"/>
      <c r="U28" s="121"/>
      <c r="V28" s="119"/>
      <c r="X28" s="76"/>
      <c r="Z28" s="7"/>
      <c r="AA28" s="104"/>
      <c r="AE28" s="76"/>
      <c r="AF28" s="100"/>
      <c r="AG28" s="7"/>
    </row>
    <row r="29" spans="1:33" ht="24" customHeight="1" x14ac:dyDescent="0.2">
      <c r="A29" s="17" t="s">
        <v>34</v>
      </c>
      <c r="B29" s="67">
        <v>31.386147999025017</v>
      </c>
      <c r="C29" s="28">
        <v>27</v>
      </c>
      <c r="D29" s="34"/>
      <c r="R29" s="100"/>
      <c r="U29" s="121"/>
      <c r="V29" s="119"/>
      <c r="X29" s="76"/>
      <c r="Z29" s="7"/>
      <c r="AA29" s="104"/>
      <c r="AE29" s="76"/>
      <c r="AF29" s="100"/>
      <c r="AG29" s="7"/>
    </row>
    <row r="30" spans="1:33" ht="24" customHeight="1" x14ac:dyDescent="0.2">
      <c r="A30" s="17" t="s">
        <v>33</v>
      </c>
      <c r="B30" s="67">
        <v>36.040059148792245</v>
      </c>
      <c r="C30" s="28">
        <v>11</v>
      </c>
      <c r="D30" s="34"/>
      <c r="J30" s="39"/>
      <c r="R30" s="100"/>
      <c r="U30" s="121"/>
      <c r="V30" s="119"/>
      <c r="X30" s="76"/>
      <c r="Z30" s="7"/>
      <c r="AA30" s="104"/>
      <c r="AE30" s="76"/>
      <c r="AF30" s="100"/>
      <c r="AG30" s="7"/>
    </row>
    <row r="31" spans="1:33" ht="24" customHeight="1" x14ac:dyDescent="0.2">
      <c r="A31" s="17" t="s">
        <v>32</v>
      </c>
      <c r="B31" s="67">
        <v>35.757974243770981</v>
      </c>
      <c r="C31" s="28">
        <v>12</v>
      </c>
      <c r="D31" s="34"/>
      <c r="I31" s="39"/>
      <c r="J31" s="39"/>
      <c r="R31" s="100"/>
      <c r="U31" s="121"/>
      <c r="V31" s="119"/>
      <c r="X31" s="76"/>
      <c r="Z31" s="7"/>
      <c r="AA31" s="104"/>
      <c r="AE31" s="76"/>
      <c r="AF31" s="100"/>
      <c r="AG31" s="7"/>
    </row>
    <row r="32" spans="1:33" ht="24" customHeight="1" x14ac:dyDescent="0.2">
      <c r="A32" s="17" t="s">
        <v>31</v>
      </c>
      <c r="B32" s="67">
        <v>29.977972081300774</v>
      </c>
      <c r="C32" s="28">
        <v>35</v>
      </c>
      <c r="D32" s="34"/>
      <c r="E32" s="38"/>
      <c r="F32" s="2"/>
      <c r="G32" s="122"/>
      <c r="H32" s="38"/>
      <c r="I32" s="2"/>
      <c r="J32" s="122"/>
      <c r="R32" s="100"/>
      <c r="U32" s="121"/>
      <c r="V32" s="119"/>
      <c r="X32" s="76"/>
      <c r="Z32" s="7"/>
      <c r="AA32" s="104"/>
      <c r="AE32" s="76"/>
      <c r="AF32" s="100"/>
      <c r="AG32" s="7"/>
    </row>
    <row r="33" spans="1:33" ht="24" customHeight="1" x14ac:dyDescent="0.2">
      <c r="A33" s="17" t="s">
        <v>30</v>
      </c>
      <c r="B33" s="67">
        <v>41.273212795063088</v>
      </c>
      <c r="C33" s="28">
        <v>4</v>
      </c>
      <c r="D33" s="34"/>
      <c r="E33" s="35"/>
      <c r="F33" s="2"/>
      <c r="G33" s="122"/>
      <c r="H33" s="35"/>
      <c r="I33" s="2"/>
      <c r="J33" s="122"/>
      <c r="R33" s="100"/>
      <c r="U33" s="121"/>
      <c r="V33" s="119"/>
      <c r="X33" s="76"/>
      <c r="Z33" s="7"/>
      <c r="AA33" s="104"/>
      <c r="AE33" s="76"/>
      <c r="AF33" s="100"/>
      <c r="AG33" s="7"/>
    </row>
    <row r="34" spans="1:33" ht="24" customHeight="1" x14ac:dyDescent="0.2">
      <c r="A34" s="17" t="s">
        <v>29</v>
      </c>
      <c r="B34" s="67">
        <v>38.035284059998446</v>
      </c>
      <c r="C34" s="28">
        <v>7</v>
      </c>
      <c r="D34" s="34"/>
      <c r="E34" s="124"/>
      <c r="F34" s="32"/>
      <c r="G34" s="123"/>
      <c r="H34" s="35"/>
      <c r="I34" s="2"/>
      <c r="J34" s="122"/>
      <c r="R34" s="100"/>
      <c r="U34" s="121"/>
      <c r="V34" s="119"/>
      <c r="X34" s="76"/>
      <c r="Z34" s="7"/>
      <c r="AA34" s="104"/>
      <c r="AE34" s="76"/>
      <c r="AF34" s="100"/>
      <c r="AG34" s="7"/>
    </row>
    <row r="35" spans="1:33" ht="24" customHeight="1" x14ac:dyDescent="0.2">
      <c r="A35" s="17" t="s">
        <v>28</v>
      </c>
      <c r="B35" s="67">
        <v>28.785942959665263</v>
      </c>
      <c r="C35" s="28">
        <v>37</v>
      </c>
      <c r="D35" s="34"/>
      <c r="E35" s="35"/>
      <c r="F35" s="2"/>
      <c r="G35" s="122"/>
      <c r="H35" s="35"/>
      <c r="I35" s="2"/>
      <c r="J35" s="122"/>
      <c r="R35" s="100"/>
      <c r="U35" s="121"/>
      <c r="V35" s="119"/>
      <c r="X35" s="76"/>
      <c r="Z35" s="7"/>
      <c r="AA35" s="104"/>
      <c r="AE35" s="76"/>
      <c r="AF35" s="100"/>
      <c r="AG35" s="7"/>
    </row>
    <row r="36" spans="1:33" ht="24" customHeight="1" x14ac:dyDescent="0.2">
      <c r="A36" s="23" t="s">
        <v>27</v>
      </c>
      <c r="B36" s="46">
        <v>40.586008755928496</v>
      </c>
      <c r="C36" s="37">
        <v>6</v>
      </c>
      <c r="D36" s="34"/>
      <c r="E36" s="35"/>
      <c r="F36" s="2"/>
      <c r="G36" s="122"/>
      <c r="H36" s="35"/>
      <c r="I36" s="2"/>
      <c r="J36" s="122"/>
      <c r="R36" s="100"/>
      <c r="U36" s="121"/>
      <c r="V36" s="119"/>
      <c r="X36" s="76"/>
      <c r="Z36" s="7"/>
      <c r="AA36" s="104"/>
      <c r="AE36" s="76"/>
      <c r="AF36" s="100"/>
      <c r="AG36" s="7"/>
    </row>
    <row r="37" spans="1:33" ht="24" customHeight="1" x14ac:dyDescent="0.2">
      <c r="A37" s="20" t="s">
        <v>26</v>
      </c>
      <c r="B37" s="68">
        <v>32.670764193225963</v>
      </c>
      <c r="C37" s="36">
        <v>23</v>
      </c>
      <c r="D37" s="34"/>
      <c r="E37" s="35"/>
      <c r="F37" s="2"/>
      <c r="G37" s="122"/>
      <c r="H37" s="35"/>
      <c r="I37" s="2"/>
      <c r="J37" s="122"/>
      <c r="R37" s="100"/>
      <c r="U37" s="121"/>
      <c r="V37" s="119"/>
      <c r="X37" s="76"/>
      <c r="Z37" s="7"/>
      <c r="AA37" s="104"/>
      <c r="AE37" s="76"/>
      <c r="AF37" s="100"/>
      <c r="AG37" s="7"/>
    </row>
    <row r="38" spans="1:33" ht="24" customHeight="1" x14ac:dyDescent="0.2">
      <c r="A38" s="17" t="s">
        <v>25</v>
      </c>
      <c r="B38" s="67">
        <v>41.611938601708935</v>
      </c>
      <c r="C38" s="28">
        <v>3</v>
      </c>
      <c r="D38" s="34"/>
      <c r="E38" s="33"/>
      <c r="F38" s="32"/>
      <c r="G38" s="123"/>
      <c r="H38" s="30"/>
      <c r="I38" s="29"/>
      <c r="J38" s="122"/>
      <c r="R38" s="100"/>
      <c r="U38" s="121"/>
      <c r="V38" s="119"/>
      <c r="X38" s="76"/>
      <c r="Z38" s="7"/>
      <c r="AA38" s="104"/>
      <c r="AG38" s="7"/>
    </row>
    <row r="39" spans="1:33" ht="24" customHeight="1" x14ac:dyDescent="0.2">
      <c r="A39" s="17" t="s">
        <v>24</v>
      </c>
      <c r="B39" s="67">
        <v>32.767716445520364</v>
      </c>
      <c r="C39" s="28">
        <v>22</v>
      </c>
      <c r="D39" s="27"/>
      <c r="E39" s="9"/>
      <c r="F39" s="26"/>
      <c r="G39" s="9"/>
      <c r="H39" s="9"/>
      <c r="I39" s="9"/>
      <c r="J39" s="9"/>
      <c r="K39" s="9"/>
      <c r="R39" s="100"/>
      <c r="U39" s="120"/>
      <c r="V39" s="119"/>
      <c r="X39" s="76"/>
      <c r="Z39" s="7"/>
      <c r="AA39" s="104"/>
      <c r="AE39" s="76"/>
      <c r="AF39" s="100"/>
      <c r="AG39" s="7"/>
    </row>
    <row r="40" spans="1:33" ht="24" customHeight="1" x14ac:dyDescent="0.2">
      <c r="A40" s="17" t="s">
        <v>23</v>
      </c>
      <c r="B40" s="67">
        <v>36.290993626311405</v>
      </c>
      <c r="C40" s="15">
        <v>9</v>
      </c>
      <c r="D40" s="203" t="s">
        <v>22</v>
      </c>
      <c r="E40" s="203"/>
      <c r="F40" s="203"/>
      <c r="G40" s="203"/>
      <c r="H40" s="203"/>
      <c r="I40" s="203"/>
      <c r="J40" s="203"/>
      <c r="K40" s="204"/>
      <c r="R40" s="100"/>
      <c r="U40" s="120"/>
      <c r="V40" s="119"/>
      <c r="X40" s="76"/>
      <c r="Z40" s="7"/>
      <c r="AA40" s="104"/>
      <c r="AE40" s="76"/>
      <c r="AF40" s="100"/>
      <c r="AG40" s="7"/>
    </row>
    <row r="41" spans="1:33" ht="24" customHeight="1" x14ac:dyDescent="0.2">
      <c r="A41" s="17" t="s">
        <v>21</v>
      </c>
      <c r="B41" s="67">
        <v>29.711782689999954</v>
      </c>
      <c r="C41" s="15">
        <v>36</v>
      </c>
      <c r="D41" s="25"/>
      <c r="E41" s="25" t="s">
        <v>20</v>
      </c>
      <c r="F41" s="25" t="s">
        <v>20</v>
      </c>
      <c r="G41" s="25"/>
      <c r="H41" s="25"/>
      <c r="I41" s="25"/>
      <c r="J41" s="25"/>
      <c r="K41" s="24"/>
      <c r="R41" s="100"/>
      <c r="U41" s="120"/>
      <c r="V41" s="119"/>
      <c r="X41" s="76"/>
      <c r="Z41" s="7"/>
      <c r="AA41" s="104"/>
      <c r="AE41" s="76"/>
      <c r="AF41" s="100"/>
      <c r="AG41" s="7"/>
    </row>
    <row r="42" spans="1:33" ht="24" customHeight="1" x14ac:dyDescent="0.2">
      <c r="A42" s="17" t="s">
        <v>19</v>
      </c>
      <c r="B42" s="67">
        <v>32.869044547876662</v>
      </c>
      <c r="C42" s="15">
        <v>20</v>
      </c>
      <c r="D42" s="1" t="s">
        <v>202</v>
      </c>
      <c r="K42" s="14"/>
      <c r="R42" s="100"/>
      <c r="U42" s="120"/>
      <c r="V42" s="119"/>
      <c r="X42" s="76"/>
      <c r="Z42" s="7"/>
      <c r="AA42" s="104"/>
      <c r="AE42" s="76"/>
      <c r="AF42" s="100"/>
      <c r="AG42" s="7"/>
    </row>
    <row r="43" spans="1:33" ht="24" customHeight="1" x14ac:dyDescent="0.2">
      <c r="A43" s="17" t="s">
        <v>17</v>
      </c>
      <c r="B43" s="67">
        <v>18.459601913613579</v>
      </c>
      <c r="C43" s="15">
        <v>47</v>
      </c>
      <c r="D43" s="1" t="s">
        <v>71</v>
      </c>
      <c r="K43" s="14"/>
      <c r="R43" s="100"/>
      <c r="U43" s="120"/>
      <c r="V43" s="119"/>
      <c r="X43" s="76"/>
      <c r="Z43" s="7"/>
      <c r="AA43" s="104"/>
      <c r="AE43" s="76"/>
      <c r="AF43" s="100"/>
      <c r="AG43" s="7"/>
    </row>
    <row r="44" spans="1:33" ht="24" customHeight="1" x14ac:dyDescent="0.2">
      <c r="A44" s="17" t="s">
        <v>15</v>
      </c>
      <c r="B44" s="67">
        <v>32.557177004566718</v>
      </c>
      <c r="C44" s="15">
        <v>24</v>
      </c>
      <c r="D44" s="1" t="s">
        <v>201</v>
      </c>
      <c r="K44" s="14"/>
      <c r="R44" s="100"/>
      <c r="U44" s="120"/>
      <c r="V44" s="119"/>
      <c r="X44" s="76"/>
      <c r="Z44" s="7"/>
      <c r="AA44" s="104"/>
      <c r="AE44" s="76"/>
      <c r="AF44" s="100"/>
      <c r="AG44" s="7"/>
    </row>
    <row r="45" spans="1:33" ht="24" customHeight="1" x14ac:dyDescent="0.2">
      <c r="A45" s="17" t="s">
        <v>14</v>
      </c>
      <c r="B45" s="67">
        <v>27.885433845826462</v>
      </c>
      <c r="C45" s="15">
        <v>38</v>
      </c>
      <c r="D45" s="1" t="s">
        <v>200</v>
      </c>
      <c r="K45" s="14"/>
      <c r="R45" s="100"/>
      <c r="U45" s="120"/>
      <c r="V45" s="119"/>
      <c r="X45" s="76"/>
      <c r="Z45" s="7"/>
      <c r="AA45" s="104"/>
      <c r="AE45" s="76"/>
      <c r="AF45" s="100"/>
      <c r="AG45" s="7"/>
    </row>
    <row r="46" spans="1:33" ht="24" customHeight="1" x14ac:dyDescent="0.2">
      <c r="A46" s="23" t="s">
        <v>12</v>
      </c>
      <c r="B46" s="46">
        <v>24.180812798625652</v>
      </c>
      <c r="C46" s="21">
        <v>43</v>
      </c>
      <c r="D46" s="1" t="s">
        <v>199</v>
      </c>
      <c r="K46" s="14"/>
      <c r="R46" s="100"/>
      <c r="U46" s="120"/>
      <c r="V46" s="119"/>
      <c r="X46" s="76"/>
      <c r="Z46" s="7"/>
      <c r="AA46" s="104"/>
      <c r="AE46" s="76"/>
      <c r="AF46" s="100"/>
      <c r="AG46" s="7"/>
    </row>
    <row r="47" spans="1:33" ht="24" customHeight="1" x14ac:dyDescent="0.2">
      <c r="A47" s="20" t="s">
        <v>11</v>
      </c>
      <c r="B47" s="68">
        <v>30.15771424959307</v>
      </c>
      <c r="C47" s="19">
        <v>34</v>
      </c>
      <c r="D47" s="1" t="s">
        <v>198</v>
      </c>
      <c r="K47" s="14"/>
      <c r="R47" s="100"/>
      <c r="U47" s="103"/>
      <c r="V47" s="119"/>
      <c r="X47" s="76"/>
      <c r="Z47" s="7"/>
      <c r="AA47" s="104"/>
      <c r="AE47" s="76"/>
      <c r="AF47" s="100"/>
      <c r="AG47" s="7"/>
    </row>
    <row r="48" spans="1:33" ht="24" customHeight="1" x14ac:dyDescent="0.2">
      <c r="A48" s="17" t="s">
        <v>9</v>
      </c>
      <c r="B48" s="67">
        <v>31.958963107774132</v>
      </c>
      <c r="C48" s="15">
        <v>25</v>
      </c>
      <c r="D48" s="1" t="s">
        <v>197</v>
      </c>
      <c r="K48" s="14"/>
      <c r="R48" s="100"/>
      <c r="U48" s="103"/>
      <c r="V48" s="119"/>
      <c r="X48" s="76"/>
      <c r="Z48" s="7"/>
      <c r="AA48" s="104"/>
      <c r="AE48" s="76"/>
      <c r="AF48" s="100"/>
      <c r="AG48" s="7"/>
    </row>
    <row r="49" spans="1:33" ht="24" customHeight="1" x14ac:dyDescent="0.2">
      <c r="A49" s="17" t="s">
        <v>7</v>
      </c>
      <c r="B49" s="67">
        <v>18.882441259361023</v>
      </c>
      <c r="C49" s="15">
        <v>46</v>
      </c>
      <c r="D49" s="1" t="s">
        <v>196</v>
      </c>
      <c r="K49" s="14"/>
      <c r="R49" s="100"/>
      <c r="U49" s="103"/>
      <c r="V49" s="119"/>
      <c r="X49" s="76"/>
      <c r="Z49" s="7"/>
      <c r="AA49" s="104"/>
      <c r="AE49" s="76"/>
      <c r="AF49" s="100"/>
      <c r="AG49" s="7"/>
    </row>
    <row r="50" spans="1:33" ht="24" customHeight="1" x14ac:dyDescent="0.2">
      <c r="A50" s="17" t="s">
        <v>5</v>
      </c>
      <c r="B50" s="67">
        <v>31.02045017678164</v>
      </c>
      <c r="C50" s="15">
        <v>30</v>
      </c>
      <c r="D50" s="1" t="s">
        <v>195</v>
      </c>
      <c r="K50" s="14"/>
      <c r="R50" s="100"/>
      <c r="U50" s="103"/>
      <c r="V50" s="119"/>
      <c r="X50" s="76"/>
      <c r="Z50" s="7"/>
      <c r="AA50" s="104"/>
      <c r="AE50" s="76"/>
      <c r="AF50" s="100"/>
      <c r="AG50" s="7"/>
    </row>
    <row r="51" spans="1:33" ht="24" customHeight="1" x14ac:dyDescent="0.2">
      <c r="A51" s="17" t="s">
        <v>3</v>
      </c>
      <c r="B51" s="67">
        <v>24.616629411418288</v>
      </c>
      <c r="C51" s="15">
        <v>41</v>
      </c>
      <c r="D51" s="1" t="s">
        <v>194</v>
      </c>
      <c r="K51" s="14"/>
      <c r="R51" s="100"/>
      <c r="U51" s="103"/>
      <c r="V51" s="119"/>
      <c r="X51" s="76"/>
      <c r="Z51" s="7"/>
      <c r="AA51" s="104"/>
      <c r="AE51" s="76"/>
      <c r="AF51" s="100"/>
      <c r="AG51" s="7"/>
    </row>
    <row r="52" spans="1:33" ht="24" customHeight="1" x14ac:dyDescent="0.2">
      <c r="A52" s="17" t="s">
        <v>2</v>
      </c>
      <c r="B52" s="67">
        <v>27.065538917632427</v>
      </c>
      <c r="C52" s="15">
        <v>40</v>
      </c>
      <c r="D52" s="1" t="s">
        <v>64</v>
      </c>
      <c r="K52" s="14"/>
      <c r="R52" s="100"/>
      <c r="U52" s="103"/>
      <c r="V52" s="119"/>
      <c r="X52" s="76"/>
      <c r="Z52" s="7"/>
      <c r="AA52" s="104"/>
      <c r="AE52" s="76"/>
      <c r="AF52" s="100"/>
      <c r="AG52" s="7"/>
    </row>
    <row r="53" spans="1:33" ht="24" customHeight="1" x14ac:dyDescent="0.2">
      <c r="A53" s="13" t="s">
        <v>1</v>
      </c>
      <c r="B53" s="66">
        <v>34.650267320424391</v>
      </c>
      <c r="C53" s="11">
        <v>17</v>
      </c>
      <c r="D53" s="27" t="s">
        <v>193</v>
      </c>
      <c r="E53" s="65"/>
      <c r="F53" s="9"/>
      <c r="G53" s="9"/>
      <c r="H53" s="9"/>
      <c r="I53" s="9"/>
      <c r="J53" s="9"/>
      <c r="K53" s="8"/>
      <c r="R53" s="100"/>
      <c r="U53" s="103"/>
      <c r="V53" s="119"/>
      <c r="X53" s="76"/>
      <c r="Z53" s="7"/>
      <c r="AA53" s="104"/>
      <c r="AE53" s="76"/>
      <c r="AF53" s="100"/>
      <c r="AG53" s="7"/>
    </row>
    <row r="54" spans="1:33" ht="24" customHeight="1" x14ac:dyDescent="0.2">
      <c r="A54" s="6" t="s">
        <v>192</v>
      </c>
      <c r="T54" s="101"/>
      <c r="Z54" s="102"/>
    </row>
    <row r="55" spans="1:33" x14ac:dyDescent="0.2">
      <c r="A55" s="6" t="s">
        <v>191</v>
      </c>
      <c r="T55" s="101"/>
      <c r="U55" s="100"/>
    </row>
    <row r="56" spans="1:33" ht="24" customHeight="1" x14ac:dyDescent="0.2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T56" s="101"/>
    </row>
    <row r="57" spans="1:33" ht="21.75" customHeight="1" x14ac:dyDescent="0.2">
      <c r="T57" s="101"/>
    </row>
    <row r="58" spans="1:33" ht="20.25" customHeight="1" x14ac:dyDescent="0.2">
      <c r="B58" s="4"/>
      <c r="C58" s="4"/>
      <c r="T58" s="101"/>
    </row>
    <row r="59" spans="1:33" ht="20.25" customHeight="1" x14ac:dyDescent="0.2">
      <c r="T59" s="101"/>
    </row>
    <row r="60" spans="1:33" ht="20.25" customHeight="1" x14ac:dyDescent="0.2">
      <c r="T60" s="101"/>
    </row>
    <row r="61" spans="1:33" ht="20.25" customHeight="1" x14ac:dyDescent="0.2">
      <c r="T61" s="101"/>
    </row>
    <row r="62" spans="1:33" ht="20.25" customHeight="1" x14ac:dyDescent="0.2"/>
    <row r="63" spans="1:33" ht="20.25" customHeight="1" x14ac:dyDescent="0.2">
      <c r="F63" s="61"/>
    </row>
    <row r="64" spans="1:33" ht="20.25" customHeight="1" x14ac:dyDescent="0.2">
      <c r="F64" s="61"/>
    </row>
    <row r="65" spans="4:21" ht="20.25" customHeight="1" x14ac:dyDescent="0.2">
      <c r="F65" s="61"/>
    </row>
    <row r="66" spans="4:21" ht="20.25" customHeight="1" x14ac:dyDescent="0.2">
      <c r="F66" s="61"/>
      <c r="U66" s="100"/>
    </row>
    <row r="67" spans="4:21" ht="30.75" customHeight="1" x14ac:dyDescent="0.2">
      <c r="D67" s="4"/>
      <c r="E67" s="4"/>
      <c r="F67" s="4"/>
      <c r="G67" s="4"/>
      <c r="H67" s="4"/>
      <c r="I67" s="4"/>
      <c r="J67" s="4"/>
      <c r="K67" s="4"/>
      <c r="U67" s="100"/>
    </row>
    <row r="68" spans="4:21" x14ac:dyDescent="0.2">
      <c r="F68" s="61"/>
    </row>
    <row r="69" spans="4:21" x14ac:dyDescent="0.2">
      <c r="F69" s="61"/>
    </row>
    <row r="75" spans="4:21" x14ac:dyDescent="0.2">
      <c r="U75" s="100"/>
    </row>
    <row r="78" spans="4:21" x14ac:dyDescent="0.2">
      <c r="U78" s="100"/>
    </row>
  </sheetData>
  <mergeCells count="10">
    <mergeCell ref="AD6:AD7"/>
    <mergeCell ref="AC6:AC7"/>
    <mergeCell ref="D28:K28"/>
    <mergeCell ref="D40:K40"/>
    <mergeCell ref="D4:K4"/>
    <mergeCell ref="F7:G7"/>
    <mergeCell ref="H7:I7"/>
    <mergeCell ref="F8:G8"/>
    <mergeCell ref="H8:I8"/>
    <mergeCell ref="D10:K10"/>
  </mergeCells>
  <phoneticPr fontId="2"/>
  <printOptions horizontalCentered="1" verticalCentered="1"/>
  <pageMargins left="0" right="0" top="0.59055118110236227" bottom="0.59055118110236227" header="0" footer="0"/>
  <pageSetup paperSize="9" scale="6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403E02-52CE-4FE6-ADD4-FE3520B79585}">
  <sheetPr>
    <pageSetUpPr fitToPage="1"/>
  </sheetPr>
  <dimension ref="A1:AA67"/>
  <sheetViews>
    <sheetView view="pageBreakPreview" zoomScale="50" zoomScaleNormal="100" zoomScaleSheetLayoutView="50" workbookViewId="0">
      <pane xSplit="1" ySplit="9" topLeftCell="B10" activePane="bottomRight" state="frozen"/>
      <selection activeCell="N21" sqref="N21"/>
      <selection pane="topRight" activeCell="N21" sqref="N21"/>
      <selection pane="bottomLeft" activeCell="N21" sqref="N21"/>
      <selection pane="bottomRight" activeCell="H7" sqref="H7:I7"/>
    </sheetView>
  </sheetViews>
  <sheetFormatPr defaultColWidth="10.7265625" defaultRowHeight="21" x14ac:dyDescent="0.2"/>
  <cols>
    <col min="1" max="1" width="14.453125" style="1" customWidth="1"/>
    <col min="2" max="2" width="13.6328125" style="3" customWidth="1"/>
    <col min="3" max="3" width="8.1796875" style="2" customWidth="1"/>
    <col min="4" max="4" width="3.6328125" style="1" customWidth="1"/>
    <col min="5" max="10" width="9.26953125" style="1" customWidth="1"/>
    <col min="11" max="11" width="3.6328125" style="1" customWidth="1"/>
    <col min="12" max="12" width="3.81640625" style="142" customWidth="1"/>
    <col min="13" max="13" width="10.7265625" style="142" hidden="1" customWidth="1"/>
    <col min="14" max="14" width="11.08984375" style="142" hidden="1" customWidth="1"/>
    <col min="15" max="15" width="6.81640625" style="144" hidden="1" customWidth="1"/>
    <col min="16" max="16" width="0" style="142" hidden="1" customWidth="1"/>
    <col min="17" max="17" width="4.26953125" style="142" hidden="1" customWidth="1"/>
    <col min="18" max="18" width="0" style="142" hidden="1" customWidth="1"/>
    <col min="19" max="19" width="10.90625" style="143" hidden="1" customWidth="1"/>
    <col min="20" max="20" width="7.26953125" style="95" hidden="1" customWidth="1"/>
    <col min="21" max="16384" width="10.7265625" style="142"/>
  </cols>
  <sheetData>
    <row r="1" spans="1:27" ht="21" customHeight="1" x14ac:dyDescent="0.2">
      <c r="B1" s="60"/>
      <c r="J1" s="59"/>
      <c r="R1" s="148"/>
      <c r="S1" s="147"/>
    </row>
    <row r="2" spans="1:27" ht="21" customHeight="1" x14ac:dyDescent="0.2">
      <c r="B2" s="58"/>
      <c r="C2" s="57"/>
      <c r="R2" s="148"/>
      <c r="S2" s="147"/>
    </row>
    <row r="3" spans="1:27" ht="26.25" customHeight="1" x14ac:dyDescent="0.25">
      <c r="A3" s="56" t="s">
        <v>215</v>
      </c>
      <c r="B3" s="55"/>
      <c r="C3" s="54"/>
      <c r="M3" s="158" t="s">
        <v>214</v>
      </c>
      <c r="R3" s="148"/>
      <c r="S3" s="147"/>
    </row>
    <row r="4" spans="1:27" s="160" customFormat="1" ht="24" customHeight="1" x14ac:dyDescent="0.2">
      <c r="A4" s="53" t="s">
        <v>62</v>
      </c>
      <c r="B4" s="52" t="s">
        <v>213</v>
      </c>
      <c r="C4" s="51" t="s">
        <v>60</v>
      </c>
      <c r="D4" s="201"/>
      <c r="E4" s="202"/>
      <c r="F4" s="202"/>
      <c r="G4" s="202"/>
      <c r="H4" s="202"/>
      <c r="I4" s="202"/>
      <c r="J4" s="202"/>
      <c r="K4" s="202"/>
      <c r="N4" s="161" t="s">
        <v>204</v>
      </c>
      <c r="O4" s="95" t="s">
        <v>189</v>
      </c>
      <c r="R4" s="148"/>
      <c r="S4" s="147"/>
      <c r="T4" s="95"/>
    </row>
    <row r="5" spans="1:27" ht="24" customHeight="1" x14ac:dyDescent="0.2">
      <c r="A5" s="94"/>
      <c r="B5" s="49" t="s">
        <v>59</v>
      </c>
      <c r="C5" s="93"/>
      <c r="D5" s="34"/>
      <c r="N5" s="159" t="s">
        <v>212</v>
      </c>
      <c r="R5" s="111" t="s">
        <v>188</v>
      </c>
      <c r="S5" s="147"/>
      <c r="AA5" s="1"/>
    </row>
    <row r="6" spans="1:27" ht="24" customHeight="1" x14ac:dyDescent="0.2">
      <c r="A6" s="91" t="s">
        <v>57</v>
      </c>
      <c r="B6" s="154">
        <v>9738</v>
      </c>
      <c r="C6" s="90"/>
      <c r="D6" s="34"/>
      <c r="M6" s="72" t="s">
        <v>187</v>
      </c>
      <c r="N6" s="158">
        <v>62.239550044739865</v>
      </c>
      <c r="R6" s="148"/>
      <c r="S6" s="147"/>
      <c r="T6" s="109"/>
      <c r="AA6" s="7"/>
    </row>
    <row r="7" spans="1:27" ht="24" customHeight="1" x14ac:dyDescent="0.2">
      <c r="A7" s="44" t="s">
        <v>56</v>
      </c>
      <c r="B7" s="153">
        <v>7960</v>
      </c>
      <c r="C7" s="43">
        <v>35</v>
      </c>
      <c r="D7" s="34"/>
      <c r="F7" s="205"/>
      <c r="G7" s="205"/>
      <c r="H7" s="205"/>
      <c r="I7" s="205"/>
      <c r="M7" s="1" t="s">
        <v>186</v>
      </c>
      <c r="N7" s="155">
        <v>66.789729820439675</v>
      </c>
      <c r="O7" s="149">
        <f t="shared" ref="O7:O53" si="0">RANK(N7,$N$7:$N$53)</f>
        <v>4</v>
      </c>
      <c r="Q7" s="151">
        <v>44</v>
      </c>
      <c r="R7" s="148" t="s">
        <v>172</v>
      </c>
      <c r="S7" s="150">
        <v>68.128087508821451</v>
      </c>
      <c r="T7" s="104">
        <f t="shared" ref="T7:T53" si="1">RANK(S7,S$7:S$53)</f>
        <v>1</v>
      </c>
      <c r="V7" s="151"/>
      <c r="W7" s="148"/>
      <c r="X7" s="150"/>
      <c r="Y7" s="149"/>
      <c r="AA7" s="7"/>
    </row>
    <row r="8" spans="1:27" ht="24" customHeight="1" x14ac:dyDescent="0.2">
      <c r="A8" s="44" t="s">
        <v>55</v>
      </c>
      <c r="B8" s="153">
        <v>5439</v>
      </c>
      <c r="C8" s="43">
        <v>46</v>
      </c>
      <c r="D8" s="34"/>
      <c r="F8" s="205"/>
      <c r="G8" s="205"/>
      <c r="H8" s="205"/>
      <c r="I8" s="205"/>
      <c r="M8" s="1" t="s">
        <v>184</v>
      </c>
      <c r="N8" s="150">
        <v>63.06818181818182</v>
      </c>
      <c r="O8" s="149">
        <f t="shared" si="0"/>
        <v>20</v>
      </c>
      <c r="Q8" s="151">
        <v>10</v>
      </c>
      <c r="R8" s="148" t="s">
        <v>146</v>
      </c>
      <c r="S8" s="150">
        <v>67.231285613925536</v>
      </c>
      <c r="T8" s="104">
        <f t="shared" si="1"/>
        <v>2</v>
      </c>
      <c r="V8" s="151"/>
      <c r="W8" s="148"/>
      <c r="X8" s="150"/>
      <c r="Y8" s="149"/>
      <c r="AA8" s="7"/>
    </row>
    <row r="9" spans="1:27" ht="24" customHeight="1" x14ac:dyDescent="0.2">
      <c r="A9" s="44" t="s">
        <v>54</v>
      </c>
      <c r="B9" s="153">
        <v>8456</v>
      </c>
      <c r="C9" s="43">
        <v>31</v>
      </c>
      <c r="D9" s="34"/>
      <c r="M9" s="1" t="s">
        <v>183</v>
      </c>
      <c r="N9" s="150">
        <v>66.640397194420359</v>
      </c>
      <c r="O9" s="149">
        <f t="shared" si="0"/>
        <v>5</v>
      </c>
      <c r="Q9" s="151">
        <v>19</v>
      </c>
      <c r="R9" s="148" t="s">
        <v>137</v>
      </c>
      <c r="S9" s="150">
        <v>67.217378002141658</v>
      </c>
      <c r="T9" s="104">
        <f t="shared" si="1"/>
        <v>3</v>
      </c>
      <c r="V9" s="151"/>
      <c r="W9" s="148"/>
      <c r="X9" s="150"/>
      <c r="Y9" s="149"/>
      <c r="AA9" s="7"/>
    </row>
    <row r="10" spans="1:27" ht="24" customHeight="1" x14ac:dyDescent="0.2">
      <c r="A10" s="44" t="s">
        <v>53</v>
      </c>
      <c r="B10" s="153">
        <v>7504</v>
      </c>
      <c r="C10" s="43">
        <v>40</v>
      </c>
      <c r="D10" s="201"/>
      <c r="E10" s="202"/>
      <c r="F10" s="202"/>
      <c r="G10" s="202"/>
      <c r="H10" s="202"/>
      <c r="I10" s="202"/>
      <c r="J10" s="202"/>
      <c r="K10" s="202"/>
      <c r="M10" s="1" t="s">
        <v>181</v>
      </c>
      <c r="N10" s="150">
        <v>61.740990620371896</v>
      </c>
      <c r="O10" s="149">
        <f t="shared" si="0"/>
        <v>36</v>
      </c>
      <c r="Q10" s="151">
        <v>1</v>
      </c>
      <c r="R10" s="148" t="s">
        <v>139</v>
      </c>
      <c r="S10" s="150">
        <v>66.789729820439675</v>
      </c>
      <c r="T10" s="104">
        <f t="shared" si="1"/>
        <v>4</v>
      </c>
      <c r="V10" s="151"/>
      <c r="W10" s="148"/>
      <c r="X10" s="150"/>
      <c r="Y10" s="149"/>
      <c r="AA10" s="7"/>
    </row>
    <row r="11" spans="1:27" ht="24" customHeight="1" x14ac:dyDescent="0.2">
      <c r="A11" s="44" t="s">
        <v>52</v>
      </c>
      <c r="B11" s="153">
        <v>6512</v>
      </c>
      <c r="C11" s="43">
        <v>42</v>
      </c>
      <c r="D11" s="34"/>
      <c r="M11" s="1" t="s">
        <v>179</v>
      </c>
      <c r="N11" s="150">
        <v>62.501199731260193</v>
      </c>
      <c r="O11" s="149">
        <f t="shared" si="0"/>
        <v>26</v>
      </c>
      <c r="Q11" s="151">
        <v>3</v>
      </c>
      <c r="R11" s="148" t="s">
        <v>117</v>
      </c>
      <c r="S11" s="150">
        <v>66.640397194420359</v>
      </c>
      <c r="T11" s="104">
        <f t="shared" si="1"/>
        <v>5</v>
      </c>
      <c r="V11" s="151"/>
      <c r="W11" s="148"/>
      <c r="X11" s="150"/>
      <c r="Y11" s="149"/>
      <c r="AA11" s="7"/>
    </row>
    <row r="12" spans="1:27" ht="24" customHeight="1" x14ac:dyDescent="0.2">
      <c r="A12" s="44" t="s">
        <v>51</v>
      </c>
      <c r="B12" s="153">
        <v>7929</v>
      </c>
      <c r="C12" s="43">
        <v>36</v>
      </c>
      <c r="D12" s="34"/>
      <c r="M12" s="1" t="s">
        <v>177</v>
      </c>
      <c r="N12" s="150">
        <v>62.72943037974683</v>
      </c>
      <c r="O12" s="149">
        <f t="shared" si="0"/>
        <v>23</v>
      </c>
      <c r="Q12" s="151">
        <v>35</v>
      </c>
      <c r="R12" s="148" t="s">
        <v>142</v>
      </c>
      <c r="S12" s="150">
        <v>66.576625247613904</v>
      </c>
      <c r="T12" s="104">
        <f t="shared" si="1"/>
        <v>6</v>
      </c>
      <c r="V12" s="151"/>
      <c r="W12" s="148"/>
      <c r="X12" s="155"/>
      <c r="Y12" s="149"/>
      <c r="AA12" s="7"/>
    </row>
    <row r="13" spans="1:27" ht="24" customHeight="1" x14ac:dyDescent="0.2">
      <c r="A13" s="44" t="s">
        <v>50</v>
      </c>
      <c r="B13" s="153">
        <v>8010</v>
      </c>
      <c r="C13" s="43">
        <v>33</v>
      </c>
      <c r="D13" s="34"/>
      <c r="M13" s="1" t="s">
        <v>175</v>
      </c>
      <c r="N13" s="150">
        <v>64.134176607157158</v>
      </c>
      <c r="O13" s="149">
        <f t="shared" si="0"/>
        <v>15</v>
      </c>
      <c r="Q13" s="151">
        <v>32</v>
      </c>
      <c r="R13" s="148" t="s">
        <v>133</v>
      </c>
      <c r="S13" s="150">
        <v>66.268028846153854</v>
      </c>
      <c r="T13" s="104">
        <f t="shared" si="1"/>
        <v>7</v>
      </c>
      <c r="V13" s="151"/>
      <c r="W13" s="148"/>
      <c r="X13" s="150"/>
      <c r="Y13" s="149"/>
      <c r="AA13" s="7"/>
    </row>
    <row r="14" spans="1:27" ht="24" customHeight="1" x14ac:dyDescent="0.2">
      <c r="A14" s="44" t="s">
        <v>49</v>
      </c>
      <c r="B14" s="153">
        <v>9892</v>
      </c>
      <c r="C14" s="43">
        <v>22</v>
      </c>
      <c r="D14" s="34"/>
      <c r="M14" s="1" t="s">
        <v>173</v>
      </c>
      <c r="N14" s="150">
        <v>65.031884820195913</v>
      </c>
      <c r="O14" s="149">
        <f t="shared" si="0"/>
        <v>13</v>
      </c>
      <c r="Q14" s="151">
        <v>34</v>
      </c>
      <c r="R14" s="148" t="s">
        <v>144</v>
      </c>
      <c r="S14" s="150">
        <v>65.491640360107567</v>
      </c>
      <c r="T14" s="104">
        <f t="shared" si="1"/>
        <v>8</v>
      </c>
      <c r="V14" s="151"/>
      <c r="W14" s="148"/>
      <c r="X14" s="150"/>
      <c r="Y14" s="149"/>
      <c r="AA14" s="7"/>
    </row>
    <row r="15" spans="1:27" ht="24" customHeight="1" x14ac:dyDescent="0.2">
      <c r="A15" s="44" t="s">
        <v>48</v>
      </c>
      <c r="B15" s="153">
        <v>9689</v>
      </c>
      <c r="C15" s="43">
        <v>23</v>
      </c>
      <c r="D15" s="34"/>
      <c r="M15" s="1" t="s">
        <v>171</v>
      </c>
      <c r="N15" s="150">
        <v>63.281301025406563</v>
      </c>
      <c r="O15" s="149">
        <f t="shared" si="0"/>
        <v>19</v>
      </c>
      <c r="Q15" s="151">
        <v>38</v>
      </c>
      <c r="R15" s="148" t="s">
        <v>119</v>
      </c>
      <c r="S15" s="150">
        <v>65.241149916844847</v>
      </c>
      <c r="T15" s="104">
        <f t="shared" si="1"/>
        <v>9</v>
      </c>
      <c r="V15" s="151"/>
      <c r="W15" s="148"/>
      <c r="X15" s="150"/>
      <c r="Y15" s="149"/>
      <c r="AA15" s="7"/>
    </row>
    <row r="16" spans="1:27" ht="24" customHeight="1" x14ac:dyDescent="0.2">
      <c r="A16" s="84" t="s">
        <v>47</v>
      </c>
      <c r="B16" s="154">
        <v>8614</v>
      </c>
      <c r="C16" s="87">
        <v>30</v>
      </c>
      <c r="D16" s="34"/>
      <c r="M16" s="1" t="s">
        <v>169</v>
      </c>
      <c r="N16" s="150">
        <v>67.231285613925536</v>
      </c>
      <c r="O16" s="149">
        <f t="shared" si="0"/>
        <v>2</v>
      </c>
      <c r="Q16" s="151">
        <v>20</v>
      </c>
      <c r="R16" s="148" t="s">
        <v>107</v>
      </c>
      <c r="S16" s="150">
        <v>65.220198889319377</v>
      </c>
      <c r="T16" s="104">
        <f t="shared" si="1"/>
        <v>10</v>
      </c>
      <c r="V16" s="151"/>
      <c r="W16" s="148"/>
      <c r="X16" s="150"/>
      <c r="Y16" s="149"/>
      <c r="AA16" s="7"/>
    </row>
    <row r="17" spans="1:27" ht="24" customHeight="1" x14ac:dyDescent="0.2">
      <c r="A17" s="44" t="s">
        <v>46</v>
      </c>
      <c r="B17" s="153">
        <v>10374</v>
      </c>
      <c r="C17" s="43">
        <v>15</v>
      </c>
      <c r="D17" s="34"/>
      <c r="M17" s="1" t="s">
        <v>167</v>
      </c>
      <c r="N17" s="150">
        <v>62.91467038631815</v>
      </c>
      <c r="O17" s="149">
        <f t="shared" si="0"/>
        <v>22</v>
      </c>
      <c r="Q17" s="151">
        <v>15</v>
      </c>
      <c r="R17" s="148" t="s">
        <v>93</v>
      </c>
      <c r="S17" s="150">
        <v>65.181587837837839</v>
      </c>
      <c r="T17" s="104">
        <f t="shared" si="1"/>
        <v>11</v>
      </c>
      <c r="V17" s="151"/>
      <c r="W17" s="148"/>
      <c r="X17" s="150"/>
      <c r="Y17" s="149"/>
      <c r="AA17" s="7"/>
    </row>
    <row r="18" spans="1:27" ht="24" customHeight="1" x14ac:dyDescent="0.2">
      <c r="A18" s="44" t="s">
        <v>45</v>
      </c>
      <c r="B18" s="153">
        <v>10801</v>
      </c>
      <c r="C18" s="43">
        <v>9</v>
      </c>
      <c r="D18" s="34"/>
      <c r="M18" s="1" t="s">
        <v>165</v>
      </c>
      <c r="N18" s="150">
        <v>61.78843183248469</v>
      </c>
      <c r="O18" s="149">
        <f t="shared" si="0"/>
        <v>35</v>
      </c>
      <c r="Q18" s="151">
        <v>22</v>
      </c>
      <c r="R18" s="148" t="s">
        <v>121</v>
      </c>
      <c r="S18" s="150">
        <v>65.078446502057616</v>
      </c>
      <c r="T18" s="104">
        <f t="shared" si="1"/>
        <v>12</v>
      </c>
      <c r="V18" s="151"/>
      <c r="W18" s="148"/>
      <c r="X18" s="150"/>
      <c r="Y18" s="149"/>
      <c r="AA18" s="7"/>
    </row>
    <row r="19" spans="1:27" ht="24" customHeight="1" x14ac:dyDescent="0.2">
      <c r="A19" s="44" t="s">
        <v>44</v>
      </c>
      <c r="B19" s="153">
        <v>11376</v>
      </c>
      <c r="C19" s="43">
        <v>3</v>
      </c>
      <c r="D19" s="34"/>
      <c r="M19" s="1" t="s">
        <v>163</v>
      </c>
      <c r="N19" s="150">
        <v>57.847374040368095</v>
      </c>
      <c r="O19" s="149">
        <f t="shared" si="0"/>
        <v>47</v>
      </c>
      <c r="Q19" s="151">
        <v>8</v>
      </c>
      <c r="R19" s="148" t="s">
        <v>135</v>
      </c>
      <c r="S19" s="150">
        <v>65.031884820195913</v>
      </c>
      <c r="T19" s="104">
        <f t="shared" si="1"/>
        <v>13</v>
      </c>
      <c r="V19" s="151"/>
      <c r="W19" s="148"/>
      <c r="X19" s="150"/>
      <c r="Y19" s="149"/>
      <c r="AA19" s="7"/>
    </row>
    <row r="20" spans="1:27" ht="24" customHeight="1" x14ac:dyDescent="0.2">
      <c r="A20" s="44" t="s">
        <v>43</v>
      </c>
      <c r="B20" s="153">
        <v>11874</v>
      </c>
      <c r="C20" s="43">
        <v>2</v>
      </c>
      <c r="D20" s="34"/>
      <c r="M20" s="1" t="s">
        <v>161</v>
      </c>
      <c r="N20" s="150">
        <v>62.374573154714994</v>
      </c>
      <c r="O20" s="149">
        <f t="shared" si="0"/>
        <v>27</v>
      </c>
      <c r="Q20" s="151">
        <v>18</v>
      </c>
      <c r="R20" s="148" t="s">
        <v>166</v>
      </c>
      <c r="S20" s="150">
        <v>64.750565671802605</v>
      </c>
      <c r="T20" s="104">
        <f t="shared" si="1"/>
        <v>14</v>
      </c>
      <c r="V20" s="151"/>
      <c r="W20" s="148"/>
      <c r="X20" s="150"/>
      <c r="Y20" s="149"/>
      <c r="AA20" s="7"/>
    </row>
    <row r="21" spans="1:27" ht="24" customHeight="1" x14ac:dyDescent="0.2">
      <c r="A21" s="44" t="s">
        <v>42</v>
      </c>
      <c r="B21" s="153">
        <v>9262</v>
      </c>
      <c r="C21" s="43">
        <v>25</v>
      </c>
      <c r="D21" s="34"/>
      <c r="M21" s="1" t="s">
        <v>159</v>
      </c>
      <c r="N21" s="150">
        <v>65.181587837837839</v>
      </c>
      <c r="O21" s="149">
        <f t="shared" si="0"/>
        <v>11</v>
      </c>
      <c r="Q21" s="151">
        <v>7</v>
      </c>
      <c r="R21" s="148" t="s">
        <v>123</v>
      </c>
      <c r="S21" s="150">
        <v>64.134176607157158</v>
      </c>
      <c r="T21" s="104">
        <f t="shared" si="1"/>
        <v>15</v>
      </c>
      <c r="V21" s="151"/>
      <c r="W21" s="148"/>
      <c r="X21" s="150"/>
      <c r="Y21" s="149"/>
      <c r="AA21" s="7"/>
    </row>
    <row r="22" spans="1:27" ht="24" customHeight="1" x14ac:dyDescent="0.2">
      <c r="A22" s="44" t="s">
        <v>41</v>
      </c>
      <c r="B22" s="153">
        <v>10299</v>
      </c>
      <c r="C22" s="43">
        <v>17</v>
      </c>
      <c r="D22" s="34"/>
      <c r="M22" s="1" t="s">
        <v>157</v>
      </c>
      <c r="N22" s="150">
        <v>59.976703552708209</v>
      </c>
      <c r="O22" s="149">
        <f t="shared" si="0"/>
        <v>45</v>
      </c>
      <c r="Q22" s="151">
        <v>26</v>
      </c>
      <c r="R22" s="148" t="s">
        <v>148</v>
      </c>
      <c r="S22" s="150">
        <v>64.129668780831565</v>
      </c>
      <c r="T22" s="104">
        <f t="shared" si="1"/>
        <v>16</v>
      </c>
      <c r="V22" s="151"/>
      <c r="W22" s="148"/>
      <c r="X22" s="150"/>
      <c r="Y22" s="149"/>
      <c r="AA22" s="7"/>
    </row>
    <row r="23" spans="1:27" ht="24" customHeight="1" x14ac:dyDescent="0.2">
      <c r="A23" s="44" t="s">
        <v>40</v>
      </c>
      <c r="B23" s="153">
        <v>9949</v>
      </c>
      <c r="C23" s="43">
        <v>21</v>
      </c>
      <c r="D23" s="34"/>
      <c r="F23" s="2"/>
      <c r="G23" s="2"/>
      <c r="H23" s="2"/>
      <c r="I23" s="2"/>
      <c r="J23" s="2"/>
      <c r="M23" s="1" t="s">
        <v>155</v>
      </c>
      <c r="N23" s="150">
        <v>61.589895988112929</v>
      </c>
      <c r="O23" s="149">
        <f t="shared" si="0"/>
        <v>37</v>
      </c>
      <c r="Q23" s="151">
        <v>25</v>
      </c>
      <c r="R23" s="148" t="s">
        <v>168</v>
      </c>
      <c r="S23" s="150">
        <v>63.696031793821881</v>
      </c>
      <c r="T23" s="104">
        <f t="shared" si="1"/>
        <v>17</v>
      </c>
      <c r="V23" s="151"/>
      <c r="W23" s="148"/>
      <c r="X23" s="150"/>
      <c r="Y23" s="149"/>
      <c r="AA23" s="7"/>
    </row>
    <row r="24" spans="1:27" ht="24" customHeight="1" x14ac:dyDescent="0.2">
      <c r="A24" s="89" t="s">
        <v>39</v>
      </c>
      <c r="B24" s="157">
        <v>12018</v>
      </c>
      <c r="C24" s="88">
        <v>1</v>
      </c>
      <c r="D24" s="34"/>
      <c r="E24" s="2"/>
      <c r="F24" s="156"/>
      <c r="G24" s="156"/>
      <c r="H24" s="156"/>
      <c r="I24" s="156"/>
      <c r="J24" s="156"/>
      <c r="M24" s="1" t="s">
        <v>153</v>
      </c>
      <c r="N24" s="150">
        <v>64.745178321301594</v>
      </c>
      <c r="O24" s="149">
        <f t="shared" si="0"/>
        <v>14</v>
      </c>
      <c r="Q24" s="151">
        <v>40</v>
      </c>
      <c r="R24" s="148" t="s">
        <v>180</v>
      </c>
      <c r="S24" s="150">
        <v>63.605557438156559</v>
      </c>
      <c r="T24" s="104">
        <f t="shared" si="1"/>
        <v>18</v>
      </c>
      <c r="V24" s="151"/>
      <c r="W24" s="148"/>
      <c r="X24" s="150"/>
      <c r="Y24" s="149"/>
      <c r="AA24" s="7"/>
    </row>
    <row r="25" spans="1:27" ht="24" customHeight="1" x14ac:dyDescent="0.2">
      <c r="A25" s="44" t="s">
        <v>38</v>
      </c>
      <c r="B25" s="153">
        <v>8789</v>
      </c>
      <c r="C25" s="43">
        <v>29</v>
      </c>
      <c r="D25" s="34"/>
      <c r="E25" s="2"/>
      <c r="F25" s="156"/>
      <c r="G25" s="156"/>
      <c r="H25" s="156"/>
      <c r="I25" s="156"/>
      <c r="J25" s="156"/>
      <c r="M25" s="1" t="s">
        <v>151</v>
      </c>
      <c r="N25" s="150">
        <v>67.217378002141658</v>
      </c>
      <c r="O25" s="149">
        <f t="shared" si="0"/>
        <v>3</v>
      </c>
      <c r="Q25" s="151">
        <v>9</v>
      </c>
      <c r="R25" s="148" t="s">
        <v>150</v>
      </c>
      <c r="S25" s="150">
        <v>63.281301025406563</v>
      </c>
      <c r="T25" s="104">
        <f t="shared" si="1"/>
        <v>19</v>
      </c>
      <c r="V25" s="151"/>
      <c r="W25" s="148"/>
      <c r="X25" s="150"/>
      <c r="Y25" s="149"/>
      <c r="AA25" s="7"/>
    </row>
    <row r="26" spans="1:27" ht="24" customHeight="1" x14ac:dyDescent="0.2">
      <c r="A26" s="84" t="s">
        <v>37</v>
      </c>
      <c r="B26" s="154">
        <v>10100</v>
      </c>
      <c r="C26" s="87">
        <v>20</v>
      </c>
      <c r="D26" s="34"/>
      <c r="E26" s="4"/>
      <c r="F26" s="4"/>
      <c r="G26" s="4"/>
      <c r="H26" s="4"/>
      <c r="I26" s="4"/>
      <c r="J26" s="4"/>
      <c r="M26" s="1" t="s">
        <v>149</v>
      </c>
      <c r="N26" s="150">
        <v>65.220198889319377</v>
      </c>
      <c r="O26" s="149">
        <f t="shared" si="0"/>
        <v>10</v>
      </c>
      <c r="Q26" s="151">
        <v>2</v>
      </c>
      <c r="R26" s="148" t="s">
        <v>110</v>
      </c>
      <c r="S26" s="150">
        <v>63.06818181818182</v>
      </c>
      <c r="T26" s="104">
        <f t="shared" si="1"/>
        <v>20</v>
      </c>
      <c r="V26" s="151"/>
      <c r="W26" s="148"/>
      <c r="X26" s="150"/>
      <c r="Y26" s="149"/>
      <c r="AA26" s="7"/>
    </row>
    <row r="27" spans="1:27" ht="24" customHeight="1" x14ac:dyDescent="0.2">
      <c r="A27" s="44" t="s">
        <v>36</v>
      </c>
      <c r="B27" s="153">
        <v>10630</v>
      </c>
      <c r="C27" s="43">
        <v>13</v>
      </c>
      <c r="D27" s="34"/>
      <c r="M27" s="1" t="s">
        <v>147</v>
      </c>
      <c r="N27" s="150">
        <v>63.033681214421257</v>
      </c>
      <c r="O27" s="149">
        <f t="shared" si="0"/>
        <v>21</v>
      </c>
      <c r="Q27" s="151">
        <v>21</v>
      </c>
      <c r="R27" s="1" t="s">
        <v>154</v>
      </c>
      <c r="S27" s="150">
        <v>63.033681214421257</v>
      </c>
      <c r="T27" s="104">
        <f t="shared" si="1"/>
        <v>21</v>
      </c>
      <c r="V27" s="151"/>
      <c r="W27" s="148"/>
      <c r="X27" s="150"/>
      <c r="Y27" s="149"/>
      <c r="AA27" s="7"/>
    </row>
    <row r="28" spans="1:27" ht="24" customHeight="1" x14ac:dyDescent="0.2">
      <c r="A28" s="44" t="s">
        <v>35</v>
      </c>
      <c r="B28" s="153">
        <v>10121</v>
      </c>
      <c r="C28" s="43">
        <v>19</v>
      </c>
      <c r="D28" s="201"/>
      <c r="E28" s="202"/>
      <c r="F28" s="202"/>
      <c r="G28" s="202"/>
      <c r="H28" s="202"/>
      <c r="I28" s="202"/>
      <c r="J28" s="202"/>
      <c r="K28" s="202"/>
      <c r="M28" s="1" t="s">
        <v>145</v>
      </c>
      <c r="N28" s="150">
        <v>65.078446502057616</v>
      </c>
      <c r="O28" s="149">
        <f t="shared" si="0"/>
        <v>12</v>
      </c>
      <c r="Q28" s="151">
        <v>11</v>
      </c>
      <c r="R28" s="148" t="s">
        <v>162</v>
      </c>
      <c r="S28" s="150">
        <v>62.91467038631815</v>
      </c>
      <c r="T28" s="104">
        <f t="shared" si="1"/>
        <v>22</v>
      </c>
      <c r="V28" s="151"/>
      <c r="W28" s="148"/>
      <c r="X28" s="150"/>
      <c r="Y28" s="149"/>
      <c r="AA28" s="7"/>
    </row>
    <row r="29" spans="1:27" ht="24" customHeight="1" x14ac:dyDescent="0.2">
      <c r="A29" s="44" t="s">
        <v>34</v>
      </c>
      <c r="B29" s="153">
        <v>10983</v>
      </c>
      <c r="C29" s="43">
        <v>8</v>
      </c>
      <c r="D29" s="34"/>
      <c r="M29" s="1" t="s">
        <v>143</v>
      </c>
      <c r="N29" s="150">
        <v>59.209746105331249</v>
      </c>
      <c r="O29" s="149">
        <f t="shared" si="0"/>
        <v>46</v>
      </c>
      <c r="Q29" s="151">
        <v>6</v>
      </c>
      <c r="R29" s="148" t="s">
        <v>98</v>
      </c>
      <c r="S29" s="155">
        <v>62.72943037974683</v>
      </c>
      <c r="T29" s="104">
        <f t="shared" si="1"/>
        <v>23</v>
      </c>
      <c r="V29" s="151"/>
      <c r="W29" s="148"/>
      <c r="X29" s="150"/>
      <c r="Y29" s="149"/>
      <c r="AA29" s="7"/>
    </row>
    <row r="30" spans="1:27" ht="24" customHeight="1" x14ac:dyDescent="0.2">
      <c r="A30" s="44" t="s">
        <v>33</v>
      </c>
      <c r="B30" s="153">
        <v>10713</v>
      </c>
      <c r="C30" s="43">
        <v>12</v>
      </c>
      <c r="D30" s="34"/>
      <c r="M30" s="1" t="s">
        <v>141</v>
      </c>
      <c r="N30" s="150">
        <v>62.252309837875529</v>
      </c>
      <c r="O30" s="149">
        <f t="shared" si="0"/>
        <v>29</v>
      </c>
      <c r="Q30" s="151">
        <v>47</v>
      </c>
      <c r="R30" s="148" t="s">
        <v>91</v>
      </c>
      <c r="S30" s="150">
        <v>62.693579258743689</v>
      </c>
      <c r="T30" s="104">
        <f t="shared" si="1"/>
        <v>24</v>
      </c>
      <c r="V30" s="151"/>
      <c r="W30" s="148"/>
      <c r="X30" s="150"/>
      <c r="Y30" s="149"/>
      <c r="AA30" s="7"/>
    </row>
    <row r="31" spans="1:27" ht="24" customHeight="1" x14ac:dyDescent="0.2">
      <c r="A31" s="44" t="s">
        <v>32</v>
      </c>
      <c r="B31" s="153">
        <v>10578</v>
      </c>
      <c r="C31" s="43">
        <v>14</v>
      </c>
      <c r="D31" s="34"/>
      <c r="I31" s="39"/>
      <c r="J31" s="39"/>
      <c r="M31" s="1" t="s">
        <v>140</v>
      </c>
      <c r="N31" s="150">
        <v>63.696031793821881</v>
      </c>
      <c r="O31" s="149">
        <f t="shared" si="0"/>
        <v>17</v>
      </c>
      <c r="Q31" s="151">
        <v>39</v>
      </c>
      <c r="R31" s="148" t="s">
        <v>152</v>
      </c>
      <c r="S31" s="150">
        <v>62.594268476621416</v>
      </c>
      <c r="T31" s="104">
        <f t="shared" si="1"/>
        <v>25</v>
      </c>
      <c r="V31" s="151"/>
      <c r="W31" s="148"/>
      <c r="X31" s="150"/>
      <c r="Y31" s="149"/>
      <c r="AA31" s="7"/>
    </row>
    <row r="32" spans="1:27" ht="24" customHeight="1" x14ac:dyDescent="0.2">
      <c r="A32" s="44" t="s">
        <v>31</v>
      </c>
      <c r="B32" s="153">
        <v>9100</v>
      </c>
      <c r="C32" s="43">
        <v>28</v>
      </c>
      <c r="D32" s="34"/>
      <c r="E32" s="38"/>
      <c r="F32" s="2"/>
      <c r="H32" s="38"/>
      <c r="I32" s="2"/>
      <c r="M32" s="1" t="s">
        <v>138</v>
      </c>
      <c r="N32" s="150">
        <v>64.129668780831565</v>
      </c>
      <c r="O32" s="149">
        <f t="shared" si="0"/>
        <v>16</v>
      </c>
      <c r="Q32" s="151">
        <v>5</v>
      </c>
      <c r="R32" s="148" t="s">
        <v>101</v>
      </c>
      <c r="S32" s="150">
        <v>62.501199731260193</v>
      </c>
      <c r="T32" s="104">
        <f t="shared" si="1"/>
        <v>26</v>
      </c>
      <c r="V32" s="151"/>
      <c r="W32" s="148"/>
      <c r="X32" s="150"/>
      <c r="Y32" s="149"/>
      <c r="AA32" s="7"/>
    </row>
    <row r="33" spans="1:27" ht="24" customHeight="1" x14ac:dyDescent="0.2">
      <c r="A33" s="44" t="s">
        <v>30</v>
      </c>
      <c r="B33" s="153">
        <v>9346</v>
      </c>
      <c r="C33" s="43">
        <v>24</v>
      </c>
      <c r="D33" s="34"/>
      <c r="E33" s="35"/>
      <c r="F33" s="2"/>
      <c r="H33" s="35"/>
      <c r="I33" s="2"/>
      <c r="M33" s="1" t="s">
        <v>136</v>
      </c>
      <c r="N33" s="150">
        <v>62.242791502963314</v>
      </c>
      <c r="O33" s="149">
        <f t="shared" si="0"/>
        <v>30</v>
      </c>
      <c r="Q33" s="151">
        <v>14</v>
      </c>
      <c r="R33" s="148" t="s">
        <v>161</v>
      </c>
      <c r="S33" s="150">
        <v>62.374573154714994</v>
      </c>
      <c r="T33" s="104">
        <f t="shared" si="1"/>
        <v>27</v>
      </c>
      <c r="V33" s="151"/>
      <c r="W33" s="148"/>
      <c r="X33" s="150"/>
      <c r="Y33" s="149"/>
      <c r="AA33" s="7"/>
    </row>
    <row r="34" spans="1:27" ht="24" customHeight="1" x14ac:dyDescent="0.2">
      <c r="A34" s="44" t="s">
        <v>29</v>
      </c>
      <c r="B34" s="153">
        <v>10184</v>
      </c>
      <c r="C34" s="43">
        <v>18</v>
      </c>
      <c r="D34" s="34"/>
      <c r="E34" s="35"/>
      <c r="F34" s="2"/>
      <c r="H34" s="35"/>
      <c r="I34" s="2"/>
      <c r="M34" s="1" t="s">
        <v>134</v>
      </c>
      <c r="N34" s="150">
        <v>60.704493980212185</v>
      </c>
      <c r="O34" s="149">
        <f t="shared" si="0"/>
        <v>42</v>
      </c>
      <c r="Q34" s="151">
        <v>31</v>
      </c>
      <c r="R34" s="148" t="s">
        <v>104</v>
      </c>
      <c r="S34" s="150">
        <v>62.334846534318046</v>
      </c>
      <c r="T34" s="104">
        <f t="shared" si="1"/>
        <v>28</v>
      </c>
      <c r="V34" s="151"/>
      <c r="W34" s="148"/>
      <c r="X34" s="150"/>
      <c r="Y34" s="149"/>
      <c r="AA34" s="7"/>
    </row>
    <row r="35" spans="1:27" ht="24" customHeight="1" x14ac:dyDescent="0.2">
      <c r="A35" s="44" t="s">
        <v>28</v>
      </c>
      <c r="B35" s="153">
        <v>10724</v>
      </c>
      <c r="C35" s="43">
        <v>11</v>
      </c>
      <c r="D35" s="34"/>
      <c r="E35" s="35"/>
      <c r="F35" s="2"/>
      <c r="H35" s="35"/>
      <c r="I35" s="2"/>
      <c r="M35" s="1" t="s">
        <v>132</v>
      </c>
      <c r="N35" s="150">
        <v>60.081797299568606</v>
      </c>
      <c r="O35" s="149">
        <f t="shared" si="0"/>
        <v>44</v>
      </c>
      <c r="Q35" s="151">
        <v>24</v>
      </c>
      <c r="R35" s="148" t="s">
        <v>156</v>
      </c>
      <c r="S35" s="150">
        <v>62.252309837875529</v>
      </c>
      <c r="T35" s="104">
        <f t="shared" si="1"/>
        <v>29</v>
      </c>
      <c r="V35" s="151"/>
      <c r="W35" s="148"/>
      <c r="X35" s="150"/>
      <c r="Y35" s="149"/>
      <c r="AA35" s="7"/>
    </row>
    <row r="36" spans="1:27" ht="24" customHeight="1" x14ac:dyDescent="0.2">
      <c r="A36" s="84" t="s">
        <v>27</v>
      </c>
      <c r="B36" s="154">
        <v>10781</v>
      </c>
      <c r="C36" s="87">
        <v>10</v>
      </c>
      <c r="D36" s="34"/>
      <c r="E36" s="35"/>
      <c r="F36" s="2"/>
      <c r="H36" s="35"/>
      <c r="I36" s="2"/>
      <c r="M36" s="1" t="s">
        <v>130</v>
      </c>
      <c r="N36" s="150">
        <v>61.154915196551144</v>
      </c>
      <c r="O36" s="149">
        <f t="shared" si="0"/>
        <v>40</v>
      </c>
      <c r="Q36" s="151">
        <v>27</v>
      </c>
      <c r="R36" s="148" t="s">
        <v>160</v>
      </c>
      <c r="S36" s="150">
        <v>62.242791502963314</v>
      </c>
      <c r="T36" s="104">
        <f t="shared" si="1"/>
        <v>30</v>
      </c>
      <c r="V36" s="151"/>
      <c r="W36" s="148"/>
      <c r="X36" s="150"/>
      <c r="Y36" s="149"/>
      <c r="AA36" s="7"/>
    </row>
    <row r="37" spans="1:27" ht="24" customHeight="1" x14ac:dyDescent="0.2">
      <c r="A37" s="44" t="s">
        <v>26</v>
      </c>
      <c r="B37" s="153">
        <v>9200</v>
      </c>
      <c r="C37" s="43">
        <v>26</v>
      </c>
      <c r="D37" s="34"/>
      <c r="E37" s="35"/>
      <c r="F37" s="2"/>
      <c r="H37" s="35"/>
      <c r="I37" s="2"/>
      <c r="M37" s="1" t="s">
        <v>128</v>
      </c>
      <c r="N37" s="150">
        <v>62.334846534318046</v>
      </c>
      <c r="O37" s="149">
        <f t="shared" si="0"/>
        <v>28</v>
      </c>
      <c r="Q37" s="151">
        <v>37</v>
      </c>
      <c r="R37" s="148" t="s">
        <v>131</v>
      </c>
      <c r="S37" s="150">
        <v>62.174032390886637</v>
      </c>
      <c r="T37" s="104">
        <f t="shared" si="1"/>
        <v>31</v>
      </c>
      <c r="V37" s="151"/>
      <c r="W37" s="148"/>
      <c r="X37" s="150"/>
      <c r="Y37" s="149"/>
      <c r="AA37" s="7"/>
    </row>
    <row r="38" spans="1:27" ht="24" customHeight="1" x14ac:dyDescent="0.2">
      <c r="A38" s="44" t="s">
        <v>25</v>
      </c>
      <c r="B38" s="153">
        <v>11028</v>
      </c>
      <c r="C38" s="43">
        <v>7</v>
      </c>
      <c r="D38" s="34"/>
      <c r="E38" s="33"/>
      <c r="F38" s="32"/>
      <c r="G38" s="31"/>
      <c r="H38" s="30"/>
      <c r="I38" s="29"/>
      <c r="M38" s="1" t="s">
        <v>126</v>
      </c>
      <c r="N38" s="150">
        <v>66.268028846153854</v>
      </c>
      <c r="O38" s="149">
        <f t="shared" si="0"/>
        <v>7</v>
      </c>
      <c r="Q38" s="151">
        <v>33</v>
      </c>
      <c r="R38" s="148" t="s">
        <v>115</v>
      </c>
      <c r="S38" s="150">
        <v>62.102733553619707</v>
      </c>
      <c r="T38" s="104">
        <f t="shared" si="1"/>
        <v>32</v>
      </c>
      <c r="V38" s="151"/>
      <c r="W38" s="148"/>
      <c r="X38" s="150"/>
      <c r="Y38" s="149"/>
      <c r="AA38" s="7"/>
    </row>
    <row r="39" spans="1:27" ht="24" customHeight="1" x14ac:dyDescent="0.2">
      <c r="A39" s="44" t="s">
        <v>24</v>
      </c>
      <c r="B39" s="153">
        <v>10337</v>
      </c>
      <c r="C39" s="43">
        <v>16</v>
      </c>
      <c r="D39" s="27"/>
      <c r="E39" s="9"/>
      <c r="F39" s="26"/>
      <c r="G39" s="9"/>
      <c r="H39" s="9"/>
      <c r="I39" s="9"/>
      <c r="J39" s="9"/>
      <c r="K39" s="9"/>
      <c r="M39" s="1" t="s">
        <v>124</v>
      </c>
      <c r="N39" s="150">
        <v>62.102733553619707</v>
      </c>
      <c r="O39" s="149">
        <f t="shared" si="0"/>
        <v>32</v>
      </c>
      <c r="Q39" s="151">
        <v>46</v>
      </c>
      <c r="R39" s="148" t="s">
        <v>92</v>
      </c>
      <c r="S39" s="150">
        <v>62.076606521050969</v>
      </c>
      <c r="T39" s="104">
        <f t="shared" si="1"/>
        <v>33</v>
      </c>
      <c r="V39" s="151"/>
      <c r="W39" s="148"/>
      <c r="X39" s="150"/>
      <c r="Y39" s="149"/>
      <c r="AA39" s="7"/>
    </row>
    <row r="40" spans="1:27" ht="24" customHeight="1" x14ac:dyDescent="0.2">
      <c r="A40" s="44" t="s">
        <v>23</v>
      </c>
      <c r="B40" s="153">
        <v>11203</v>
      </c>
      <c r="C40" s="82">
        <v>5</v>
      </c>
      <c r="D40" s="203" t="s">
        <v>22</v>
      </c>
      <c r="E40" s="203"/>
      <c r="F40" s="203"/>
      <c r="G40" s="203"/>
      <c r="H40" s="203"/>
      <c r="I40" s="203"/>
      <c r="J40" s="203"/>
      <c r="K40" s="204"/>
      <c r="M40" s="1" t="s">
        <v>122</v>
      </c>
      <c r="N40" s="150">
        <v>65.491640360107567</v>
      </c>
      <c r="O40" s="149">
        <f t="shared" si="0"/>
        <v>8</v>
      </c>
      <c r="Q40" s="151">
        <v>36</v>
      </c>
      <c r="R40" s="148" t="s">
        <v>176</v>
      </c>
      <c r="S40" s="150">
        <v>61.856299613270913</v>
      </c>
      <c r="T40" s="104">
        <f t="shared" si="1"/>
        <v>34</v>
      </c>
      <c r="V40" s="151"/>
      <c r="W40" s="148"/>
      <c r="X40" s="150"/>
      <c r="Y40" s="149"/>
      <c r="AA40" s="7"/>
    </row>
    <row r="41" spans="1:27" ht="24" customHeight="1" x14ac:dyDescent="0.2">
      <c r="A41" s="44" t="s">
        <v>21</v>
      </c>
      <c r="B41" s="153">
        <v>11090</v>
      </c>
      <c r="C41" s="82">
        <v>6</v>
      </c>
      <c r="D41" s="25"/>
      <c r="E41" s="25" t="s">
        <v>20</v>
      </c>
      <c r="F41" s="25" t="s">
        <v>20</v>
      </c>
      <c r="G41" s="25"/>
      <c r="H41" s="25"/>
      <c r="I41" s="25"/>
      <c r="J41" s="25"/>
      <c r="K41" s="24"/>
      <c r="M41" s="1" t="s">
        <v>120</v>
      </c>
      <c r="N41" s="150">
        <v>66.576625247613904</v>
      </c>
      <c r="O41" s="149">
        <f t="shared" si="0"/>
        <v>6</v>
      </c>
      <c r="Q41" s="151">
        <v>12</v>
      </c>
      <c r="R41" s="148" t="s">
        <v>185</v>
      </c>
      <c r="S41" s="150">
        <v>61.78843183248469</v>
      </c>
      <c r="T41" s="104">
        <f t="shared" si="1"/>
        <v>35</v>
      </c>
      <c r="V41" s="151"/>
      <c r="W41" s="148"/>
      <c r="X41" s="150"/>
      <c r="Y41" s="149"/>
      <c r="AA41" s="7"/>
    </row>
    <row r="42" spans="1:27" ht="24" customHeight="1" x14ac:dyDescent="0.2">
      <c r="A42" s="44" t="s">
        <v>19</v>
      </c>
      <c r="B42" s="153">
        <v>9117</v>
      </c>
      <c r="C42" s="82">
        <v>27</v>
      </c>
      <c r="D42" s="1" t="s">
        <v>211</v>
      </c>
      <c r="K42" s="14"/>
      <c r="M42" s="1" t="s">
        <v>118</v>
      </c>
      <c r="N42" s="150">
        <v>61.856299613270913</v>
      </c>
      <c r="O42" s="149">
        <f t="shared" si="0"/>
        <v>34</v>
      </c>
      <c r="Q42" s="151">
        <v>4</v>
      </c>
      <c r="R42" s="148" t="s">
        <v>164</v>
      </c>
      <c r="S42" s="150">
        <v>61.740990620371896</v>
      </c>
      <c r="T42" s="104">
        <f t="shared" si="1"/>
        <v>36</v>
      </c>
      <c r="V42" s="151"/>
      <c r="W42" s="148"/>
      <c r="X42" s="150"/>
      <c r="Y42" s="149"/>
      <c r="AA42" s="7"/>
    </row>
    <row r="43" spans="1:27" ht="24" customHeight="1" x14ac:dyDescent="0.2">
      <c r="A43" s="44" t="s">
        <v>17</v>
      </c>
      <c r="B43" s="153">
        <v>11325</v>
      </c>
      <c r="C43" s="82">
        <v>4</v>
      </c>
      <c r="D43" s="1" t="s">
        <v>210</v>
      </c>
      <c r="K43" s="14"/>
      <c r="M43" s="1" t="s">
        <v>116</v>
      </c>
      <c r="N43" s="150">
        <v>62.174032390886637</v>
      </c>
      <c r="O43" s="149">
        <f t="shared" si="0"/>
        <v>31</v>
      </c>
      <c r="Q43" s="151">
        <v>17</v>
      </c>
      <c r="R43" s="148" t="s">
        <v>158</v>
      </c>
      <c r="S43" s="150">
        <v>61.589895988112929</v>
      </c>
      <c r="T43" s="104">
        <f t="shared" si="1"/>
        <v>37</v>
      </c>
      <c r="V43" s="151"/>
      <c r="W43" s="148"/>
      <c r="X43" s="150"/>
      <c r="Y43" s="149"/>
      <c r="AA43" s="7"/>
    </row>
    <row r="44" spans="1:27" ht="24" customHeight="1" x14ac:dyDescent="0.2">
      <c r="A44" s="44" t="s">
        <v>15</v>
      </c>
      <c r="B44" s="153">
        <v>8238</v>
      </c>
      <c r="C44" s="82">
        <v>32</v>
      </c>
      <c r="K44" s="14"/>
      <c r="M44" s="1" t="s">
        <v>113</v>
      </c>
      <c r="N44" s="150">
        <v>65.241149916844847</v>
      </c>
      <c r="O44" s="149">
        <f t="shared" si="0"/>
        <v>9</v>
      </c>
      <c r="Q44" s="151">
        <v>41</v>
      </c>
      <c r="R44" s="148" t="s">
        <v>125</v>
      </c>
      <c r="S44" s="150">
        <v>61.504152568440482</v>
      </c>
      <c r="T44" s="104">
        <f t="shared" si="1"/>
        <v>38</v>
      </c>
      <c r="V44" s="151"/>
      <c r="W44" s="148"/>
      <c r="X44" s="150"/>
      <c r="Y44" s="149"/>
      <c r="AA44" s="7"/>
    </row>
    <row r="45" spans="1:27" ht="24" customHeight="1" x14ac:dyDescent="0.2">
      <c r="A45" s="44" t="s">
        <v>14</v>
      </c>
      <c r="B45" s="153">
        <v>7886</v>
      </c>
      <c r="C45" s="82">
        <v>37</v>
      </c>
      <c r="D45" s="1" t="s">
        <v>209</v>
      </c>
      <c r="K45" s="14"/>
      <c r="M45" s="1" t="s">
        <v>111</v>
      </c>
      <c r="N45" s="150">
        <v>62.594268476621416</v>
      </c>
      <c r="O45" s="149">
        <f t="shared" si="0"/>
        <v>25</v>
      </c>
      <c r="Q45" s="151">
        <v>45</v>
      </c>
      <c r="R45" s="148" t="s">
        <v>112</v>
      </c>
      <c r="S45" s="150">
        <v>61.286503551696924</v>
      </c>
      <c r="T45" s="104">
        <f t="shared" si="1"/>
        <v>39</v>
      </c>
      <c r="V45" s="151"/>
      <c r="W45" s="148"/>
      <c r="X45" s="150"/>
      <c r="Y45" s="149"/>
      <c r="AA45" s="7"/>
    </row>
    <row r="46" spans="1:27" ht="24" customHeight="1" x14ac:dyDescent="0.2">
      <c r="A46" s="84" t="s">
        <v>12</v>
      </c>
      <c r="B46" s="154">
        <v>7508</v>
      </c>
      <c r="C46" s="83">
        <v>39</v>
      </c>
      <c r="K46" s="14"/>
      <c r="M46" s="1" t="s">
        <v>108</v>
      </c>
      <c r="N46" s="150">
        <v>63.605557438156559</v>
      </c>
      <c r="O46" s="149">
        <f t="shared" si="0"/>
        <v>18</v>
      </c>
      <c r="Q46" s="151">
        <v>30</v>
      </c>
      <c r="R46" s="148" t="s">
        <v>130</v>
      </c>
      <c r="S46" s="150">
        <v>61.154915196551144</v>
      </c>
      <c r="T46" s="104">
        <f t="shared" si="1"/>
        <v>40</v>
      </c>
      <c r="V46" s="151"/>
      <c r="W46" s="148"/>
      <c r="X46" s="150"/>
      <c r="Y46" s="149"/>
      <c r="AA46" s="7"/>
    </row>
    <row r="47" spans="1:27" ht="24" customHeight="1" x14ac:dyDescent="0.2">
      <c r="A47" s="44" t="s">
        <v>11</v>
      </c>
      <c r="B47" s="153">
        <v>7999</v>
      </c>
      <c r="C47" s="82">
        <v>34</v>
      </c>
      <c r="D47" s="1" t="s">
        <v>208</v>
      </c>
      <c r="K47" s="14"/>
      <c r="M47" s="1" t="s">
        <v>105</v>
      </c>
      <c r="N47" s="150">
        <v>61.504152568440482</v>
      </c>
      <c r="O47" s="149">
        <f t="shared" si="0"/>
        <v>38</v>
      </c>
      <c r="Q47" s="151">
        <v>43</v>
      </c>
      <c r="R47" s="148" t="s">
        <v>129</v>
      </c>
      <c r="S47" s="150">
        <v>60.817530552043827</v>
      </c>
      <c r="T47" s="104">
        <f t="shared" si="1"/>
        <v>41</v>
      </c>
      <c r="V47" s="151"/>
      <c r="W47" s="148"/>
      <c r="X47" s="150"/>
      <c r="Y47" s="149"/>
      <c r="AA47" s="7"/>
    </row>
    <row r="48" spans="1:27" ht="24" customHeight="1" x14ac:dyDescent="0.2">
      <c r="A48" s="44" t="s">
        <v>9</v>
      </c>
      <c r="B48" s="153">
        <v>6151</v>
      </c>
      <c r="C48" s="82">
        <v>44</v>
      </c>
      <c r="D48" s="1" t="s">
        <v>207</v>
      </c>
      <c r="K48" s="14"/>
      <c r="M48" s="1" t="s">
        <v>102</v>
      </c>
      <c r="N48" s="150">
        <v>60.454143320554408</v>
      </c>
      <c r="O48" s="149">
        <f t="shared" si="0"/>
        <v>43</v>
      </c>
      <c r="Q48" s="151">
        <v>28</v>
      </c>
      <c r="R48" s="148" t="s">
        <v>170</v>
      </c>
      <c r="S48" s="150">
        <v>60.704493980212185</v>
      </c>
      <c r="T48" s="104">
        <f t="shared" si="1"/>
        <v>42</v>
      </c>
      <c r="V48" s="151"/>
      <c r="W48" s="148"/>
      <c r="X48" s="150"/>
      <c r="Y48" s="149"/>
      <c r="AA48" s="7"/>
    </row>
    <row r="49" spans="1:27" ht="24" customHeight="1" x14ac:dyDescent="0.2">
      <c r="A49" s="44" t="s">
        <v>7</v>
      </c>
      <c r="B49" s="153">
        <v>7217</v>
      </c>
      <c r="C49" s="82">
        <v>41</v>
      </c>
      <c r="D49" s="1" t="s">
        <v>206</v>
      </c>
      <c r="K49" s="14"/>
      <c r="M49" s="1" t="s">
        <v>99</v>
      </c>
      <c r="N49" s="150">
        <v>60.817530552043827</v>
      </c>
      <c r="O49" s="149">
        <f t="shared" si="0"/>
        <v>41</v>
      </c>
      <c r="Q49" s="151">
        <v>42</v>
      </c>
      <c r="R49" s="148" t="s">
        <v>88</v>
      </c>
      <c r="S49" s="150">
        <v>60.454143320554408</v>
      </c>
      <c r="T49" s="104">
        <f t="shared" si="1"/>
        <v>43</v>
      </c>
      <c r="V49" s="151"/>
      <c r="W49" s="148"/>
      <c r="X49" s="150"/>
      <c r="Y49" s="149"/>
      <c r="AA49" s="7"/>
    </row>
    <row r="50" spans="1:27" ht="24" customHeight="1" x14ac:dyDescent="0.2">
      <c r="A50" s="44" t="s">
        <v>5</v>
      </c>
      <c r="B50" s="153">
        <v>7724</v>
      </c>
      <c r="C50" s="82">
        <v>38</v>
      </c>
      <c r="K50" s="14"/>
      <c r="M50" s="1" t="s">
        <v>96</v>
      </c>
      <c r="N50" s="150">
        <v>68.128087508821451</v>
      </c>
      <c r="O50" s="149">
        <f t="shared" si="0"/>
        <v>1</v>
      </c>
      <c r="Q50" s="151">
        <v>29</v>
      </c>
      <c r="R50" s="148" t="s">
        <v>174</v>
      </c>
      <c r="S50" s="150">
        <v>60.081797299568606</v>
      </c>
      <c r="T50" s="104">
        <f t="shared" si="1"/>
        <v>44</v>
      </c>
      <c r="V50" s="151"/>
      <c r="W50" s="148"/>
      <c r="X50" s="150"/>
      <c r="Y50" s="149"/>
      <c r="AA50" s="7"/>
    </row>
    <row r="51" spans="1:27" ht="24" customHeight="1" x14ac:dyDescent="0.2">
      <c r="A51" s="44" t="s">
        <v>3</v>
      </c>
      <c r="B51" s="153">
        <v>6213</v>
      </c>
      <c r="C51" s="82">
        <v>43</v>
      </c>
      <c r="K51" s="14"/>
      <c r="M51" s="1" t="s">
        <v>94</v>
      </c>
      <c r="N51" s="150">
        <v>61.286503551696924</v>
      </c>
      <c r="O51" s="149">
        <f t="shared" si="0"/>
        <v>39</v>
      </c>
      <c r="Q51" s="151">
        <v>16</v>
      </c>
      <c r="R51" s="148" t="s">
        <v>127</v>
      </c>
      <c r="S51" s="150">
        <v>59.976703552708209</v>
      </c>
      <c r="T51" s="104">
        <f t="shared" si="1"/>
        <v>45</v>
      </c>
      <c r="V51" s="151"/>
      <c r="W51" s="148"/>
      <c r="X51" s="150"/>
      <c r="Y51" s="149"/>
      <c r="AA51" s="7"/>
    </row>
    <row r="52" spans="1:27" ht="24" customHeight="1" x14ac:dyDescent="0.2">
      <c r="A52" s="44" t="s">
        <v>2</v>
      </c>
      <c r="B52" s="153">
        <v>5883</v>
      </c>
      <c r="C52" s="82">
        <v>45</v>
      </c>
      <c r="K52" s="14"/>
      <c r="M52" s="1" t="s">
        <v>92</v>
      </c>
      <c r="N52" s="150">
        <v>62.076606521050969</v>
      </c>
      <c r="O52" s="149">
        <f t="shared" si="0"/>
        <v>33</v>
      </c>
      <c r="Q52" s="151">
        <v>23</v>
      </c>
      <c r="R52" s="148" t="s">
        <v>178</v>
      </c>
      <c r="S52" s="150">
        <v>59.209746105331249</v>
      </c>
      <c r="T52" s="104">
        <f t="shared" si="1"/>
        <v>46</v>
      </c>
      <c r="V52" s="151"/>
      <c r="W52" s="148"/>
      <c r="X52" s="150"/>
      <c r="Y52" s="149"/>
      <c r="AA52" s="7"/>
    </row>
    <row r="53" spans="1:27" ht="24" customHeight="1" x14ac:dyDescent="0.2">
      <c r="A53" s="81" t="s">
        <v>1</v>
      </c>
      <c r="B53" s="152">
        <v>3601</v>
      </c>
      <c r="C53" s="80">
        <v>47</v>
      </c>
      <c r="D53" s="27"/>
      <c r="E53" s="9"/>
      <c r="F53" s="9"/>
      <c r="G53" s="9"/>
      <c r="H53" s="9"/>
      <c r="I53" s="9"/>
      <c r="J53" s="9"/>
      <c r="K53" s="8"/>
      <c r="M53" s="1" t="s">
        <v>89</v>
      </c>
      <c r="N53" s="150">
        <v>62.693579258743689</v>
      </c>
      <c r="O53" s="149">
        <f t="shared" si="0"/>
        <v>24</v>
      </c>
      <c r="Q53" s="151">
        <v>13</v>
      </c>
      <c r="R53" s="148" t="s">
        <v>182</v>
      </c>
      <c r="S53" s="150">
        <v>57.847374040368095</v>
      </c>
      <c r="T53" s="104">
        <f t="shared" si="1"/>
        <v>47</v>
      </c>
      <c r="V53" s="151"/>
      <c r="W53" s="148"/>
      <c r="X53" s="150"/>
      <c r="Y53" s="149"/>
      <c r="AA53" s="7"/>
    </row>
    <row r="54" spans="1:27" ht="24" customHeight="1" x14ac:dyDescent="0.2">
      <c r="M54" s="146"/>
      <c r="N54" s="143"/>
      <c r="R54" s="148"/>
      <c r="S54" s="147"/>
    </row>
    <row r="55" spans="1:27" ht="24" customHeight="1" x14ac:dyDescent="0.2">
      <c r="M55" s="146"/>
      <c r="N55" s="143"/>
    </row>
    <row r="56" spans="1:27" ht="24" customHeight="1" x14ac:dyDescent="0.2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M56" s="146"/>
      <c r="N56" s="143"/>
    </row>
    <row r="57" spans="1:27" ht="21.75" customHeight="1" x14ac:dyDescent="0.2">
      <c r="M57" s="146"/>
      <c r="N57" s="143"/>
    </row>
    <row r="58" spans="1:27" ht="20.25" customHeight="1" x14ac:dyDescent="0.2">
      <c r="B58" s="4"/>
      <c r="C58" s="4"/>
      <c r="M58" s="146"/>
      <c r="N58" s="143"/>
    </row>
    <row r="59" spans="1:27" ht="20.25" customHeight="1" x14ac:dyDescent="0.2">
      <c r="M59" s="146"/>
      <c r="N59" s="143"/>
    </row>
    <row r="60" spans="1:27" ht="20.25" customHeight="1" x14ac:dyDescent="0.2">
      <c r="M60" s="146"/>
      <c r="N60" s="143"/>
    </row>
    <row r="61" spans="1:27" ht="20.25" customHeight="1" x14ac:dyDescent="0.2">
      <c r="M61" s="146"/>
      <c r="N61" s="143"/>
    </row>
    <row r="62" spans="1:27" ht="20.25" customHeight="1" x14ac:dyDescent="0.2">
      <c r="N62" s="145"/>
    </row>
    <row r="63" spans="1:27" ht="20.25" customHeight="1" x14ac:dyDescent="0.2">
      <c r="N63" s="143"/>
    </row>
    <row r="64" spans="1:27" ht="20.25" customHeight="1" x14ac:dyDescent="0.2">
      <c r="N64" s="143"/>
    </row>
    <row r="65" spans="4:14" ht="20.25" customHeight="1" x14ac:dyDescent="0.2">
      <c r="N65" s="143"/>
    </row>
    <row r="66" spans="4:14" ht="20.25" customHeight="1" x14ac:dyDescent="0.2"/>
    <row r="67" spans="4:14" ht="30.75" customHeight="1" x14ac:dyDescent="0.2">
      <c r="D67" s="4"/>
      <c r="E67" s="4"/>
      <c r="F67" s="4"/>
      <c r="G67" s="4"/>
      <c r="H67" s="4"/>
      <c r="I67" s="4"/>
      <c r="J67" s="4"/>
      <c r="K67" s="4"/>
    </row>
  </sheetData>
  <mergeCells count="8">
    <mergeCell ref="D10:K10"/>
    <mergeCell ref="D4:K4"/>
    <mergeCell ref="D40:K40"/>
    <mergeCell ref="F7:G7"/>
    <mergeCell ref="H7:I7"/>
    <mergeCell ref="F8:G8"/>
    <mergeCell ref="H8:I8"/>
    <mergeCell ref="D28:K28"/>
  </mergeCells>
  <phoneticPr fontId="2"/>
  <printOptions horizontalCentered="1" verticalCentered="1"/>
  <pageMargins left="0" right="0" top="0.59055118110236227" bottom="0.59055118110236227" header="0" footer="0"/>
  <pageSetup paperSize="9" scale="60" orientation="portrait" r:id="rId1"/>
  <headerFooter alignWithMargins="0"/>
  <colBreaks count="1" manualBreakCount="1">
    <brk id="11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4B43DE-DA03-4D2F-A3D7-C8C973263EAE}">
  <sheetPr>
    <pageSetUpPr fitToPage="1"/>
  </sheetPr>
  <dimension ref="A1:AA84"/>
  <sheetViews>
    <sheetView view="pageBreakPreview" zoomScale="50" zoomScaleNormal="100" zoomScaleSheetLayoutView="50" workbookViewId="0">
      <pane xSplit="1" ySplit="9" topLeftCell="B10" activePane="bottomRight" state="frozen"/>
      <selection activeCell="N21" sqref="N21"/>
      <selection pane="topRight" activeCell="N21" sqref="N21"/>
      <selection pane="bottomLeft" activeCell="N21" sqref="N21"/>
      <selection pane="bottomRight" activeCell="G22" sqref="G22"/>
    </sheetView>
  </sheetViews>
  <sheetFormatPr defaultColWidth="10.7265625" defaultRowHeight="21" x14ac:dyDescent="0.2"/>
  <cols>
    <col min="1" max="1" width="14.453125" style="1" customWidth="1"/>
    <col min="2" max="2" width="13.6328125" style="162" customWidth="1"/>
    <col min="3" max="3" width="8.1796875" style="2" customWidth="1"/>
    <col min="4" max="4" width="3.6328125" style="1" customWidth="1"/>
    <col min="5" max="10" width="9.26953125" style="1" customWidth="1"/>
    <col min="11" max="11" width="3.6328125" style="1" customWidth="1"/>
    <col min="12" max="12" width="3.81640625" style="142" customWidth="1"/>
    <col min="13" max="13" width="10.7265625" style="142" hidden="1" customWidth="1"/>
    <col min="14" max="14" width="11.08984375" style="142" hidden="1" customWidth="1"/>
    <col min="15" max="15" width="6.81640625" style="144" hidden="1" customWidth="1"/>
    <col min="16" max="16" width="0" style="142" hidden="1" customWidth="1"/>
    <col min="17" max="17" width="4.26953125" style="142" hidden="1" customWidth="1"/>
    <col min="18" max="18" width="0" style="142" hidden="1" customWidth="1"/>
    <col min="19" max="19" width="10.90625" style="143" hidden="1" customWidth="1"/>
    <col min="20" max="20" width="7.26953125" style="95" hidden="1" customWidth="1"/>
    <col min="21" max="16384" width="10.7265625" style="142"/>
  </cols>
  <sheetData>
    <row r="1" spans="1:27" ht="21" customHeight="1" x14ac:dyDescent="0.2">
      <c r="A1" s="75"/>
    </row>
    <row r="2" spans="1:27" ht="21" customHeight="1" x14ac:dyDescent="0.2">
      <c r="B2" s="174"/>
      <c r="C2" s="57"/>
      <c r="R2" s="160"/>
      <c r="S2" s="173"/>
    </row>
    <row r="3" spans="1:27" ht="26.25" customHeight="1" x14ac:dyDescent="0.25">
      <c r="A3" s="56" t="s">
        <v>223</v>
      </c>
      <c r="B3" s="172"/>
      <c r="C3" s="54"/>
      <c r="M3" s="158" t="s">
        <v>222</v>
      </c>
    </row>
    <row r="4" spans="1:27" s="160" customFormat="1" ht="24" customHeight="1" x14ac:dyDescent="0.2">
      <c r="A4" s="53" t="s">
        <v>62</v>
      </c>
      <c r="B4" s="171" t="s">
        <v>213</v>
      </c>
      <c r="C4" s="51" t="s">
        <v>60</v>
      </c>
      <c r="D4" s="201"/>
      <c r="E4" s="202"/>
      <c r="F4" s="202"/>
      <c r="G4" s="202"/>
      <c r="H4" s="202"/>
      <c r="I4" s="202"/>
      <c r="J4" s="202"/>
      <c r="K4" s="202"/>
      <c r="N4" s="161" t="s">
        <v>204</v>
      </c>
      <c r="O4" s="95" t="s">
        <v>189</v>
      </c>
      <c r="R4" s="142"/>
      <c r="S4" s="143"/>
      <c r="T4" s="95"/>
    </row>
    <row r="5" spans="1:27" ht="24" customHeight="1" x14ac:dyDescent="0.2">
      <c r="A5" s="20"/>
      <c r="B5" s="49" t="s">
        <v>59</v>
      </c>
      <c r="C5" s="48"/>
      <c r="D5" s="34"/>
      <c r="N5" s="159" t="s">
        <v>212</v>
      </c>
      <c r="R5" s="111" t="s">
        <v>188</v>
      </c>
      <c r="AA5" s="1"/>
    </row>
    <row r="6" spans="1:27" ht="24" customHeight="1" x14ac:dyDescent="0.2">
      <c r="A6" s="47" t="s">
        <v>57</v>
      </c>
      <c r="B6" s="169">
        <v>3456</v>
      </c>
      <c r="C6" s="45"/>
      <c r="D6" s="34"/>
      <c r="M6" s="72" t="s">
        <v>187</v>
      </c>
      <c r="N6" s="158">
        <v>22.08871277003707</v>
      </c>
      <c r="T6" s="109"/>
      <c r="AA6" s="7"/>
    </row>
    <row r="7" spans="1:27" ht="24" customHeight="1" x14ac:dyDescent="0.2">
      <c r="A7" s="44" t="s">
        <v>56</v>
      </c>
      <c r="B7" s="153">
        <v>2923</v>
      </c>
      <c r="C7" s="43">
        <v>40</v>
      </c>
      <c r="D7" s="34"/>
      <c r="F7" s="205"/>
      <c r="G7" s="205"/>
      <c r="H7" s="205"/>
      <c r="I7" s="205"/>
      <c r="M7" s="1" t="s">
        <v>186</v>
      </c>
      <c r="N7" s="155">
        <v>24.525927168988083</v>
      </c>
      <c r="O7" s="149">
        <f t="shared" ref="O7:O53" si="0">RANK(N7,$N$7:$N$53)</f>
        <v>21</v>
      </c>
      <c r="Q7" s="165">
        <v>46</v>
      </c>
      <c r="R7" s="142" t="s">
        <v>92</v>
      </c>
      <c r="S7" s="155">
        <v>29.756251978474204</v>
      </c>
      <c r="T7" s="104">
        <f t="shared" ref="T7:T53" si="1">RANK(S7,S$7:S$53)</f>
        <v>1</v>
      </c>
      <c r="V7" s="165"/>
      <c r="X7" s="155"/>
      <c r="AA7" s="7"/>
    </row>
    <row r="8" spans="1:27" ht="24" customHeight="1" x14ac:dyDescent="0.2">
      <c r="A8" s="20" t="s">
        <v>55</v>
      </c>
      <c r="B8" s="168">
        <v>2542</v>
      </c>
      <c r="C8" s="36">
        <v>46</v>
      </c>
      <c r="D8" s="34"/>
      <c r="F8" s="205"/>
      <c r="G8" s="205"/>
      <c r="H8" s="205"/>
      <c r="I8" s="205"/>
      <c r="M8" s="1" t="s">
        <v>184</v>
      </c>
      <c r="N8" s="155">
        <v>29.47588126159555</v>
      </c>
      <c r="O8" s="149">
        <f t="shared" si="0"/>
        <v>2</v>
      </c>
      <c r="Q8" s="165">
        <v>2</v>
      </c>
      <c r="R8" s="142" t="s">
        <v>110</v>
      </c>
      <c r="S8" s="155">
        <v>29.47588126159555</v>
      </c>
      <c r="T8" s="104">
        <f t="shared" si="1"/>
        <v>2</v>
      </c>
      <c r="V8" s="165"/>
      <c r="X8" s="155"/>
      <c r="AA8" s="7"/>
    </row>
    <row r="9" spans="1:27" ht="24" customHeight="1" x14ac:dyDescent="0.2">
      <c r="A9" s="17" t="s">
        <v>54</v>
      </c>
      <c r="B9" s="167">
        <v>3346</v>
      </c>
      <c r="C9" s="28">
        <v>29</v>
      </c>
      <c r="D9" s="34"/>
      <c r="M9" s="1" t="s">
        <v>183</v>
      </c>
      <c r="N9" s="155">
        <v>26.369296240838519</v>
      </c>
      <c r="O9" s="149">
        <f t="shared" si="0"/>
        <v>15</v>
      </c>
      <c r="Q9" s="165">
        <v>42</v>
      </c>
      <c r="R9" s="142" t="s">
        <v>88</v>
      </c>
      <c r="S9" s="155">
        <v>29.430846358006491</v>
      </c>
      <c r="T9" s="104">
        <f t="shared" si="1"/>
        <v>3</v>
      </c>
      <c r="V9" s="165"/>
      <c r="X9" s="155"/>
      <c r="AA9" s="7"/>
    </row>
    <row r="10" spans="1:27" ht="24" customHeight="1" x14ac:dyDescent="0.2">
      <c r="A10" s="17" t="s">
        <v>53</v>
      </c>
      <c r="B10" s="167">
        <v>3258</v>
      </c>
      <c r="C10" s="28">
        <v>33</v>
      </c>
      <c r="D10" s="201"/>
      <c r="E10" s="202"/>
      <c r="F10" s="202"/>
      <c r="G10" s="202"/>
      <c r="H10" s="202"/>
      <c r="I10" s="202"/>
      <c r="J10" s="202"/>
      <c r="K10" s="202"/>
      <c r="M10" s="1" t="s">
        <v>181</v>
      </c>
      <c r="N10" s="155">
        <v>26.805989797597501</v>
      </c>
      <c r="O10" s="149">
        <f t="shared" si="0"/>
        <v>12</v>
      </c>
      <c r="Q10" s="165">
        <v>5</v>
      </c>
      <c r="R10" s="142" t="s">
        <v>101</v>
      </c>
      <c r="S10" s="155">
        <v>28.265668490258182</v>
      </c>
      <c r="T10" s="104">
        <f t="shared" si="1"/>
        <v>4</v>
      </c>
      <c r="V10" s="165"/>
      <c r="X10" s="155"/>
      <c r="AA10" s="7"/>
    </row>
    <row r="11" spans="1:27" ht="24" customHeight="1" x14ac:dyDescent="0.2">
      <c r="A11" s="17" t="s">
        <v>52</v>
      </c>
      <c r="B11" s="167">
        <v>2945</v>
      </c>
      <c r="C11" s="28">
        <v>39</v>
      </c>
      <c r="D11" s="34"/>
      <c r="M11" s="1" t="s">
        <v>179</v>
      </c>
      <c r="N11" s="155">
        <v>28.265668490258182</v>
      </c>
      <c r="O11" s="149">
        <f t="shared" si="0"/>
        <v>4</v>
      </c>
      <c r="Q11" s="165">
        <v>31</v>
      </c>
      <c r="R11" s="142" t="s">
        <v>104</v>
      </c>
      <c r="S11" s="155">
        <v>28.111660681617995</v>
      </c>
      <c r="T11" s="104">
        <f t="shared" si="1"/>
        <v>5</v>
      </c>
      <c r="V11" s="165"/>
      <c r="X11" s="155"/>
      <c r="AA11" s="7"/>
    </row>
    <row r="12" spans="1:27" ht="24" customHeight="1" x14ac:dyDescent="0.2">
      <c r="A12" s="17" t="s">
        <v>51</v>
      </c>
      <c r="B12" s="167">
        <v>3461</v>
      </c>
      <c r="C12" s="28">
        <v>25</v>
      </c>
      <c r="D12" s="34"/>
      <c r="M12" s="1" t="s">
        <v>177</v>
      </c>
      <c r="N12" s="155">
        <v>27.381329113924053</v>
      </c>
      <c r="O12" s="149">
        <f t="shared" si="0"/>
        <v>8</v>
      </c>
      <c r="Q12" s="165">
        <v>41</v>
      </c>
      <c r="R12" s="142" t="s">
        <v>125</v>
      </c>
      <c r="S12" s="155">
        <v>27.645339895416793</v>
      </c>
      <c r="T12" s="104">
        <f t="shared" si="1"/>
        <v>6</v>
      </c>
      <c r="V12" s="165"/>
      <c r="X12" s="155"/>
      <c r="AA12" s="7"/>
    </row>
    <row r="13" spans="1:27" ht="24" customHeight="1" x14ac:dyDescent="0.2">
      <c r="A13" s="17" t="s">
        <v>50</v>
      </c>
      <c r="B13" s="167">
        <v>3418</v>
      </c>
      <c r="C13" s="28">
        <v>26</v>
      </c>
      <c r="D13" s="34"/>
      <c r="M13" s="1" t="s">
        <v>175</v>
      </c>
      <c r="N13" s="155">
        <v>27.363701865343049</v>
      </c>
      <c r="O13" s="149">
        <f t="shared" si="0"/>
        <v>9</v>
      </c>
      <c r="Q13" s="165">
        <v>45</v>
      </c>
      <c r="R13" s="142" t="s">
        <v>112</v>
      </c>
      <c r="S13" s="155">
        <v>27.545382794001576</v>
      </c>
      <c r="T13" s="104">
        <f t="shared" si="1"/>
        <v>7</v>
      </c>
      <c r="V13" s="165"/>
      <c r="X13" s="155"/>
      <c r="AA13" s="7"/>
    </row>
    <row r="14" spans="1:27" ht="24" customHeight="1" x14ac:dyDescent="0.2">
      <c r="A14" s="17" t="s">
        <v>49</v>
      </c>
      <c r="B14" s="167">
        <v>3267</v>
      </c>
      <c r="C14" s="28">
        <v>32</v>
      </c>
      <c r="D14" s="34"/>
      <c r="M14" s="1" t="s">
        <v>173</v>
      </c>
      <c r="N14" s="155">
        <v>21.477877851554798</v>
      </c>
      <c r="O14" s="149">
        <f t="shared" si="0"/>
        <v>40</v>
      </c>
      <c r="Q14" s="165">
        <v>6</v>
      </c>
      <c r="R14" s="142" t="s">
        <v>98</v>
      </c>
      <c r="S14" s="155">
        <v>27.381329113924053</v>
      </c>
      <c r="T14" s="104">
        <f t="shared" si="1"/>
        <v>8</v>
      </c>
      <c r="V14" s="165"/>
      <c r="X14" s="155"/>
      <c r="AA14" s="7"/>
    </row>
    <row r="15" spans="1:27" ht="24" customHeight="1" x14ac:dyDescent="0.2">
      <c r="A15" s="17" t="s">
        <v>48</v>
      </c>
      <c r="B15" s="167">
        <v>3782</v>
      </c>
      <c r="C15" s="28">
        <v>14</v>
      </c>
      <c r="D15" s="34"/>
      <c r="M15" s="1" t="s">
        <v>171</v>
      </c>
      <c r="N15" s="155">
        <v>24.701195219123505</v>
      </c>
      <c r="O15" s="149">
        <f t="shared" si="0"/>
        <v>19</v>
      </c>
      <c r="Q15" s="165">
        <v>7</v>
      </c>
      <c r="R15" s="142" t="s">
        <v>123</v>
      </c>
      <c r="S15" s="155">
        <v>27.363701865343049</v>
      </c>
      <c r="T15" s="104">
        <f t="shared" si="1"/>
        <v>9</v>
      </c>
      <c r="V15" s="165"/>
      <c r="X15" s="155"/>
      <c r="AA15" s="7"/>
    </row>
    <row r="16" spans="1:27" ht="24" customHeight="1" x14ac:dyDescent="0.2">
      <c r="A16" s="23" t="s">
        <v>47</v>
      </c>
      <c r="B16" s="169">
        <v>2790</v>
      </c>
      <c r="C16" s="37">
        <v>44</v>
      </c>
      <c r="D16" s="34"/>
      <c r="M16" s="1" t="s">
        <v>169</v>
      </c>
      <c r="N16" s="155">
        <v>21.778159394270549</v>
      </c>
      <c r="O16" s="149">
        <f t="shared" si="0"/>
        <v>38</v>
      </c>
      <c r="Q16" s="165">
        <v>17</v>
      </c>
      <c r="R16" s="142" t="s">
        <v>158</v>
      </c>
      <c r="S16" s="155">
        <v>27.00594353640416</v>
      </c>
      <c r="T16" s="104">
        <f t="shared" si="1"/>
        <v>10</v>
      </c>
      <c r="V16" s="165"/>
      <c r="X16" s="155"/>
      <c r="AA16" s="7"/>
    </row>
    <row r="17" spans="1:27" ht="24" customHeight="1" x14ac:dyDescent="0.2">
      <c r="A17" s="20" t="s">
        <v>46</v>
      </c>
      <c r="B17" s="168">
        <v>3371</v>
      </c>
      <c r="C17" s="36">
        <v>27</v>
      </c>
      <c r="D17" s="34"/>
      <c r="M17" s="1" t="s">
        <v>167</v>
      </c>
      <c r="N17" s="155">
        <v>20.443932318515373</v>
      </c>
      <c r="O17" s="149">
        <f t="shared" si="0"/>
        <v>44</v>
      </c>
      <c r="Q17" s="165">
        <v>43</v>
      </c>
      <c r="R17" s="142" t="s">
        <v>129</v>
      </c>
      <c r="S17" s="155">
        <v>26.826801517067008</v>
      </c>
      <c r="T17" s="104">
        <f t="shared" si="1"/>
        <v>11</v>
      </c>
      <c r="V17" s="165"/>
      <c r="X17" s="155"/>
      <c r="AA17" s="7"/>
    </row>
    <row r="18" spans="1:27" ht="24" customHeight="1" x14ac:dyDescent="0.2">
      <c r="A18" s="17" t="s">
        <v>45</v>
      </c>
      <c r="B18" s="167">
        <v>3493</v>
      </c>
      <c r="C18" s="28">
        <v>23</v>
      </c>
      <c r="D18" s="34"/>
      <c r="M18" s="1" t="s">
        <v>165</v>
      </c>
      <c r="N18" s="155">
        <v>19.98398077693232</v>
      </c>
      <c r="O18" s="149">
        <f t="shared" si="0"/>
        <v>45</v>
      </c>
      <c r="Q18" s="165">
        <v>4</v>
      </c>
      <c r="R18" s="142" t="s">
        <v>164</v>
      </c>
      <c r="S18" s="155">
        <v>26.805989797597501</v>
      </c>
      <c r="T18" s="104">
        <f t="shared" si="1"/>
        <v>12</v>
      </c>
      <c r="V18" s="165"/>
      <c r="X18" s="155"/>
      <c r="AA18" s="7"/>
    </row>
    <row r="19" spans="1:27" ht="24" customHeight="1" x14ac:dyDescent="0.2">
      <c r="A19" s="17" t="s">
        <v>44</v>
      </c>
      <c r="B19" s="167">
        <v>3687</v>
      </c>
      <c r="C19" s="28">
        <v>17</v>
      </c>
      <c r="D19" s="34"/>
      <c r="M19" s="1" t="s">
        <v>163</v>
      </c>
      <c r="N19" s="155">
        <v>18.7452336163506</v>
      </c>
      <c r="O19" s="149">
        <f t="shared" si="0"/>
        <v>47</v>
      </c>
      <c r="Q19" s="165">
        <v>39</v>
      </c>
      <c r="R19" s="142" t="s">
        <v>152</v>
      </c>
      <c r="S19" s="155">
        <v>26.712709375248071</v>
      </c>
      <c r="T19" s="104">
        <f t="shared" si="1"/>
        <v>13</v>
      </c>
      <c r="V19" s="165"/>
      <c r="X19" s="155"/>
      <c r="AA19" s="7"/>
    </row>
    <row r="20" spans="1:27" ht="24" customHeight="1" x14ac:dyDescent="0.2">
      <c r="A20" s="17" t="s">
        <v>43</v>
      </c>
      <c r="B20" s="167">
        <v>3639</v>
      </c>
      <c r="C20" s="28">
        <v>20</v>
      </c>
      <c r="D20" s="34"/>
      <c r="M20" s="1" t="s">
        <v>161</v>
      </c>
      <c r="N20" s="155">
        <v>19.117415287628052</v>
      </c>
      <c r="O20" s="149">
        <f t="shared" si="0"/>
        <v>46</v>
      </c>
      <c r="Q20" s="165">
        <v>15</v>
      </c>
      <c r="R20" s="142" t="s">
        <v>93</v>
      </c>
      <c r="S20" s="155">
        <v>26.379504504504503</v>
      </c>
      <c r="T20" s="104">
        <f t="shared" si="1"/>
        <v>14</v>
      </c>
      <c r="V20" s="165"/>
      <c r="X20" s="155"/>
      <c r="AA20" s="7"/>
    </row>
    <row r="21" spans="1:27" ht="24" customHeight="1" x14ac:dyDescent="0.2">
      <c r="A21" s="17" t="s">
        <v>42</v>
      </c>
      <c r="B21" s="167">
        <v>3748</v>
      </c>
      <c r="C21" s="28">
        <v>15</v>
      </c>
      <c r="D21" s="34"/>
      <c r="M21" s="1" t="s">
        <v>159</v>
      </c>
      <c r="N21" s="155">
        <v>26.379504504504503</v>
      </c>
      <c r="O21" s="149">
        <f t="shared" si="0"/>
        <v>14</v>
      </c>
      <c r="Q21" s="165">
        <v>3</v>
      </c>
      <c r="R21" s="142" t="s">
        <v>117</v>
      </c>
      <c r="S21" s="155">
        <v>26.369296240838519</v>
      </c>
      <c r="T21" s="104">
        <f t="shared" si="1"/>
        <v>15</v>
      </c>
      <c r="V21" s="165"/>
      <c r="X21" s="155"/>
      <c r="AA21" s="7"/>
    </row>
    <row r="22" spans="1:27" ht="24" customHeight="1" x14ac:dyDescent="0.2">
      <c r="A22" s="17" t="s">
        <v>41</v>
      </c>
      <c r="B22" s="167">
        <v>4321</v>
      </c>
      <c r="C22" s="28">
        <v>4</v>
      </c>
      <c r="D22" s="34"/>
      <c r="M22" s="1" t="s">
        <v>157</v>
      </c>
      <c r="N22" s="155">
        <v>25.165987186953991</v>
      </c>
      <c r="O22" s="149">
        <f t="shared" si="0"/>
        <v>16</v>
      </c>
      <c r="Q22" s="165">
        <v>16</v>
      </c>
      <c r="R22" s="142" t="s">
        <v>127</v>
      </c>
      <c r="S22" s="155">
        <v>25.165987186953991</v>
      </c>
      <c r="T22" s="104">
        <f t="shared" si="1"/>
        <v>16</v>
      </c>
      <c r="V22" s="165"/>
      <c r="X22" s="155"/>
      <c r="AA22" s="7"/>
    </row>
    <row r="23" spans="1:27" ht="24" customHeight="1" x14ac:dyDescent="0.2">
      <c r="A23" s="17" t="s">
        <v>40</v>
      </c>
      <c r="B23" s="167">
        <v>4362</v>
      </c>
      <c r="C23" s="28">
        <v>2</v>
      </c>
      <c r="D23" s="34"/>
      <c r="F23" s="2"/>
      <c r="G23" s="2"/>
      <c r="H23" s="2"/>
      <c r="I23" s="2"/>
      <c r="J23" s="2"/>
      <c r="M23" s="1" t="s">
        <v>155</v>
      </c>
      <c r="N23" s="155">
        <v>27.00594353640416</v>
      </c>
      <c r="O23" s="149">
        <f t="shared" si="0"/>
        <v>10</v>
      </c>
      <c r="Q23" s="165">
        <v>20</v>
      </c>
      <c r="R23" s="1" t="s">
        <v>107</v>
      </c>
      <c r="S23" s="155">
        <v>25.100090404236084</v>
      </c>
      <c r="T23" s="104">
        <f t="shared" si="1"/>
        <v>17</v>
      </c>
      <c r="V23" s="165"/>
      <c r="X23" s="155"/>
      <c r="AA23" s="7"/>
    </row>
    <row r="24" spans="1:27" ht="24" customHeight="1" x14ac:dyDescent="0.2">
      <c r="A24" s="42" t="s">
        <v>39</v>
      </c>
      <c r="B24" s="170">
        <v>4467</v>
      </c>
      <c r="C24" s="40">
        <v>1</v>
      </c>
      <c r="D24" s="34"/>
      <c r="E24" s="2"/>
      <c r="F24" s="156"/>
      <c r="G24" s="156"/>
      <c r="H24" s="156"/>
      <c r="I24" s="156"/>
      <c r="J24" s="156"/>
      <c r="M24" s="1" t="s">
        <v>153</v>
      </c>
      <c r="N24" s="155">
        <v>24.065294688072406</v>
      </c>
      <c r="O24" s="149">
        <f t="shared" si="0"/>
        <v>24</v>
      </c>
      <c r="Q24" s="165">
        <v>32</v>
      </c>
      <c r="R24" s="142" t="s">
        <v>133</v>
      </c>
      <c r="S24" s="155">
        <v>25.05408653846154</v>
      </c>
      <c r="T24" s="104">
        <f t="shared" si="1"/>
        <v>18</v>
      </c>
      <c r="V24" s="165"/>
      <c r="X24" s="155"/>
      <c r="AA24" s="7"/>
    </row>
    <row r="25" spans="1:27" ht="24" customHeight="1" x14ac:dyDescent="0.2">
      <c r="A25" s="17" t="s">
        <v>38</v>
      </c>
      <c r="B25" s="167">
        <v>2976</v>
      </c>
      <c r="C25" s="28">
        <v>38</v>
      </c>
      <c r="D25" s="34"/>
      <c r="E25" s="2"/>
      <c r="F25" s="156"/>
      <c r="G25" s="156"/>
      <c r="H25" s="156"/>
      <c r="I25" s="156"/>
      <c r="J25" s="156"/>
      <c r="M25" s="1" t="s">
        <v>151</v>
      </c>
      <c r="N25" s="155">
        <v>22.762735199632857</v>
      </c>
      <c r="O25" s="149">
        <f t="shared" si="0"/>
        <v>30</v>
      </c>
      <c r="Q25" s="165">
        <v>9</v>
      </c>
      <c r="R25" s="142" t="s">
        <v>150</v>
      </c>
      <c r="S25" s="155">
        <v>24.701195219123505</v>
      </c>
      <c r="T25" s="104">
        <f t="shared" si="1"/>
        <v>19</v>
      </c>
      <c r="V25" s="165"/>
      <c r="X25" s="155"/>
      <c r="AA25" s="7"/>
    </row>
    <row r="26" spans="1:27" ht="24" customHeight="1" x14ac:dyDescent="0.2">
      <c r="A26" s="23" t="s">
        <v>37</v>
      </c>
      <c r="B26" s="169">
        <v>3887</v>
      </c>
      <c r="C26" s="37">
        <v>12</v>
      </c>
      <c r="D26" s="34"/>
      <c r="E26" s="4"/>
      <c r="F26" s="4"/>
      <c r="G26" s="4"/>
      <c r="H26" s="4"/>
      <c r="I26" s="4"/>
      <c r="J26" s="4"/>
      <c r="M26" s="1" t="s">
        <v>149</v>
      </c>
      <c r="N26" s="155">
        <v>25.100090404236084</v>
      </c>
      <c r="O26" s="149">
        <f t="shared" si="0"/>
        <v>17</v>
      </c>
      <c r="Q26" s="165">
        <v>30</v>
      </c>
      <c r="R26" s="142" t="s">
        <v>130</v>
      </c>
      <c r="S26" s="155">
        <v>24.601508877417892</v>
      </c>
      <c r="T26" s="104">
        <f t="shared" si="1"/>
        <v>20</v>
      </c>
      <c r="V26" s="165"/>
      <c r="X26" s="155"/>
      <c r="AA26" s="7"/>
    </row>
    <row r="27" spans="1:27" ht="24" customHeight="1" x14ac:dyDescent="0.2">
      <c r="A27" s="20" t="s">
        <v>36</v>
      </c>
      <c r="B27" s="168">
        <v>3722</v>
      </c>
      <c r="C27" s="36">
        <v>16</v>
      </c>
      <c r="D27" s="34"/>
      <c r="M27" s="1" t="s">
        <v>147</v>
      </c>
      <c r="N27" s="155">
        <v>22.070683111954459</v>
      </c>
      <c r="O27" s="149">
        <f t="shared" si="0"/>
        <v>35</v>
      </c>
      <c r="Q27" s="165">
        <v>1</v>
      </c>
      <c r="R27" s="142" t="s">
        <v>139</v>
      </c>
      <c r="S27" s="155">
        <v>24.525927168988083</v>
      </c>
      <c r="T27" s="104">
        <f t="shared" si="1"/>
        <v>21</v>
      </c>
      <c r="V27" s="165"/>
      <c r="X27" s="155"/>
      <c r="AA27" s="7"/>
    </row>
    <row r="28" spans="1:27" ht="24" customHeight="1" x14ac:dyDescent="0.2">
      <c r="A28" s="17" t="s">
        <v>35</v>
      </c>
      <c r="B28" s="167">
        <v>3469</v>
      </c>
      <c r="C28" s="28">
        <v>24</v>
      </c>
      <c r="D28" s="201"/>
      <c r="E28" s="202"/>
      <c r="F28" s="202"/>
      <c r="G28" s="202"/>
      <c r="H28" s="202"/>
      <c r="I28" s="202"/>
      <c r="J28" s="202"/>
      <c r="K28" s="202"/>
      <c r="M28" s="1" t="s">
        <v>145</v>
      </c>
      <c r="N28" s="155">
        <v>22.305812757201647</v>
      </c>
      <c r="O28" s="149">
        <f t="shared" si="0"/>
        <v>33</v>
      </c>
      <c r="Q28" s="165">
        <v>38</v>
      </c>
      <c r="R28" s="142" t="s">
        <v>119</v>
      </c>
      <c r="S28" s="155">
        <v>24.44761225944405</v>
      </c>
      <c r="T28" s="104">
        <f t="shared" si="1"/>
        <v>22</v>
      </c>
      <c r="V28" s="165"/>
      <c r="X28" s="155"/>
      <c r="AA28" s="7"/>
    </row>
    <row r="29" spans="1:27" ht="24" customHeight="1" x14ac:dyDescent="0.2">
      <c r="A29" s="17" t="s">
        <v>34</v>
      </c>
      <c r="B29" s="167">
        <v>3923</v>
      </c>
      <c r="C29" s="28">
        <v>10</v>
      </c>
      <c r="D29" s="34"/>
      <c r="M29" s="1" t="s">
        <v>143</v>
      </c>
      <c r="N29" s="155">
        <v>21.14710797261603</v>
      </c>
      <c r="O29" s="149">
        <f t="shared" si="0"/>
        <v>42</v>
      </c>
      <c r="Q29" s="165">
        <v>40</v>
      </c>
      <c r="R29" s="142" t="s">
        <v>180</v>
      </c>
      <c r="S29" s="155">
        <v>24.356150457472044</v>
      </c>
      <c r="T29" s="104">
        <f t="shared" si="1"/>
        <v>23</v>
      </c>
      <c r="V29" s="165"/>
      <c r="X29" s="155"/>
      <c r="AA29" s="7"/>
    </row>
    <row r="30" spans="1:27" ht="24" customHeight="1" x14ac:dyDescent="0.2">
      <c r="A30" s="17" t="s">
        <v>33</v>
      </c>
      <c r="B30" s="167">
        <v>3650</v>
      </c>
      <c r="C30" s="28">
        <v>19</v>
      </c>
      <c r="D30" s="34"/>
      <c r="M30" s="1" t="s">
        <v>141</v>
      </c>
      <c r="N30" s="155">
        <v>21.209832064617352</v>
      </c>
      <c r="O30" s="149">
        <f t="shared" si="0"/>
        <v>41</v>
      </c>
      <c r="Q30" s="165">
        <v>18</v>
      </c>
      <c r="R30" s="142" t="s">
        <v>166</v>
      </c>
      <c r="S30" s="155">
        <v>24.065294688072406</v>
      </c>
      <c r="T30" s="104">
        <f t="shared" si="1"/>
        <v>24</v>
      </c>
      <c r="V30" s="165"/>
      <c r="X30" s="155"/>
      <c r="AA30" s="7"/>
    </row>
    <row r="31" spans="1:27" ht="24" customHeight="1" x14ac:dyDescent="0.2">
      <c r="A31" s="17" t="s">
        <v>32</v>
      </c>
      <c r="B31" s="167">
        <v>3962</v>
      </c>
      <c r="C31" s="28">
        <v>9</v>
      </c>
      <c r="D31" s="34"/>
      <c r="I31" s="39"/>
      <c r="J31" s="39"/>
      <c r="M31" s="1" t="s">
        <v>140</v>
      </c>
      <c r="N31" s="155">
        <v>23.857409526103453</v>
      </c>
      <c r="O31" s="149">
        <f t="shared" si="0"/>
        <v>25</v>
      </c>
      <c r="Q31" s="165">
        <v>25</v>
      </c>
      <c r="R31" s="142" t="s">
        <v>168</v>
      </c>
      <c r="S31" s="155">
        <v>23.857409526103453</v>
      </c>
      <c r="T31" s="104">
        <f t="shared" si="1"/>
        <v>25</v>
      </c>
      <c r="V31" s="165"/>
      <c r="X31" s="155"/>
      <c r="AA31" s="7"/>
    </row>
    <row r="32" spans="1:27" ht="24" customHeight="1" x14ac:dyDescent="0.2">
      <c r="A32" s="17" t="s">
        <v>31</v>
      </c>
      <c r="B32" s="167">
        <v>3286</v>
      </c>
      <c r="C32" s="28">
        <v>31</v>
      </c>
      <c r="D32" s="34"/>
      <c r="E32" s="38"/>
      <c r="F32" s="2"/>
      <c r="H32" s="38"/>
      <c r="I32" s="2"/>
      <c r="M32" s="1" t="s">
        <v>138</v>
      </c>
      <c r="N32" s="155">
        <v>23.157152924594783</v>
      </c>
      <c r="O32" s="149">
        <f t="shared" si="0"/>
        <v>29</v>
      </c>
      <c r="Q32" s="165">
        <v>44</v>
      </c>
      <c r="R32" s="142" t="s">
        <v>172</v>
      </c>
      <c r="S32" s="155">
        <v>23.60621030345801</v>
      </c>
      <c r="T32" s="104">
        <f t="shared" si="1"/>
        <v>26</v>
      </c>
      <c r="V32" s="165"/>
      <c r="X32" s="155"/>
      <c r="AA32" s="7"/>
    </row>
    <row r="33" spans="1:27" ht="24" customHeight="1" x14ac:dyDescent="0.2">
      <c r="A33" s="17" t="s">
        <v>30</v>
      </c>
      <c r="B33" s="167">
        <v>3173</v>
      </c>
      <c r="C33" s="28">
        <v>35</v>
      </c>
      <c r="D33" s="34"/>
      <c r="E33" s="35"/>
      <c r="F33" s="2"/>
      <c r="H33" s="35"/>
      <c r="I33" s="2"/>
      <c r="M33" s="1" t="s">
        <v>136</v>
      </c>
      <c r="N33" s="155">
        <v>21.12938669507891</v>
      </c>
      <c r="O33" s="149">
        <f t="shared" si="0"/>
        <v>43</v>
      </c>
      <c r="Q33" s="165">
        <v>33</v>
      </c>
      <c r="R33" s="142" t="s">
        <v>115</v>
      </c>
      <c r="S33" s="155">
        <v>23.490537699008712</v>
      </c>
      <c r="T33" s="104">
        <f t="shared" si="1"/>
        <v>27</v>
      </c>
      <c r="V33" s="165"/>
      <c r="X33" s="155"/>
      <c r="AA33" s="7"/>
    </row>
    <row r="34" spans="1:27" ht="24" customHeight="1" x14ac:dyDescent="0.2">
      <c r="A34" s="17" t="s">
        <v>29</v>
      </c>
      <c r="B34" s="167">
        <v>3617</v>
      </c>
      <c r="C34" s="28">
        <v>21</v>
      </c>
      <c r="D34" s="34"/>
      <c r="E34" s="35"/>
      <c r="F34" s="2"/>
      <c r="H34" s="35"/>
      <c r="I34" s="2"/>
      <c r="M34" s="1" t="s">
        <v>134</v>
      </c>
      <c r="N34" s="155">
        <v>21.557992609369411</v>
      </c>
      <c r="O34" s="149">
        <f t="shared" si="0"/>
        <v>39</v>
      </c>
      <c r="Q34" s="165">
        <v>29</v>
      </c>
      <c r="R34" s="142" t="s">
        <v>174</v>
      </c>
      <c r="S34" s="155">
        <v>23.345845705641775</v>
      </c>
      <c r="T34" s="104">
        <f t="shared" si="1"/>
        <v>28</v>
      </c>
      <c r="V34" s="165"/>
      <c r="X34" s="155"/>
      <c r="AA34" s="7"/>
    </row>
    <row r="35" spans="1:27" ht="24" customHeight="1" x14ac:dyDescent="0.2">
      <c r="A35" s="17" t="s">
        <v>28</v>
      </c>
      <c r="B35" s="167">
        <v>4167</v>
      </c>
      <c r="C35" s="28">
        <v>6</v>
      </c>
      <c r="D35" s="34"/>
      <c r="E35" s="35"/>
      <c r="F35" s="2"/>
      <c r="H35" s="35"/>
      <c r="I35" s="2"/>
      <c r="M35" s="1" t="s">
        <v>132</v>
      </c>
      <c r="N35" s="155">
        <v>23.345845705641775</v>
      </c>
      <c r="O35" s="149">
        <f t="shared" si="0"/>
        <v>28</v>
      </c>
      <c r="Q35" s="165">
        <v>26</v>
      </c>
      <c r="R35" s="142" t="s">
        <v>148</v>
      </c>
      <c r="S35" s="155">
        <v>23.157152924594783</v>
      </c>
      <c r="T35" s="104">
        <f t="shared" si="1"/>
        <v>29</v>
      </c>
      <c r="V35" s="165"/>
      <c r="X35" s="155"/>
      <c r="AA35" s="7"/>
    </row>
    <row r="36" spans="1:27" ht="24" customHeight="1" x14ac:dyDescent="0.2">
      <c r="A36" s="23" t="s">
        <v>27</v>
      </c>
      <c r="B36" s="169">
        <v>4337</v>
      </c>
      <c r="C36" s="37">
        <v>3</v>
      </c>
      <c r="D36" s="34"/>
      <c r="E36" s="35"/>
      <c r="F36" s="2"/>
      <c r="H36" s="35"/>
      <c r="I36" s="2"/>
      <c r="M36" s="1" t="s">
        <v>130</v>
      </c>
      <c r="N36" s="155">
        <v>24.601508877417892</v>
      </c>
      <c r="O36" s="149">
        <f t="shared" si="0"/>
        <v>20</v>
      </c>
      <c r="Q36" s="165">
        <v>19</v>
      </c>
      <c r="R36" s="142" t="s">
        <v>137</v>
      </c>
      <c r="S36" s="155">
        <v>22.762735199632857</v>
      </c>
      <c r="T36" s="104">
        <f t="shared" si="1"/>
        <v>30</v>
      </c>
      <c r="V36" s="165"/>
      <c r="X36" s="155"/>
      <c r="AA36" s="7"/>
    </row>
    <row r="37" spans="1:27" ht="24" customHeight="1" x14ac:dyDescent="0.2">
      <c r="A37" s="20" t="s">
        <v>26</v>
      </c>
      <c r="B37" s="168">
        <v>4149</v>
      </c>
      <c r="C37" s="36">
        <v>7</v>
      </c>
      <c r="D37" s="34"/>
      <c r="E37" s="35"/>
      <c r="F37" s="2"/>
      <c r="H37" s="35"/>
      <c r="I37" s="2"/>
      <c r="M37" s="1" t="s">
        <v>128</v>
      </c>
      <c r="N37" s="155">
        <v>28.111660681617995</v>
      </c>
      <c r="O37" s="149">
        <f t="shared" si="0"/>
        <v>5</v>
      </c>
      <c r="Q37" s="165">
        <v>36</v>
      </c>
      <c r="R37" s="142" t="s">
        <v>176</v>
      </c>
      <c r="S37" s="155">
        <v>22.538842526630027</v>
      </c>
      <c r="T37" s="104">
        <f t="shared" si="1"/>
        <v>31</v>
      </c>
      <c r="V37" s="165"/>
      <c r="X37" s="155"/>
      <c r="AA37" s="7"/>
    </row>
    <row r="38" spans="1:27" ht="24" customHeight="1" x14ac:dyDescent="0.2">
      <c r="A38" s="17" t="s">
        <v>25</v>
      </c>
      <c r="B38" s="167">
        <v>4169</v>
      </c>
      <c r="C38" s="28">
        <v>5</v>
      </c>
      <c r="D38" s="34"/>
      <c r="E38" s="33"/>
      <c r="F38" s="32"/>
      <c r="G38" s="31"/>
      <c r="H38" s="30"/>
      <c r="I38" s="29"/>
      <c r="M38" s="1" t="s">
        <v>126</v>
      </c>
      <c r="N38" s="155">
        <v>25.05408653846154</v>
      </c>
      <c r="O38" s="149">
        <f t="shared" si="0"/>
        <v>18</v>
      </c>
      <c r="Q38" s="165">
        <v>34</v>
      </c>
      <c r="R38" s="142" t="s">
        <v>144</v>
      </c>
      <c r="S38" s="155">
        <v>22.424880159008534</v>
      </c>
      <c r="T38" s="104">
        <f t="shared" si="1"/>
        <v>32</v>
      </c>
      <c r="V38" s="165"/>
      <c r="X38" s="155"/>
      <c r="AA38" s="7"/>
    </row>
    <row r="39" spans="1:27" ht="24" customHeight="1" x14ac:dyDescent="0.2">
      <c r="A39" s="17" t="s">
        <v>24</v>
      </c>
      <c r="B39" s="167">
        <v>3910</v>
      </c>
      <c r="C39" s="28">
        <v>11</v>
      </c>
      <c r="D39" s="27"/>
      <c r="E39" s="9"/>
      <c r="F39" s="26"/>
      <c r="G39" s="9"/>
      <c r="H39" s="9"/>
      <c r="I39" s="9"/>
      <c r="J39" s="9"/>
      <c r="K39" s="9"/>
      <c r="M39" s="1" t="s">
        <v>124</v>
      </c>
      <c r="N39" s="155">
        <v>23.490537699008712</v>
      </c>
      <c r="O39" s="149">
        <f t="shared" si="0"/>
        <v>27</v>
      </c>
      <c r="Q39" s="165">
        <v>22</v>
      </c>
      <c r="R39" s="142" t="s">
        <v>121</v>
      </c>
      <c r="S39" s="155">
        <v>22.305812757201647</v>
      </c>
      <c r="T39" s="104">
        <f t="shared" si="1"/>
        <v>33</v>
      </c>
      <c r="V39" s="165"/>
      <c r="X39" s="155"/>
      <c r="AA39" s="7"/>
    </row>
    <row r="40" spans="1:27" ht="24" customHeight="1" x14ac:dyDescent="0.2">
      <c r="A40" s="17" t="s">
        <v>23</v>
      </c>
      <c r="B40" s="167">
        <v>3836</v>
      </c>
      <c r="C40" s="15">
        <v>13</v>
      </c>
      <c r="D40" s="203" t="s">
        <v>22</v>
      </c>
      <c r="E40" s="203"/>
      <c r="F40" s="203"/>
      <c r="G40" s="203"/>
      <c r="H40" s="203"/>
      <c r="I40" s="203"/>
      <c r="J40" s="203"/>
      <c r="K40" s="204"/>
      <c r="M40" s="1" t="s">
        <v>122</v>
      </c>
      <c r="N40" s="155">
        <v>22.424880159008534</v>
      </c>
      <c r="O40" s="149">
        <f t="shared" si="0"/>
        <v>32</v>
      </c>
      <c r="Q40" s="165">
        <v>37</v>
      </c>
      <c r="R40" s="142" t="s">
        <v>131</v>
      </c>
      <c r="S40" s="155">
        <v>22.300301948943179</v>
      </c>
      <c r="T40" s="104">
        <f t="shared" si="1"/>
        <v>34</v>
      </c>
      <c r="V40" s="165"/>
      <c r="X40" s="155"/>
      <c r="AA40" s="7"/>
    </row>
    <row r="41" spans="1:27" ht="24" customHeight="1" x14ac:dyDescent="0.2">
      <c r="A41" s="17" t="s">
        <v>21</v>
      </c>
      <c r="B41" s="167">
        <v>3672</v>
      </c>
      <c r="C41" s="15">
        <v>18</v>
      </c>
      <c r="D41" s="25"/>
      <c r="E41" s="25" t="s">
        <v>20</v>
      </c>
      <c r="F41" s="25" t="s">
        <v>20</v>
      </c>
      <c r="G41" s="25"/>
      <c r="H41" s="25"/>
      <c r="I41" s="25"/>
      <c r="J41" s="25"/>
      <c r="K41" s="24"/>
      <c r="M41" s="1" t="s">
        <v>120</v>
      </c>
      <c r="N41" s="155">
        <v>22.042139384116695</v>
      </c>
      <c r="O41" s="149">
        <f t="shared" si="0"/>
        <v>36</v>
      </c>
      <c r="Q41" s="165">
        <v>21</v>
      </c>
      <c r="R41" s="142" t="s">
        <v>154</v>
      </c>
      <c r="S41" s="155">
        <v>22.070683111954459</v>
      </c>
      <c r="T41" s="104">
        <f t="shared" si="1"/>
        <v>35</v>
      </c>
      <c r="V41" s="165"/>
      <c r="X41" s="155"/>
      <c r="AA41" s="7"/>
    </row>
    <row r="42" spans="1:27" ht="24" customHeight="1" x14ac:dyDescent="0.2">
      <c r="A42" s="17" t="s">
        <v>19</v>
      </c>
      <c r="B42" s="167">
        <v>3322</v>
      </c>
      <c r="C42" s="15">
        <v>30</v>
      </c>
      <c r="D42" s="1" t="s">
        <v>211</v>
      </c>
      <c r="K42" s="14"/>
      <c r="M42" s="1" t="s">
        <v>118</v>
      </c>
      <c r="N42" s="155">
        <v>22.538842526630027</v>
      </c>
      <c r="O42" s="149">
        <f t="shared" si="0"/>
        <v>31</v>
      </c>
      <c r="Q42" s="165">
        <v>35</v>
      </c>
      <c r="R42" s="142" t="s">
        <v>142</v>
      </c>
      <c r="S42" s="155">
        <v>22.042139384116695</v>
      </c>
      <c r="T42" s="104">
        <f t="shared" si="1"/>
        <v>36</v>
      </c>
      <c r="V42" s="165"/>
      <c r="X42" s="155"/>
      <c r="AA42" s="7"/>
    </row>
    <row r="43" spans="1:27" ht="24" customHeight="1" x14ac:dyDescent="0.2">
      <c r="A43" s="17" t="s">
        <v>17</v>
      </c>
      <c r="B43" s="167">
        <v>4062</v>
      </c>
      <c r="C43" s="15">
        <v>8</v>
      </c>
      <c r="D43" s="1" t="s">
        <v>221</v>
      </c>
      <c r="K43" s="14"/>
      <c r="M43" s="1" t="s">
        <v>116</v>
      </c>
      <c r="N43" s="155">
        <v>22.300301948943179</v>
      </c>
      <c r="O43" s="149">
        <f t="shared" si="0"/>
        <v>34</v>
      </c>
      <c r="Q43" s="165">
        <v>47</v>
      </c>
      <c r="R43" s="142" t="s">
        <v>91</v>
      </c>
      <c r="S43" s="155">
        <v>21.837480424569343</v>
      </c>
      <c r="T43" s="104">
        <f t="shared" si="1"/>
        <v>37</v>
      </c>
      <c r="V43" s="165"/>
      <c r="X43" s="155"/>
      <c r="AA43" s="7"/>
    </row>
    <row r="44" spans="1:27" ht="24" customHeight="1" x14ac:dyDescent="0.2">
      <c r="A44" s="17" t="s">
        <v>15</v>
      </c>
      <c r="B44" s="167">
        <v>3087</v>
      </c>
      <c r="C44" s="15">
        <v>36</v>
      </c>
      <c r="K44" s="14"/>
      <c r="M44" s="1" t="s">
        <v>113</v>
      </c>
      <c r="N44" s="155">
        <v>24.44761225944405</v>
      </c>
      <c r="O44" s="149">
        <f t="shared" si="0"/>
        <v>22</v>
      </c>
      <c r="Q44" s="165">
        <v>10</v>
      </c>
      <c r="R44" s="142" t="s">
        <v>146</v>
      </c>
      <c r="S44" s="155">
        <v>21.778159394270549</v>
      </c>
      <c r="T44" s="104">
        <f t="shared" si="1"/>
        <v>38</v>
      </c>
      <c r="V44" s="165"/>
      <c r="X44" s="155"/>
      <c r="AA44" s="7"/>
    </row>
    <row r="45" spans="1:27" ht="24" customHeight="1" x14ac:dyDescent="0.2">
      <c r="A45" s="17" t="s">
        <v>14</v>
      </c>
      <c r="B45" s="167">
        <v>3365</v>
      </c>
      <c r="C45" s="15">
        <v>28</v>
      </c>
      <c r="D45" s="1" t="s">
        <v>209</v>
      </c>
      <c r="K45" s="14"/>
      <c r="M45" s="1" t="s">
        <v>111</v>
      </c>
      <c r="N45" s="155">
        <v>26.712709375248071</v>
      </c>
      <c r="O45" s="149">
        <f t="shared" si="0"/>
        <v>13</v>
      </c>
      <c r="Q45" s="165">
        <v>28</v>
      </c>
      <c r="R45" s="142" t="s">
        <v>170</v>
      </c>
      <c r="S45" s="155">
        <v>21.557992609369411</v>
      </c>
      <c r="T45" s="104">
        <f t="shared" si="1"/>
        <v>39</v>
      </c>
      <c r="V45" s="165"/>
      <c r="X45" s="155"/>
      <c r="AA45" s="7"/>
    </row>
    <row r="46" spans="1:27" ht="24" customHeight="1" x14ac:dyDescent="0.2">
      <c r="A46" s="23" t="s">
        <v>12</v>
      </c>
      <c r="B46" s="169">
        <v>2875</v>
      </c>
      <c r="C46" s="21">
        <v>41</v>
      </c>
      <c r="K46" s="14"/>
      <c r="M46" s="1" t="s">
        <v>108</v>
      </c>
      <c r="N46" s="155">
        <v>24.356150457472044</v>
      </c>
      <c r="O46" s="149">
        <f t="shared" si="0"/>
        <v>23</v>
      </c>
      <c r="Q46" s="165">
        <v>8</v>
      </c>
      <c r="R46" s="142" t="s">
        <v>135</v>
      </c>
      <c r="S46" s="155">
        <v>21.477877851554798</v>
      </c>
      <c r="T46" s="104">
        <f t="shared" si="1"/>
        <v>40</v>
      </c>
      <c r="V46" s="165"/>
      <c r="X46" s="155"/>
      <c r="AA46" s="7"/>
    </row>
    <row r="47" spans="1:27" ht="24" customHeight="1" x14ac:dyDescent="0.2">
      <c r="A47" s="20" t="s">
        <v>11</v>
      </c>
      <c r="B47" s="168">
        <v>3595</v>
      </c>
      <c r="C47" s="19">
        <v>22</v>
      </c>
      <c r="D47" s="1" t="s">
        <v>220</v>
      </c>
      <c r="K47" s="14"/>
      <c r="M47" s="1" t="s">
        <v>105</v>
      </c>
      <c r="N47" s="155">
        <v>27.645339895416793</v>
      </c>
      <c r="O47" s="149">
        <f t="shared" si="0"/>
        <v>6</v>
      </c>
      <c r="Q47" s="165">
        <v>24</v>
      </c>
      <c r="R47" s="142" t="s">
        <v>156</v>
      </c>
      <c r="S47" s="155">
        <v>21.209832064617352</v>
      </c>
      <c r="T47" s="104">
        <f t="shared" si="1"/>
        <v>41</v>
      </c>
      <c r="V47" s="165"/>
      <c r="X47" s="155"/>
      <c r="AA47" s="7"/>
    </row>
    <row r="48" spans="1:27" ht="24" customHeight="1" x14ac:dyDescent="0.2">
      <c r="A48" s="17" t="s">
        <v>9</v>
      </c>
      <c r="B48" s="167">
        <v>2994</v>
      </c>
      <c r="C48" s="15">
        <v>37</v>
      </c>
      <c r="D48" s="1" t="s">
        <v>219</v>
      </c>
      <c r="K48" s="14"/>
      <c r="M48" s="1" t="s">
        <v>102</v>
      </c>
      <c r="N48" s="155">
        <v>29.430846358006491</v>
      </c>
      <c r="O48" s="149">
        <f t="shared" si="0"/>
        <v>3</v>
      </c>
      <c r="Q48" s="165">
        <v>23</v>
      </c>
      <c r="R48" s="142" t="s">
        <v>178</v>
      </c>
      <c r="S48" s="155">
        <v>21.14710797261603</v>
      </c>
      <c r="T48" s="104">
        <f t="shared" si="1"/>
        <v>42</v>
      </c>
      <c r="V48" s="165"/>
      <c r="X48" s="155"/>
      <c r="AA48" s="7"/>
    </row>
    <row r="49" spans="1:27" ht="24" customHeight="1" x14ac:dyDescent="0.2">
      <c r="A49" s="17" t="s">
        <v>7</v>
      </c>
      <c r="B49" s="167">
        <v>3183</v>
      </c>
      <c r="C49" s="15">
        <v>34</v>
      </c>
      <c r="D49" s="1" t="s">
        <v>218</v>
      </c>
      <c r="K49" s="14"/>
      <c r="M49" s="1" t="s">
        <v>99</v>
      </c>
      <c r="N49" s="155">
        <v>26.826801517067008</v>
      </c>
      <c r="O49" s="149">
        <f t="shared" si="0"/>
        <v>11</v>
      </c>
      <c r="Q49" s="165">
        <v>27</v>
      </c>
      <c r="R49" s="142" t="s">
        <v>160</v>
      </c>
      <c r="S49" s="155">
        <v>21.12938669507891</v>
      </c>
      <c r="T49" s="104">
        <f t="shared" si="1"/>
        <v>43</v>
      </c>
      <c r="V49" s="165"/>
      <c r="X49" s="155"/>
      <c r="AA49" s="7"/>
    </row>
    <row r="50" spans="1:27" ht="24" customHeight="1" x14ac:dyDescent="0.2">
      <c r="A50" s="17" t="s">
        <v>5</v>
      </c>
      <c r="B50" s="167">
        <v>2676</v>
      </c>
      <c r="C50" s="15">
        <v>45</v>
      </c>
      <c r="D50" s="1" t="s">
        <v>217</v>
      </c>
      <c r="K50" s="14"/>
      <c r="M50" s="1" t="s">
        <v>96</v>
      </c>
      <c r="N50" s="155">
        <v>23.60621030345801</v>
      </c>
      <c r="O50" s="149">
        <f t="shared" si="0"/>
        <v>26</v>
      </c>
      <c r="Q50" s="165">
        <v>11</v>
      </c>
      <c r="R50" s="142" t="s">
        <v>162</v>
      </c>
      <c r="S50" s="155">
        <v>20.443932318515373</v>
      </c>
      <c r="T50" s="104">
        <f t="shared" si="1"/>
        <v>44</v>
      </c>
      <c r="V50" s="165"/>
      <c r="X50" s="155"/>
      <c r="AA50" s="7"/>
    </row>
    <row r="51" spans="1:27" ht="24" customHeight="1" x14ac:dyDescent="0.2">
      <c r="A51" s="17" t="s">
        <v>3</v>
      </c>
      <c r="B51" s="167">
        <v>2792</v>
      </c>
      <c r="C51" s="15">
        <v>43</v>
      </c>
      <c r="D51" s="1" t="s">
        <v>216</v>
      </c>
      <c r="K51" s="14"/>
      <c r="M51" s="1" t="s">
        <v>94</v>
      </c>
      <c r="N51" s="155">
        <v>27.545382794001576</v>
      </c>
      <c r="O51" s="149">
        <f t="shared" si="0"/>
        <v>7</v>
      </c>
      <c r="Q51" s="165">
        <v>12</v>
      </c>
      <c r="R51" s="142" t="s">
        <v>185</v>
      </c>
      <c r="S51" s="155">
        <v>19.98398077693232</v>
      </c>
      <c r="T51" s="104">
        <f t="shared" si="1"/>
        <v>45</v>
      </c>
      <c r="V51" s="165"/>
      <c r="X51" s="155"/>
      <c r="AA51" s="7"/>
    </row>
    <row r="52" spans="1:27" ht="24" customHeight="1" x14ac:dyDescent="0.2">
      <c r="A52" s="17" t="s">
        <v>2</v>
      </c>
      <c r="B52" s="167">
        <v>2820</v>
      </c>
      <c r="C52" s="15">
        <v>42</v>
      </c>
      <c r="K52" s="14"/>
      <c r="M52" s="1" t="s">
        <v>92</v>
      </c>
      <c r="N52" s="155">
        <v>29.756251978474204</v>
      </c>
      <c r="O52" s="149">
        <f t="shared" si="0"/>
        <v>1</v>
      </c>
      <c r="Q52" s="165">
        <v>14</v>
      </c>
      <c r="R52" s="142" t="s">
        <v>161</v>
      </c>
      <c r="S52" s="155">
        <v>19.117415287628052</v>
      </c>
      <c r="T52" s="104">
        <f t="shared" si="1"/>
        <v>46</v>
      </c>
      <c r="V52" s="165"/>
      <c r="X52" s="155"/>
      <c r="AA52" s="7"/>
    </row>
    <row r="53" spans="1:27" ht="24" customHeight="1" x14ac:dyDescent="0.2">
      <c r="A53" s="13" t="s">
        <v>1</v>
      </c>
      <c r="B53" s="166">
        <v>1255</v>
      </c>
      <c r="C53" s="11">
        <v>47</v>
      </c>
      <c r="D53" s="27"/>
      <c r="E53" s="9"/>
      <c r="F53" s="9"/>
      <c r="G53" s="9"/>
      <c r="H53" s="9"/>
      <c r="I53" s="9"/>
      <c r="J53" s="9"/>
      <c r="K53" s="8"/>
      <c r="M53" s="1" t="s">
        <v>89</v>
      </c>
      <c r="N53" s="155">
        <v>21.837480424569343</v>
      </c>
      <c r="O53" s="149">
        <f t="shared" si="0"/>
        <v>37</v>
      </c>
      <c r="Q53" s="165">
        <v>13</v>
      </c>
      <c r="R53" s="142" t="s">
        <v>182</v>
      </c>
      <c r="S53" s="155">
        <v>18.7452336163506</v>
      </c>
      <c r="T53" s="104">
        <f t="shared" si="1"/>
        <v>47</v>
      </c>
      <c r="V53" s="165"/>
      <c r="X53" s="155"/>
      <c r="AA53" s="7"/>
    </row>
    <row r="54" spans="1:27" ht="24" customHeight="1" x14ac:dyDescent="0.2">
      <c r="M54" s="146"/>
    </row>
    <row r="55" spans="1:27" ht="24" customHeight="1" x14ac:dyDescent="0.2">
      <c r="M55" s="146"/>
    </row>
    <row r="56" spans="1:27" ht="24" customHeight="1" x14ac:dyDescent="0.2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M56" s="146"/>
    </row>
    <row r="57" spans="1:27" ht="21.75" customHeight="1" x14ac:dyDescent="0.2">
      <c r="M57" s="146"/>
    </row>
    <row r="58" spans="1:27" ht="20.25" customHeight="1" x14ac:dyDescent="0.2">
      <c r="B58" s="4"/>
      <c r="C58" s="4"/>
      <c r="M58" s="146"/>
    </row>
    <row r="59" spans="1:27" ht="20.25" customHeight="1" x14ac:dyDescent="0.2">
      <c r="M59" s="146"/>
    </row>
    <row r="60" spans="1:27" ht="20.25" customHeight="1" x14ac:dyDescent="0.2">
      <c r="M60" s="146"/>
    </row>
    <row r="61" spans="1:27" ht="20.25" customHeight="1" x14ac:dyDescent="0.2">
      <c r="M61" s="146"/>
    </row>
    <row r="62" spans="1:27" ht="20.25" customHeight="1" x14ac:dyDescent="0.2">
      <c r="N62" s="164"/>
    </row>
    <row r="63" spans="1:27" ht="20.25" customHeight="1" x14ac:dyDescent="0.2"/>
    <row r="64" spans="1:27" ht="20.25" customHeight="1" x14ac:dyDescent="0.2"/>
    <row r="65" spans="4:15" ht="20.25" customHeight="1" x14ac:dyDescent="0.2"/>
    <row r="66" spans="4:15" ht="20.25" customHeight="1" x14ac:dyDescent="0.2"/>
    <row r="67" spans="4:15" ht="30.75" customHeight="1" x14ac:dyDescent="0.2">
      <c r="D67" s="4"/>
      <c r="E67" s="4"/>
      <c r="F67" s="4"/>
      <c r="G67" s="4"/>
      <c r="H67" s="4"/>
      <c r="I67" s="4"/>
      <c r="J67" s="4"/>
      <c r="K67" s="4"/>
    </row>
    <row r="74" spans="4:15" x14ac:dyDescent="0.2">
      <c r="O74" s="163"/>
    </row>
    <row r="81" spans="15:15" x14ac:dyDescent="0.2">
      <c r="O81" s="163"/>
    </row>
    <row r="84" spans="15:15" x14ac:dyDescent="0.2">
      <c r="O84" s="163"/>
    </row>
  </sheetData>
  <mergeCells count="8">
    <mergeCell ref="D28:K28"/>
    <mergeCell ref="D10:K10"/>
    <mergeCell ref="D4:K4"/>
    <mergeCell ref="D40:K40"/>
    <mergeCell ref="F7:G7"/>
    <mergeCell ref="H7:I7"/>
    <mergeCell ref="F8:G8"/>
    <mergeCell ref="H8:I8"/>
  </mergeCells>
  <phoneticPr fontId="2"/>
  <printOptions horizontalCentered="1" verticalCentered="1"/>
  <pageMargins left="0" right="0" top="0.59055118110236227" bottom="0.59055118110236227" header="0" footer="0"/>
  <pageSetup paperSize="9" scale="6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E9E666-94E1-4135-A5AA-73D09C04B78A}">
  <sheetPr>
    <pageSetUpPr fitToPage="1"/>
  </sheetPr>
  <dimension ref="A1:AA67"/>
  <sheetViews>
    <sheetView view="pageBreakPreview" zoomScale="60" zoomScaleNormal="100" workbookViewId="0">
      <pane xSplit="1" ySplit="9" topLeftCell="B37" activePane="bottomRight" state="frozen"/>
      <selection activeCell="N21" sqref="N21"/>
      <selection pane="topRight" activeCell="N21" sqref="N21"/>
      <selection pane="bottomLeft" activeCell="N21" sqref="N21"/>
      <selection pane="bottomRight" activeCell="H19" sqref="H19"/>
    </sheetView>
  </sheetViews>
  <sheetFormatPr defaultColWidth="10.7265625" defaultRowHeight="21" x14ac:dyDescent="0.2"/>
  <cols>
    <col min="1" max="1" width="14.453125" style="1" customWidth="1"/>
    <col min="2" max="2" width="13.6328125" style="162" customWidth="1"/>
    <col min="3" max="3" width="8.1796875" style="2" customWidth="1"/>
    <col min="4" max="4" width="3.6328125" style="1" customWidth="1"/>
    <col min="5" max="10" width="9.26953125" style="1" customWidth="1"/>
    <col min="11" max="11" width="3.6328125" style="1" customWidth="1"/>
    <col min="12" max="12" width="3.81640625" style="142" customWidth="1"/>
    <col min="13" max="13" width="10.7265625" style="142" hidden="1" customWidth="1"/>
    <col min="14" max="14" width="11.08984375" style="142" hidden="1" customWidth="1"/>
    <col min="15" max="15" width="6.81640625" style="163" hidden="1" customWidth="1"/>
    <col min="16" max="16" width="0" style="142" hidden="1" customWidth="1"/>
    <col min="17" max="17" width="4.26953125" style="142" hidden="1" customWidth="1"/>
    <col min="18" max="18" width="0" style="142" hidden="1" customWidth="1"/>
    <col min="19" max="19" width="10.90625" style="143" hidden="1" customWidth="1"/>
    <col min="20" max="20" width="7.26953125" style="95" hidden="1" customWidth="1"/>
    <col min="21" max="16384" width="10.7265625" style="142"/>
  </cols>
  <sheetData>
    <row r="1" spans="1:27" ht="21" customHeight="1" x14ac:dyDescent="0.2">
      <c r="J1" s="59"/>
    </row>
    <row r="2" spans="1:27" ht="21" customHeight="1" x14ac:dyDescent="0.2">
      <c r="B2" s="174"/>
      <c r="C2" s="57"/>
    </row>
    <row r="3" spans="1:27" ht="26.25" customHeight="1" x14ac:dyDescent="0.25">
      <c r="A3" s="56" t="s">
        <v>230</v>
      </c>
      <c r="B3" s="172"/>
      <c r="C3" s="54"/>
      <c r="M3" s="158" t="s">
        <v>229</v>
      </c>
      <c r="O3" s="144"/>
    </row>
    <row r="4" spans="1:27" s="160" customFormat="1" ht="24" customHeight="1" x14ac:dyDescent="0.2">
      <c r="A4" s="53" t="s">
        <v>62</v>
      </c>
      <c r="B4" s="171" t="s">
        <v>213</v>
      </c>
      <c r="C4" s="51" t="s">
        <v>60</v>
      </c>
      <c r="D4" s="201"/>
      <c r="E4" s="202"/>
      <c r="F4" s="202"/>
      <c r="G4" s="202"/>
      <c r="H4" s="202"/>
      <c r="I4" s="202"/>
      <c r="J4" s="202"/>
      <c r="K4" s="202"/>
      <c r="N4" s="161" t="s">
        <v>204</v>
      </c>
      <c r="O4" s="95" t="s">
        <v>189</v>
      </c>
      <c r="R4" s="142"/>
      <c r="S4" s="143"/>
      <c r="T4" s="95"/>
    </row>
    <row r="5" spans="1:27" ht="24" customHeight="1" x14ac:dyDescent="0.2">
      <c r="A5" s="50"/>
      <c r="B5" s="49" t="s">
        <v>59</v>
      </c>
      <c r="C5" s="48"/>
      <c r="D5" s="34"/>
      <c r="N5" s="159" t="s">
        <v>212</v>
      </c>
      <c r="R5" s="111" t="s">
        <v>188</v>
      </c>
      <c r="AA5" s="1"/>
    </row>
    <row r="6" spans="1:27" ht="24" customHeight="1" x14ac:dyDescent="0.2">
      <c r="A6" s="47" t="s">
        <v>57</v>
      </c>
      <c r="B6" s="178">
        <v>2159</v>
      </c>
      <c r="C6" s="45"/>
      <c r="D6" s="34"/>
      <c r="M6" s="72" t="s">
        <v>187</v>
      </c>
      <c r="N6" s="158">
        <v>13.799054071328134</v>
      </c>
      <c r="T6" s="109"/>
      <c r="AA6" s="7"/>
    </row>
    <row r="7" spans="1:27" ht="24" customHeight="1" x14ac:dyDescent="0.2">
      <c r="A7" s="44" t="s">
        <v>56</v>
      </c>
      <c r="B7" s="177">
        <v>744</v>
      </c>
      <c r="C7" s="43">
        <v>44</v>
      </c>
      <c r="D7" s="34"/>
      <c r="F7" s="205"/>
      <c r="G7" s="205"/>
      <c r="H7" s="205"/>
      <c r="I7" s="205"/>
      <c r="M7" s="1" t="s">
        <v>186</v>
      </c>
      <c r="N7" s="155">
        <v>6.2426581641214973</v>
      </c>
      <c r="O7" s="175">
        <f t="shared" ref="O7:O53" si="0">RANK(N7,$N$7:$N$53)</f>
        <v>45</v>
      </c>
      <c r="Q7" s="165">
        <v>13</v>
      </c>
      <c r="R7" s="142" t="s">
        <v>182</v>
      </c>
      <c r="S7" s="143">
        <v>21.877065432914737</v>
      </c>
      <c r="T7" s="104">
        <f t="shared" ref="T7:T53" si="1">RANK(S7,S$7:S$53)</f>
        <v>1</v>
      </c>
      <c r="V7" s="165"/>
      <c r="AA7" s="7"/>
    </row>
    <row r="8" spans="1:27" ht="24" customHeight="1" x14ac:dyDescent="0.2">
      <c r="A8" s="20" t="s">
        <v>55</v>
      </c>
      <c r="B8" s="177">
        <v>572</v>
      </c>
      <c r="C8" s="36">
        <v>46</v>
      </c>
      <c r="D8" s="34"/>
      <c r="F8" s="205"/>
      <c r="G8" s="205"/>
      <c r="H8" s="205"/>
      <c r="I8" s="205"/>
      <c r="M8" s="1" t="s">
        <v>184</v>
      </c>
      <c r="N8" s="155">
        <v>6.6326530612244898</v>
      </c>
      <c r="O8" s="175">
        <f t="shared" si="0"/>
        <v>44</v>
      </c>
      <c r="Q8" s="165">
        <v>14</v>
      </c>
      <c r="R8" s="142" t="s">
        <v>161</v>
      </c>
      <c r="S8" s="143">
        <v>16.921460467559761</v>
      </c>
      <c r="T8" s="104">
        <f t="shared" si="1"/>
        <v>2</v>
      </c>
      <c r="V8" s="165"/>
      <c r="AA8" s="7"/>
    </row>
    <row r="9" spans="1:27" ht="24" customHeight="1" x14ac:dyDescent="0.2">
      <c r="A9" s="17" t="s">
        <v>54</v>
      </c>
      <c r="B9" s="177">
        <v>716</v>
      </c>
      <c r="C9" s="28">
        <v>45</v>
      </c>
      <c r="D9" s="34"/>
      <c r="M9" s="1" t="s">
        <v>183</v>
      </c>
      <c r="N9" s="155">
        <v>5.642682638505792</v>
      </c>
      <c r="O9" s="175">
        <f t="shared" si="0"/>
        <v>46</v>
      </c>
      <c r="Q9" s="165">
        <v>23</v>
      </c>
      <c r="R9" s="142" t="s">
        <v>178</v>
      </c>
      <c r="S9" s="143">
        <v>16.354913481753005</v>
      </c>
      <c r="T9" s="104">
        <f t="shared" si="1"/>
        <v>3</v>
      </c>
      <c r="V9" s="165"/>
      <c r="AA9" s="7"/>
    </row>
    <row r="10" spans="1:27" ht="24" customHeight="1" x14ac:dyDescent="0.2">
      <c r="A10" s="17" t="s">
        <v>53</v>
      </c>
      <c r="B10" s="177">
        <v>1136</v>
      </c>
      <c r="C10" s="28">
        <v>33</v>
      </c>
      <c r="D10" s="201"/>
      <c r="E10" s="202"/>
      <c r="F10" s="202"/>
      <c r="G10" s="202"/>
      <c r="H10" s="202"/>
      <c r="I10" s="202"/>
      <c r="J10" s="202"/>
      <c r="K10" s="202"/>
      <c r="M10" s="1" t="s">
        <v>181</v>
      </c>
      <c r="N10" s="155">
        <v>9.3467171301629097</v>
      </c>
      <c r="O10" s="175">
        <f t="shared" si="0"/>
        <v>29</v>
      </c>
      <c r="Q10" s="165">
        <v>12</v>
      </c>
      <c r="R10" s="142" t="s">
        <v>185</v>
      </c>
      <c r="S10" s="143">
        <v>15.704559757423194</v>
      </c>
      <c r="T10" s="104">
        <f t="shared" si="1"/>
        <v>4</v>
      </c>
      <c r="V10" s="165"/>
      <c r="AA10" s="7"/>
    </row>
    <row r="11" spans="1:27" ht="24" customHeight="1" x14ac:dyDescent="0.2">
      <c r="A11" s="17" t="s">
        <v>52</v>
      </c>
      <c r="B11" s="177">
        <v>765</v>
      </c>
      <c r="C11" s="28">
        <v>42</v>
      </c>
      <c r="D11" s="34"/>
      <c r="M11" s="1" t="s">
        <v>179</v>
      </c>
      <c r="N11" s="155">
        <v>7.3423553124100209</v>
      </c>
      <c r="O11" s="175">
        <f t="shared" si="0"/>
        <v>41</v>
      </c>
      <c r="Q11" s="165">
        <v>28</v>
      </c>
      <c r="R11" s="1" t="s">
        <v>170</v>
      </c>
      <c r="S11" s="143">
        <v>15.359399213255454</v>
      </c>
      <c r="T11" s="104">
        <f t="shared" si="1"/>
        <v>5</v>
      </c>
      <c r="V11" s="165"/>
      <c r="AA11" s="7"/>
    </row>
    <row r="12" spans="1:27" ht="24" customHeight="1" x14ac:dyDescent="0.2">
      <c r="A12" s="17" t="s">
        <v>51</v>
      </c>
      <c r="B12" s="177">
        <v>1085</v>
      </c>
      <c r="C12" s="28">
        <v>35</v>
      </c>
      <c r="D12" s="34"/>
      <c r="M12" s="1" t="s">
        <v>177</v>
      </c>
      <c r="N12" s="155">
        <v>8.5838607594936711</v>
      </c>
      <c r="O12" s="175">
        <f t="shared" si="0"/>
        <v>36</v>
      </c>
      <c r="Q12" s="165">
        <v>27</v>
      </c>
      <c r="R12" s="142" t="s">
        <v>160</v>
      </c>
      <c r="S12" s="143">
        <v>14.963041885862689</v>
      </c>
      <c r="T12" s="104">
        <f t="shared" si="1"/>
        <v>6</v>
      </c>
      <c r="V12" s="165"/>
      <c r="AA12" s="7"/>
    </row>
    <row r="13" spans="1:27" ht="24" customHeight="1" x14ac:dyDescent="0.2">
      <c r="A13" s="17" t="s">
        <v>50</v>
      </c>
      <c r="B13" s="177">
        <v>874</v>
      </c>
      <c r="C13" s="28">
        <v>40</v>
      </c>
      <c r="D13" s="34"/>
      <c r="M13" s="1" t="s">
        <v>175</v>
      </c>
      <c r="N13" s="155">
        <v>6.9970378672644298</v>
      </c>
      <c r="O13" s="175">
        <f t="shared" si="0"/>
        <v>43</v>
      </c>
      <c r="Q13" s="165">
        <v>11</v>
      </c>
      <c r="R13" s="142" t="s">
        <v>162</v>
      </c>
      <c r="S13" s="143">
        <v>14.773485353872278</v>
      </c>
      <c r="T13" s="104">
        <f t="shared" si="1"/>
        <v>7</v>
      </c>
      <c r="V13" s="165"/>
      <c r="AA13" s="7"/>
    </row>
    <row r="14" spans="1:27" ht="24" customHeight="1" x14ac:dyDescent="0.2">
      <c r="A14" s="17" t="s">
        <v>49</v>
      </c>
      <c r="B14" s="177">
        <v>1720</v>
      </c>
      <c r="C14" s="28">
        <v>20</v>
      </c>
      <c r="D14" s="34"/>
      <c r="M14" s="1" t="s">
        <v>173</v>
      </c>
      <c r="N14" s="155">
        <v>11.307606337518902</v>
      </c>
      <c r="O14" s="175">
        <f t="shared" si="0"/>
        <v>17</v>
      </c>
      <c r="Q14" s="165">
        <v>24</v>
      </c>
      <c r="R14" s="142" t="s">
        <v>156</v>
      </c>
      <c r="S14" s="143">
        <v>14.660933232610843</v>
      </c>
      <c r="T14" s="104">
        <f t="shared" si="1"/>
        <v>8</v>
      </c>
      <c r="V14" s="165"/>
      <c r="AA14" s="7"/>
    </row>
    <row r="15" spans="1:27" ht="24" customHeight="1" x14ac:dyDescent="0.2">
      <c r="A15" s="17" t="s">
        <v>48</v>
      </c>
      <c r="B15" s="177">
        <v>1603</v>
      </c>
      <c r="C15" s="28">
        <v>22</v>
      </c>
      <c r="D15" s="34"/>
      <c r="M15" s="1" t="s">
        <v>171</v>
      </c>
      <c r="N15" s="155">
        <v>10.469597021749069</v>
      </c>
      <c r="O15" s="175">
        <f t="shared" si="0"/>
        <v>22</v>
      </c>
      <c r="Q15" s="165">
        <v>29</v>
      </c>
      <c r="R15" s="142" t="s">
        <v>174</v>
      </c>
      <c r="S15" s="143">
        <v>14.24169421256093</v>
      </c>
      <c r="T15" s="104">
        <f t="shared" si="1"/>
        <v>9</v>
      </c>
      <c r="V15" s="165"/>
      <c r="AA15" s="7"/>
    </row>
    <row r="16" spans="1:27" ht="24" customHeight="1" x14ac:dyDescent="0.2">
      <c r="A16" s="23" t="s">
        <v>47</v>
      </c>
      <c r="B16" s="178">
        <v>1175</v>
      </c>
      <c r="C16" s="37">
        <v>30</v>
      </c>
      <c r="D16" s="34"/>
      <c r="F16" s="100"/>
      <c r="M16" s="1" t="s">
        <v>169</v>
      </c>
      <c r="N16" s="155">
        <v>9.1718054796659114</v>
      </c>
      <c r="O16" s="175">
        <f t="shared" si="0"/>
        <v>30</v>
      </c>
      <c r="Q16" s="165">
        <v>36</v>
      </c>
      <c r="R16" s="142" t="s">
        <v>176</v>
      </c>
      <c r="S16" s="143">
        <v>14.152927607028969</v>
      </c>
      <c r="T16" s="104">
        <f t="shared" si="1"/>
        <v>10</v>
      </c>
      <c r="V16" s="165"/>
      <c r="AA16" s="7"/>
    </row>
    <row r="17" spans="1:27" ht="24" customHeight="1" x14ac:dyDescent="0.2">
      <c r="A17" s="20" t="s">
        <v>46</v>
      </c>
      <c r="B17" s="177">
        <v>2436</v>
      </c>
      <c r="C17" s="36">
        <v>9</v>
      </c>
      <c r="D17" s="34"/>
      <c r="M17" s="1" t="s">
        <v>167</v>
      </c>
      <c r="N17" s="155">
        <v>14.773485353872278</v>
      </c>
      <c r="O17" s="175">
        <f t="shared" si="0"/>
        <v>7</v>
      </c>
      <c r="Q17" s="165">
        <v>37</v>
      </c>
      <c r="R17" s="142" t="s">
        <v>131</v>
      </c>
      <c r="S17" s="143">
        <v>14.015920944276694</v>
      </c>
      <c r="T17" s="104">
        <f t="shared" si="1"/>
        <v>11</v>
      </c>
      <c r="V17" s="165"/>
      <c r="AA17" s="7"/>
    </row>
    <row r="18" spans="1:27" ht="24" customHeight="1" x14ac:dyDescent="0.2">
      <c r="A18" s="17" t="s">
        <v>45</v>
      </c>
      <c r="B18" s="177">
        <v>2745</v>
      </c>
      <c r="C18" s="28">
        <v>4</v>
      </c>
      <c r="D18" s="34"/>
      <c r="M18" s="1" t="s">
        <v>165</v>
      </c>
      <c r="N18" s="155">
        <v>15.704559757423194</v>
      </c>
      <c r="O18" s="175">
        <f t="shared" si="0"/>
        <v>4</v>
      </c>
      <c r="Q18" s="165">
        <v>30</v>
      </c>
      <c r="R18" s="142" t="s">
        <v>130</v>
      </c>
      <c r="S18" s="143">
        <v>13.625276532985422</v>
      </c>
      <c r="T18" s="104">
        <f t="shared" si="1"/>
        <v>12</v>
      </c>
      <c r="V18" s="165"/>
      <c r="AA18" s="7"/>
    </row>
    <row r="19" spans="1:27" ht="24" customHeight="1" x14ac:dyDescent="0.2">
      <c r="A19" s="17" t="s">
        <v>44</v>
      </c>
      <c r="B19" s="177">
        <v>4303</v>
      </c>
      <c r="C19" s="28">
        <v>1</v>
      </c>
      <c r="D19" s="34"/>
      <c r="M19" s="1" t="s">
        <v>163</v>
      </c>
      <c r="N19" s="155">
        <v>21.877065432914737</v>
      </c>
      <c r="O19" s="175">
        <f t="shared" si="0"/>
        <v>1</v>
      </c>
      <c r="Q19" s="165">
        <v>21</v>
      </c>
      <c r="R19" s="142" t="s">
        <v>154</v>
      </c>
      <c r="S19" s="143">
        <v>13.306451612903224</v>
      </c>
      <c r="T19" s="104">
        <f t="shared" si="1"/>
        <v>13</v>
      </c>
      <c r="V19" s="165"/>
      <c r="AA19" s="7"/>
    </row>
    <row r="20" spans="1:27" ht="24" customHeight="1" x14ac:dyDescent="0.2">
      <c r="A20" s="17" t="s">
        <v>43</v>
      </c>
      <c r="B20" s="177">
        <v>3221</v>
      </c>
      <c r="C20" s="28">
        <v>2</v>
      </c>
      <c r="D20" s="34"/>
      <c r="M20" s="1" t="s">
        <v>161</v>
      </c>
      <c r="N20" s="155">
        <v>16.921460467559761</v>
      </c>
      <c r="O20" s="175">
        <f t="shared" si="0"/>
        <v>2</v>
      </c>
      <c r="Q20" s="165">
        <v>47</v>
      </c>
      <c r="R20" s="142" t="s">
        <v>91</v>
      </c>
      <c r="S20" s="143">
        <v>12.963285192274229</v>
      </c>
      <c r="T20" s="104">
        <f t="shared" si="1"/>
        <v>14</v>
      </c>
      <c r="V20" s="165"/>
      <c r="AA20" s="7"/>
    </row>
    <row r="21" spans="1:27" ht="24" customHeight="1" x14ac:dyDescent="0.2">
      <c r="A21" s="17" t="s">
        <v>42</v>
      </c>
      <c r="B21" s="177">
        <v>1087</v>
      </c>
      <c r="C21" s="28">
        <v>34</v>
      </c>
      <c r="D21" s="34"/>
      <c r="M21" s="1" t="s">
        <v>159</v>
      </c>
      <c r="N21" s="155">
        <v>7.6506193693693696</v>
      </c>
      <c r="O21" s="175">
        <f t="shared" si="0"/>
        <v>39</v>
      </c>
      <c r="Q21" s="165">
        <v>16</v>
      </c>
      <c r="R21" s="160" t="s">
        <v>127</v>
      </c>
      <c r="S21" s="143">
        <v>12.649970879440886</v>
      </c>
      <c r="T21" s="104">
        <f t="shared" si="1"/>
        <v>15</v>
      </c>
      <c r="V21" s="165"/>
      <c r="AA21" s="7"/>
    </row>
    <row r="22" spans="1:27" ht="24" customHeight="1" x14ac:dyDescent="0.2">
      <c r="A22" s="17" t="s">
        <v>41</v>
      </c>
      <c r="B22" s="177">
        <v>2172</v>
      </c>
      <c r="C22" s="28">
        <v>13</v>
      </c>
      <c r="D22" s="34"/>
      <c r="M22" s="1" t="s">
        <v>157</v>
      </c>
      <c r="N22" s="155">
        <v>12.649970879440886</v>
      </c>
      <c r="O22" s="175">
        <f t="shared" si="0"/>
        <v>15</v>
      </c>
      <c r="Q22" s="165">
        <v>33</v>
      </c>
      <c r="R22" s="142" t="s">
        <v>115</v>
      </c>
      <c r="S22" s="143">
        <v>11.78131571042355</v>
      </c>
      <c r="T22" s="104">
        <f t="shared" si="1"/>
        <v>16</v>
      </c>
      <c r="V22" s="165"/>
      <c r="AA22" s="7"/>
    </row>
    <row r="23" spans="1:27" ht="24" customHeight="1" x14ac:dyDescent="0.2">
      <c r="A23" s="17" t="s">
        <v>40</v>
      </c>
      <c r="B23" s="177">
        <v>1514</v>
      </c>
      <c r="C23" s="28">
        <v>24</v>
      </c>
      <c r="D23" s="34"/>
      <c r="E23" s="2"/>
      <c r="F23" s="2"/>
      <c r="G23" s="2"/>
      <c r="H23" s="2"/>
      <c r="I23" s="2"/>
      <c r="J23" s="2"/>
      <c r="M23" s="1" t="s">
        <v>155</v>
      </c>
      <c r="N23" s="155">
        <v>9.373452204061417</v>
      </c>
      <c r="O23" s="175">
        <f t="shared" si="0"/>
        <v>28</v>
      </c>
      <c r="Q23" s="165">
        <v>8</v>
      </c>
      <c r="R23" s="142" t="s">
        <v>135</v>
      </c>
      <c r="S23" s="143">
        <v>11.307606337518902</v>
      </c>
      <c r="T23" s="104">
        <f t="shared" si="1"/>
        <v>17</v>
      </c>
      <c r="V23" s="165"/>
      <c r="AA23" s="7"/>
    </row>
    <row r="24" spans="1:27" ht="24" customHeight="1" x14ac:dyDescent="0.2">
      <c r="A24" s="42" t="s">
        <v>39</v>
      </c>
      <c r="B24" s="180">
        <v>1813</v>
      </c>
      <c r="C24" s="40">
        <v>17</v>
      </c>
      <c r="D24" s="34"/>
      <c r="E24" s="2"/>
      <c r="F24" s="156"/>
      <c r="G24" s="156"/>
      <c r="H24" s="156"/>
      <c r="I24" s="156"/>
      <c r="J24" s="156"/>
      <c r="M24" s="1" t="s">
        <v>153</v>
      </c>
      <c r="N24" s="155">
        <v>9.7672664583557811</v>
      </c>
      <c r="O24" s="175">
        <f t="shared" si="0"/>
        <v>26</v>
      </c>
      <c r="Q24" s="165">
        <v>34</v>
      </c>
      <c r="R24" s="142" t="s">
        <v>144</v>
      </c>
      <c r="S24" s="143">
        <v>11.042908920846486</v>
      </c>
      <c r="T24" s="104">
        <f t="shared" si="1"/>
        <v>18</v>
      </c>
      <c r="V24" s="165"/>
      <c r="AA24" s="7"/>
    </row>
    <row r="25" spans="1:27" ht="24" customHeight="1" x14ac:dyDescent="0.2">
      <c r="A25" s="17" t="s">
        <v>38</v>
      </c>
      <c r="B25" s="177">
        <v>1054</v>
      </c>
      <c r="C25" s="28">
        <v>37</v>
      </c>
      <c r="D25" s="34"/>
      <c r="E25" s="2"/>
      <c r="F25" s="156"/>
      <c r="G25" s="156"/>
      <c r="H25" s="156"/>
      <c r="I25" s="156"/>
      <c r="J25" s="156"/>
      <c r="M25" s="1" t="s">
        <v>151</v>
      </c>
      <c r="N25" s="155">
        <v>8.0618020498699714</v>
      </c>
      <c r="O25" s="175">
        <f t="shared" si="0"/>
        <v>38</v>
      </c>
      <c r="Q25" s="165">
        <v>22</v>
      </c>
      <c r="R25" s="142" t="s">
        <v>121</v>
      </c>
      <c r="S25" s="143">
        <v>11.008230452674898</v>
      </c>
      <c r="T25" s="104">
        <f t="shared" si="1"/>
        <v>19</v>
      </c>
      <c r="V25" s="165"/>
      <c r="AA25" s="7"/>
    </row>
    <row r="26" spans="1:27" ht="24" customHeight="1" x14ac:dyDescent="0.2">
      <c r="A26" s="23" t="s">
        <v>37</v>
      </c>
      <c r="B26" s="178">
        <v>1360</v>
      </c>
      <c r="C26" s="37">
        <v>25</v>
      </c>
      <c r="D26" s="34"/>
      <c r="E26" s="4"/>
      <c r="F26" s="4"/>
      <c r="G26" s="4"/>
      <c r="H26" s="4"/>
      <c r="I26" s="4"/>
      <c r="J26" s="4"/>
      <c r="M26" s="1" t="s">
        <v>149</v>
      </c>
      <c r="N26" s="155">
        <v>8.7821257910370658</v>
      </c>
      <c r="O26" s="175">
        <f t="shared" si="0"/>
        <v>33</v>
      </c>
      <c r="Q26" s="165">
        <v>43</v>
      </c>
      <c r="R26" s="142" t="s">
        <v>129</v>
      </c>
      <c r="S26" s="143">
        <v>10.998735777496838</v>
      </c>
      <c r="T26" s="104">
        <f t="shared" si="1"/>
        <v>20</v>
      </c>
      <c r="V26" s="165"/>
      <c r="AA26" s="7"/>
    </row>
    <row r="27" spans="1:27" ht="24" customHeight="1" x14ac:dyDescent="0.2">
      <c r="A27" s="20" t="s">
        <v>36</v>
      </c>
      <c r="B27" s="177">
        <v>2244</v>
      </c>
      <c r="C27" s="36">
        <v>12</v>
      </c>
      <c r="D27" s="34"/>
      <c r="M27" s="1" t="s">
        <v>147</v>
      </c>
      <c r="N27" s="155">
        <v>13.306451612903224</v>
      </c>
      <c r="O27" s="175">
        <f t="shared" si="0"/>
        <v>13</v>
      </c>
      <c r="Q27" s="165">
        <v>26</v>
      </c>
      <c r="R27" s="142" t="s">
        <v>148</v>
      </c>
      <c r="S27" s="143">
        <v>10.993657505285412</v>
      </c>
      <c r="T27" s="104">
        <f t="shared" si="1"/>
        <v>21</v>
      </c>
      <c r="V27" s="165"/>
      <c r="AA27" s="7"/>
    </row>
    <row r="28" spans="1:27" ht="24" customHeight="1" x14ac:dyDescent="0.2">
      <c r="A28" s="17" t="s">
        <v>35</v>
      </c>
      <c r="B28" s="177">
        <v>1712</v>
      </c>
      <c r="C28" s="28">
        <v>21</v>
      </c>
      <c r="D28" s="201"/>
      <c r="E28" s="202"/>
      <c r="F28" s="202"/>
      <c r="G28" s="202"/>
      <c r="H28" s="202"/>
      <c r="I28" s="202"/>
      <c r="J28" s="202"/>
      <c r="K28" s="202"/>
      <c r="M28" s="1" t="s">
        <v>145</v>
      </c>
      <c r="N28" s="155">
        <v>11.008230452674898</v>
      </c>
      <c r="O28" s="175">
        <f t="shared" si="0"/>
        <v>19</v>
      </c>
      <c r="Q28" s="165">
        <v>9</v>
      </c>
      <c r="R28" s="142" t="s">
        <v>150</v>
      </c>
      <c r="S28" s="143">
        <v>10.469597021749069</v>
      </c>
      <c r="T28" s="104">
        <f t="shared" si="1"/>
        <v>22</v>
      </c>
      <c r="V28" s="165"/>
      <c r="AA28" s="7"/>
    </row>
    <row r="29" spans="1:27" ht="24" customHeight="1" x14ac:dyDescent="0.2">
      <c r="A29" s="17" t="s">
        <v>34</v>
      </c>
      <c r="B29" s="177">
        <v>3034</v>
      </c>
      <c r="C29" s="28">
        <v>3</v>
      </c>
      <c r="D29" s="34"/>
      <c r="M29" s="1" t="s">
        <v>143</v>
      </c>
      <c r="N29" s="155">
        <v>16.354913481753005</v>
      </c>
      <c r="O29" s="175">
        <f t="shared" si="0"/>
        <v>3</v>
      </c>
      <c r="Q29" s="165">
        <v>25</v>
      </c>
      <c r="R29" s="142" t="s">
        <v>168</v>
      </c>
      <c r="S29" s="143">
        <v>10.39922924068164</v>
      </c>
      <c r="T29" s="104">
        <f t="shared" si="1"/>
        <v>23</v>
      </c>
      <c r="V29" s="165"/>
      <c r="W29" s="160"/>
      <c r="AA29" s="7"/>
    </row>
    <row r="30" spans="1:27" ht="24" customHeight="1" x14ac:dyDescent="0.2">
      <c r="A30" s="17" t="s">
        <v>33</v>
      </c>
      <c r="B30" s="177">
        <v>2523</v>
      </c>
      <c r="C30" s="28">
        <v>8</v>
      </c>
      <c r="D30" s="34"/>
      <c r="M30" s="1" t="s">
        <v>141</v>
      </c>
      <c r="N30" s="155">
        <v>14.660933232610843</v>
      </c>
      <c r="O30" s="175">
        <f t="shared" si="0"/>
        <v>8</v>
      </c>
      <c r="Q30" s="165">
        <v>35</v>
      </c>
      <c r="R30" s="142" t="s">
        <v>142</v>
      </c>
      <c r="S30" s="143">
        <v>10.396782519959181</v>
      </c>
      <c r="T30" s="104">
        <f t="shared" si="1"/>
        <v>24</v>
      </c>
      <c r="V30" s="165"/>
      <c r="AA30" s="7"/>
    </row>
    <row r="31" spans="1:27" ht="24" customHeight="1" x14ac:dyDescent="0.2">
      <c r="A31" s="17" t="s">
        <v>32</v>
      </c>
      <c r="B31" s="177">
        <v>1727</v>
      </c>
      <c r="C31" s="28">
        <v>19</v>
      </c>
      <c r="D31" s="34"/>
      <c r="I31" s="39"/>
      <c r="J31" s="39"/>
      <c r="M31" s="1" t="s">
        <v>140</v>
      </c>
      <c r="N31" s="155">
        <v>10.39922924068164</v>
      </c>
      <c r="O31" s="175">
        <f t="shared" si="0"/>
        <v>23</v>
      </c>
      <c r="Q31" s="165">
        <v>40</v>
      </c>
      <c r="R31" s="142" t="s">
        <v>180</v>
      </c>
      <c r="S31" s="143">
        <v>9.8102338190443916</v>
      </c>
      <c r="T31" s="104">
        <f t="shared" si="1"/>
        <v>25</v>
      </c>
      <c r="V31" s="165"/>
      <c r="AA31" s="7"/>
    </row>
    <row r="32" spans="1:27" ht="24" customHeight="1" x14ac:dyDescent="0.2">
      <c r="A32" s="17" t="s">
        <v>31</v>
      </c>
      <c r="B32" s="177">
        <v>1560</v>
      </c>
      <c r="C32" s="28">
        <v>23</v>
      </c>
      <c r="D32" s="34"/>
      <c r="E32" s="38"/>
      <c r="F32" s="2"/>
      <c r="H32" s="38"/>
      <c r="I32" s="2"/>
      <c r="M32" s="1" t="s">
        <v>138</v>
      </c>
      <c r="N32" s="155">
        <v>10.993657505285412</v>
      </c>
      <c r="O32" s="175">
        <f t="shared" si="0"/>
        <v>21</v>
      </c>
      <c r="Q32" s="165">
        <v>18</v>
      </c>
      <c r="R32" s="142" t="s">
        <v>166</v>
      </c>
      <c r="S32" s="143">
        <v>9.7672664583557811</v>
      </c>
      <c r="T32" s="104">
        <f t="shared" si="1"/>
        <v>26</v>
      </c>
      <c r="V32" s="165"/>
      <c r="AA32" s="7"/>
    </row>
    <row r="33" spans="1:27" ht="24" customHeight="1" x14ac:dyDescent="0.2">
      <c r="A33" s="17" t="s">
        <v>30</v>
      </c>
      <c r="B33" s="177">
        <v>2247</v>
      </c>
      <c r="C33" s="28">
        <v>11</v>
      </c>
      <c r="D33" s="34"/>
      <c r="E33" s="35"/>
      <c r="F33" s="2"/>
      <c r="H33" s="35"/>
      <c r="I33" s="2"/>
      <c r="M33" s="1" t="s">
        <v>136</v>
      </c>
      <c r="N33" s="155">
        <v>14.963041885862689</v>
      </c>
      <c r="O33" s="175">
        <f t="shared" si="0"/>
        <v>6</v>
      </c>
      <c r="Q33" s="165">
        <v>41</v>
      </c>
      <c r="R33" s="142" t="s">
        <v>125</v>
      </c>
      <c r="S33" s="143">
        <v>9.4586281144263307</v>
      </c>
      <c r="T33" s="104">
        <f t="shared" si="1"/>
        <v>27</v>
      </c>
      <c r="V33" s="165"/>
      <c r="AA33" s="7"/>
    </row>
    <row r="34" spans="1:27" ht="24" customHeight="1" x14ac:dyDescent="0.2">
      <c r="A34" s="17" t="s">
        <v>29</v>
      </c>
      <c r="B34" s="177">
        <v>2577</v>
      </c>
      <c r="C34" s="28">
        <v>5</v>
      </c>
      <c r="D34" s="34"/>
      <c r="E34" s="35"/>
      <c r="F34" s="2"/>
      <c r="H34" s="35"/>
      <c r="I34" s="2"/>
      <c r="M34" s="1" t="s">
        <v>134</v>
      </c>
      <c r="N34" s="155">
        <v>15.359399213255454</v>
      </c>
      <c r="O34" s="175">
        <f t="shared" si="0"/>
        <v>5</v>
      </c>
      <c r="Q34" s="165">
        <v>17</v>
      </c>
      <c r="R34" s="142" t="s">
        <v>158</v>
      </c>
      <c r="S34" s="143">
        <v>9.373452204061417</v>
      </c>
      <c r="T34" s="104">
        <f t="shared" si="1"/>
        <v>28</v>
      </c>
      <c r="V34" s="165"/>
      <c r="AA34" s="7"/>
    </row>
    <row r="35" spans="1:27" ht="24" customHeight="1" x14ac:dyDescent="0.2">
      <c r="A35" s="17" t="s">
        <v>28</v>
      </c>
      <c r="B35" s="177">
        <v>2542</v>
      </c>
      <c r="C35" s="28">
        <v>7</v>
      </c>
      <c r="D35" s="34"/>
      <c r="E35" s="35"/>
      <c r="F35" s="2"/>
      <c r="H35" s="35"/>
      <c r="I35" s="2"/>
      <c r="M35" s="1" t="s">
        <v>132</v>
      </c>
      <c r="N35" s="155">
        <v>14.24169421256093</v>
      </c>
      <c r="O35" s="175">
        <f t="shared" si="0"/>
        <v>9</v>
      </c>
      <c r="Q35" s="165">
        <v>4</v>
      </c>
      <c r="R35" s="142" t="s">
        <v>164</v>
      </c>
      <c r="S35" s="143">
        <v>9.3467171301629097</v>
      </c>
      <c r="T35" s="104">
        <f t="shared" si="1"/>
        <v>29</v>
      </c>
      <c r="V35" s="165"/>
      <c r="AA35" s="7"/>
    </row>
    <row r="36" spans="1:27" ht="24" customHeight="1" x14ac:dyDescent="0.2">
      <c r="A36" s="23" t="s">
        <v>27</v>
      </c>
      <c r="B36" s="178">
        <v>2402</v>
      </c>
      <c r="C36" s="37">
        <v>10</v>
      </c>
      <c r="D36" s="34"/>
      <c r="E36" s="35"/>
      <c r="F36" s="179"/>
      <c r="H36" s="35"/>
      <c r="I36" s="2"/>
      <c r="M36" s="1" t="s">
        <v>130</v>
      </c>
      <c r="N36" s="155">
        <v>13.625276532985422</v>
      </c>
      <c r="O36" s="175">
        <f t="shared" si="0"/>
        <v>12</v>
      </c>
      <c r="Q36" s="165">
        <v>10</v>
      </c>
      <c r="R36" s="142" t="s">
        <v>146</v>
      </c>
      <c r="S36" s="143">
        <v>9.1718054796659114</v>
      </c>
      <c r="T36" s="104">
        <f t="shared" si="1"/>
        <v>30</v>
      </c>
      <c r="V36" s="165"/>
      <c r="AA36" s="7"/>
    </row>
    <row r="37" spans="1:27" ht="24" customHeight="1" x14ac:dyDescent="0.2">
      <c r="A37" s="20" t="s">
        <v>26</v>
      </c>
      <c r="B37" s="177">
        <v>1287</v>
      </c>
      <c r="C37" s="36">
        <v>27</v>
      </c>
      <c r="D37" s="34"/>
      <c r="E37" s="35"/>
      <c r="F37" s="2"/>
      <c r="H37" s="35"/>
      <c r="I37" s="2"/>
      <c r="M37" s="1" t="s">
        <v>128</v>
      </c>
      <c r="N37" s="155">
        <v>8.7201029880073175</v>
      </c>
      <c r="O37" s="175">
        <f t="shared" si="0"/>
        <v>34</v>
      </c>
      <c r="Q37" s="165">
        <v>39</v>
      </c>
      <c r="R37" s="142" t="s">
        <v>152</v>
      </c>
      <c r="S37" s="143">
        <v>9.0974041438437716</v>
      </c>
      <c r="T37" s="104">
        <f t="shared" si="1"/>
        <v>31</v>
      </c>
      <c r="V37" s="165"/>
      <c r="AA37" s="7"/>
    </row>
    <row r="38" spans="1:27" ht="24" customHeight="1" x14ac:dyDescent="0.2">
      <c r="A38" s="17" t="s">
        <v>25</v>
      </c>
      <c r="B38" s="177">
        <v>1240</v>
      </c>
      <c r="C38" s="28">
        <v>28</v>
      </c>
      <c r="D38" s="34"/>
      <c r="E38" s="33"/>
      <c r="F38" s="32"/>
      <c r="G38" s="31"/>
      <c r="H38" s="30"/>
      <c r="I38" s="29"/>
      <c r="M38" s="1" t="s">
        <v>126</v>
      </c>
      <c r="N38" s="155">
        <v>7.4519230769230766</v>
      </c>
      <c r="O38" s="175">
        <f t="shared" si="0"/>
        <v>40</v>
      </c>
      <c r="Q38" s="165">
        <v>42</v>
      </c>
      <c r="R38" s="142" t="s">
        <v>88</v>
      </c>
      <c r="S38" s="143">
        <v>9.092696353091517</v>
      </c>
      <c r="T38" s="104">
        <f t="shared" si="1"/>
        <v>32</v>
      </c>
      <c r="V38" s="165"/>
      <c r="AA38" s="7"/>
    </row>
    <row r="39" spans="1:27" ht="24" customHeight="1" x14ac:dyDescent="0.2">
      <c r="A39" s="17" t="s">
        <v>24</v>
      </c>
      <c r="B39" s="177">
        <v>1961</v>
      </c>
      <c r="C39" s="28">
        <v>15</v>
      </c>
      <c r="D39" s="27"/>
      <c r="E39" s="9"/>
      <c r="F39" s="26"/>
      <c r="G39" s="9"/>
      <c r="H39" s="9"/>
      <c r="I39" s="9"/>
      <c r="J39" s="9"/>
      <c r="K39" s="9"/>
      <c r="M39" s="1" t="s">
        <v>124</v>
      </c>
      <c r="N39" s="155">
        <v>11.78131571042355</v>
      </c>
      <c r="O39" s="175">
        <f t="shared" si="0"/>
        <v>16</v>
      </c>
      <c r="Q39" s="165">
        <v>20</v>
      </c>
      <c r="R39" s="142" t="s">
        <v>107</v>
      </c>
      <c r="S39" s="143">
        <v>8.7821257910370658</v>
      </c>
      <c r="T39" s="104">
        <f t="shared" si="1"/>
        <v>33</v>
      </c>
      <c r="V39" s="165"/>
      <c r="AA39" s="7"/>
    </row>
    <row r="40" spans="1:27" ht="24" customHeight="1" x14ac:dyDescent="0.2">
      <c r="A40" s="17" t="s">
        <v>23</v>
      </c>
      <c r="B40" s="177">
        <v>1889</v>
      </c>
      <c r="C40" s="15">
        <v>16</v>
      </c>
      <c r="D40" s="207" t="s">
        <v>22</v>
      </c>
      <c r="E40" s="203"/>
      <c r="F40" s="203"/>
      <c r="G40" s="203"/>
      <c r="H40" s="203"/>
      <c r="I40" s="203"/>
      <c r="J40" s="203"/>
      <c r="K40" s="204"/>
      <c r="M40" s="1" t="s">
        <v>122</v>
      </c>
      <c r="N40" s="155">
        <v>11.042908920846486</v>
      </c>
      <c r="O40" s="175">
        <f t="shared" si="0"/>
        <v>18</v>
      </c>
      <c r="Q40" s="165">
        <v>31</v>
      </c>
      <c r="R40" s="142" t="s">
        <v>104</v>
      </c>
      <c r="S40" s="143">
        <v>8.7201029880073175</v>
      </c>
      <c r="T40" s="104">
        <f t="shared" si="1"/>
        <v>34</v>
      </c>
      <c r="V40" s="165"/>
      <c r="AA40" s="7"/>
    </row>
    <row r="41" spans="1:27" ht="24" customHeight="1" x14ac:dyDescent="0.2">
      <c r="A41" s="17" t="s">
        <v>21</v>
      </c>
      <c r="B41" s="177">
        <v>1732</v>
      </c>
      <c r="C41" s="15">
        <v>18</v>
      </c>
      <c r="D41" s="25"/>
      <c r="E41" s="25" t="s">
        <v>20</v>
      </c>
      <c r="F41" s="25" t="s">
        <v>20</v>
      </c>
      <c r="G41" s="25"/>
      <c r="H41" s="25"/>
      <c r="I41" s="25"/>
      <c r="J41" s="25"/>
      <c r="K41" s="24"/>
      <c r="M41" s="1" t="s">
        <v>120</v>
      </c>
      <c r="N41" s="155">
        <v>10.396782519959181</v>
      </c>
      <c r="O41" s="175">
        <f t="shared" si="0"/>
        <v>24</v>
      </c>
      <c r="Q41" s="165">
        <v>45</v>
      </c>
      <c r="R41" s="142" t="s">
        <v>112</v>
      </c>
      <c r="S41" s="143">
        <v>8.6523283346487769</v>
      </c>
      <c r="T41" s="104">
        <f t="shared" si="1"/>
        <v>35</v>
      </c>
      <c r="V41" s="165"/>
      <c r="AA41" s="7"/>
    </row>
    <row r="42" spans="1:27" ht="24" customHeight="1" x14ac:dyDescent="0.2">
      <c r="A42" s="17" t="s">
        <v>19</v>
      </c>
      <c r="B42" s="177">
        <v>2086</v>
      </c>
      <c r="C42" s="15">
        <v>14</v>
      </c>
      <c r="D42" s="1" t="s">
        <v>211</v>
      </c>
      <c r="K42" s="14"/>
      <c r="M42" s="1" t="s">
        <v>118</v>
      </c>
      <c r="N42" s="155">
        <v>14.152927607028969</v>
      </c>
      <c r="O42" s="175">
        <f t="shared" si="0"/>
        <v>10</v>
      </c>
      <c r="Q42" s="165">
        <v>6</v>
      </c>
      <c r="R42" s="142" t="s">
        <v>98</v>
      </c>
      <c r="S42" s="143">
        <v>8.5838607594936711</v>
      </c>
      <c r="T42" s="104">
        <f t="shared" si="1"/>
        <v>36</v>
      </c>
      <c r="V42" s="165"/>
      <c r="AA42" s="7"/>
    </row>
    <row r="43" spans="1:27" ht="24" customHeight="1" x14ac:dyDescent="0.2">
      <c r="A43" s="17" t="s">
        <v>17</v>
      </c>
      <c r="B43" s="177">
        <v>2553</v>
      </c>
      <c r="C43" s="15">
        <v>6</v>
      </c>
      <c r="D43" s="1" t="s">
        <v>210</v>
      </c>
      <c r="K43" s="14"/>
      <c r="M43" s="1" t="s">
        <v>116</v>
      </c>
      <c r="N43" s="155">
        <v>14.015920944276694</v>
      </c>
      <c r="O43" s="175">
        <f t="shared" si="0"/>
        <v>11</v>
      </c>
      <c r="Q43" s="165">
        <v>38</v>
      </c>
      <c r="R43" s="142" t="s">
        <v>119</v>
      </c>
      <c r="S43" s="143">
        <v>8.4976637364377918</v>
      </c>
      <c r="T43" s="104">
        <f t="shared" si="1"/>
        <v>37</v>
      </c>
      <c r="V43" s="165"/>
      <c r="AA43" s="7"/>
    </row>
    <row r="44" spans="1:27" ht="24" customHeight="1" x14ac:dyDescent="0.2">
      <c r="A44" s="17" t="s">
        <v>15</v>
      </c>
      <c r="B44" s="177">
        <v>1073</v>
      </c>
      <c r="C44" s="15">
        <v>36</v>
      </c>
      <c r="K44" s="14"/>
      <c r="M44" s="1" t="s">
        <v>113</v>
      </c>
      <c r="N44" s="155">
        <v>8.4976637364377918</v>
      </c>
      <c r="O44" s="175">
        <f t="shared" si="0"/>
        <v>37</v>
      </c>
      <c r="Q44" s="165">
        <v>19</v>
      </c>
      <c r="R44" s="142" t="s">
        <v>137</v>
      </c>
      <c r="S44" s="143">
        <v>8.0618020498699714</v>
      </c>
      <c r="T44" s="104">
        <f t="shared" si="1"/>
        <v>38</v>
      </c>
      <c r="V44" s="165"/>
      <c r="AA44" s="7"/>
    </row>
    <row r="45" spans="1:27" ht="24" customHeight="1" x14ac:dyDescent="0.2">
      <c r="A45" s="17" t="s">
        <v>14</v>
      </c>
      <c r="B45" s="177">
        <v>1146</v>
      </c>
      <c r="C45" s="15">
        <v>32</v>
      </c>
      <c r="D45" s="1" t="s">
        <v>209</v>
      </c>
      <c r="K45" s="14"/>
      <c r="M45" s="1" t="s">
        <v>111</v>
      </c>
      <c r="N45" s="155">
        <v>9.0974041438437716</v>
      </c>
      <c r="O45" s="175">
        <f t="shared" si="0"/>
        <v>31</v>
      </c>
      <c r="Q45" s="165">
        <v>15</v>
      </c>
      <c r="R45" s="142" t="s">
        <v>93</v>
      </c>
      <c r="S45" s="143">
        <v>7.6506193693693696</v>
      </c>
      <c r="T45" s="104">
        <f t="shared" si="1"/>
        <v>39</v>
      </c>
      <c r="V45" s="165"/>
      <c r="AA45" s="7"/>
    </row>
    <row r="46" spans="1:27" ht="24" customHeight="1" x14ac:dyDescent="0.2">
      <c r="A46" s="23" t="s">
        <v>12</v>
      </c>
      <c r="B46" s="178">
        <v>1158</v>
      </c>
      <c r="C46" s="21">
        <v>31</v>
      </c>
      <c r="K46" s="14"/>
      <c r="M46" s="1" t="s">
        <v>108</v>
      </c>
      <c r="N46" s="155">
        <v>9.8102338190443916</v>
      </c>
      <c r="O46" s="175">
        <f t="shared" si="0"/>
        <v>25</v>
      </c>
      <c r="Q46" s="165">
        <v>32</v>
      </c>
      <c r="R46" s="142" t="s">
        <v>133</v>
      </c>
      <c r="S46" s="143">
        <v>7.4519230769230766</v>
      </c>
      <c r="T46" s="104">
        <f t="shared" si="1"/>
        <v>40</v>
      </c>
      <c r="V46" s="165"/>
      <c r="AA46" s="7"/>
    </row>
    <row r="47" spans="1:27" ht="24" customHeight="1" x14ac:dyDescent="0.2">
      <c r="A47" s="20" t="s">
        <v>11</v>
      </c>
      <c r="B47" s="177">
        <v>1230</v>
      </c>
      <c r="C47" s="19">
        <v>29</v>
      </c>
      <c r="D47" s="1" t="s">
        <v>228</v>
      </c>
      <c r="K47" s="14"/>
      <c r="M47" s="1" t="s">
        <v>105</v>
      </c>
      <c r="N47" s="155">
        <v>9.4586281144263307</v>
      </c>
      <c r="O47" s="175">
        <f t="shared" si="0"/>
        <v>27</v>
      </c>
      <c r="Q47" s="165">
        <v>5</v>
      </c>
      <c r="R47" s="142" t="s">
        <v>101</v>
      </c>
      <c r="S47" s="143">
        <v>7.3423553124100209</v>
      </c>
      <c r="T47" s="104">
        <f t="shared" si="1"/>
        <v>41</v>
      </c>
      <c r="V47" s="165"/>
      <c r="AA47" s="7"/>
    </row>
    <row r="48" spans="1:27" ht="24" customHeight="1" x14ac:dyDescent="0.2">
      <c r="A48" s="17" t="s">
        <v>9</v>
      </c>
      <c r="B48" s="177">
        <v>925</v>
      </c>
      <c r="C48" s="15">
        <v>38</v>
      </c>
      <c r="D48" s="1" t="s">
        <v>227</v>
      </c>
      <c r="K48" s="14"/>
      <c r="M48" s="1" t="s">
        <v>102</v>
      </c>
      <c r="N48" s="155">
        <v>9.092696353091517</v>
      </c>
      <c r="O48" s="175">
        <f t="shared" si="0"/>
        <v>32</v>
      </c>
      <c r="Q48" s="165">
        <v>44</v>
      </c>
      <c r="R48" s="142" t="s">
        <v>172</v>
      </c>
      <c r="S48" s="143">
        <v>7.1277346506704307</v>
      </c>
      <c r="T48" s="104">
        <f t="shared" si="1"/>
        <v>42</v>
      </c>
      <c r="V48" s="165"/>
      <c r="AA48" s="7"/>
    </row>
    <row r="49" spans="1:27" ht="24" customHeight="1" x14ac:dyDescent="0.2">
      <c r="A49" s="17" t="s">
        <v>7</v>
      </c>
      <c r="B49" s="177">
        <v>1305</v>
      </c>
      <c r="C49" s="15">
        <v>26</v>
      </c>
      <c r="D49" s="1" t="s">
        <v>226</v>
      </c>
      <c r="K49" s="14"/>
      <c r="M49" s="1" t="s">
        <v>99</v>
      </c>
      <c r="N49" s="155">
        <v>10.998735777496838</v>
      </c>
      <c r="O49" s="175">
        <f t="shared" si="0"/>
        <v>20</v>
      </c>
      <c r="Q49" s="165">
        <v>7</v>
      </c>
      <c r="R49" s="142" t="s">
        <v>123</v>
      </c>
      <c r="S49" s="143">
        <v>6.9970378672644298</v>
      </c>
      <c r="T49" s="104">
        <f t="shared" si="1"/>
        <v>43</v>
      </c>
      <c r="V49" s="165"/>
      <c r="AA49" s="7"/>
    </row>
    <row r="50" spans="1:27" ht="24" customHeight="1" x14ac:dyDescent="0.2">
      <c r="A50" s="17" t="s">
        <v>5</v>
      </c>
      <c r="B50" s="177">
        <v>808</v>
      </c>
      <c r="C50" s="15">
        <v>41</v>
      </c>
      <c r="D50" s="1" t="s">
        <v>225</v>
      </c>
      <c r="K50" s="14"/>
      <c r="M50" s="1" t="s">
        <v>96</v>
      </c>
      <c r="N50" s="155">
        <v>7.1277346506704307</v>
      </c>
      <c r="O50" s="175">
        <f t="shared" si="0"/>
        <v>42</v>
      </c>
      <c r="Q50" s="165">
        <v>2</v>
      </c>
      <c r="R50" s="142" t="s">
        <v>110</v>
      </c>
      <c r="S50" s="143">
        <v>6.6326530612244898</v>
      </c>
      <c r="T50" s="104">
        <f t="shared" si="1"/>
        <v>44</v>
      </c>
      <c r="V50" s="165"/>
      <c r="AA50" s="7"/>
    </row>
    <row r="51" spans="1:27" ht="24" customHeight="1" x14ac:dyDescent="0.2">
      <c r="A51" s="17" t="s">
        <v>3</v>
      </c>
      <c r="B51" s="177">
        <v>877</v>
      </c>
      <c r="C51" s="15">
        <v>39</v>
      </c>
      <c r="D51" s="1" t="s">
        <v>224</v>
      </c>
      <c r="K51" s="14"/>
      <c r="M51" s="1" t="s">
        <v>94</v>
      </c>
      <c r="N51" s="155">
        <v>8.6523283346487769</v>
      </c>
      <c r="O51" s="175">
        <f t="shared" si="0"/>
        <v>35</v>
      </c>
      <c r="Q51" s="165">
        <v>1</v>
      </c>
      <c r="R51" s="142" t="s">
        <v>139</v>
      </c>
      <c r="S51" s="143">
        <v>6.2426581641214973</v>
      </c>
      <c r="T51" s="104">
        <f t="shared" si="1"/>
        <v>45</v>
      </c>
      <c r="V51" s="165"/>
      <c r="AA51" s="7"/>
    </row>
    <row r="52" spans="1:27" ht="24" customHeight="1" x14ac:dyDescent="0.2">
      <c r="A52" s="17" t="s">
        <v>2</v>
      </c>
      <c r="B52" s="177">
        <v>508</v>
      </c>
      <c r="C52" s="15">
        <v>47</v>
      </c>
      <c r="K52" s="14"/>
      <c r="M52" s="1" t="s">
        <v>92</v>
      </c>
      <c r="N52" s="155">
        <v>5.3603461010868418</v>
      </c>
      <c r="O52" s="175">
        <f t="shared" si="0"/>
        <v>47</v>
      </c>
      <c r="Q52" s="165">
        <v>3</v>
      </c>
      <c r="R52" s="142" t="s">
        <v>117</v>
      </c>
      <c r="S52" s="143">
        <v>5.642682638505792</v>
      </c>
      <c r="T52" s="104">
        <f t="shared" si="1"/>
        <v>46</v>
      </c>
      <c r="V52" s="165"/>
      <c r="AA52" s="7"/>
    </row>
    <row r="53" spans="1:27" ht="24" customHeight="1" x14ac:dyDescent="0.2">
      <c r="A53" s="13" t="s">
        <v>1</v>
      </c>
      <c r="B53" s="176">
        <v>745</v>
      </c>
      <c r="C53" s="11">
        <v>43</v>
      </c>
      <c r="D53" s="27"/>
      <c r="E53" s="9"/>
      <c r="F53" s="9"/>
      <c r="G53" s="9"/>
      <c r="H53" s="9"/>
      <c r="I53" s="9"/>
      <c r="J53" s="9"/>
      <c r="K53" s="8"/>
      <c r="M53" s="1" t="s">
        <v>89</v>
      </c>
      <c r="N53" s="155">
        <v>12.963285192274229</v>
      </c>
      <c r="O53" s="175">
        <f t="shared" si="0"/>
        <v>14</v>
      </c>
      <c r="Q53" s="165">
        <v>46</v>
      </c>
      <c r="R53" s="142" t="s">
        <v>92</v>
      </c>
      <c r="S53" s="143">
        <v>5.3603461010868418</v>
      </c>
      <c r="T53" s="104">
        <f t="shared" si="1"/>
        <v>47</v>
      </c>
      <c r="V53" s="165"/>
      <c r="AA53" s="7"/>
    </row>
    <row r="54" spans="1:27" ht="24" customHeight="1" x14ac:dyDescent="0.2">
      <c r="M54" s="146"/>
      <c r="O54" s="144"/>
    </row>
    <row r="55" spans="1:27" ht="24" customHeight="1" x14ac:dyDescent="0.2">
      <c r="M55" s="146"/>
      <c r="O55" s="144"/>
    </row>
    <row r="56" spans="1:27" ht="24" customHeight="1" x14ac:dyDescent="0.2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M56" s="146"/>
      <c r="O56" s="144"/>
    </row>
    <row r="57" spans="1:27" ht="21.75" customHeight="1" x14ac:dyDescent="0.2">
      <c r="M57" s="146"/>
      <c r="O57" s="144"/>
    </row>
    <row r="58" spans="1:27" ht="20.25" customHeight="1" x14ac:dyDescent="0.2">
      <c r="B58" s="4"/>
      <c r="C58" s="4"/>
      <c r="M58" s="146"/>
      <c r="O58" s="144"/>
    </row>
    <row r="59" spans="1:27" ht="20.25" customHeight="1" x14ac:dyDescent="0.2">
      <c r="M59" s="146"/>
      <c r="O59" s="144"/>
    </row>
    <row r="60" spans="1:27" ht="20.25" customHeight="1" x14ac:dyDescent="0.2">
      <c r="M60" s="146"/>
      <c r="O60" s="144"/>
    </row>
    <row r="61" spans="1:27" ht="20.25" customHeight="1" x14ac:dyDescent="0.2">
      <c r="M61" s="146"/>
      <c r="O61" s="144"/>
    </row>
    <row r="62" spans="1:27" ht="20.25" customHeight="1" x14ac:dyDescent="0.2">
      <c r="N62" s="164"/>
    </row>
    <row r="63" spans="1:27" ht="20.25" customHeight="1" x14ac:dyDescent="0.2"/>
    <row r="64" spans="1:27" ht="20.25" customHeight="1" x14ac:dyDescent="0.2"/>
    <row r="65" spans="4:11" ht="20.25" customHeight="1" x14ac:dyDescent="0.2"/>
    <row r="66" spans="4:11" ht="20.25" customHeight="1" x14ac:dyDescent="0.2"/>
    <row r="67" spans="4:11" ht="30.75" customHeight="1" x14ac:dyDescent="0.2">
      <c r="D67" s="4"/>
      <c r="E67" s="4"/>
      <c r="F67" s="4"/>
      <c r="G67" s="4"/>
      <c r="H67" s="4"/>
      <c r="I67" s="4"/>
      <c r="J67" s="4"/>
      <c r="K67" s="4"/>
    </row>
  </sheetData>
  <mergeCells count="8">
    <mergeCell ref="D40:K40"/>
    <mergeCell ref="D28:K28"/>
    <mergeCell ref="D10:K10"/>
    <mergeCell ref="D4:K4"/>
    <mergeCell ref="F7:G7"/>
    <mergeCell ref="H7:I7"/>
    <mergeCell ref="F8:G8"/>
    <mergeCell ref="H8:I8"/>
  </mergeCells>
  <phoneticPr fontId="2"/>
  <printOptions horizontalCentered="1" verticalCentered="1"/>
  <pageMargins left="0" right="0" top="0.59055118110236227" bottom="0.59055118110236227" header="0" footer="0"/>
  <pageSetup paperSize="9" scale="60" orientation="portrait" r:id="rId1"/>
  <headerFooter alignWithMargins="0"/>
  <colBreaks count="1" manualBreakCount="1">
    <brk id="11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92EBE4CF92D1194B8EF2AECCA7BDD280" ma:contentTypeVersion="13" ma:contentTypeDescription="新しいドキュメントを作成します。" ma:contentTypeScope="" ma:versionID="3988498a7e23b0b70a48e36a811cd1e2">
  <xsd:schema xmlns:xsd="http://www.w3.org/2001/XMLSchema" xmlns:xs="http://www.w3.org/2001/XMLSchema" xmlns:p="http://schemas.microsoft.com/office/2006/metadata/properties" xmlns:ns3="ec8dfced-5c39-45fc-a7e3-350f219e8aad" xmlns:ns4="1bb39f74-fad6-44c0-b6dd-c3d9fabc3b2f" targetNamespace="http://schemas.microsoft.com/office/2006/metadata/properties" ma:root="true" ma:fieldsID="e2d982bae5d4244995e7f7eff092d75e" ns3:_="" ns4:_="">
    <xsd:import namespace="ec8dfced-5c39-45fc-a7e3-350f219e8aad"/>
    <xsd:import namespace="1bb39f74-fad6-44c0-b6dd-c3d9fabc3b2f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DateTaken" minOccurs="0"/>
                <xsd:element ref="ns4:MediaServiceLocation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8dfced-5c39-45fc-a7e3-350f219e8aa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b39f74-fad6-44c0-b6dd-c3d9fabc3b2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98C282B-6470-4411-B397-3841F9207C9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c8dfced-5c39-45fc-a7e3-350f219e8aad"/>
    <ds:schemaRef ds:uri="1bb39f74-fad6-44c0-b6dd-c3d9fabc3b2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AB40C02-63A9-4261-A1DF-AAF82EE72670}">
  <ds:schemaRefs>
    <ds:schemaRef ds:uri="1bb39f74-fad6-44c0-b6dd-c3d9fabc3b2f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ec8dfced-5c39-45fc-a7e3-350f219e8aad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ACAE87A3-3F70-4CE0-9E0D-AA9387CC6BF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11</vt:i4>
      </vt:variant>
    </vt:vector>
  </HeadingPairs>
  <TitlesOfParts>
    <vt:vector size="23" baseType="lpstr">
      <vt:lpstr>L目次</vt:lpstr>
      <vt:lpstr>L1</vt:lpstr>
      <vt:lpstr>L2</vt:lpstr>
      <vt:lpstr>L3</vt:lpstr>
      <vt:lpstr>L4</vt:lpstr>
      <vt:lpstr>L5</vt:lpstr>
      <vt:lpstr>L6</vt:lpstr>
      <vt:lpstr>L7</vt:lpstr>
      <vt:lpstr>L8</vt:lpstr>
      <vt:lpstr>L9</vt:lpstr>
      <vt:lpstr>L10</vt:lpstr>
      <vt:lpstr>L11</vt:lpstr>
      <vt:lpstr>'L1'!Print_Area</vt:lpstr>
      <vt:lpstr>'L10'!Print_Area</vt:lpstr>
      <vt:lpstr>'L11'!Print_Area</vt:lpstr>
      <vt:lpstr>'L2'!Print_Area</vt:lpstr>
      <vt:lpstr>'L3'!Print_Area</vt:lpstr>
      <vt:lpstr>'L4'!Print_Area</vt:lpstr>
      <vt:lpstr>'L5'!Print_Area</vt:lpstr>
      <vt:lpstr>'L6'!Print_Area</vt:lpstr>
      <vt:lpstr>'L7'!Print_Area</vt:lpstr>
      <vt:lpstr>'L8'!Print_Area</vt:lpstr>
      <vt:lpstr>'L9'!Print_Area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永田 真菜</dc:creator>
  <cp:lastModifiedBy>Administrator</cp:lastModifiedBy>
  <cp:lastPrinted>2020-12-28T04:34:56Z</cp:lastPrinted>
  <dcterms:created xsi:type="dcterms:W3CDTF">2020-09-23T01:53:33Z</dcterms:created>
  <dcterms:modified xsi:type="dcterms:W3CDTF">2021-01-05T05:13:43Z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0x01010092EBE4CF92D1194B8EF2AECCA7BDD280</vt:lpwstr>
  </property>
</Properties>
</file>