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356" windowWidth="18000" windowHeight="4815" activeTab="0"/>
  </bookViews>
  <sheets>
    <sheet name="H26 全国順位トップ３" sheetId="1" r:id="rId1"/>
  </sheets>
  <definedNames>
    <definedName name="_xlnm.Print_Area" localSheetId="0">'H26 全国順位トップ３'!$E$2:$T$51</definedName>
    <definedName name="_xlnm.Print_Titles" localSheetId="0">'H26 全国順位トップ３'!$3:$4</definedName>
  </definedNames>
  <calcPr calcMode="manual" fullCalcOnLoad="1"/>
</workbook>
</file>

<file path=xl/sharedStrings.xml><?xml version="1.0" encoding="utf-8"?>
<sst xmlns="http://schemas.openxmlformats.org/spreadsheetml/2006/main" count="325" uniqueCount="206">
  <si>
    <t>順位</t>
  </si>
  <si>
    <t>福井県</t>
  </si>
  <si>
    <t>単位</t>
  </si>
  <si>
    <t>国勢調査報告</t>
  </si>
  <si>
    <t>人口動態統計</t>
  </si>
  <si>
    <t>社会教育調査報告書</t>
  </si>
  <si>
    <t>住宅・土地統計調査報告</t>
  </si>
  <si>
    <t>人口</t>
  </si>
  <si>
    <t>教育</t>
  </si>
  <si>
    <t>労働</t>
  </si>
  <si>
    <t>健康</t>
  </si>
  <si>
    <t>安全</t>
  </si>
  <si>
    <t>％</t>
  </si>
  <si>
    <t>千円</t>
  </si>
  <si>
    <t>人</t>
  </si>
  <si>
    <t>台</t>
  </si>
  <si>
    <t>居住</t>
  </si>
  <si>
    <t>医療施設調査・病院報告</t>
  </si>
  <si>
    <t>救急・救助の現況</t>
  </si>
  <si>
    <t>生命保険事業概況</t>
  </si>
  <si>
    <t>家計調査年報</t>
  </si>
  <si>
    <t>#A06102</t>
  </si>
  <si>
    <t>#C02102</t>
  </si>
  <si>
    <t>#E0510304</t>
  </si>
  <si>
    <t>#G01104</t>
  </si>
  <si>
    <t>#H0210701</t>
  </si>
  <si>
    <t>#I0420102</t>
  </si>
  <si>
    <t>#I0920201</t>
  </si>
  <si>
    <t>#I11101</t>
  </si>
  <si>
    <t>#I11201</t>
  </si>
  <si>
    <t>#J01107</t>
  </si>
  <si>
    <t>#J02401</t>
  </si>
  <si>
    <t>#H01301</t>
  </si>
  <si>
    <t>総務省統計局</t>
  </si>
  <si>
    <t>気象庁観測部</t>
  </si>
  <si>
    <t>総務省自治財政局</t>
  </si>
  <si>
    <t>文部科学省生涯学習政策局</t>
  </si>
  <si>
    <t>厚生労働省大臣官房統計情報部</t>
  </si>
  <si>
    <t>生命保険協会</t>
  </si>
  <si>
    <t>年・年度</t>
  </si>
  <si>
    <t>％</t>
  </si>
  <si>
    <t>#H0210301</t>
  </si>
  <si>
    <t>変更なし</t>
  </si>
  <si>
    <t>更新</t>
  </si>
  <si>
    <t>人</t>
  </si>
  <si>
    <t>学級・講座</t>
  </si>
  <si>
    <t>室</t>
  </si>
  <si>
    <t>件</t>
  </si>
  <si>
    <t>世帯</t>
  </si>
  <si>
    <t>No.</t>
  </si>
  <si>
    <t>千円</t>
  </si>
  <si>
    <t>新規</t>
  </si>
  <si>
    <t>#A0160102</t>
  </si>
  <si>
    <t>#A02102</t>
  </si>
  <si>
    <t>万円</t>
  </si>
  <si>
    <t>厚生労働省職業安定局</t>
  </si>
  <si>
    <t>A(6)</t>
  </si>
  <si>
    <t>#C01101</t>
  </si>
  <si>
    <t>C(2)</t>
  </si>
  <si>
    <t>施設</t>
  </si>
  <si>
    <t>#G03201</t>
  </si>
  <si>
    <t>#G04101</t>
  </si>
  <si>
    <t>H(2)</t>
  </si>
  <si>
    <t>I(7)</t>
  </si>
  <si>
    <t>I(13)</t>
  </si>
  <si>
    <t>J(2)</t>
  </si>
  <si>
    <t>#J05202</t>
  </si>
  <si>
    <t>J(5)</t>
  </si>
  <si>
    <t>#K02203</t>
  </si>
  <si>
    <t>L(2)</t>
  </si>
  <si>
    <t>#L03607</t>
  </si>
  <si>
    <t>スポーツ</t>
  </si>
  <si>
    <t>行政基盤</t>
  </si>
  <si>
    <t>家計</t>
  </si>
  <si>
    <t>一般世帯の平均人員</t>
  </si>
  <si>
    <t>共働き世帯割合</t>
  </si>
  <si>
    <t>全国</t>
  </si>
  <si>
    <t>持ち家比率</t>
  </si>
  <si>
    <t>年間救急出場件数（人口千人当たり）</t>
  </si>
  <si>
    <t>医療</t>
  </si>
  <si>
    <t>社会保障</t>
  </si>
  <si>
    <t>E(4)</t>
  </si>
  <si>
    <t>G(1)</t>
  </si>
  <si>
    <t>G(4)</t>
  </si>
  <si>
    <t>G(5)</t>
  </si>
  <si>
    <t>H(1)</t>
  </si>
  <si>
    <t>学校基本調査報告書</t>
  </si>
  <si>
    <t>全国消費実態調査報告</t>
  </si>
  <si>
    <t>※順位については、データのもつ意味の良し悪しにかかわらず、数値の大きい順に順位付けしている。</t>
  </si>
  <si>
    <t>地方財政統計年報、都道府県決算状況調</t>
  </si>
  <si>
    <t>項　　目</t>
  </si>
  <si>
    <t>青少年学級・講座数（人口100万人当たり）</t>
  </si>
  <si>
    <t>持ち家住宅の延べ面積（１住宅当たり）</t>
  </si>
  <si>
    <t>㎡</t>
  </si>
  <si>
    <t>厚生労働省大臣官房統計情報部</t>
  </si>
  <si>
    <t>資　　　　料　　　　出　　　　所</t>
  </si>
  <si>
    <t>居住室数（１住宅当たり）［持ち家］</t>
  </si>
  <si>
    <t>総務省消防庁</t>
  </si>
  <si>
    <t>一戸建住宅比率</t>
  </si>
  <si>
    <t>福祉・</t>
  </si>
  <si>
    <t>火災年報</t>
  </si>
  <si>
    <t>生命保険現在高［二人以上の世帯］（１世帯当たり）</t>
  </si>
  <si>
    <t>携帯電話（ＰＨＳを含む）所有数量［二人以上の世帯］（千世帯当たり）</t>
  </si>
  <si>
    <t>－</t>
  </si>
  <si>
    <t>G-3</t>
  </si>
  <si>
    <t>H-1</t>
  </si>
  <si>
    <t>H-2</t>
  </si>
  <si>
    <t>H-3</t>
  </si>
  <si>
    <t>人口１人当たり社会教育費［県・市町村財政合計］</t>
  </si>
  <si>
    <t>経済センサス‐基礎調査</t>
  </si>
  <si>
    <t>参照頁</t>
  </si>
  <si>
    <t>社会福祉行政業務報告</t>
  </si>
  <si>
    <t>新規学卒者の労働市場</t>
  </si>
  <si>
    <t>３　福井県の全国順位トップ３</t>
  </si>
  <si>
    <t>自然環境</t>
  </si>
  <si>
    <t>第２次産業事業所数構成比</t>
  </si>
  <si>
    <t>各種学校生徒数（人口千人当たり）</t>
  </si>
  <si>
    <t>労働力人口比率［女］</t>
  </si>
  <si>
    <t>高等学校新規卒業者の就職率</t>
  </si>
  <si>
    <t>中高年齢者就職率［45歳以上］</t>
  </si>
  <si>
    <t>織物・衣服・身の回り品小売店数（人口千人当たり）</t>
  </si>
  <si>
    <t>火災のための消防機関出動回数</t>
  </si>
  <si>
    <t>保健医療費割合［二人以上の世帯］</t>
  </si>
  <si>
    <t>自動車所有数量[二人以上の世帯]（千世帯当たり）</t>
  </si>
  <si>
    <t>経済基盤</t>
  </si>
  <si>
    <t>文化・</t>
  </si>
  <si>
    <t>店</t>
  </si>
  <si>
    <t>台</t>
  </si>
  <si>
    <t>学校保健統計調査報告書</t>
  </si>
  <si>
    <t>F-4</t>
  </si>
  <si>
    <t>労働市場年報</t>
  </si>
  <si>
    <t>H-11</t>
  </si>
  <si>
    <t>A(1)</t>
  </si>
  <si>
    <t>未婚者割合［35～39歳・男］</t>
  </si>
  <si>
    <t>－</t>
  </si>
  <si>
    <t>A(2)</t>
  </si>
  <si>
    <t>・</t>
  </si>
  <si>
    <t>未婚者割合［35～39歳・女］</t>
  </si>
  <si>
    <t>A-11</t>
  </si>
  <si>
    <t>A-12</t>
  </si>
  <si>
    <t>３世代世帯割合</t>
  </si>
  <si>
    <t>降水量（年間）</t>
  </si>
  <si>
    <t>mm</t>
  </si>
  <si>
    <t>B-5</t>
  </si>
  <si>
    <t>C(1)</t>
  </si>
  <si>
    <t>C-3</t>
  </si>
  <si>
    <t>労働力調査</t>
  </si>
  <si>
    <t>学校基本調査報告書</t>
  </si>
  <si>
    <t>文部科学省</t>
  </si>
  <si>
    <t>時間</t>
  </si>
  <si>
    <t>厚生労働省</t>
  </si>
  <si>
    <t>出生児の平均体重</t>
  </si>
  <si>
    <t>ｋｇ</t>
  </si>
  <si>
    <t>人口動態統計</t>
  </si>
  <si>
    <t>I-15</t>
  </si>
  <si>
    <t>妊娠，分娩及び産じょくによる死亡率（出産数10万当たり）</t>
  </si>
  <si>
    <t>平均身長（高校２年・女）</t>
  </si>
  <si>
    <t>I-8</t>
  </si>
  <si>
    <t>救急告示病院・一般診療所数（人口10万人当たり）</t>
  </si>
  <si>
    <t>平均身長（中学２年・女）</t>
  </si>
  <si>
    <t>ｃｍ</t>
  </si>
  <si>
    <t>生活保護被保護実世帯数(月平均一般世帯千世帯当たり)</t>
  </si>
  <si>
    <t>世帯</t>
  </si>
  <si>
    <t>生活保護被保護実人員（月平均人口千人当たり）</t>
  </si>
  <si>
    <t>J-1</t>
  </si>
  <si>
    <t>所</t>
  </si>
  <si>
    <t>総務省消防庁</t>
  </si>
  <si>
    <t>消防年報</t>
  </si>
  <si>
    <t>県</t>
  </si>
  <si>
    <t>火災年報</t>
  </si>
  <si>
    <t>幼稚園在園者数（教員１人当たり）</t>
  </si>
  <si>
    <t>E-4</t>
  </si>
  <si>
    <t>完全失業率（モデル推計値）</t>
  </si>
  <si>
    <t>％</t>
  </si>
  <si>
    <t>F-2</t>
  </si>
  <si>
    <t>女性の有業率</t>
  </si>
  <si>
    <t>就業構造基本調査報告</t>
  </si>
  <si>
    <t>総務省統計局</t>
  </si>
  <si>
    <t>若年者の有業率［15～34歳］</t>
  </si>
  <si>
    <t>F-5</t>
  </si>
  <si>
    <t>正規就業者の割合</t>
  </si>
  <si>
    <t>F-6</t>
  </si>
  <si>
    <t>就職率</t>
  </si>
  <si>
    <t>F-7</t>
  </si>
  <si>
    <t>大学新規卒業者の無業者率</t>
  </si>
  <si>
    <t>F-9</t>
  </si>
  <si>
    <t>離職率</t>
  </si>
  <si>
    <t>F-11</t>
  </si>
  <si>
    <t>月間平均実労働時間［女］</t>
  </si>
  <si>
    <t>賃金構造基本統計調査報告</t>
  </si>
  <si>
    <t>F-13</t>
  </si>
  <si>
    <t>女性学級・講座数</t>
  </si>
  <si>
    <t>借家住宅の延べ面積（１住宅当たり）</t>
  </si>
  <si>
    <t>I(1)</t>
  </si>
  <si>
    <t>J(1)</t>
  </si>
  <si>
    <t>消防水利数（人口10万人当たり）</t>
  </si>
  <si>
    <t>火災出火件数（人口10万人当たり）</t>
  </si>
  <si>
    <t>民間生命保険保険金額（保有契約１件当たり）</t>
  </si>
  <si>
    <t>K(3)</t>
  </si>
  <si>
    <t>民間生命保険保険金額（１世帯当たり）</t>
  </si>
  <si>
    <t>％</t>
  </si>
  <si>
    <t>L-4</t>
  </si>
  <si>
    <t>平均貯蓄率［勤労者世帯］</t>
  </si>
  <si>
    <t>L-5</t>
  </si>
  <si>
    <t>L-7</t>
  </si>
  <si>
    <t>L-9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</si>
</sst>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#,##0.0"/>
    <numFmt numFmtId="179" formatCode="0.00_ "/>
    <numFmt numFmtId="180" formatCode="#,##0_ "/>
    <numFmt numFmtId="181" formatCode="#,##0.000"/>
    <numFmt numFmtId="182" formatCode="0_ "/>
    <numFmt numFmtId="183" formatCode="0.0_ "/>
    <numFmt numFmtId="184" formatCode="[$-411]ggge&quot;年&quot;m&quot;月&quot;d&quot;日&quot;;@"/>
    <numFmt numFmtId="185" formatCode="mmm\-yyyy"/>
    <numFmt numFmtId="186" formatCode="#,##0_);[Red]\(#,##0\)"/>
    <numFmt numFmtId="187" formatCode="#,##0.00_);[Red]\(#,##0.00\)"/>
    <numFmt numFmtId="188" formatCode="#,###,##0;&quot; -&quot;###,##0"/>
    <numFmt numFmtId="189" formatCode="##,###,##0;&quot;-&quot;#,###,##0"/>
    <numFmt numFmtId="190" formatCode="0;_"/>
    <numFmt numFmtId="191" formatCode="0;_"/>
    <numFmt numFmtId="192" formatCode="0.0;_"/>
    <numFmt numFmtId="193" formatCode="0.00;_"/>
    <numFmt numFmtId="194" formatCode="&quot;¥&quot;#,##0_);[Red]\(&quot;¥&quot;#,##0\)"/>
    <numFmt numFmtId="195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b/>
      <sz val="20"/>
      <name val="HGP創英角ﾎﾟｯﾌﾟ体"/>
      <family val="3"/>
    </font>
    <font>
      <b/>
      <sz val="3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indent="2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76" fontId="8" fillId="0" borderId="0" xfId="49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indent="2"/>
    </xf>
    <xf numFmtId="0" fontId="5" fillId="0" borderId="34" xfId="0" applyFont="1" applyFill="1" applyBorder="1" applyAlignment="1">
      <alignment vertical="center" shrinkToFit="1"/>
    </xf>
    <xf numFmtId="177" fontId="5" fillId="0" borderId="19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horizontal="center" vertical="center" shrinkToFit="1"/>
    </xf>
    <xf numFmtId="177" fontId="5" fillId="0" borderId="25" xfId="0" applyNumberFormat="1" applyFont="1" applyFill="1" applyBorder="1" applyAlignment="1">
      <alignment horizontal="center" vertical="center" shrinkToFit="1"/>
    </xf>
    <xf numFmtId="177" fontId="5" fillId="0" borderId="14" xfId="0" applyNumberFormat="1" applyFont="1" applyFill="1" applyBorder="1" applyAlignment="1">
      <alignment horizontal="center" vertical="center" shrinkToFit="1"/>
    </xf>
    <xf numFmtId="4" fontId="5" fillId="0" borderId="32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0" fontId="5" fillId="0" borderId="40" xfId="0" applyFont="1" applyFill="1" applyBorder="1" applyAlignment="1">
      <alignment horizontal="left" vertical="center" shrinkToFit="1"/>
    </xf>
    <xf numFmtId="177" fontId="5" fillId="0" borderId="40" xfId="0" applyNumberFormat="1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176" fontId="5" fillId="0" borderId="15" xfId="49" applyNumberFormat="1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78" fontId="5" fillId="0" borderId="29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4" fontId="5" fillId="0" borderId="29" xfId="0" applyNumberFormat="1" applyFont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center" vertical="center" shrinkToFit="1"/>
    </xf>
    <xf numFmtId="3" fontId="5" fillId="0" borderId="30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176" fontId="10" fillId="0" borderId="0" xfId="49" applyNumberFormat="1" applyFont="1" applyFill="1" applyBorder="1" applyAlignment="1">
      <alignment horizontal="left" vertical="center"/>
    </xf>
    <xf numFmtId="178" fontId="5" fillId="0" borderId="32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47" xfId="0" applyFont="1" applyFill="1" applyBorder="1" applyAlignment="1">
      <alignment horizontal="distributed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distributed" vertical="center" shrinkToFit="1"/>
    </xf>
    <xf numFmtId="0" fontId="5" fillId="0" borderId="45" xfId="0" applyFont="1" applyFill="1" applyBorder="1" applyAlignment="1">
      <alignment horizontal="distributed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distributed" vertical="center" shrinkToFit="1"/>
    </xf>
    <xf numFmtId="0" fontId="5" fillId="0" borderId="50" xfId="0" applyFont="1" applyFill="1" applyBorder="1" applyAlignment="1">
      <alignment horizontal="distributed" vertical="center" shrinkToFit="1"/>
    </xf>
    <xf numFmtId="0" fontId="5" fillId="0" borderId="49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51" xfId="0" applyFont="1" applyFill="1" applyBorder="1" applyAlignment="1">
      <alignment vertical="center" shrinkToFit="1"/>
    </xf>
    <xf numFmtId="178" fontId="5" fillId="0" borderId="30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0" fontId="5" fillId="0" borderId="52" xfId="0" applyFont="1" applyFill="1" applyBorder="1" applyAlignment="1">
      <alignment vertical="center" shrinkToFit="1"/>
    </xf>
    <xf numFmtId="178" fontId="5" fillId="0" borderId="39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4" fontId="5" fillId="0" borderId="53" xfId="0" applyNumberFormat="1" applyFont="1" applyFill="1" applyBorder="1" applyAlignment="1">
      <alignment vertical="center"/>
    </xf>
    <xf numFmtId="4" fontId="5" fillId="0" borderId="46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vertical="center" shrinkToFit="1"/>
    </xf>
    <xf numFmtId="4" fontId="5" fillId="0" borderId="39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vertical="center" shrinkToFit="1"/>
    </xf>
    <xf numFmtId="3" fontId="5" fillId="0" borderId="39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64" zoomScaleNormal="50" zoomScaleSheetLayoutView="64" zoomScalePageLayoutView="0" workbookViewId="0" topLeftCell="D3">
      <pane xSplit="6" ySplit="2" topLeftCell="J5" activePane="bottomRight" state="frozen"/>
      <selection pane="topLeft" activeCell="D3" sqref="D3"/>
      <selection pane="topRight" activeCell="J3" sqref="J3"/>
      <selection pane="bottomLeft" activeCell="D6" sqref="D6"/>
      <selection pane="bottomRight" activeCell="K3" sqref="K3"/>
    </sheetView>
  </sheetViews>
  <sheetFormatPr defaultColWidth="9.00390625" defaultRowHeight="35.25" customHeight="1"/>
  <cols>
    <col min="1" max="1" width="13.50390625" style="3" customWidth="1"/>
    <col min="2" max="2" width="5.25390625" style="3" customWidth="1"/>
    <col min="3" max="3" width="15.25390625" style="3" hidden="1" customWidth="1"/>
    <col min="4" max="4" width="1.25" style="3" customWidth="1"/>
    <col min="5" max="5" width="2.375" style="2" customWidth="1"/>
    <col min="6" max="6" width="14.875" style="8" customWidth="1"/>
    <col min="7" max="7" width="2.375" style="8" customWidth="1"/>
    <col min="8" max="8" width="6.25390625" style="45" customWidth="1"/>
    <col min="9" max="9" width="87.625" style="46" customWidth="1"/>
    <col min="10" max="10" width="11.125" style="2" customWidth="1"/>
    <col min="11" max="11" width="18.75390625" style="3" customWidth="1"/>
    <col min="12" max="12" width="18.75390625" style="5" customWidth="1"/>
    <col min="13" max="13" width="16.125" style="2" customWidth="1"/>
    <col min="14" max="14" width="71.25390625" style="12" customWidth="1"/>
    <col min="15" max="15" width="53.75390625" style="12" customWidth="1"/>
    <col min="16" max="16" width="16.25390625" style="11" customWidth="1"/>
    <col min="17" max="17" width="6.125" style="2" customWidth="1"/>
    <col min="18" max="18" width="2.375" style="2" customWidth="1"/>
    <col min="19" max="19" width="14.875" style="8" customWidth="1"/>
    <col min="20" max="20" width="2.375" style="8" customWidth="1"/>
    <col min="21" max="21" width="9.00390625" style="1" customWidth="1"/>
    <col min="22" max="24" width="9.00390625" style="3" customWidth="1"/>
    <col min="25" max="16384" width="9.00390625" style="44" customWidth="1"/>
  </cols>
  <sheetData>
    <row r="1" spans="5:21" s="3" customFormat="1" ht="35.25" customHeight="1">
      <c r="E1" s="7"/>
      <c r="F1" s="8"/>
      <c r="G1" s="8"/>
      <c r="H1" s="9"/>
      <c r="I1" s="10"/>
      <c r="J1" s="2"/>
      <c r="L1" s="4"/>
      <c r="M1" s="2"/>
      <c r="N1" s="12"/>
      <c r="O1" s="12"/>
      <c r="P1" s="11"/>
      <c r="Q1" s="2"/>
      <c r="R1" s="7"/>
      <c r="S1" s="8"/>
      <c r="T1" s="8"/>
      <c r="U1" s="1"/>
    </row>
    <row r="2" spans="5:21" s="3" customFormat="1" ht="35.25" customHeight="1">
      <c r="E2" s="2"/>
      <c r="F2" s="8"/>
      <c r="G2" s="8"/>
      <c r="H2" s="9"/>
      <c r="I2" s="53"/>
      <c r="J2" s="2"/>
      <c r="L2" s="4"/>
      <c r="M2" s="2"/>
      <c r="N2" s="12"/>
      <c r="O2" s="12"/>
      <c r="P2" s="11"/>
      <c r="Q2" s="2"/>
      <c r="R2" s="2"/>
      <c r="S2" s="8"/>
      <c r="T2" s="8"/>
      <c r="U2" s="1"/>
    </row>
    <row r="3" spans="5:21" s="3" customFormat="1" ht="47.25" customHeight="1">
      <c r="E3" s="2"/>
      <c r="F3" s="92" t="s">
        <v>113</v>
      </c>
      <c r="G3" s="8"/>
      <c r="I3" s="12"/>
      <c r="J3" s="2"/>
      <c r="M3" s="2"/>
      <c r="N3" s="10" t="s">
        <v>88</v>
      </c>
      <c r="O3" s="12"/>
      <c r="P3" s="11"/>
      <c r="Q3" s="6"/>
      <c r="R3" s="2"/>
      <c r="S3" s="13"/>
      <c r="T3" s="8"/>
      <c r="U3" s="1"/>
    </row>
    <row r="4" spans="1:24" s="24" customFormat="1" ht="38.25" customHeight="1">
      <c r="A4" s="14"/>
      <c r="B4" s="15"/>
      <c r="C4" s="15"/>
      <c r="D4" s="15"/>
      <c r="E4" s="16"/>
      <c r="F4" s="17"/>
      <c r="G4" s="18"/>
      <c r="H4" s="19" t="s">
        <v>49</v>
      </c>
      <c r="I4" s="22" t="s">
        <v>90</v>
      </c>
      <c r="J4" s="21" t="s">
        <v>0</v>
      </c>
      <c r="K4" s="52" t="s">
        <v>1</v>
      </c>
      <c r="L4" s="76" t="s">
        <v>76</v>
      </c>
      <c r="M4" s="21" t="s">
        <v>2</v>
      </c>
      <c r="N4" s="137" t="s">
        <v>95</v>
      </c>
      <c r="O4" s="138"/>
      <c r="P4" s="62" t="s">
        <v>39</v>
      </c>
      <c r="Q4" s="52" t="s">
        <v>49</v>
      </c>
      <c r="R4" s="16"/>
      <c r="S4" s="17" t="s">
        <v>110</v>
      </c>
      <c r="T4" s="18"/>
      <c r="U4" s="47"/>
      <c r="V4" s="14"/>
      <c r="W4" s="14"/>
      <c r="X4" s="14"/>
    </row>
    <row r="5" spans="1:24" s="28" customFormat="1" ht="38.25" customHeight="1">
      <c r="A5" s="54" t="s">
        <v>42</v>
      </c>
      <c r="B5" s="51" t="s">
        <v>132</v>
      </c>
      <c r="C5" s="134" t="s">
        <v>52</v>
      </c>
      <c r="D5" s="15">
        <v>9</v>
      </c>
      <c r="E5" s="95"/>
      <c r="F5" s="96" t="s">
        <v>7</v>
      </c>
      <c r="G5" s="97"/>
      <c r="H5" s="26">
        <v>1</v>
      </c>
      <c r="I5" s="43" t="s">
        <v>74</v>
      </c>
      <c r="J5" s="78">
        <v>2</v>
      </c>
      <c r="K5" s="63">
        <v>2.86</v>
      </c>
      <c r="L5" s="83">
        <v>2.42</v>
      </c>
      <c r="M5" s="78" t="s">
        <v>44</v>
      </c>
      <c r="N5" s="27" t="s">
        <v>3</v>
      </c>
      <c r="O5" s="69" t="s">
        <v>33</v>
      </c>
      <c r="P5" s="55">
        <v>22</v>
      </c>
      <c r="Q5" s="50">
        <f>H5</f>
        <v>1</v>
      </c>
      <c r="R5" s="95"/>
      <c r="S5" s="96" t="s">
        <v>138</v>
      </c>
      <c r="T5" s="97"/>
      <c r="U5" s="47"/>
      <c r="V5" s="15"/>
      <c r="W5" s="15"/>
      <c r="X5" s="15"/>
    </row>
    <row r="6" spans="1:24" s="28" customFormat="1" ht="38.25" customHeight="1">
      <c r="A6" s="56" t="s">
        <v>43</v>
      </c>
      <c r="B6" s="51" t="s">
        <v>135</v>
      </c>
      <c r="C6" s="30" t="s">
        <v>53</v>
      </c>
      <c r="D6" s="15">
        <v>11</v>
      </c>
      <c r="E6" s="98"/>
      <c r="F6" s="99" t="s">
        <v>136</v>
      </c>
      <c r="G6" s="100"/>
      <c r="H6" s="32">
        <f>SUM(H5+1)</f>
        <v>2</v>
      </c>
      <c r="I6" s="41" t="s">
        <v>140</v>
      </c>
      <c r="J6" s="34">
        <v>2</v>
      </c>
      <c r="K6" s="64">
        <v>17.6</v>
      </c>
      <c r="L6" s="80">
        <v>7.1</v>
      </c>
      <c r="M6" s="34" t="s">
        <v>12</v>
      </c>
      <c r="N6" s="33" t="s">
        <v>3</v>
      </c>
      <c r="O6" s="70" t="s">
        <v>33</v>
      </c>
      <c r="P6" s="35">
        <v>22</v>
      </c>
      <c r="Q6" s="48">
        <f aca="true" t="shared" si="0" ref="Q6:Q51">H6</f>
        <v>2</v>
      </c>
      <c r="R6" s="98"/>
      <c r="S6" s="99" t="s">
        <v>138</v>
      </c>
      <c r="T6" s="100"/>
      <c r="U6" s="47"/>
      <c r="V6" s="15"/>
      <c r="W6" s="15"/>
      <c r="X6" s="15"/>
    </row>
    <row r="7" spans="1:24" s="28" customFormat="1" ht="38.25" customHeight="1">
      <c r="A7" s="56" t="s">
        <v>42</v>
      </c>
      <c r="B7" s="51" t="s">
        <v>56</v>
      </c>
      <c r="C7" s="30" t="s">
        <v>21</v>
      </c>
      <c r="D7" s="15">
        <v>2</v>
      </c>
      <c r="E7" s="98"/>
      <c r="F7" s="99" t="s">
        <v>48</v>
      </c>
      <c r="G7" s="100"/>
      <c r="H7" s="32">
        <f aca="true" t="shared" si="1" ref="H7:H51">SUM(H6+1)</f>
        <v>3</v>
      </c>
      <c r="I7" s="41" t="s">
        <v>75</v>
      </c>
      <c r="J7" s="34">
        <v>1</v>
      </c>
      <c r="K7" s="64">
        <v>36.44</v>
      </c>
      <c r="L7" s="80">
        <v>24.45</v>
      </c>
      <c r="M7" s="34" t="s">
        <v>12</v>
      </c>
      <c r="N7" s="33" t="s">
        <v>3</v>
      </c>
      <c r="O7" s="70" t="s">
        <v>33</v>
      </c>
      <c r="P7" s="35">
        <v>22</v>
      </c>
      <c r="Q7" s="48">
        <f t="shared" si="0"/>
        <v>3</v>
      </c>
      <c r="R7" s="98"/>
      <c r="S7" s="99" t="s">
        <v>139</v>
      </c>
      <c r="T7" s="100"/>
      <c r="U7" s="47"/>
      <c r="V7" s="15"/>
      <c r="W7" s="15"/>
      <c r="X7" s="15"/>
    </row>
    <row r="8" spans="1:24" s="28" customFormat="1" ht="38.25" customHeight="1">
      <c r="A8" s="57"/>
      <c r="B8" s="51"/>
      <c r="C8" s="30"/>
      <c r="D8" s="15"/>
      <c r="E8" s="98"/>
      <c r="F8" s="99"/>
      <c r="G8" s="100"/>
      <c r="H8" s="32">
        <f t="shared" si="1"/>
        <v>4</v>
      </c>
      <c r="I8" s="41" t="s">
        <v>133</v>
      </c>
      <c r="J8" s="34">
        <v>45</v>
      </c>
      <c r="K8" s="64">
        <v>30.5</v>
      </c>
      <c r="L8" s="80">
        <v>34.8</v>
      </c>
      <c r="M8" s="34" t="s">
        <v>12</v>
      </c>
      <c r="N8" s="33" t="s">
        <v>3</v>
      </c>
      <c r="O8" s="70" t="s">
        <v>33</v>
      </c>
      <c r="P8" s="35">
        <v>22</v>
      </c>
      <c r="Q8" s="48">
        <f t="shared" si="0"/>
        <v>4</v>
      </c>
      <c r="R8" s="98"/>
      <c r="S8" s="99" t="s">
        <v>134</v>
      </c>
      <c r="T8" s="100"/>
      <c r="U8" s="47"/>
      <c r="V8" s="15"/>
      <c r="W8" s="15"/>
      <c r="X8" s="15"/>
    </row>
    <row r="9" spans="1:24" s="28" customFormat="1" ht="38.25" customHeight="1">
      <c r="A9" s="57"/>
      <c r="B9" s="51"/>
      <c r="C9" s="30"/>
      <c r="D9" s="15"/>
      <c r="E9" s="101"/>
      <c r="F9" s="102"/>
      <c r="G9" s="103"/>
      <c r="H9" s="37">
        <f t="shared" si="1"/>
        <v>5</v>
      </c>
      <c r="I9" s="42" t="s">
        <v>137</v>
      </c>
      <c r="J9" s="82">
        <v>47</v>
      </c>
      <c r="K9" s="114">
        <v>16.5</v>
      </c>
      <c r="L9" s="115">
        <v>22.7</v>
      </c>
      <c r="M9" s="82" t="s">
        <v>12</v>
      </c>
      <c r="N9" s="38" t="s">
        <v>3</v>
      </c>
      <c r="O9" s="72" t="s">
        <v>33</v>
      </c>
      <c r="P9" s="61">
        <v>22</v>
      </c>
      <c r="Q9" s="60">
        <f t="shared" si="0"/>
        <v>5</v>
      </c>
      <c r="R9" s="101"/>
      <c r="S9" s="102" t="s">
        <v>134</v>
      </c>
      <c r="T9" s="103"/>
      <c r="U9" s="47"/>
      <c r="V9" s="15"/>
      <c r="W9" s="15"/>
      <c r="X9" s="15"/>
    </row>
    <row r="10" spans="1:24" s="28" customFormat="1" ht="38.25" customHeight="1">
      <c r="A10" s="75"/>
      <c r="B10" s="51"/>
      <c r="C10" s="30"/>
      <c r="D10" s="15"/>
      <c r="E10" s="16"/>
      <c r="F10" s="17" t="s">
        <v>114</v>
      </c>
      <c r="G10" s="18"/>
      <c r="H10" s="19">
        <f t="shared" si="1"/>
        <v>6</v>
      </c>
      <c r="I10" s="71" t="s">
        <v>141</v>
      </c>
      <c r="J10" s="21">
        <v>3</v>
      </c>
      <c r="K10" s="135">
        <v>2726</v>
      </c>
      <c r="L10" s="136">
        <v>1715</v>
      </c>
      <c r="M10" s="21" t="s">
        <v>142</v>
      </c>
      <c r="N10" s="20"/>
      <c r="O10" s="73" t="s">
        <v>34</v>
      </c>
      <c r="P10" s="62">
        <v>25</v>
      </c>
      <c r="Q10" s="52">
        <f t="shared" si="0"/>
        <v>6</v>
      </c>
      <c r="R10" s="16"/>
      <c r="S10" s="17" t="s">
        <v>143</v>
      </c>
      <c r="T10" s="18"/>
      <c r="U10" s="47"/>
      <c r="V10" s="15"/>
      <c r="W10" s="15"/>
      <c r="X10" s="15"/>
    </row>
    <row r="11" spans="1:24" s="28" customFormat="1" ht="38.25" customHeight="1">
      <c r="A11" s="59" t="s">
        <v>43</v>
      </c>
      <c r="B11" s="51" t="s">
        <v>144</v>
      </c>
      <c r="C11" s="30" t="s">
        <v>57</v>
      </c>
      <c r="D11" s="15">
        <v>5</v>
      </c>
      <c r="E11" s="23"/>
      <c r="F11" s="25" t="s">
        <v>124</v>
      </c>
      <c r="G11" s="31"/>
      <c r="H11" s="19">
        <f t="shared" si="1"/>
        <v>7</v>
      </c>
      <c r="I11" s="84" t="s">
        <v>115</v>
      </c>
      <c r="J11" s="85">
        <v>2</v>
      </c>
      <c r="K11" s="116">
        <v>24.48</v>
      </c>
      <c r="L11" s="117">
        <v>18.59</v>
      </c>
      <c r="M11" s="85" t="s">
        <v>40</v>
      </c>
      <c r="N11" s="67" t="s">
        <v>109</v>
      </c>
      <c r="O11" s="40" t="s">
        <v>33</v>
      </c>
      <c r="P11" s="68">
        <v>21</v>
      </c>
      <c r="Q11" s="49">
        <f t="shared" si="0"/>
        <v>7</v>
      </c>
      <c r="R11" s="23"/>
      <c r="S11" s="17" t="s">
        <v>145</v>
      </c>
      <c r="T11" s="31"/>
      <c r="U11" s="47"/>
      <c r="V11" s="15"/>
      <c r="W11" s="15"/>
      <c r="X11" s="15"/>
    </row>
    <row r="12" spans="1:24" s="28" customFormat="1" ht="38.25" customHeight="1">
      <c r="A12" s="29" t="s">
        <v>43</v>
      </c>
      <c r="B12" s="51" t="s">
        <v>58</v>
      </c>
      <c r="C12" s="30" t="s">
        <v>22</v>
      </c>
      <c r="D12" s="15">
        <v>13</v>
      </c>
      <c r="E12" s="16"/>
      <c r="F12" s="17" t="s">
        <v>72</v>
      </c>
      <c r="G12" s="18"/>
      <c r="H12" s="19">
        <f t="shared" si="1"/>
        <v>8</v>
      </c>
      <c r="I12" s="71" t="s">
        <v>108</v>
      </c>
      <c r="J12" s="21">
        <v>3</v>
      </c>
      <c r="K12" s="88">
        <v>17.6</v>
      </c>
      <c r="L12" s="89">
        <v>8.9</v>
      </c>
      <c r="M12" s="21" t="s">
        <v>50</v>
      </c>
      <c r="N12" s="20" t="s">
        <v>89</v>
      </c>
      <c r="O12" s="73" t="s">
        <v>35</v>
      </c>
      <c r="P12" s="62">
        <v>23</v>
      </c>
      <c r="Q12" s="90">
        <f t="shared" si="0"/>
        <v>8</v>
      </c>
      <c r="R12" s="16"/>
      <c r="S12" s="17" t="s">
        <v>103</v>
      </c>
      <c r="T12" s="18"/>
      <c r="U12" s="47"/>
      <c r="V12" s="15"/>
      <c r="W12" s="15"/>
      <c r="X12" s="15"/>
    </row>
    <row r="13" spans="1:24" s="28" customFormat="1" ht="38.25" customHeight="1">
      <c r="A13" s="74"/>
      <c r="B13" s="51"/>
      <c r="C13" s="30"/>
      <c r="D13" s="15"/>
      <c r="E13" s="95"/>
      <c r="F13" s="96" t="s">
        <v>8</v>
      </c>
      <c r="G13" s="96"/>
      <c r="H13" s="26">
        <f t="shared" si="1"/>
        <v>9</v>
      </c>
      <c r="I13" s="43" t="s">
        <v>170</v>
      </c>
      <c r="J13" s="78">
        <v>45</v>
      </c>
      <c r="K13" s="118">
        <v>9.45</v>
      </c>
      <c r="L13" s="119">
        <v>14</v>
      </c>
      <c r="M13" s="78" t="s">
        <v>44</v>
      </c>
      <c r="N13" s="27" t="s">
        <v>147</v>
      </c>
      <c r="O13" s="69" t="s">
        <v>36</v>
      </c>
      <c r="P13" s="55">
        <v>24</v>
      </c>
      <c r="Q13" s="50">
        <f t="shared" si="0"/>
        <v>9</v>
      </c>
      <c r="R13" s="120"/>
      <c r="S13" s="121" t="s">
        <v>171</v>
      </c>
      <c r="T13" s="97"/>
      <c r="U13" s="47"/>
      <c r="V13" s="15"/>
      <c r="W13" s="15"/>
      <c r="X13" s="15"/>
    </row>
    <row r="14" spans="1:24" s="28" customFormat="1" ht="38.25" customHeight="1">
      <c r="A14" s="74"/>
      <c r="B14" s="51"/>
      <c r="C14" s="30"/>
      <c r="D14" s="15"/>
      <c r="E14" s="104"/>
      <c r="F14" s="122"/>
      <c r="G14" s="122"/>
      <c r="H14" s="37">
        <f t="shared" si="1"/>
        <v>10</v>
      </c>
      <c r="I14" s="42" t="s">
        <v>116</v>
      </c>
      <c r="J14" s="82">
        <v>3</v>
      </c>
      <c r="K14" s="123">
        <v>2.68</v>
      </c>
      <c r="L14" s="124">
        <v>0.94</v>
      </c>
      <c r="M14" s="82" t="s">
        <v>44</v>
      </c>
      <c r="N14" s="38" t="s">
        <v>86</v>
      </c>
      <c r="O14" s="72" t="s">
        <v>36</v>
      </c>
      <c r="P14" s="61">
        <v>24</v>
      </c>
      <c r="Q14" s="60">
        <f t="shared" si="0"/>
        <v>10</v>
      </c>
      <c r="R14" s="101"/>
      <c r="S14" s="102" t="s">
        <v>103</v>
      </c>
      <c r="T14" s="105"/>
      <c r="U14" s="47"/>
      <c r="V14" s="15"/>
      <c r="W14" s="15"/>
      <c r="X14" s="15"/>
    </row>
    <row r="15" spans="1:24" s="28" customFormat="1" ht="38.25" customHeight="1">
      <c r="A15" s="56" t="s">
        <v>43</v>
      </c>
      <c r="B15" s="51" t="s">
        <v>81</v>
      </c>
      <c r="C15" s="36" t="s">
        <v>23</v>
      </c>
      <c r="D15" s="15"/>
      <c r="E15" s="95"/>
      <c r="F15" s="96" t="s">
        <v>9</v>
      </c>
      <c r="G15" s="97"/>
      <c r="H15" s="26">
        <f t="shared" si="1"/>
        <v>11</v>
      </c>
      <c r="I15" s="43" t="s">
        <v>172</v>
      </c>
      <c r="J15" s="78">
        <v>47</v>
      </c>
      <c r="K15" s="93">
        <v>2.6</v>
      </c>
      <c r="L15" s="94">
        <v>4</v>
      </c>
      <c r="M15" s="78" t="s">
        <v>173</v>
      </c>
      <c r="N15" s="27" t="s">
        <v>146</v>
      </c>
      <c r="O15" s="69" t="s">
        <v>33</v>
      </c>
      <c r="P15" s="55">
        <v>25</v>
      </c>
      <c r="Q15" s="50">
        <f t="shared" si="0"/>
        <v>11</v>
      </c>
      <c r="R15" s="95"/>
      <c r="S15" s="96" t="s">
        <v>174</v>
      </c>
      <c r="T15" s="97"/>
      <c r="U15" s="47"/>
      <c r="V15" s="15"/>
      <c r="W15" s="15"/>
      <c r="X15" s="15"/>
    </row>
    <row r="16" spans="1:24" s="28" customFormat="1" ht="38.25" customHeight="1">
      <c r="A16" s="108"/>
      <c r="B16" s="51"/>
      <c r="C16" s="36"/>
      <c r="D16" s="15"/>
      <c r="E16" s="98"/>
      <c r="F16" s="99"/>
      <c r="G16" s="100"/>
      <c r="H16" s="32">
        <f t="shared" si="1"/>
        <v>12</v>
      </c>
      <c r="I16" s="41" t="s">
        <v>175</v>
      </c>
      <c r="J16" s="34">
        <v>1</v>
      </c>
      <c r="K16" s="109">
        <v>53</v>
      </c>
      <c r="L16" s="110">
        <v>48.2</v>
      </c>
      <c r="M16" s="34" t="s">
        <v>173</v>
      </c>
      <c r="N16" s="33" t="s">
        <v>176</v>
      </c>
      <c r="O16" s="70" t="s">
        <v>177</v>
      </c>
      <c r="P16" s="35">
        <v>24</v>
      </c>
      <c r="Q16" s="48">
        <f t="shared" si="0"/>
        <v>12</v>
      </c>
      <c r="R16" s="98"/>
      <c r="S16" s="99" t="s">
        <v>129</v>
      </c>
      <c r="T16" s="100"/>
      <c r="U16" s="47"/>
      <c r="V16" s="15"/>
      <c r="W16" s="15"/>
      <c r="X16" s="15"/>
    </row>
    <row r="17" spans="1:24" s="28" customFormat="1" ht="38.25" customHeight="1">
      <c r="A17" s="108"/>
      <c r="B17" s="51"/>
      <c r="C17" s="36"/>
      <c r="D17" s="15"/>
      <c r="E17" s="98"/>
      <c r="F17" s="99"/>
      <c r="G17" s="100"/>
      <c r="H17" s="32">
        <f t="shared" si="1"/>
        <v>13</v>
      </c>
      <c r="I17" s="41" t="s">
        <v>117</v>
      </c>
      <c r="J17" s="34">
        <v>1</v>
      </c>
      <c r="K17" s="109">
        <v>53.1</v>
      </c>
      <c r="L17" s="110">
        <v>47</v>
      </c>
      <c r="M17" s="34" t="s">
        <v>12</v>
      </c>
      <c r="N17" s="33" t="s">
        <v>3</v>
      </c>
      <c r="O17" s="70" t="s">
        <v>33</v>
      </c>
      <c r="P17" s="35">
        <v>22</v>
      </c>
      <c r="Q17" s="48">
        <f t="shared" si="0"/>
        <v>13</v>
      </c>
      <c r="R17" s="98"/>
      <c r="S17" s="99" t="s">
        <v>129</v>
      </c>
      <c r="T17" s="100"/>
      <c r="U17" s="47"/>
      <c r="V17" s="15"/>
      <c r="W17" s="15"/>
      <c r="X17" s="15"/>
    </row>
    <row r="18" spans="1:24" s="28" customFormat="1" ht="38.25" customHeight="1">
      <c r="A18" s="108"/>
      <c r="B18" s="51"/>
      <c r="C18" s="36"/>
      <c r="D18" s="15"/>
      <c r="E18" s="98"/>
      <c r="F18" s="99"/>
      <c r="G18" s="100"/>
      <c r="H18" s="32">
        <f t="shared" si="1"/>
        <v>14</v>
      </c>
      <c r="I18" s="41" t="s">
        <v>178</v>
      </c>
      <c r="J18" s="34">
        <v>3</v>
      </c>
      <c r="K18" s="109">
        <v>65.5</v>
      </c>
      <c r="L18" s="110">
        <v>62.8</v>
      </c>
      <c r="M18" s="34" t="s">
        <v>173</v>
      </c>
      <c r="N18" s="33" t="s">
        <v>176</v>
      </c>
      <c r="O18" s="70" t="s">
        <v>177</v>
      </c>
      <c r="P18" s="35">
        <v>24</v>
      </c>
      <c r="Q18" s="48">
        <f t="shared" si="0"/>
        <v>14</v>
      </c>
      <c r="R18" s="98"/>
      <c r="S18" s="99" t="s">
        <v>179</v>
      </c>
      <c r="T18" s="100"/>
      <c r="U18" s="47"/>
      <c r="V18" s="15"/>
      <c r="W18" s="15"/>
      <c r="X18" s="15"/>
    </row>
    <row r="19" spans="1:24" s="28" customFormat="1" ht="38.25" customHeight="1">
      <c r="A19" s="108"/>
      <c r="B19" s="51"/>
      <c r="C19" s="36"/>
      <c r="D19" s="15"/>
      <c r="E19" s="98"/>
      <c r="F19" s="99"/>
      <c r="G19" s="100"/>
      <c r="H19" s="32">
        <f t="shared" si="1"/>
        <v>15</v>
      </c>
      <c r="I19" s="41" t="s">
        <v>180</v>
      </c>
      <c r="J19" s="34">
        <v>1</v>
      </c>
      <c r="K19" s="109">
        <v>67.3</v>
      </c>
      <c r="L19" s="110">
        <v>61.8</v>
      </c>
      <c r="M19" s="34" t="s">
        <v>173</v>
      </c>
      <c r="N19" s="33" t="s">
        <v>176</v>
      </c>
      <c r="O19" s="70" t="s">
        <v>177</v>
      </c>
      <c r="P19" s="35">
        <v>24</v>
      </c>
      <c r="Q19" s="48">
        <f t="shared" si="0"/>
        <v>15</v>
      </c>
      <c r="R19" s="98"/>
      <c r="S19" s="106" t="s">
        <v>181</v>
      </c>
      <c r="T19" s="100"/>
      <c r="U19" s="47"/>
      <c r="V19" s="15"/>
      <c r="W19" s="15"/>
      <c r="X19" s="15"/>
    </row>
    <row r="20" spans="1:24" s="28" customFormat="1" ht="38.25" customHeight="1">
      <c r="A20" s="108"/>
      <c r="B20" s="51"/>
      <c r="C20" s="30"/>
      <c r="D20" s="15"/>
      <c r="E20" s="98"/>
      <c r="F20" s="99"/>
      <c r="G20" s="100"/>
      <c r="H20" s="32">
        <f t="shared" si="1"/>
        <v>16</v>
      </c>
      <c r="I20" s="41" t="s">
        <v>182</v>
      </c>
      <c r="J20" s="34">
        <v>2</v>
      </c>
      <c r="K20" s="109">
        <v>10.5</v>
      </c>
      <c r="L20" s="110">
        <v>6.5</v>
      </c>
      <c r="M20" s="34" t="s">
        <v>173</v>
      </c>
      <c r="N20" s="33" t="s">
        <v>176</v>
      </c>
      <c r="O20" s="70" t="s">
        <v>177</v>
      </c>
      <c r="P20" s="35">
        <v>24</v>
      </c>
      <c r="Q20" s="48">
        <f t="shared" si="0"/>
        <v>16</v>
      </c>
      <c r="R20" s="98"/>
      <c r="S20" s="106" t="s">
        <v>183</v>
      </c>
      <c r="T20" s="100"/>
      <c r="U20" s="47"/>
      <c r="V20" s="15"/>
      <c r="W20" s="15"/>
      <c r="X20" s="15"/>
    </row>
    <row r="21" spans="1:24" s="28" customFormat="1" ht="38.25" customHeight="1">
      <c r="A21" s="108"/>
      <c r="B21" s="51"/>
      <c r="C21" s="30"/>
      <c r="D21" s="15"/>
      <c r="E21" s="98"/>
      <c r="F21" s="99"/>
      <c r="G21" s="100"/>
      <c r="H21" s="32">
        <f t="shared" si="1"/>
        <v>17</v>
      </c>
      <c r="I21" s="41" t="s">
        <v>184</v>
      </c>
      <c r="J21" s="34">
        <v>47</v>
      </c>
      <c r="K21" s="109">
        <v>4.7</v>
      </c>
      <c r="L21" s="110">
        <v>13.6</v>
      </c>
      <c r="M21" s="34" t="s">
        <v>173</v>
      </c>
      <c r="N21" s="33" t="s">
        <v>147</v>
      </c>
      <c r="O21" s="70" t="s">
        <v>148</v>
      </c>
      <c r="P21" s="35">
        <v>24</v>
      </c>
      <c r="Q21" s="48">
        <f t="shared" si="0"/>
        <v>17</v>
      </c>
      <c r="R21" s="98"/>
      <c r="S21" s="106" t="s">
        <v>185</v>
      </c>
      <c r="T21" s="100"/>
      <c r="U21" s="47"/>
      <c r="V21" s="15"/>
      <c r="W21" s="15"/>
      <c r="X21" s="15"/>
    </row>
    <row r="22" spans="1:24" s="28" customFormat="1" ht="38.25" customHeight="1">
      <c r="A22" s="108"/>
      <c r="B22" s="51"/>
      <c r="C22" s="30"/>
      <c r="D22" s="15"/>
      <c r="E22" s="98"/>
      <c r="F22" s="99"/>
      <c r="G22" s="100"/>
      <c r="H22" s="32">
        <f t="shared" si="1"/>
        <v>18</v>
      </c>
      <c r="I22" s="41" t="s">
        <v>186</v>
      </c>
      <c r="J22" s="34">
        <v>46</v>
      </c>
      <c r="K22" s="109">
        <v>4.1</v>
      </c>
      <c r="L22" s="110">
        <v>5</v>
      </c>
      <c r="M22" s="34" t="s">
        <v>173</v>
      </c>
      <c r="N22" s="33" t="s">
        <v>176</v>
      </c>
      <c r="O22" s="70" t="s">
        <v>177</v>
      </c>
      <c r="P22" s="35">
        <v>24</v>
      </c>
      <c r="Q22" s="48">
        <f t="shared" si="0"/>
        <v>18</v>
      </c>
      <c r="R22" s="98"/>
      <c r="S22" s="106" t="s">
        <v>187</v>
      </c>
      <c r="T22" s="100"/>
      <c r="U22" s="47"/>
      <c r="V22" s="15"/>
      <c r="W22" s="15"/>
      <c r="X22" s="15"/>
    </row>
    <row r="23" spans="1:24" s="28" customFormat="1" ht="38.25" customHeight="1">
      <c r="A23" s="108"/>
      <c r="B23" s="51"/>
      <c r="C23" s="30"/>
      <c r="D23" s="15"/>
      <c r="E23" s="98"/>
      <c r="F23" s="99"/>
      <c r="G23" s="100"/>
      <c r="H23" s="32">
        <f t="shared" si="1"/>
        <v>19</v>
      </c>
      <c r="I23" s="41" t="s">
        <v>188</v>
      </c>
      <c r="J23" s="34">
        <v>1</v>
      </c>
      <c r="K23" s="125">
        <v>174</v>
      </c>
      <c r="L23" s="126">
        <v>169</v>
      </c>
      <c r="M23" s="34" t="s">
        <v>149</v>
      </c>
      <c r="N23" s="33" t="s">
        <v>189</v>
      </c>
      <c r="O23" s="70" t="s">
        <v>150</v>
      </c>
      <c r="P23" s="35">
        <v>25</v>
      </c>
      <c r="Q23" s="48">
        <f t="shared" si="0"/>
        <v>19</v>
      </c>
      <c r="R23" s="98"/>
      <c r="S23" s="106" t="s">
        <v>190</v>
      </c>
      <c r="T23" s="100"/>
      <c r="U23" s="47"/>
      <c r="V23" s="15"/>
      <c r="W23" s="15"/>
      <c r="X23" s="15"/>
    </row>
    <row r="24" spans="1:24" s="28" customFormat="1" ht="38.25" customHeight="1">
      <c r="A24" s="108"/>
      <c r="B24" s="51"/>
      <c r="C24" s="30"/>
      <c r="D24" s="15"/>
      <c r="E24" s="98"/>
      <c r="F24" s="99"/>
      <c r="G24" s="100"/>
      <c r="H24" s="32">
        <f t="shared" si="1"/>
        <v>20</v>
      </c>
      <c r="I24" s="41" t="s">
        <v>118</v>
      </c>
      <c r="J24" s="34">
        <v>1</v>
      </c>
      <c r="K24" s="109">
        <v>100</v>
      </c>
      <c r="L24" s="110">
        <v>98.5</v>
      </c>
      <c r="M24" s="34" t="s">
        <v>12</v>
      </c>
      <c r="N24" s="33" t="s">
        <v>112</v>
      </c>
      <c r="O24" s="70" t="s">
        <v>55</v>
      </c>
      <c r="P24" s="35">
        <v>23</v>
      </c>
      <c r="Q24" s="48">
        <f t="shared" si="0"/>
        <v>20</v>
      </c>
      <c r="R24" s="98"/>
      <c r="S24" s="99" t="s">
        <v>103</v>
      </c>
      <c r="T24" s="100"/>
      <c r="U24" s="47"/>
      <c r="V24" s="15"/>
      <c r="W24" s="15"/>
      <c r="X24" s="15"/>
    </row>
    <row r="25" spans="1:24" s="28" customFormat="1" ht="38.25" customHeight="1">
      <c r="A25" s="113"/>
      <c r="B25" s="51"/>
      <c r="C25" s="36"/>
      <c r="D25" s="15"/>
      <c r="E25" s="101"/>
      <c r="F25" s="102"/>
      <c r="G25" s="103"/>
      <c r="H25" s="37">
        <f t="shared" si="1"/>
        <v>21</v>
      </c>
      <c r="I25" s="42" t="s">
        <v>119</v>
      </c>
      <c r="J25" s="82">
        <v>1</v>
      </c>
      <c r="K25" s="111">
        <v>8.9</v>
      </c>
      <c r="L25" s="112">
        <v>4.3</v>
      </c>
      <c r="M25" s="82" t="s">
        <v>12</v>
      </c>
      <c r="N25" s="38" t="s">
        <v>130</v>
      </c>
      <c r="O25" s="72" t="s">
        <v>55</v>
      </c>
      <c r="P25" s="61">
        <v>23</v>
      </c>
      <c r="Q25" s="60">
        <f t="shared" si="0"/>
        <v>21</v>
      </c>
      <c r="R25" s="101"/>
      <c r="S25" s="102" t="s">
        <v>103</v>
      </c>
      <c r="T25" s="103"/>
      <c r="U25" s="47"/>
      <c r="V25" s="15"/>
      <c r="W25" s="15"/>
      <c r="X25" s="15"/>
    </row>
    <row r="26" spans="1:24" s="28" customFormat="1" ht="38.25" customHeight="1">
      <c r="A26" s="54" t="s">
        <v>43</v>
      </c>
      <c r="B26" s="51" t="s">
        <v>82</v>
      </c>
      <c r="C26" s="30" t="s">
        <v>24</v>
      </c>
      <c r="D26" s="15">
        <v>26</v>
      </c>
      <c r="E26" s="95"/>
      <c r="F26" s="96" t="s">
        <v>125</v>
      </c>
      <c r="G26" s="97"/>
      <c r="H26" s="26">
        <f t="shared" si="1"/>
        <v>22</v>
      </c>
      <c r="I26" s="43" t="s">
        <v>91</v>
      </c>
      <c r="J26" s="78">
        <v>2</v>
      </c>
      <c r="K26" s="66">
        <v>4433.8</v>
      </c>
      <c r="L26" s="79">
        <v>630.6</v>
      </c>
      <c r="M26" s="78" t="s">
        <v>45</v>
      </c>
      <c r="N26" s="27" t="s">
        <v>5</v>
      </c>
      <c r="O26" s="69" t="s">
        <v>36</v>
      </c>
      <c r="P26" s="55">
        <v>22</v>
      </c>
      <c r="Q26" s="50">
        <f t="shared" si="0"/>
        <v>22</v>
      </c>
      <c r="R26" s="95"/>
      <c r="S26" s="96" t="s">
        <v>104</v>
      </c>
      <c r="T26" s="97"/>
      <c r="U26" s="47"/>
      <c r="V26" s="15"/>
      <c r="W26" s="15"/>
      <c r="X26" s="15"/>
    </row>
    <row r="27" spans="1:28" s="39" customFormat="1" ht="38.25" customHeight="1">
      <c r="A27" s="56" t="s">
        <v>51</v>
      </c>
      <c r="B27" s="51" t="s">
        <v>83</v>
      </c>
      <c r="C27" s="30" t="s">
        <v>60</v>
      </c>
      <c r="D27" s="15">
        <v>28</v>
      </c>
      <c r="E27" s="101"/>
      <c r="F27" s="102" t="s">
        <v>71</v>
      </c>
      <c r="G27" s="103"/>
      <c r="H27" s="37">
        <f t="shared" si="1"/>
        <v>23</v>
      </c>
      <c r="I27" s="42" t="s">
        <v>191</v>
      </c>
      <c r="J27" s="82">
        <v>3</v>
      </c>
      <c r="K27" s="127">
        <v>1526</v>
      </c>
      <c r="L27" s="115"/>
      <c r="M27" s="82" t="s">
        <v>45</v>
      </c>
      <c r="N27" s="38" t="s">
        <v>5</v>
      </c>
      <c r="O27" s="72" t="s">
        <v>36</v>
      </c>
      <c r="P27" s="61">
        <v>22</v>
      </c>
      <c r="Q27" s="60">
        <f t="shared" si="0"/>
        <v>23</v>
      </c>
      <c r="R27" s="101"/>
      <c r="S27" s="102" t="s">
        <v>103</v>
      </c>
      <c r="T27" s="103"/>
      <c r="U27" s="47"/>
      <c r="V27" s="15"/>
      <c r="W27" s="15"/>
      <c r="X27" s="15"/>
      <c r="Y27" s="28"/>
      <c r="Z27" s="28"/>
      <c r="AA27" s="28"/>
      <c r="AB27" s="28"/>
    </row>
    <row r="28" spans="1:24" s="28" customFormat="1" ht="38.25" customHeight="1">
      <c r="A28" s="58" t="s">
        <v>51</v>
      </c>
      <c r="B28" s="51" t="s">
        <v>84</v>
      </c>
      <c r="C28" s="30" t="s">
        <v>61</v>
      </c>
      <c r="D28" s="15">
        <v>44</v>
      </c>
      <c r="E28" s="95"/>
      <c r="F28" s="96" t="s">
        <v>16</v>
      </c>
      <c r="G28" s="97"/>
      <c r="H28" s="26">
        <f t="shared" si="1"/>
        <v>24</v>
      </c>
      <c r="I28" s="43" t="s">
        <v>77</v>
      </c>
      <c r="J28" s="78">
        <v>3</v>
      </c>
      <c r="K28" s="66">
        <v>77.4</v>
      </c>
      <c r="L28" s="79">
        <v>61.1</v>
      </c>
      <c r="M28" s="78" t="s">
        <v>40</v>
      </c>
      <c r="N28" s="27" t="s">
        <v>6</v>
      </c>
      <c r="O28" s="69" t="s">
        <v>33</v>
      </c>
      <c r="P28" s="55">
        <v>20</v>
      </c>
      <c r="Q28" s="50">
        <f t="shared" si="0"/>
        <v>24</v>
      </c>
      <c r="R28" s="95"/>
      <c r="S28" s="96" t="s">
        <v>105</v>
      </c>
      <c r="T28" s="97"/>
      <c r="U28" s="47"/>
      <c r="V28" s="15"/>
      <c r="W28" s="15"/>
      <c r="X28" s="15"/>
    </row>
    <row r="29" spans="1:24" s="28" customFormat="1" ht="38.25" customHeight="1">
      <c r="A29" s="75"/>
      <c r="B29" s="51"/>
      <c r="C29" s="30"/>
      <c r="D29" s="15"/>
      <c r="E29" s="98"/>
      <c r="F29" s="99"/>
      <c r="G29" s="100"/>
      <c r="H29" s="32">
        <f t="shared" si="1"/>
        <v>25</v>
      </c>
      <c r="I29" s="41" t="s">
        <v>98</v>
      </c>
      <c r="J29" s="34">
        <v>2</v>
      </c>
      <c r="K29" s="64">
        <v>80.3</v>
      </c>
      <c r="L29" s="80">
        <v>55.3</v>
      </c>
      <c r="M29" s="34" t="s">
        <v>12</v>
      </c>
      <c r="N29" s="33" t="s">
        <v>6</v>
      </c>
      <c r="O29" s="70" t="s">
        <v>33</v>
      </c>
      <c r="P29" s="35">
        <v>20</v>
      </c>
      <c r="Q29" s="48">
        <f t="shared" si="0"/>
        <v>25</v>
      </c>
      <c r="R29" s="98"/>
      <c r="S29" s="99" t="s">
        <v>105</v>
      </c>
      <c r="T29" s="100"/>
      <c r="U29" s="47"/>
      <c r="V29" s="15"/>
      <c r="W29" s="15"/>
      <c r="X29" s="15"/>
    </row>
    <row r="30" spans="1:24" s="28" customFormat="1" ht="38.25" customHeight="1">
      <c r="A30" s="59" t="s">
        <v>42</v>
      </c>
      <c r="B30" s="51" t="s">
        <v>85</v>
      </c>
      <c r="C30" s="30" t="s">
        <v>32</v>
      </c>
      <c r="D30" s="15">
        <v>47</v>
      </c>
      <c r="E30" s="98"/>
      <c r="F30" s="99"/>
      <c r="G30" s="100"/>
      <c r="H30" s="32">
        <f t="shared" si="1"/>
        <v>26</v>
      </c>
      <c r="I30" s="41" t="s">
        <v>92</v>
      </c>
      <c r="J30" s="34">
        <v>2</v>
      </c>
      <c r="K30" s="64">
        <v>172.6</v>
      </c>
      <c r="L30" s="80">
        <v>122.6</v>
      </c>
      <c r="M30" s="34" t="s">
        <v>93</v>
      </c>
      <c r="N30" s="33" t="s">
        <v>6</v>
      </c>
      <c r="O30" s="70" t="s">
        <v>33</v>
      </c>
      <c r="P30" s="35">
        <v>20</v>
      </c>
      <c r="Q30" s="48">
        <f t="shared" si="0"/>
        <v>26</v>
      </c>
      <c r="R30" s="98"/>
      <c r="S30" s="99" t="s">
        <v>106</v>
      </c>
      <c r="T30" s="100"/>
      <c r="U30" s="47"/>
      <c r="V30" s="15"/>
      <c r="W30" s="15"/>
      <c r="X30" s="15"/>
    </row>
    <row r="31" spans="1:24" s="28" customFormat="1" ht="38.25" customHeight="1">
      <c r="A31" s="113"/>
      <c r="B31" s="51"/>
      <c r="C31" s="30"/>
      <c r="D31" s="15"/>
      <c r="E31" s="98"/>
      <c r="F31" s="99"/>
      <c r="G31" s="100"/>
      <c r="H31" s="32">
        <f t="shared" si="1"/>
        <v>27</v>
      </c>
      <c r="I31" s="41" t="s">
        <v>192</v>
      </c>
      <c r="J31" s="34">
        <v>1</v>
      </c>
      <c r="K31" s="64">
        <v>56.7</v>
      </c>
      <c r="L31" s="80">
        <v>45.5</v>
      </c>
      <c r="M31" s="34" t="s">
        <v>93</v>
      </c>
      <c r="N31" s="33" t="s">
        <v>6</v>
      </c>
      <c r="O31" s="70" t="s">
        <v>33</v>
      </c>
      <c r="P31" s="35">
        <v>20</v>
      </c>
      <c r="Q31" s="106">
        <f t="shared" si="0"/>
        <v>27</v>
      </c>
      <c r="R31" s="98"/>
      <c r="S31" s="99" t="s">
        <v>106</v>
      </c>
      <c r="T31" s="100"/>
      <c r="U31" s="47"/>
      <c r="V31" s="15"/>
      <c r="W31" s="15"/>
      <c r="X31" s="15"/>
    </row>
    <row r="32" spans="1:24" s="28" customFormat="1" ht="38.25" customHeight="1">
      <c r="A32" s="56" t="s">
        <v>42</v>
      </c>
      <c r="B32" s="51" t="s">
        <v>69</v>
      </c>
      <c r="C32" s="30" t="s">
        <v>70</v>
      </c>
      <c r="D32" s="15">
        <v>95</v>
      </c>
      <c r="E32" s="98"/>
      <c r="F32" s="99"/>
      <c r="G32" s="100"/>
      <c r="H32" s="32">
        <f t="shared" si="1"/>
        <v>28</v>
      </c>
      <c r="I32" s="41" t="s">
        <v>96</v>
      </c>
      <c r="J32" s="34">
        <v>2</v>
      </c>
      <c r="K32" s="65">
        <v>7.12</v>
      </c>
      <c r="L32" s="81">
        <v>5.8</v>
      </c>
      <c r="M32" s="34" t="s">
        <v>46</v>
      </c>
      <c r="N32" s="33" t="s">
        <v>6</v>
      </c>
      <c r="O32" s="70" t="s">
        <v>33</v>
      </c>
      <c r="P32" s="35">
        <v>20</v>
      </c>
      <c r="Q32" s="77">
        <f t="shared" si="0"/>
        <v>28</v>
      </c>
      <c r="R32" s="98"/>
      <c r="S32" s="99" t="s">
        <v>107</v>
      </c>
      <c r="T32" s="100"/>
      <c r="U32" s="47"/>
      <c r="V32" s="15"/>
      <c r="W32" s="15"/>
      <c r="X32" s="15"/>
    </row>
    <row r="33" spans="1:24" s="28" customFormat="1" ht="38.25" customHeight="1">
      <c r="A33" s="74"/>
      <c r="B33" s="51"/>
      <c r="C33" s="36"/>
      <c r="D33" s="15"/>
      <c r="E33" s="98"/>
      <c r="F33" s="99"/>
      <c r="G33" s="100"/>
      <c r="H33" s="32">
        <f t="shared" si="1"/>
        <v>29</v>
      </c>
      <c r="I33" s="41" t="s">
        <v>123</v>
      </c>
      <c r="J33" s="34">
        <v>3</v>
      </c>
      <c r="K33" s="86">
        <v>2042</v>
      </c>
      <c r="L33" s="87">
        <v>1414</v>
      </c>
      <c r="M33" s="34" t="s">
        <v>127</v>
      </c>
      <c r="N33" s="33" t="s">
        <v>87</v>
      </c>
      <c r="O33" s="70" t="s">
        <v>33</v>
      </c>
      <c r="P33" s="35">
        <v>21</v>
      </c>
      <c r="Q33" s="77">
        <f t="shared" si="0"/>
        <v>29</v>
      </c>
      <c r="R33" s="98"/>
      <c r="S33" s="99" t="s">
        <v>131</v>
      </c>
      <c r="T33" s="100"/>
      <c r="U33" s="47"/>
      <c r="V33" s="15"/>
      <c r="W33" s="15"/>
      <c r="X33" s="15"/>
    </row>
    <row r="34" spans="1:24" s="28" customFormat="1" ht="38.25" customHeight="1">
      <c r="A34" s="56"/>
      <c r="B34" s="51"/>
      <c r="C34" s="30"/>
      <c r="D34" s="15"/>
      <c r="E34" s="101"/>
      <c r="F34" s="102"/>
      <c r="G34" s="103"/>
      <c r="H34" s="37">
        <f t="shared" si="1"/>
        <v>30</v>
      </c>
      <c r="I34" s="42" t="s">
        <v>120</v>
      </c>
      <c r="J34" s="82">
        <v>1</v>
      </c>
      <c r="K34" s="128">
        <v>1.74</v>
      </c>
      <c r="L34" s="129">
        <v>1.23</v>
      </c>
      <c r="M34" s="82" t="s">
        <v>126</v>
      </c>
      <c r="N34" s="38" t="s">
        <v>109</v>
      </c>
      <c r="O34" s="72" t="s">
        <v>33</v>
      </c>
      <c r="P34" s="61">
        <v>21</v>
      </c>
      <c r="Q34" s="130">
        <f t="shared" si="0"/>
        <v>30</v>
      </c>
      <c r="R34" s="101"/>
      <c r="S34" s="102" t="s">
        <v>103</v>
      </c>
      <c r="T34" s="103"/>
      <c r="U34" s="47"/>
      <c r="V34" s="15"/>
      <c r="W34" s="15"/>
      <c r="X34" s="15"/>
    </row>
    <row r="35" spans="1:24" s="28" customFormat="1" ht="38.25" customHeight="1">
      <c r="A35" s="29" t="s">
        <v>43</v>
      </c>
      <c r="B35" s="51" t="s">
        <v>62</v>
      </c>
      <c r="C35" s="30" t="s">
        <v>25</v>
      </c>
      <c r="D35" s="15">
        <v>41</v>
      </c>
      <c r="E35" s="95"/>
      <c r="F35" s="96" t="s">
        <v>10</v>
      </c>
      <c r="G35" s="97"/>
      <c r="H35" s="26">
        <f t="shared" si="1"/>
        <v>31</v>
      </c>
      <c r="I35" s="43" t="s">
        <v>151</v>
      </c>
      <c r="J35" s="78">
        <v>1</v>
      </c>
      <c r="K35" s="66">
        <v>3.04</v>
      </c>
      <c r="L35" s="79">
        <v>3</v>
      </c>
      <c r="M35" s="78" t="s">
        <v>152</v>
      </c>
      <c r="N35" s="27" t="s">
        <v>153</v>
      </c>
      <c r="O35" s="69" t="s">
        <v>94</v>
      </c>
      <c r="P35" s="55">
        <v>22</v>
      </c>
      <c r="Q35" s="50">
        <f t="shared" si="0"/>
        <v>31</v>
      </c>
      <c r="R35" s="95"/>
      <c r="S35" s="96" t="s">
        <v>157</v>
      </c>
      <c r="T35" s="97"/>
      <c r="U35" s="47"/>
      <c r="V35" s="15"/>
      <c r="W35" s="15"/>
      <c r="X35" s="15"/>
    </row>
    <row r="36" spans="1:24" s="28" customFormat="1" ht="38.25" customHeight="1">
      <c r="A36" s="29" t="s">
        <v>43</v>
      </c>
      <c r="B36" s="51" t="s">
        <v>193</v>
      </c>
      <c r="C36" s="30" t="s">
        <v>26</v>
      </c>
      <c r="D36" s="15">
        <v>51</v>
      </c>
      <c r="E36" s="98"/>
      <c r="F36" s="99" t="s">
        <v>79</v>
      </c>
      <c r="G36" s="100"/>
      <c r="H36" s="32">
        <f t="shared" si="1"/>
        <v>32</v>
      </c>
      <c r="I36" s="41" t="s">
        <v>78</v>
      </c>
      <c r="J36" s="34">
        <v>47</v>
      </c>
      <c r="K36" s="64">
        <v>32.8</v>
      </c>
      <c r="L36" s="80">
        <v>44.7</v>
      </c>
      <c r="M36" s="34" t="s">
        <v>47</v>
      </c>
      <c r="N36" s="33" t="s">
        <v>18</v>
      </c>
      <c r="O36" s="70" t="s">
        <v>97</v>
      </c>
      <c r="P36" s="35">
        <v>23</v>
      </c>
      <c r="Q36" s="48">
        <f t="shared" si="0"/>
        <v>32</v>
      </c>
      <c r="R36" s="98"/>
      <c r="S36" s="99" t="s">
        <v>157</v>
      </c>
      <c r="T36" s="100"/>
      <c r="U36" s="47"/>
      <c r="V36" s="15"/>
      <c r="W36" s="15"/>
      <c r="X36" s="15"/>
    </row>
    <row r="37" spans="1:24" s="28" customFormat="1" ht="38.25" customHeight="1">
      <c r="A37" s="29" t="s">
        <v>42</v>
      </c>
      <c r="B37" s="51" t="s">
        <v>63</v>
      </c>
      <c r="C37" s="30" t="s">
        <v>27</v>
      </c>
      <c r="D37" s="15">
        <v>64</v>
      </c>
      <c r="E37" s="98"/>
      <c r="F37" s="99"/>
      <c r="G37" s="100"/>
      <c r="H37" s="32">
        <f t="shared" si="1"/>
        <v>33</v>
      </c>
      <c r="I37" s="41" t="s">
        <v>158</v>
      </c>
      <c r="J37" s="34">
        <v>1</v>
      </c>
      <c r="K37" s="64">
        <v>7.6</v>
      </c>
      <c r="L37" s="80">
        <v>3.3</v>
      </c>
      <c r="M37" s="34" t="s">
        <v>59</v>
      </c>
      <c r="N37" s="33" t="s">
        <v>17</v>
      </c>
      <c r="O37" s="107" t="s">
        <v>37</v>
      </c>
      <c r="P37" s="35">
        <v>23</v>
      </c>
      <c r="Q37" s="48">
        <f t="shared" si="0"/>
        <v>33</v>
      </c>
      <c r="R37" s="98"/>
      <c r="S37" s="99" t="s">
        <v>154</v>
      </c>
      <c r="T37" s="100"/>
      <c r="U37" s="47"/>
      <c r="V37" s="15"/>
      <c r="W37" s="15"/>
      <c r="X37" s="15"/>
    </row>
    <row r="38" spans="1:24" s="28" customFormat="1" ht="38.25" customHeight="1">
      <c r="A38" s="29"/>
      <c r="B38" s="51"/>
      <c r="C38" s="30"/>
      <c r="D38" s="15"/>
      <c r="E38" s="98"/>
      <c r="F38" s="99"/>
      <c r="G38" s="100"/>
      <c r="H38" s="32">
        <f t="shared" si="1"/>
        <v>34</v>
      </c>
      <c r="I38" s="41" t="s">
        <v>155</v>
      </c>
      <c r="J38" s="34">
        <v>1</v>
      </c>
      <c r="K38" s="64">
        <v>0</v>
      </c>
      <c r="L38" s="80">
        <v>4.7</v>
      </c>
      <c r="M38" s="34"/>
      <c r="N38" s="33" t="s">
        <v>4</v>
      </c>
      <c r="O38" s="70" t="s">
        <v>94</v>
      </c>
      <c r="P38" s="35">
        <v>24</v>
      </c>
      <c r="Q38" s="48">
        <f t="shared" si="0"/>
        <v>34</v>
      </c>
      <c r="R38" s="98"/>
      <c r="S38" s="99" t="s">
        <v>103</v>
      </c>
      <c r="T38" s="100"/>
      <c r="U38" s="47"/>
      <c r="V38" s="15"/>
      <c r="W38" s="15"/>
      <c r="X38" s="15"/>
    </row>
    <row r="39" spans="1:24" s="28" customFormat="1" ht="38.25" customHeight="1">
      <c r="A39" s="29" t="s">
        <v>43</v>
      </c>
      <c r="B39" s="51" t="s">
        <v>64</v>
      </c>
      <c r="C39" s="30" t="s">
        <v>28</v>
      </c>
      <c r="D39" s="15">
        <v>71</v>
      </c>
      <c r="E39" s="98"/>
      <c r="F39" s="131"/>
      <c r="G39" s="100"/>
      <c r="H39" s="32">
        <f t="shared" si="1"/>
        <v>35</v>
      </c>
      <c r="I39" s="41" t="s">
        <v>159</v>
      </c>
      <c r="J39" s="34">
        <v>2</v>
      </c>
      <c r="K39" s="64">
        <v>155.9</v>
      </c>
      <c r="L39" s="80">
        <v>155</v>
      </c>
      <c r="M39" s="34" t="s">
        <v>160</v>
      </c>
      <c r="N39" s="33" t="s">
        <v>128</v>
      </c>
      <c r="O39" s="70" t="s">
        <v>36</v>
      </c>
      <c r="P39" s="35">
        <v>24</v>
      </c>
      <c r="Q39" s="48">
        <f t="shared" si="0"/>
        <v>35</v>
      </c>
      <c r="R39" s="98"/>
      <c r="S39" s="99" t="s">
        <v>103</v>
      </c>
      <c r="T39" s="100"/>
      <c r="U39" s="47"/>
      <c r="V39" s="15"/>
      <c r="W39" s="15"/>
      <c r="X39" s="15"/>
    </row>
    <row r="40" spans="1:24" s="28" customFormat="1" ht="38.25" customHeight="1">
      <c r="A40" s="29"/>
      <c r="B40" s="51"/>
      <c r="C40" s="30"/>
      <c r="D40" s="15"/>
      <c r="E40" s="101"/>
      <c r="F40" s="122"/>
      <c r="G40" s="103"/>
      <c r="H40" s="37">
        <f t="shared" si="1"/>
        <v>36</v>
      </c>
      <c r="I40" s="42" t="s">
        <v>156</v>
      </c>
      <c r="J40" s="82">
        <v>3</v>
      </c>
      <c r="K40" s="114">
        <v>158.1</v>
      </c>
      <c r="L40" s="115">
        <v>157.6</v>
      </c>
      <c r="M40" s="82" t="s">
        <v>160</v>
      </c>
      <c r="N40" s="38" t="s">
        <v>128</v>
      </c>
      <c r="O40" s="72" t="s">
        <v>36</v>
      </c>
      <c r="P40" s="61">
        <v>24</v>
      </c>
      <c r="Q40" s="60">
        <f t="shared" si="0"/>
        <v>36</v>
      </c>
      <c r="R40" s="101"/>
      <c r="S40" s="102" t="s">
        <v>103</v>
      </c>
      <c r="T40" s="103"/>
      <c r="U40" s="47"/>
      <c r="V40" s="15"/>
      <c r="W40" s="15"/>
      <c r="X40" s="15"/>
    </row>
    <row r="41" spans="1:24" s="28" customFormat="1" ht="38.25" customHeight="1">
      <c r="A41" s="29" t="s">
        <v>43</v>
      </c>
      <c r="B41" s="51" t="s">
        <v>64</v>
      </c>
      <c r="C41" s="30" t="s">
        <v>29</v>
      </c>
      <c r="D41" s="15">
        <v>73</v>
      </c>
      <c r="E41" s="95"/>
      <c r="F41" s="96" t="s">
        <v>99</v>
      </c>
      <c r="G41" s="97"/>
      <c r="H41" s="26">
        <f t="shared" si="1"/>
        <v>37</v>
      </c>
      <c r="I41" s="43" t="s">
        <v>163</v>
      </c>
      <c r="J41" s="78">
        <v>46</v>
      </c>
      <c r="K41" s="63">
        <v>4.44</v>
      </c>
      <c r="L41" s="83">
        <v>16.18</v>
      </c>
      <c r="M41" s="78" t="s">
        <v>14</v>
      </c>
      <c r="N41" s="27" t="s">
        <v>111</v>
      </c>
      <c r="O41" s="69" t="s">
        <v>37</v>
      </c>
      <c r="P41" s="55">
        <v>23</v>
      </c>
      <c r="Q41" s="50">
        <f t="shared" si="0"/>
        <v>37</v>
      </c>
      <c r="R41" s="95"/>
      <c r="S41" s="96" t="s">
        <v>164</v>
      </c>
      <c r="T41" s="97"/>
      <c r="U41" s="47"/>
      <c r="V41" s="15"/>
      <c r="W41" s="15"/>
      <c r="X41" s="15"/>
    </row>
    <row r="42" spans="1:24" s="28" customFormat="1" ht="38.25" customHeight="1">
      <c r="A42" s="56" t="s">
        <v>43</v>
      </c>
      <c r="B42" s="51" t="s">
        <v>194</v>
      </c>
      <c r="C42" s="30" t="s">
        <v>30</v>
      </c>
      <c r="D42" s="15">
        <v>77</v>
      </c>
      <c r="E42" s="101"/>
      <c r="F42" s="102" t="s">
        <v>80</v>
      </c>
      <c r="G42" s="103"/>
      <c r="H42" s="37">
        <f t="shared" si="1"/>
        <v>38</v>
      </c>
      <c r="I42" s="42" t="s">
        <v>161</v>
      </c>
      <c r="J42" s="82">
        <v>46</v>
      </c>
      <c r="K42" s="128">
        <v>10.19</v>
      </c>
      <c r="L42" s="129">
        <v>28.9</v>
      </c>
      <c r="M42" s="82" t="s">
        <v>162</v>
      </c>
      <c r="N42" s="38" t="s">
        <v>111</v>
      </c>
      <c r="O42" s="72" t="s">
        <v>37</v>
      </c>
      <c r="P42" s="61">
        <v>23</v>
      </c>
      <c r="Q42" s="60">
        <f t="shared" si="0"/>
        <v>38</v>
      </c>
      <c r="R42" s="101"/>
      <c r="S42" s="102" t="s">
        <v>164</v>
      </c>
      <c r="T42" s="103"/>
      <c r="U42" s="47"/>
      <c r="V42" s="15"/>
      <c r="W42" s="15"/>
      <c r="X42" s="15"/>
    </row>
    <row r="43" spans="1:24" s="28" customFormat="1" ht="38.25" customHeight="1">
      <c r="A43" s="56" t="s">
        <v>51</v>
      </c>
      <c r="B43" s="51" t="s">
        <v>67</v>
      </c>
      <c r="C43" s="30" t="s">
        <v>66</v>
      </c>
      <c r="D43" s="15">
        <v>81</v>
      </c>
      <c r="E43" s="95"/>
      <c r="F43" s="96" t="s">
        <v>11</v>
      </c>
      <c r="G43" s="97"/>
      <c r="H43" s="26">
        <f t="shared" si="1"/>
        <v>39</v>
      </c>
      <c r="I43" s="43" t="s">
        <v>195</v>
      </c>
      <c r="J43" s="78">
        <v>2</v>
      </c>
      <c r="K43" s="66">
        <v>3023.8</v>
      </c>
      <c r="L43" s="79">
        <v>1904.9</v>
      </c>
      <c r="M43" s="78" t="s">
        <v>165</v>
      </c>
      <c r="N43" s="27" t="s">
        <v>166</v>
      </c>
      <c r="O43" s="69" t="s">
        <v>167</v>
      </c>
      <c r="P43" s="55">
        <v>24</v>
      </c>
      <c r="Q43" s="91">
        <f t="shared" si="0"/>
        <v>39</v>
      </c>
      <c r="R43" s="95"/>
      <c r="S43" s="96" t="s">
        <v>103</v>
      </c>
      <c r="T43" s="97"/>
      <c r="U43" s="47"/>
      <c r="V43" s="15"/>
      <c r="W43" s="15"/>
      <c r="X43" s="15"/>
    </row>
    <row r="44" spans="1:24" s="28" customFormat="1" ht="38.25" customHeight="1">
      <c r="A44" s="56"/>
      <c r="B44" s="51"/>
      <c r="C44" s="30"/>
      <c r="D44" s="15"/>
      <c r="E44" s="98"/>
      <c r="F44" s="99"/>
      <c r="G44" s="100"/>
      <c r="H44" s="32">
        <f t="shared" si="1"/>
        <v>40</v>
      </c>
      <c r="I44" s="41" t="s">
        <v>121</v>
      </c>
      <c r="J44" s="34">
        <v>46</v>
      </c>
      <c r="K44" s="64">
        <v>41.6</v>
      </c>
      <c r="L44" s="80">
        <v>74.5</v>
      </c>
      <c r="M44" s="34" t="s">
        <v>47</v>
      </c>
      <c r="N44" s="33" t="s">
        <v>100</v>
      </c>
      <c r="O44" s="70" t="s">
        <v>97</v>
      </c>
      <c r="P44" s="35">
        <v>23</v>
      </c>
      <c r="Q44" s="77">
        <f t="shared" si="0"/>
        <v>40</v>
      </c>
      <c r="R44" s="98"/>
      <c r="S44" s="99" t="s">
        <v>103</v>
      </c>
      <c r="T44" s="100"/>
      <c r="U44" s="47"/>
      <c r="V44" s="15"/>
      <c r="W44" s="15"/>
      <c r="X44" s="15"/>
    </row>
    <row r="45" spans="1:24" s="28" customFormat="1" ht="38.25" customHeight="1">
      <c r="A45" s="56" t="s">
        <v>43</v>
      </c>
      <c r="B45" s="51" t="s">
        <v>65</v>
      </c>
      <c r="C45" s="30" t="s">
        <v>31</v>
      </c>
      <c r="D45" s="15">
        <v>66</v>
      </c>
      <c r="E45" s="98"/>
      <c r="F45" s="99"/>
      <c r="G45" s="100"/>
      <c r="H45" s="32">
        <f t="shared" si="1"/>
        <v>41</v>
      </c>
      <c r="I45" s="41" t="s">
        <v>196</v>
      </c>
      <c r="J45" s="34">
        <v>45</v>
      </c>
      <c r="K45" s="64">
        <v>23.7</v>
      </c>
      <c r="L45" s="80">
        <v>39.1</v>
      </c>
      <c r="M45" s="34" t="s">
        <v>168</v>
      </c>
      <c r="N45" s="33" t="s">
        <v>166</v>
      </c>
      <c r="O45" s="70" t="s">
        <v>169</v>
      </c>
      <c r="P45" s="35">
        <v>23</v>
      </c>
      <c r="Q45" s="77">
        <f t="shared" si="0"/>
        <v>41</v>
      </c>
      <c r="R45" s="98"/>
      <c r="S45" s="99" t="s">
        <v>103</v>
      </c>
      <c r="T45" s="100"/>
      <c r="U45" s="47"/>
      <c r="V45" s="15"/>
      <c r="W45" s="15"/>
      <c r="X45" s="15"/>
    </row>
    <row r="46" spans="1:24" s="28" customFormat="1" ht="38.25" customHeight="1">
      <c r="A46" s="74"/>
      <c r="B46" s="51"/>
      <c r="C46" s="30"/>
      <c r="D46" s="15"/>
      <c r="E46" s="98"/>
      <c r="F46" s="99"/>
      <c r="G46" s="100"/>
      <c r="H46" s="32">
        <f t="shared" si="1"/>
        <v>42</v>
      </c>
      <c r="I46" s="41" t="s">
        <v>197</v>
      </c>
      <c r="J46" s="34">
        <v>1</v>
      </c>
      <c r="K46" s="64">
        <v>729.9</v>
      </c>
      <c r="L46" s="80">
        <v>342.5</v>
      </c>
      <c r="M46" s="34" t="s">
        <v>54</v>
      </c>
      <c r="N46" s="33" t="s">
        <v>19</v>
      </c>
      <c r="O46" s="70" t="s">
        <v>38</v>
      </c>
      <c r="P46" s="35">
        <v>23</v>
      </c>
      <c r="Q46" s="77">
        <f t="shared" si="0"/>
        <v>42</v>
      </c>
      <c r="R46" s="98"/>
      <c r="S46" s="99" t="s">
        <v>103</v>
      </c>
      <c r="T46" s="100"/>
      <c r="U46" s="47"/>
      <c r="V46" s="15"/>
      <c r="W46" s="15"/>
      <c r="X46" s="15"/>
    </row>
    <row r="47" spans="1:24" s="28" customFormat="1" ht="38.25" customHeight="1">
      <c r="A47" s="29" t="s">
        <v>51</v>
      </c>
      <c r="B47" s="51" t="s">
        <v>198</v>
      </c>
      <c r="C47" s="36" t="s">
        <v>68</v>
      </c>
      <c r="D47" s="15">
        <v>79</v>
      </c>
      <c r="E47" s="101"/>
      <c r="F47" s="102"/>
      <c r="G47" s="103"/>
      <c r="H47" s="37">
        <f t="shared" si="1"/>
        <v>43</v>
      </c>
      <c r="I47" s="42" t="s">
        <v>199</v>
      </c>
      <c r="J47" s="82">
        <v>3</v>
      </c>
      <c r="K47" s="114">
        <v>2767.2</v>
      </c>
      <c r="L47" s="115">
        <v>2378.6</v>
      </c>
      <c r="M47" s="82" t="s">
        <v>54</v>
      </c>
      <c r="N47" s="38" t="s">
        <v>19</v>
      </c>
      <c r="O47" s="72" t="s">
        <v>38</v>
      </c>
      <c r="P47" s="61">
        <v>23</v>
      </c>
      <c r="Q47" s="130">
        <f t="shared" si="0"/>
        <v>43</v>
      </c>
      <c r="R47" s="101"/>
      <c r="S47" s="102" t="s">
        <v>103</v>
      </c>
      <c r="T47" s="103"/>
      <c r="U47" s="47"/>
      <c r="V47" s="15"/>
      <c r="W47" s="15"/>
      <c r="X47" s="15"/>
    </row>
    <row r="48" spans="1:24" s="28" customFormat="1" ht="38.25" customHeight="1">
      <c r="A48" s="29" t="s">
        <v>42</v>
      </c>
      <c r="B48" s="51" t="s">
        <v>62</v>
      </c>
      <c r="C48" s="30" t="s">
        <v>41</v>
      </c>
      <c r="D48" s="15">
        <v>39</v>
      </c>
      <c r="E48" s="95"/>
      <c r="F48" s="96" t="s">
        <v>73</v>
      </c>
      <c r="G48" s="97"/>
      <c r="H48" s="26">
        <f t="shared" si="1"/>
        <v>44</v>
      </c>
      <c r="I48" s="43" t="s">
        <v>122</v>
      </c>
      <c r="J48" s="78">
        <v>47</v>
      </c>
      <c r="K48" s="66">
        <v>2.9</v>
      </c>
      <c r="L48" s="79">
        <v>4.4</v>
      </c>
      <c r="M48" s="78" t="s">
        <v>200</v>
      </c>
      <c r="N48" s="27" t="s">
        <v>20</v>
      </c>
      <c r="O48" s="69" t="s">
        <v>33</v>
      </c>
      <c r="P48" s="55">
        <v>25</v>
      </c>
      <c r="Q48" s="50">
        <f t="shared" si="0"/>
        <v>44</v>
      </c>
      <c r="R48" s="95"/>
      <c r="S48" s="96" t="s">
        <v>201</v>
      </c>
      <c r="T48" s="97"/>
      <c r="U48" s="47"/>
      <c r="V48" s="15"/>
      <c r="W48" s="15"/>
      <c r="X48" s="15"/>
    </row>
    <row r="49" spans="1:24" s="28" customFormat="1" ht="38.25" customHeight="1">
      <c r="A49" s="74"/>
      <c r="B49" s="51"/>
      <c r="C49" s="30"/>
      <c r="D49" s="15"/>
      <c r="E49" s="98"/>
      <c r="F49" s="99"/>
      <c r="G49" s="100"/>
      <c r="H49" s="32">
        <f t="shared" si="1"/>
        <v>45</v>
      </c>
      <c r="I49" s="41" t="s">
        <v>202</v>
      </c>
      <c r="J49" s="34">
        <v>1</v>
      </c>
      <c r="K49" s="109">
        <v>31.3</v>
      </c>
      <c r="L49" s="110">
        <v>17.4</v>
      </c>
      <c r="M49" s="34" t="s">
        <v>200</v>
      </c>
      <c r="N49" s="33" t="s">
        <v>20</v>
      </c>
      <c r="O49" s="70" t="s">
        <v>33</v>
      </c>
      <c r="P49" s="35">
        <v>25</v>
      </c>
      <c r="Q49" s="48">
        <f t="shared" si="0"/>
        <v>45</v>
      </c>
      <c r="R49" s="98"/>
      <c r="S49" s="99" t="s">
        <v>203</v>
      </c>
      <c r="T49" s="100"/>
      <c r="U49" s="47"/>
      <c r="V49" s="15"/>
      <c r="W49" s="15"/>
      <c r="X49" s="15"/>
    </row>
    <row r="50" spans="1:24" s="28" customFormat="1" ht="38.25" customHeight="1">
      <c r="A50" s="74"/>
      <c r="B50" s="51"/>
      <c r="C50" s="36"/>
      <c r="D50" s="15"/>
      <c r="E50" s="98"/>
      <c r="F50" s="99"/>
      <c r="G50" s="100"/>
      <c r="H50" s="32">
        <f t="shared" si="1"/>
        <v>46</v>
      </c>
      <c r="I50" s="41" t="s">
        <v>101</v>
      </c>
      <c r="J50" s="34">
        <v>1</v>
      </c>
      <c r="K50" s="86">
        <v>4490</v>
      </c>
      <c r="L50" s="87">
        <v>3552</v>
      </c>
      <c r="M50" s="34" t="s">
        <v>13</v>
      </c>
      <c r="N50" s="33" t="s">
        <v>87</v>
      </c>
      <c r="O50" s="70" t="s">
        <v>33</v>
      </c>
      <c r="P50" s="35">
        <v>21</v>
      </c>
      <c r="Q50" s="48">
        <f t="shared" si="0"/>
        <v>46</v>
      </c>
      <c r="R50" s="98"/>
      <c r="S50" s="99" t="s">
        <v>204</v>
      </c>
      <c r="T50" s="100"/>
      <c r="U50" s="47"/>
      <c r="V50" s="15"/>
      <c r="W50" s="15"/>
      <c r="X50" s="15"/>
    </row>
    <row r="51" spans="1:24" s="28" customFormat="1" ht="38.25" customHeight="1">
      <c r="A51" s="56"/>
      <c r="B51" s="51"/>
      <c r="C51" s="30"/>
      <c r="D51" s="15"/>
      <c r="E51" s="101"/>
      <c r="F51" s="102"/>
      <c r="G51" s="103"/>
      <c r="H51" s="37">
        <f t="shared" si="1"/>
        <v>47</v>
      </c>
      <c r="I51" s="42" t="s">
        <v>102</v>
      </c>
      <c r="J51" s="82">
        <v>3</v>
      </c>
      <c r="K51" s="132">
        <v>2323</v>
      </c>
      <c r="L51" s="133">
        <v>2131</v>
      </c>
      <c r="M51" s="82" t="s">
        <v>15</v>
      </c>
      <c r="N51" s="38" t="s">
        <v>87</v>
      </c>
      <c r="O51" s="72" t="s">
        <v>33</v>
      </c>
      <c r="P51" s="61">
        <v>21</v>
      </c>
      <c r="Q51" s="60">
        <f t="shared" si="0"/>
        <v>47</v>
      </c>
      <c r="R51" s="101"/>
      <c r="S51" s="102" t="s">
        <v>205</v>
      </c>
      <c r="T51" s="103"/>
      <c r="U51" s="47"/>
      <c r="V51" s="15"/>
      <c r="W51" s="15"/>
      <c r="X51" s="15"/>
    </row>
    <row r="52" spans="8:12" ht="35.25" customHeight="1">
      <c r="H52" s="9"/>
      <c r="I52" s="10"/>
      <c r="L52" s="4"/>
    </row>
    <row r="53" spans="1:28" s="2" customFormat="1" ht="35.25" customHeight="1">
      <c r="A53" s="3"/>
      <c r="B53" s="3"/>
      <c r="C53" s="3"/>
      <c r="D53" s="3"/>
      <c r="F53" s="8"/>
      <c r="G53" s="8"/>
      <c r="H53" s="9"/>
      <c r="I53" s="10"/>
      <c r="K53" s="3"/>
      <c r="L53" s="4"/>
      <c r="N53" s="12"/>
      <c r="O53" s="12"/>
      <c r="P53" s="11"/>
      <c r="S53" s="8"/>
      <c r="T53" s="8"/>
      <c r="U53" s="1"/>
      <c r="V53" s="3"/>
      <c r="W53" s="3"/>
      <c r="X53" s="3"/>
      <c r="Y53" s="44"/>
      <c r="Z53" s="44"/>
      <c r="AA53" s="44"/>
      <c r="AB53" s="44"/>
    </row>
    <row r="54" spans="1:28" s="2" customFormat="1" ht="35.25" customHeight="1">
      <c r="A54" s="3"/>
      <c r="B54" s="3"/>
      <c r="C54" s="3"/>
      <c r="D54" s="3"/>
      <c r="F54" s="8"/>
      <c r="G54" s="8"/>
      <c r="H54" s="9"/>
      <c r="I54" s="10"/>
      <c r="K54" s="3"/>
      <c r="L54" s="4"/>
      <c r="N54" s="12"/>
      <c r="O54" s="12"/>
      <c r="P54" s="11"/>
      <c r="S54" s="8"/>
      <c r="T54" s="8"/>
      <c r="U54" s="1"/>
      <c r="V54" s="3"/>
      <c r="W54" s="3"/>
      <c r="X54" s="3"/>
      <c r="Y54" s="44"/>
      <c r="Z54" s="44"/>
      <c r="AA54" s="44"/>
      <c r="AB54" s="44"/>
    </row>
    <row r="55" spans="1:28" s="2" customFormat="1" ht="35.25" customHeight="1">
      <c r="A55" s="3"/>
      <c r="B55" s="3"/>
      <c r="C55" s="3"/>
      <c r="D55" s="3"/>
      <c r="F55" s="8"/>
      <c r="G55" s="8"/>
      <c r="H55" s="9"/>
      <c r="I55" s="10"/>
      <c r="K55" s="3"/>
      <c r="L55" s="4"/>
      <c r="N55" s="12"/>
      <c r="O55" s="12"/>
      <c r="P55" s="11"/>
      <c r="S55" s="8"/>
      <c r="T55" s="8"/>
      <c r="U55" s="1"/>
      <c r="V55" s="3"/>
      <c r="W55" s="3"/>
      <c r="X55" s="3"/>
      <c r="Y55" s="44"/>
      <c r="Z55" s="44"/>
      <c r="AA55" s="44"/>
      <c r="AB55" s="44"/>
    </row>
    <row r="56" spans="1:28" s="2" customFormat="1" ht="35.25" customHeight="1">
      <c r="A56" s="3"/>
      <c r="B56" s="3"/>
      <c r="C56" s="3"/>
      <c r="D56" s="3"/>
      <c r="F56" s="8"/>
      <c r="G56" s="8"/>
      <c r="H56" s="9"/>
      <c r="I56" s="10"/>
      <c r="K56" s="3"/>
      <c r="L56" s="4"/>
      <c r="N56" s="12"/>
      <c r="O56" s="12"/>
      <c r="P56" s="11"/>
      <c r="S56" s="8"/>
      <c r="T56" s="8"/>
      <c r="U56" s="1"/>
      <c r="V56" s="3"/>
      <c r="W56" s="3"/>
      <c r="X56" s="3"/>
      <c r="Y56" s="44"/>
      <c r="Z56" s="44"/>
      <c r="AA56" s="44"/>
      <c r="AB56" s="44"/>
    </row>
    <row r="57" spans="1:28" s="2" customFormat="1" ht="35.25" customHeight="1">
      <c r="A57" s="3"/>
      <c r="B57" s="3"/>
      <c r="C57" s="3"/>
      <c r="D57" s="3"/>
      <c r="F57" s="8"/>
      <c r="G57" s="8"/>
      <c r="H57" s="9"/>
      <c r="I57" s="10"/>
      <c r="K57" s="3"/>
      <c r="L57" s="4"/>
      <c r="N57" s="12"/>
      <c r="O57" s="12"/>
      <c r="P57" s="11"/>
      <c r="S57" s="8"/>
      <c r="T57" s="8"/>
      <c r="U57" s="1"/>
      <c r="V57" s="3"/>
      <c r="W57" s="3"/>
      <c r="X57" s="3"/>
      <c r="Y57" s="44"/>
      <c r="Z57" s="44"/>
      <c r="AA57" s="44"/>
      <c r="AB57" s="44"/>
    </row>
    <row r="58" spans="1:28" s="2" customFormat="1" ht="35.25" customHeight="1">
      <c r="A58" s="3"/>
      <c r="B58" s="3"/>
      <c r="C58" s="3"/>
      <c r="D58" s="3"/>
      <c r="F58" s="8"/>
      <c r="G58" s="8"/>
      <c r="H58" s="9"/>
      <c r="I58" s="10"/>
      <c r="K58" s="3"/>
      <c r="L58" s="4"/>
      <c r="N58" s="12"/>
      <c r="O58" s="12"/>
      <c r="P58" s="11"/>
      <c r="S58" s="8"/>
      <c r="T58" s="8"/>
      <c r="U58" s="1"/>
      <c r="V58" s="3"/>
      <c r="W58" s="3"/>
      <c r="X58" s="3"/>
      <c r="Y58" s="44"/>
      <c r="Z58" s="44"/>
      <c r="AA58" s="44"/>
      <c r="AB58" s="44"/>
    </row>
    <row r="59" spans="1:28" s="2" customFormat="1" ht="35.25" customHeight="1">
      <c r="A59" s="3"/>
      <c r="B59" s="3"/>
      <c r="C59" s="3"/>
      <c r="D59" s="3"/>
      <c r="F59" s="8"/>
      <c r="G59" s="8"/>
      <c r="H59" s="9"/>
      <c r="I59" s="10"/>
      <c r="K59" s="3"/>
      <c r="L59" s="4"/>
      <c r="N59" s="12"/>
      <c r="O59" s="12"/>
      <c r="P59" s="11"/>
      <c r="S59" s="8"/>
      <c r="T59" s="8"/>
      <c r="U59" s="1"/>
      <c r="V59" s="3"/>
      <c r="W59" s="3"/>
      <c r="X59" s="3"/>
      <c r="Y59" s="44"/>
      <c r="Z59" s="44"/>
      <c r="AA59" s="44"/>
      <c r="AB59" s="44"/>
    </row>
    <row r="60" spans="1:28" s="2" customFormat="1" ht="35.25" customHeight="1">
      <c r="A60" s="3"/>
      <c r="B60" s="3"/>
      <c r="C60" s="3"/>
      <c r="D60" s="3"/>
      <c r="F60" s="8"/>
      <c r="G60" s="8"/>
      <c r="H60" s="9"/>
      <c r="I60" s="10"/>
      <c r="K60" s="3"/>
      <c r="L60" s="4"/>
      <c r="N60" s="12"/>
      <c r="O60" s="12"/>
      <c r="P60" s="11"/>
      <c r="S60" s="8"/>
      <c r="T60" s="8"/>
      <c r="U60" s="1"/>
      <c r="V60" s="3"/>
      <c r="W60" s="3"/>
      <c r="X60" s="3"/>
      <c r="Y60" s="44"/>
      <c r="Z60" s="44"/>
      <c r="AA60" s="44"/>
      <c r="AB60" s="44"/>
    </row>
    <row r="61" spans="1:28" s="2" customFormat="1" ht="35.25" customHeight="1">
      <c r="A61" s="3"/>
      <c r="B61" s="3"/>
      <c r="C61" s="3"/>
      <c r="D61" s="3"/>
      <c r="F61" s="8"/>
      <c r="G61" s="8"/>
      <c r="H61" s="9"/>
      <c r="I61" s="10"/>
      <c r="K61" s="3"/>
      <c r="L61" s="4"/>
      <c r="N61" s="12"/>
      <c r="O61" s="12"/>
      <c r="P61" s="11"/>
      <c r="S61" s="8"/>
      <c r="T61" s="8"/>
      <c r="U61" s="1"/>
      <c r="V61" s="3"/>
      <c r="W61" s="3"/>
      <c r="X61" s="3"/>
      <c r="Y61" s="44"/>
      <c r="Z61" s="44"/>
      <c r="AA61" s="44"/>
      <c r="AB61" s="44"/>
    </row>
    <row r="62" spans="1:28" s="2" customFormat="1" ht="35.25" customHeight="1">
      <c r="A62" s="3"/>
      <c r="B62" s="3"/>
      <c r="C62" s="3"/>
      <c r="D62" s="3"/>
      <c r="F62" s="8"/>
      <c r="G62" s="8"/>
      <c r="H62" s="9"/>
      <c r="I62" s="10"/>
      <c r="K62" s="3"/>
      <c r="L62" s="4"/>
      <c r="N62" s="12"/>
      <c r="O62" s="12"/>
      <c r="P62" s="11"/>
      <c r="S62" s="8"/>
      <c r="T62" s="8"/>
      <c r="U62" s="1"/>
      <c r="V62" s="3"/>
      <c r="W62" s="3"/>
      <c r="X62" s="3"/>
      <c r="Y62" s="44"/>
      <c r="Z62" s="44"/>
      <c r="AA62" s="44"/>
      <c r="AB62" s="44"/>
    </row>
  </sheetData>
  <sheetProtection/>
  <mergeCells count="1">
    <mergeCell ref="N4:O4"/>
  </mergeCells>
  <printOptions horizontalCentered="1"/>
  <pageMargins left="0.7874015748031497" right="0.7874015748031497" top="0.3937007874015748" bottom="0.3937007874015748" header="0" footer="0"/>
  <pageSetup fitToWidth="2" horizontalDpi="600" verticalDpi="600" orientation="portrait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2014-05-08T07:50:43Z</cp:lastPrinted>
  <dcterms:created xsi:type="dcterms:W3CDTF">2005-03-30T09:06:22Z</dcterms:created>
  <dcterms:modified xsi:type="dcterms:W3CDTF">2014-08-11T06:31:20Z</dcterms:modified>
  <cp:category/>
  <cp:version/>
  <cp:contentType/>
  <cp:contentStatus/>
</cp:coreProperties>
</file>