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685" activeTab="0"/>
  </bookViews>
  <sheets>
    <sheet name="第２表" sheetId="1" r:id="rId1"/>
    <sheet name="第２表 (2)" sheetId="2" r:id="rId2"/>
  </sheets>
  <definedNames>
    <definedName name="_xlnm.Print_Area" localSheetId="0">'第２表'!$A$1:$R$40</definedName>
    <definedName name="_xlnm.Print_Area" localSheetId="1">'第２表 (2)'!$A$1:$R$39</definedName>
  </definedNames>
  <calcPr fullCalcOnLoad="1"/>
</workbook>
</file>

<file path=xl/sharedStrings.xml><?xml version="1.0" encoding="utf-8"?>
<sst xmlns="http://schemas.openxmlformats.org/spreadsheetml/2006/main" count="118" uniqueCount="116">
  <si>
    <t>２      月</t>
  </si>
  <si>
    <t>３      月</t>
  </si>
  <si>
    <t>４      月</t>
  </si>
  <si>
    <t>５      月</t>
  </si>
  <si>
    <t>６      月</t>
  </si>
  <si>
    <t>７      月</t>
  </si>
  <si>
    <t>８      月</t>
  </si>
  <si>
    <t>９      月</t>
  </si>
  <si>
    <t>１０      月</t>
  </si>
  <si>
    <t>１１      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</si>
  <si>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</si>
  <si>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</si>
  <si>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</si>
  <si>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</si>
  <si>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</si>
  <si>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</si>
  <si>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</si>
  <si>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</si>
  <si>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</si>
  <si>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</si>
  <si>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</si>
  <si>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区            分</t>
  </si>
  <si>
    <t>月              別              消              費              支              出</t>
  </si>
  <si>
    <t>（単位：円）</t>
  </si>
  <si>
    <t>区            分</t>
  </si>
  <si>
    <t>月             別             消             費             支             出</t>
  </si>
  <si>
    <t>１      月</t>
  </si>
  <si>
    <t>１２     月</t>
  </si>
  <si>
    <t>集計世帯数（世帯）</t>
  </si>
  <si>
    <t>世帯人員    （人）</t>
  </si>
  <si>
    <t>有業人員    （人）</t>
  </si>
  <si>
    <t>世帯主の年齢（歳）</t>
  </si>
  <si>
    <t>消    費    支    出</t>
  </si>
  <si>
    <t>食          料</t>
  </si>
  <si>
    <t>穀            類</t>
  </si>
  <si>
    <t>魚    介    類</t>
  </si>
  <si>
    <t>肉            類</t>
  </si>
  <si>
    <t>乳    卵    類</t>
  </si>
  <si>
    <t>野  菜 ・海  藻</t>
  </si>
  <si>
    <t>果            物</t>
  </si>
  <si>
    <t>油  脂・調 味 料</t>
  </si>
  <si>
    <t>菓    子    類</t>
  </si>
  <si>
    <t>調  理  食  品</t>
  </si>
  <si>
    <t>飲            料</t>
  </si>
  <si>
    <t>酒            類</t>
  </si>
  <si>
    <t>外            食</t>
  </si>
  <si>
    <t>住          居</t>
  </si>
  <si>
    <t>家  賃  地  代</t>
  </si>
  <si>
    <t>設備修繕・維持</t>
  </si>
  <si>
    <t>光熱 ・ 水道</t>
  </si>
  <si>
    <t>電    気    代</t>
  </si>
  <si>
    <t>ガ    ス    代</t>
  </si>
  <si>
    <t>他   の  光  熱</t>
  </si>
  <si>
    <t>上 下 水 道 料</t>
  </si>
  <si>
    <t>家具・家事用品</t>
  </si>
  <si>
    <t>家庭用耐久財</t>
  </si>
  <si>
    <t>室内装備・装飾品</t>
  </si>
  <si>
    <t>寝    具   類</t>
  </si>
  <si>
    <t>家  事  雑  貨</t>
  </si>
  <si>
    <t>家事用消耗品</t>
  </si>
  <si>
    <t>家事サービス</t>
  </si>
  <si>
    <t>1月</t>
  </si>
  <si>
    <t>世帯人員</t>
  </si>
  <si>
    <t xml:space="preserve"> </t>
  </si>
  <si>
    <t>１     月</t>
  </si>
  <si>
    <t>２     月</t>
  </si>
  <si>
    <t>３     月</t>
  </si>
  <si>
    <t>４     月</t>
  </si>
  <si>
    <t>５     月</t>
  </si>
  <si>
    <t>６     月</t>
  </si>
  <si>
    <t>７    月</t>
  </si>
  <si>
    <t>８     月</t>
  </si>
  <si>
    <t>９     月</t>
  </si>
  <si>
    <t>１０    月</t>
  </si>
  <si>
    <t>１１    月</t>
  </si>
  <si>
    <t>１２     月</t>
  </si>
  <si>
    <t>被服及び履物</t>
  </si>
  <si>
    <t>和            服</t>
  </si>
  <si>
    <t>洋            服</t>
  </si>
  <si>
    <t>ｼｬﾂ･セーター類</t>
  </si>
  <si>
    <t>下着類</t>
  </si>
  <si>
    <t>生  地 ･ 糸  類</t>
  </si>
  <si>
    <t>他  の  被  服</t>
  </si>
  <si>
    <t>履     物     類</t>
  </si>
  <si>
    <t>被服関連サービス</t>
  </si>
  <si>
    <t>保 健 医 療</t>
  </si>
  <si>
    <t>医     薬     品</t>
  </si>
  <si>
    <t>健康保持用摂取品</t>
  </si>
  <si>
    <t>保健医療用品・器具</t>
  </si>
  <si>
    <t xml:space="preserve"> </t>
  </si>
  <si>
    <t>保健医療サービス</t>
  </si>
  <si>
    <t>交通 ・ 通信</t>
  </si>
  <si>
    <t>交            通</t>
  </si>
  <si>
    <t xml:space="preserve"> </t>
  </si>
  <si>
    <t>自動車等関係費</t>
  </si>
  <si>
    <t>通           信</t>
  </si>
  <si>
    <t>教          育</t>
  </si>
  <si>
    <t>授業料等</t>
  </si>
  <si>
    <t xml:space="preserve"> </t>
  </si>
  <si>
    <t>教科書・学習参考教材</t>
  </si>
  <si>
    <t>補習教育</t>
  </si>
  <si>
    <t>教 養 娯 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</si>
  <si>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</si>
  <si>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</si>
  <si>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</si>
  <si>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</si>
  <si>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</si>
  <si>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     雑     費</t>
  </si>
  <si>
    <t>こづかい（使途不明）</t>
  </si>
  <si>
    <t>交     際     費</t>
  </si>
  <si>
    <t>仕  送  り  金</t>
  </si>
  <si>
    <t>現    物    総    額</t>
  </si>
  <si>
    <t>エンゲル係数（％）</t>
  </si>
  <si>
    <t>平成21年平均</t>
  </si>
  <si>
    <t>第２表　平成２１年 福井市の１世帯当たり月別消費支出（二人以上の世帯）</t>
  </si>
  <si>
    <t>平成21年平均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</si>
</sst>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#,##0_ "/>
    <numFmt numFmtId="180" formatCode="#,##0_);[Red]\(#,##0\)"/>
    <numFmt numFmtId="181" formatCode="#,##0.0_);[Red]\(#,##0.0\)"/>
    <numFmt numFmtId="182" formatCode="#,##0.0_ "/>
    <numFmt numFmtId="183" formatCode="0_ "/>
    <numFmt numFmtId="184" formatCode="#,##0.00_ "/>
    <numFmt numFmtId="185" formatCode="0.0_);[Red]\(0.0\)"/>
    <numFmt numFmtId="186" formatCode="0_);[Red]\(0\)"/>
    <numFmt numFmtId="187" formatCode="#,##0.00_);[Red]\(#,##0.00\)"/>
    <numFmt numFmtId="188" formatCode="#,##0.0"/>
    <numFmt numFmtId="189" formatCode="#,##0.0;[Red]\-#,##0.0"/>
    <numFmt numFmtId="190" formatCode="#,###,###,##0;&quot; -&quot;###,###,##0"/>
    <numFmt numFmtId="191" formatCode="#,##0_ ;[Red]\-#,##0\ "/>
    <numFmt numFmtId="192" formatCode="#,##0.0_ ;[Red]\-#,##0.0\ "/>
    <numFmt numFmtId="193" formatCode="#,##0.00_ ;[Red]\-#,##0.00\ "/>
    <numFmt numFmtId="194" formatCode="\G/&quot;標&quot;&quot;準&quot;"/>
    <numFmt numFmtId="195" formatCode="0.000_ 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8"/>
      <color indexed="10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5"/>
      <name val="ＭＳ Ｐゴシック"/>
      <family val="3"/>
    </font>
    <font>
      <sz val="8"/>
      <name val="ＭＳ Ｐゴシック"/>
      <family val="3"/>
    </font>
    <font>
      <sz val="5.5"/>
      <name val="ＭＳ Ｐゴシック"/>
      <family val="3"/>
    </font>
    <font>
      <sz val="11.25"/>
      <name val="ＭＳ Ｐゴシック"/>
      <family val="3"/>
    </font>
    <font>
      <sz val="11.5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distributed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79" fontId="8" fillId="2" borderId="5" xfId="0" applyNumberFormat="1" applyFont="1" applyFill="1" applyBorder="1" applyAlignment="1">
      <alignment/>
    </xf>
    <xf numFmtId="179" fontId="8" fillId="0" borderId="6" xfId="21" applyNumberFormat="1" applyFont="1" applyFill="1" applyBorder="1">
      <alignment/>
      <protection/>
    </xf>
    <xf numFmtId="3" fontId="8" fillId="0" borderId="0" xfId="21" applyNumberFormat="1" applyFont="1" applyFill="1">
      <alignment/>
      <protection/>
    </xf>
    <xf numFmtId="41" fontId="8" fillId="0" borderId="6" xfId="0" applyNumberFormat="1" applyFont="1" applyFill="1" applyBorder="1" applyAlignment="1">
      <alignment/>
    </xf>
    <xf numFmtId="179" fontId="8" fillId="0" borderId="7" xfId="21" applyNumberFormat="1" applyFont="1" applyFill="1" applyBorder="1">
      <alignment/>
      <protection/>
    </xf>
    <xf numFmtId="3" fontId="6" fillId="0" borderId="0" xfId="0" applyNumberFormat="1" applyFont="1" applyFill="1" applyAlignment="1">
      <alignment/>
    </xf>
    <xf numFmtId="176" fontId="8" fillId="2" borderId="5" xfId="0" applyNumberFormat="1" applyFont="1" applyFill="1" applyBorder="1" applyAlignment="1">
      <alignment/>
    </xf>
    <xf numFmtId="184" fontId="8" fillId="0" borderId="8" xfId="21" applyNumberFormat="1" applyFont="1" applyFill="1" applyBorder="1">
      <alignment/>
      <protection/>
    </xf>
    <xf numFmtId="177" fontId="8" fillId="0" borderId="8" xfId="0" applyNumberFormat="1" applyFont="1" applyFill="1" applyBorder="1" applyAlignment="1">
      <alignment/>
    </xf>
    <xf numFmtId="184" fontId="8" fillId="0" borderId="9" xfId="21" applyNumberFormat="1" applyFont="1" applyFill="1" applyBorder="1">
      <alignment/>
      <protection/>
    </xf>
    <xf numFmtId="4" fontId="6" fillId="0" borderId="0" xfId="0" applyNumberFormat="1" applyFont="1" applyFill="1" applyAlignment="1">
      <alignment/>
    </xf>
    <xf numFmtId="178" fontId="8" fillId="2" borderId="3" xfId="0" applyNumberFormat="1" applyFont="1" applyFill="1" applyBorder="1" applyAlignment="1">
      <alignment/>
    </xf>
    <xf numFmtId="182" fontId="8" fillId="0" borderId="3" xfId="21" applyNumberFormat="1" applyFont="1" applyFill="1" applyBorder="1">
      <alignment/>
      <protection/>
    </xf>
    <xf numFmtId="178" fontId="8" fillId="0" borderId="3" xfId="0" applyNumberFormat="1" applyFont="1" applyFill="1" applyBorder="1" applyAlignment="1">
      <alignment/>
    </xf>
    <xf numFmtId="182" fontId="8" fillId="0" borderId="4" xfId="21" applyNumberFormat="1" applyFont="1" applyFill="1" applyBorder="1">
      <alignment/>
      <protection/>
    </xf>
    <xf numFmtId="0" fontId="8" fillId="0" borderId="0" xfId="0" applyFont="1" applyFill="1" applyBorder="1" applyAlignment="1">
      <alignment/>
    </xf>
    <xf numFmtId="179" fontId="8" fillId="0" borderId="10" xfId="21" applyNumberFormat="1" applyFont="1" applyFill="1" applyBorder="1">
      <alignment/>
      <protection/>
    </xf>
    <xf numFmtId="179" fontId="8" fillId="0" borderId="10" xfId="0" applyNumberFormat="1" applyFont="1" applyFill="1" applyBorder="1" applyAlignment="1">
      <alignment/>
    </xf>
    <xf numFmtId="179" fontId="8" fillId="0" borderId="11" xfId="21" applyNumberFormat="1" applyFont="1" applyFill="1" applyBorder="1">
      <alignment/>
      <protection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79" fontId="8" fillId="0" borderId="8" xfId="21" applyNumberFormat="1" applyFont="1" applyFill="1" applyBorder="1">
      <alignment/>
      <protection/>
    </xf>
    <xf numFmtId="179" fontId="8" fillId="0" borderId="8" xfId="0" applyNumberFormat="1" applyFont="1" applyFill="1" applyBorder="1" applyAlignment="1">
      <alignment/>
    </xf>
    <xf numFmtId="179" fontId="8" fillId="0" borderId="9" xfId="21" applyNumberFormat="1" applyFont="1" applyFill="1" applyBorder="1">
      <alignment/>
      <protection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center"/>
    </xf>
    <xf numFmtId="179" fontId="8" fillId="2" borderId="13" xfId="0" applyNumberFormat="1" applyFont="1" applyFill="1" applyBorder="1" applyAlignment="1">
      <alignment/>
    </xf>
    <xf numFmtId="179" fontId="8" fillId="0" borderId="17" xfId="21" applyNumberFormat="1" applyFont="1" applyFill="1" applyBorder="1">
      <alignment/>
      <protection/>
    </xf>
    <xf numFmtId="179" fontId="8" fillId="0" borderId="13" xfId="0" applyNumberFormat="1" applyFont="1" applyFill="1" applyBorder="1" applyAlignment="1">
      <alignment/>
    </xf>
    <xf numFmtId="179" fontId="8" fillId="0" borderId="19" xfId="21" applyNumberFormat="1" applyFont="1" applyFill="1" applyBorder="1">
      <alignment/>
      <protection/>
    </xf>
    <xf numFmtId="0" fontId="8" fillId="0" borderId="0" xfId="0" applyFont="1" applyFill="1" applyBorder="1" applyAlignment="1">
      <alignment/>
    </xf>
    <xf numFmtId="179" fontId="8" fillId="2" borderId="17" xfId="0" applyNumberFormat="1" applyFont="1" applyFill="1" applyBorder="1" applyAlignment="1">
      <alignment/>
    </xf>
    <xf numFmtId="179" fontId="8" fillId="0" borderId="17" xfId="0" applyNumberFormat="1" applyFont="1" applyFill="1" applyBorder="1" applyAlignment="1">
      <alignment/>
    </xf>
    <xf numFmtId="179" fontId="8" fillId="2" borderId="20" xfId="0" applyNumberFormat="1" applyFont="1" applyFill="1" applyBorder="1" applyAlignment="1">
      <alignment/>
    </xf>
    <xf numFmtId="179" fontId="8" fillId="2" borderId="10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distributed"/>
    </xf>
    <xf numFmtId="0" fontId="8" fillId="0" borderId="21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22" xfId="0" applyFont="1" applyFill="1" applyBorder="1" applyAlignment="1">
      <alignment horizontal="distributed"/>
    </xf>
    <xf numFmtId="0" fontId="8" fillId="0" borderId="22" xfId="0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6" fillId="0" borderId="0" xfId="21" applyNumberFormat="1" applyFont="1" applyFill="1">
      <alignment/>
      <protection/>
    </xf>
    <xf numFmtId="179" fontId="6" fillId="0" borderId="0" xfId="0" applyNumberFormat="1" applyFont="1" applyFill="1" applyAlignment="1">
      <alignment/>
    </xf>
    <xf numFmtId="182" fontId="6" fillId="0" borderId="0" xfId="0" applyNumberFormat="1" applyFont="1" applyFill="1" applyAlignment="1">
      <alignment/>
    </xf>
    <xf numFmtId="180" fontId="11" fillId="0" borderId="0" xfId="21" applyNumberFormat="1" applyFont="1" applyFill="1">
      <alignment/>
      <protection/>
    </xf>
    <xf numFmtId="180" fontId="6" fillId="0" borderId="0" xfId="0" applyNumberFormat="1" applyFont="1" applyFill="1" applyAlignment="1">
      <alignment/>
    </xf>
    <xf numFmtId="3" fontId="6" fillId="0" borderId="0" xfId="21" applyNumberFormat="1" applyFont="1" applyFill="1" applyBorder="1" applyAlignment="1">
      <alignment/>
      <protection/>
    </xf>
    <xf numFmtId="188" fontId="6" fillId="0" borderId="0" xfId="21" applyNumberFormat="1" applyFont="1" applyFill="1">
      <alignment/>
      <protection/>
    </xf>
    <xf numFmtId="0" fontId="6" fillId="0" borderId="0" xfId="21" applyFont="1" applyFill="1">
      <alignment/>
      <protection/>
    </xf>
    <xf numFmtId="0" fontId="11" fillId="0" borderId="0" xfId="21" applyFont="1" applyFill="1">
      <alignment/>
      <protection/>
    </xf>
    <xf numFmtId="176" fontId="6" fillId="0" borderId="8" xfId="0" applyNumberFormat="1" applyFont="1" applyFill="1" applyBorder="1" applyAlignment="1">
      <alignment/>
    </xf>
    <xf numFmtId="184" fontId="6" fillId="0" borderId="8" xfId="21" applyNumberFormat="1" applyFont="1" applyFill="1" applyBorder="1">
      <alignment/>
      <protection/>
    </xf>
    <xf numFmtId="4" fontId="6" fillId="0" borderId="0" xfId="21" applyNumberFormat="1" applyFont="1" applyFill="1">
      <alignment/>
      <protection/>
    </xf>
    <xf numFmtId="177" fontId="6" fillId="0" borderId="8" xfId="0" applyNumberFormat="1" applyFont="1" applyFill="1" applyBorder="1" applyAlignment="1">
      <alignment/>
    </xf>
    <xf numFmtId="184" fontId="6" fillId="0" borderId="9" xfId="21" applyNumberFormat="1" applyFont="1" applyFill="1" applyBorder="1">
      <alignment/>
      <protection/>
    </xf>
    <xf numFmtId="0" fontId="7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8" fillId="2" borderId="3" xfId="0" applyFont="1" applyFill="1" applyBorder="1" applyAlignment="1">
      <alignment horizontal="distributed"/>
    </xf>
    <xf numFmtId="0" fontId="8" fillId="0" borderId="2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179" fontId="8" fillId="2" borderId="6" xfId="0" applyNumberFormat="1" applyFont="1" applyFill="1" applyBorder="1" applyAlignment="1">
      <alignment/>
    </xf>
    <xf numFmtId="180" fontId="8" fillId="0" borderId="6" xfId="21" applyNumberFormat="1" applyFont="1" applyFill="1" applyBorder="1">
      <alignment/>
      <protection/>
    </xf>
    <xf numFmtId="179" fontId="8" fillId="0" borderId="6" xfId="0" applyNumberFormat="1" applyFont="1" applyFill="1" applyBorder="1" applyAlignment="1">
      <alignment/>
    </xf>
    <xf numFmtId="180" fontId="8" fillId="0" borderId="7" xfId="21" applyNumberFormat="1" applyFont="1" applyFill="1" applyBorder="1">
      <alignment/>
      <protection/>
    </xf>
    <xf numFmtId="3" fontId="8" fillId="0" borderId="0" xfId="0" applyNumberFormat="1" applyFont="1" applyFill="1" applyAlignment="1">
      <alignment/>
    </xf>
    <xf numFmtId="180" fontId="8" fillId="0" borderId="17" xfId="21" applyNumberFormat="1" applyFont="1" applyFill="1" applyBorder="1">
      <alignment/>
      <protection/>
    </xf>
    <xf numFmtId="180" fontId="8" fillId="0" borderId="19" xfId="21" applyNumberFormat="1" applyFont="1" applyFill="1" applyBorder="1">
      <alignment/>
      <protection/>
    </xf>
    <xf numFmtId="0" fontId="8" fillId="0" borderId="22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179" fontId="8" fillId="2" borderId="8" xfId="0" applyNumberFormat="1" applyFont="1" applyFill="1" applyBorder="1" applyAlignment="1">
      <alignment/>
    </xf>
    <xf numFmtId="180" fontId="8" fillId="0" borderId="8" xfId="21" applyNumberFormat="1" applyFont="1" applyFill="1" applyBorder="1">
      <alignment/>
      <protection/>
    </xf>
    <xf numFmtId="180" fontId="8" fillId="0" borderId="9" xfId="21" applyNumberFormat="1" applyFont="1" applyFill="1" applyBorder="1">
      <alignment/>
      <protection/>
    </xf>
    <xf numFmtId="180" fontId="8" fillId="0" borderId="17" xfId="21" applyNumberFormat="1" applyFont="1" applyFill="1" applyBorder="1" applyAlignment="1">
      <alignment/>
      <protection/>
    </xf>
    <xf numFmtId="180" fontId="8" fillId="0" borderId="19" xfId="21" applyNumberFormat="1" applyFont="1" applyFill="1" applyBorder="1" applyAlignment="1">
      <alignment/>
      <protection/>
    </xf>
    <xf numFmtId="0" fontId="8" fillId="0" borderId="0" xfId="0" applyFont="1" applyFill="1" applyBorder="1" applyAlignment="1">
      <alignment horizontal="distributed" shrinkToFit="1"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80" fontId="8" fillId="0" borderId="8" xfId="0" applyNumberFormat="1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182" fontId="8" fillId="2" borderId="35" xfId="0" applyNumberFormat="1" applyFont="1" applyFill="1" applyBorder="1" applyAlignment="1">
      <alignment/>
    </xf>
    <xf numFmtId="192" fontId="8" fillId="0" borderId="3" xfId="17" applyNumberFormat="1" applyFont="1" applyFill="1" applyBorder="1" applyAlignment="1">
      <alignment/>
    </xf>
    <xf numFmtId="182" fontId="8" fillId="0" borderId="3" xfId="0" applyNumberFormat="1" applyFont="1" applyFill="1" applyBorder="1" applyAlignment="1">
      <alignment/>
    </xf>
    <xf numFmtId="0" fontId="6" fillId="3" borderId="28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6" fillId="3" borderId="0" xfId="0" applyFont="1" applyFill="1" applyAlignment="1">
      <alignment/>
    </xf>
    <xf numFmtId="0" fontId="6" fillId="0" borderId="3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4" fillId="0" borderId="0" xfId="0" applyFont="1" applyFill="1" applyAlignment="1">
      <alignment horizontal="left" indent="1"/>
    </xf>
    <xf numFmtId="0" fontId="8" fillId="0" borderId="4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10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ＭＳ Ｐゴシック"/>
                <a:ea typeface="ＭＳ Ｐゴシック"/>
                <a:cs typeface="ＭＳ Ｐゴシック"/>
              </a:rPr>
              <a:t>第3表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9225"/>
          <c:w val="0.836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'第２表'!$F$43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'第２表'!$G$42:$R$42</c:f>
              <c:numCache/>
            </c:numRef>
          </c:cat>
          <c:val>
            <c:numRef>
              <c:f>'第２表'!$G$43:$R$43</c:f>
              <c:numCache/>
            </c:numRef>
          </c:val>
          <c:smooth val="0"/>
        </c:ser>
        <c:ser>
          <c:idx val="1"/>
          <c:order val="1"/>
          <c:tx>
            <c:strRef>
              <c:f>'第２表'!$F$45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'第２表'!$G$42:$R$42</c:f>
              <c:numCache/>
            </c:numRef>
          </c:cat>
          <c:val>
            <c:numRef>
              <c:f>'第２表'!$G$45:$R$45</c:f>
              <c:numCache/>
            </c:numRef>
          </c:val>
          <c:smooth val="0"/>
        </c:ser>
        <c:ser>
          <c:idx val="2"/>
          <c:order val="2"/>
          <c:tx>
            <c:strRef>
              <c:f>'第２表'!$F$49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'第２表'!$G$42:$R$42</c:f>
              <c:numCache/>
            </c:numRef>
          </c:cat>
          <c:val>
            <c:numRef>
              <c:f>'第２表'!$G$49:$R$49</c:f>
              <c:numCache/>
            </c:numRef>
          </c:val>
          <c:smooth val="0"/>
        </c:ser>
        <c:ser>
          <c:idx val="3"/>
          <c:order val="3"/>
          <c:tx>
            <c:strRef>
              <c:f>'第２表'!$F$51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'第２表'!$G$42:$R$42</c:f>
              <c:numCache/>
            </c:numRef>
          </c:cat>
          <c:val>
            <c:numRef>
              <c:f>'第２表'!$G$51:$R$51</c:f>
              <c:numCache/>
            </c:numRef>
          </c:val>
          <c:smooth val="0"/>
        </c:ser>
        <c:marker val="1"/>
        <c:axId val="42184330"/>
        <c:axId val="44114651"/>
      </c:lineChart>
      <c:catAx>
        <c:axId val="42184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14651"/>
        <c:crosses val="autoZero"/>
        <c:auto val="1"/>
        <c:lblOffset val="100"/>
        <c:noMultiLvlLbl val="0"/>
      </c:catAx>
      <c:valAx>
        <c:axId val="441146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84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15"/>
          <c:y val="0.83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'第２表'!$F$87</c:f>
              <c:strCache>
                <c:ptCount val="1"/>
                <c:pt idx="0">
                  <c:v>世帯人員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'第２表'!$G$86:$R$86</c:f>
              <c:strCache/>
            </c:strRef>
          </c:cat>
          <c:val>
            <c:numRef>
              <c:f>'第２表'!$G$87:$R$87</c:f>
              <c:numCache/>
            </c:numRef>
          </c:val>
          <c:smooth val="0"/>
        </c:ser>
        <c:marker val="1"/>
        <c:axId val="61487540"/>
        <c:axId val="16516949"/>
      </c:lineChart>
      <c:catAx>
        <c:axId val="614875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516949"/>
        <c:crosses val="autoZero"/>
        <c:auto val="1"/>
        <c:lblOffset val="100"/>
        <c:noMultiLvlLbl val="0"/>
      </c:catAx>
      <c:valAx>
        <c:axId val="165169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4875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'第２表'!$F$54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'第２表'!$G$53:$R$53</c:f>
              <c:numCache/>
            </c:numRef>
          </c:cat>
          <c:val>
            <c:numRef>
              <c:f>'第２表'!$G$54:$R$54</c:f>
              <c:numCache/>
            </c:numRef>
          </c:val>
          <c:smooth val="0"/>
        </c:ser>
        <c:marker val="1"/>
        <c:axId val="14434814"/>
        <c:axId val="62804463"/>
      </c:lineChart>
      <c:catAx>
        <c:axId val="14434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804463"/>
        <c:crosses val="autoZero"/>
        <c:auto val="1"/>
        <c:lblOffset val="100"/>
        <c:noMultiLvlLbl val="0"/>
      </c:catAx>
      <c:valAx>
        <c:axId val="628044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434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'第２表'!$F$44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'第２表'!$G$44:$R$44</c:f>
              <c:numCache/>
            </c:numRef>
          </c:val>
          <c:smooth val="0"/>
        </c:ser>
        <c:ser>
          <c:idx val="1"/>
          <c:order val="1"/>
          <c:tx>
            <c:strRef>
              <c:f>'第２表'!$F$46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'第２表'!$G$46:$R$46</c:f>
              <c:numCache/>
            </c:numRef>
          </c:val>
          <c:smooth val="0"/>
        </c:ser>
        <c:ser>
          <c:idx val="2"/>
          <c:order val="2"/>
          <c:tx>
            <c:strRef>
              <c:f>'第２表'!$F$47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'第２表'!$G$47:$R$47</c:f>
              <c:numCache/>
            </c:numRef>
          </c:val>
          <c:smooth val="0"/>
        </c:ser>
        <c:ser>
          <c:idx val="3"/>
          <c:order val="3"/>
          <c:tx>
            <c:strRef>
              <c:f>'第２表'!$F$48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'第２表'!$G$48:$R$48</c:f>
              <c:numCache/>
            </c:numRef>
          </c:val>
          <c:smooth val="0"/>
        </c:ser>
        <c:marker val="1"/>
        <c:axId val="28369256"/>
        <c:axId val="53996713"/>
      </c:lineChart>
      <c:catAx>
        <c:axId val="28369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996713"/>
        <c:crosses val="autoZero"/>
        <c:auto val="1"/>
        <c:lblOffset val="100"/>
        <c:noMultiLvlLbl val="0"/>
      </c:catAx>
      <c:valAx>
        <c:axId val="5399671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369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581025</xdr:colOff>
      <xdr:row>111</xdr:row>
      <xdr:rowOff>76200</xdr:rowOff>
    </xdr:from>
    <xdr:to>
      <xdr:col>17</xdr:col>
      <xdr:colOff>876300</xdr:colOff>
      <xdr:row>132</xdr:row>
      <xdr:rowOff>28575</xdr:rowOff>
    </xdr:to>
    <xdr:graphicFrame>
      <xdr:nvGraphicFramePr>
        <xdr:cNvPr id="1" name="Chart 1"/>
        <xdr:cNvGraphicFramePr/>
      </xdr:nvGraphicFramePr>
      <xdr:xfrm>
        <a:off x="11277600" y="24260175"/>
        <a:ext cx="42576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81</xdr:row>
      <xdr:rowOff>114300</xdr:rowOff>
    </xdr:from>
    <xdr:to>
      <xdr:col>10</xdr:col>
      <xdr:colOff>685800</xdr:colOff>
      <xdr:row>91</xdr:row>
      <xdr:rowOff>152400</xdr:rowOff>
    </xdr:to>
    <xdr:graphicFrame>
      <xdr:nvGraphicFramePr>
        <xdr:cNvPr id="2" name="Chart 2"/>
        <xdr:cNvGraphicFramePr/>
      </xdr:nvGraphicFramePr>
      <xdr:xfrm>
        <a:off x="0" y="19050000"/>
        <a:ext cx="841057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92</xdr:row>
      <xdr:rowOff>76200</xdr:rowOff>
    </xdr:from>
    <xdr:to>
      <xdr:col>10</xdr:col>
      <xdr:colOff>752475</xdr:colOff>
      <xdr:row>103</xdr:row>
      <xdr:rowOff>47625</xdr:rowOff>
    </xdr:to>
    <xdr:graphicFrame>
      <xdr:nvGraphicFramePr>
        <xdr:cNvPr id="3" name="Chart 3"/>
        <xdr:cNvGraphicFramePr/>
      </xdr:nvGraphicFramePr>
      <xdr:xfrm>
        <a:off x="0" y="21002625"/>
        <a:ext cx="847725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590550</xdr:colOff>
      <xdr:row>96</xdr:row>
      <xdr:rowOff>95250</xdr:rowOff>
    </xdr:from>
    <xdr:to>
      <xdr:col>17</xdr:col>
      <xdr:colOff>838200</xdr:colOff>
      <xdr:row>109</xdr:row>
      <xdr:rowOff>152400</xdr:rowOff>
    </xdr:to>
    <xdr:graphicFrame>
      <xdr:nvGraphicFramePr>
        <xdr:cNvPr id="4" name="Chart 4"/>
        <xdr:cNvGraphicFramePr/>
      </xdr:nvGraphicFramePr>
      <xdr:xfrm>
        <a:off x="11287125" y="21707475"/>
        <a:ext cx="421005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S151"/>
  <sheetViews>
    <sheetView tabSelected="1" zoomScale="75" zoomScaleNormal="75" zoomScaleSheetLayoutView="75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D4" sqref="D4"/>
    </sheetView>
  </sheetViews>
  <sheetFormatPr defaultColWidth="9.00390625" defaultRowHeight="13.5"/>
  <cols>
    <col min="1" max="2" width="3.00390625" style="2" customWidth="1"/>
    <col min="3" max="3" width="1.75390625" style="2" customWidth="1"/>
    <col min="4" max="4" width="23.625" style="2" customWidth="1"/>
    <col min="5" max="5" width="2.50390625" style="2" customWidth="1"/>
    <col min="6" max="6" width="15.50390625" style="68" customWidth="1"/>
    <col min="7" max="10" width="13.00390625" style="2" customWidth="1"/>
    <col min="11" max="11" width="13.00390625" style="69" customWidth="1"/>
    <col min="12" max="18" width="13.00390625" style="2" customWidth="1"/>
    <col min="19" max="19" width="12.125" style="2" bestFit="1" customWidth="1"/>
    <col min="20" max="16384" width="9.00390625" style="2" customWidth="1"/>
  </cols>
  <sheetData>
    <row r="2" spans="1:18" ht="21.75" customHeight="1">
      <c r="A2" s="140" t="s">
        <v>114</v>
      </c>
      <c r="B2" s="140"/>
      <c r="C2" s="140"/>
      <c r="D2" s="140"/>
      <c r="E2" s="140"/>
      <c r="F2" s="140"/>
      <c r="G2" s="140"/>
      <c r="H2" s="140"/>
      <c r="I2" s="140"/>
      <c r="J2" s="140"/>
      <c r="K2" s="1"/>
      <c r="L2" s="1"/>
      <c r="M2" s="1"/>
      <c r="N2" s="1"/>
      <c r="O2" s="1"/>
      <c r="P2" s="1"/>
      <c r="Q2" s="1"/>
      <c r="R2" s="1"/>
    </row>
    <row r="3" spans="1:18" ht="14.25" customHeight="1">
      <c r="A3" s="3"/>
      <c r="B3" s="3"/>
      <c r="C3" s="3"/>
      <c r="D3" s="3"/>
      <c r="E3" s="3"/>
      <c r="F3" s="3"/>
      <c r="G3" s="4"/>
      <c r="H3" s="3"/>
      <c r="I3" s="3"/>
      <c r="J3" s="3"/>
      <c r="K3" s="5"/>
      <c r="L3" s="3"/>
      <c r="M3" s="3"/>
      <c r="N3" s="3"/>
      <c r="O3" s="3"/>
      <c r="P3" s="3"/>
      <c r="Q3" s="3"/>
      <c r="R3" s="3"/>
    </row>
    <row r="4" spans="6:18" s="6" customFormat="1" ht="23.25" customHeight="1">
      <c r="F4" s="7"/>
      <c r="K4" s="8"/>
      <c r="P4" s="9"/>
      <c r="Q4" s="10"/>
      <c r="R4" s="6" t="s">
        <v>23</v>
      </c>
    </row>
    <row r="5" spans="1:18" s="6" customFormat="1" ht="21.75" customHeight="1">
      <c r="A5" s="141" t="s">
        <v>24</v>
      </c>
      <c r="B5" s="142"/>
      <c r="C5" s="142"/>
      <c r="D5" s="142"/>
      <c r="E5" s="143"/>
      <c r="F5" s="137" t="s">
        <v>25</v>
      </c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9"/>
    </row>
    <row r="6" spans="1:18" s="6" customFormat="1" ht="21.75" customHeight="1">
      <c r="A6" s="144"/>
      <c r="B6" s="145"/>
      <c r="C6" s="145"/>
      <c r="D6" s="145"/>
      <c r="E6" s="146"/>
      <c r="F6" s="11" t="s">
        <v>113</v>
      </c>
      <c r="G6" s="12" t="s">
        <v>26</v>
      </c>
      <c r="H6" s="12" t="s">
        <v>0</v>
      </c>
      <c r="I6" s="12" t="s">
        <v>1</v>
      </c>
      <c r="J6" s="12" t="s">
        <v>2</v>
      </c>
      <c r="K6" s="12" t="s">
        <v>3</v>
      </c>
      <c r="L6" s="12" t="s">
        <v>4</v>
      </c>
      <c r="M6" s="12" t="s">
        <v>5</v>
      </c>
      <c r="N6" s="12" t="s">
        <v>6</v>
      </c>
      <c r="O6" s="12" t="s">
        <v>7</v>
      </c>
      <c r="P6" s="12" t="s">
        <v>8</v>
      </c>
      <c r="Q6" s="12" t="s">
        <v>9</v>
      </c>
      <c r="R6" s="13" t="s">
        <v>27</v>
      </c>
    </row>
    <row r="7" spans="1:19" ht="21.75" customHeight="1">
      <c r="A7" s="134" t="s">
        <v>28</v>
      </c>
      <c r="B7" s="135"/>
      <c r="C7" s="135"/>
      <c r="D7" s="135"/>
      <c r="E7" s="136"/>
      <c r="F7" s="14">
        <f>AVERAGE(G7:R7)</f>
        <v>95.41666666666667</v>
      </c>
      <c r="G7" s="15">
        <v>95</v>
      </c>
      <c r="H7" s="15">
        <v>96</v>
      </c>
      <c r="I7" s="17">
        <v>95</v>
      </c>
      <c r="J7" s="17">
        <v>96</v>
      </c>
      <c r="K7" s="17">
        <v>96</v>
      </c>
      <c r="L7" s="17">
        <v>96</v>
      </c>
      <c r="M7" s="15">
        <v>94</v>
      </c>
      <c r="N7" s="15">
        <v>96</v>
      </c>
      <c r="O7" s="15">
        <v>96</v>
      </c>
      <c r="P7" s="15">
        <v>94</v>
      </c>
      <c r="Q7" s="15">
        <v>96</v>
      </c>
      <c r="R7" s="18">
        <v>95</v>
      </c>
      <c r="S7" s="19"/>
    </row>
    <row r="8" spans="1:19" ht="21.75" customHeight="1">
      <c r="A8" s="125" t="s">
        <v>29</v>
      </c>
      <c r="B8" s="126"/>
      <c r="C8" s="126"/>
      <c r="D8" s="126"/>
      <c r="E8" s="127"/>
      <c r="F8" s="20">
        <f aca="true" t="shared" si="0" ref="F8:F39">AVERAGE(G8:R8)</f>
        <v>3.436666666666667</v>
      </c>
      <c r="G8" s="21">
        <v>3.49</v>
      </c>
      <c r="H8" s="21">
        <v>3.48</v>
      </c>
      <c r="I8" s="22">
        <v>3.43</v>
      </c>
      <c r="J8" s="22">
        <v>3.52</v>
      </c>
      <c r="K8" s="22">
        <v>3.45</v>
      </c>
      <c r="L8" s="22">
        <v>3.46</v>
      </c>
      <c r="M8" s="21">
        <v>3.42</v>
      </c>
      <c r="N8" s="21">
        <v>3.53</v>
      </c>
      <c r="O8" s="21">
        <v>3.38</v>
      </c>
      <c r="P8" s="21">
        <v>3.31</v>
      </c>
      <c r="Q8" s="21">
        <v>3.49</v>
      </c>
      <c r="R8" s="23">
        <v>3.28</v>
      </c>
      <c r="S8" s="24"/>
    </row>
    <row r="9" spans="1:19" ht="21.75" customHeight="1">
      <c r="A9" s="125" t="s">
        <v>30</v>
      </c>
      <c r="B9" s="126"/>
      <c r="C9" s="126"/>
      <c r="D9" s="126"/>
      <c r="E9" s="127"/>
      <c r="F9" s="20">
        <f t="shared" si="0"/>
        <v>1.6633333333333333</v>
      </c>
      <c r="G9" s="21">
        <v>1.66</v>
      </c>
      <c r="H9" s="21">
        <v>1.62</v>
      </c>
      <c r="I9" s="22">
        <v>1.6</v>
      </c>
      <c r="J9" s="22">
        <v>1.63</v>
      </c>
      <c r="K9" s="22">
        <v>1.56</v>
      </c>
      <c r="L9" s="22">
        <v>1.7</v>
      </c>
      <c r="M9" s="21">
        <v>1.71</v>
      </c>
      <c r="N9" s="21">
        <v>1.76</v>
      </c>
      <c r="O9" s="21">
        <v>1.74</v>
      </c>
      <c r="P9" s="21">
        <v>1.69</v>
      </c>
      <c r="Q9" s="21">
        <v>1.75</v>
      </c>
      <c r="R9" s="23">
        <v>1.54</v>
      </c>
      <c r="S9" s="19"/>
    </row>
    <row r="10" spans="1:19" ht="21.75" customHeight="1">
      <c r="A10" s="128" t="s">
        <v>31</v>
      </c>
      <c r="B10" s="129"/>
      <c r="C10" s="129"/>
      <c r="D10" s="129"/>
      <c r="E10" s="130"/>
      <c r="F10" s="25">
        <f t="shared" si="0"/>
        <v>57.658333333333324</v>
      </c>
      <c r="G10" s="26">
        <v>54.3</v>
      </c>
      <c r="H10" s="26">
        <v>54.7</v>
      </c>
      <c r="I10" s="27">
        <v>54.7</v>
      </c>
      <c r="J10" s="27">
        <v>56.2</v>
      </c>
      <c r="K10" s="27">
        <v>57.5</v>
      </c>
      <c r="L10" s="27">
        <v>58.7</v>
      </c>
      <c r="M10" s="26">
        <v>59.5</v>
      </c>
      <c r="N10" s="26">
        <v>59.2</v>
      </c>
      <c r="O10" s="26">
        <v>60.3</v>
      </c>
      <c r="P10" s="26">
        <v>59.3</v>
      </c>
      <c r="Q10" s="26">
        <v>58.9</v>
      </c>
      <c r="R10" s="28">
        <v>58.6</v>
      </c>
      <c r="S10" s="19"/>
    </row>
    <row r="11" spans="1:19" ht="21.75" customHeight="1">
      <c r="A11" s="131" t="s">
        <v>32</v>
      </c>
      <c r="B11" s="132"/>
      <c r="C11" s="132"/>
      <c r="D11" s="132"/>
      <c r="E11" s="133"/>
      <c r="F11" s="14">
        <f t="shared" si="0"/>
        <v>309121.5833333333</v>
      </c>
      <c r="G11" s="30">
        <v>300764</v>
      </c>
      <c r="H11" s="30">
        <v>293494</v>
      </c>
      <c r="I11" s="31">
        <v>352354</v>
      </c>
      <c r="J11" s="31">
        <v>341079</v>
      </c>
      <c r="K11" s="31">
        <v>329788</v>
      </c>
      <c r="L11" s="31">
        <v>285228</v>
      </c>
      <c r="M11" s="30">
        <v>299484</v>
      </c>
      <c r="N11" s="30">
        <v>296947</v>
      </c>
      <c r="O11" s="30">
        <v>296973</v>
      </c>
      <c r="P11" s="30">
        <v>274153</v>
      </c>
      <c r="Q11" s="30">
        <v>301380</v>
      </c>
      <c r="R11" s="32">
        <v>337815</v>
      </c>
      <c r="S11" s="19"/>
    </row>
    <row r="12" spans="1:19" ht="21.75" customHeight="1">
      <c r="A12" s="33"/>
      <c r="B12" s="34" t="s">
        <v>33</v>
      </c>
      <c r="C12" s="34"/>
      <c r="D12" s="35"/>
      <c r="E12" s="36"/>
      <c r="F12" s="14">
        <f t="shared" si="0"/>
        <v>73210.83333333333</v>
      </c>
      <c r="G12" s="37">
        <v>73747</v>
      </c>
      <c r="H12" s="37">
        <v>70934</v>
      </c>
      <c r="I12" s="38">
        <v>78059</v>
      </c>
      <c r="J12" s="38">
        <v>76052</v>
      </c>
      <c r="K12" s="38">
        <v>75795</v>
      </c>
      <c r="L12" s="38">
        <v>70428</v>
      </c>
      <c r="M12" s="37">
        <v>68563</v>
      </c>
      <c r="N12" s="37">
        <v>73708</v>
      </c>
      <c r="O12" s="37">
        <v>71681</v>
      </c>
      <c r="P12" s="37">
        <v>71608</v>
      </c>
      <c r="Q12" s="37">
        <v>69092</v>
      </c>
      <c r="R12" s="39">
        <v>78863</v>
      </c>
      <c r="S12" s="19"/>
    </row>
    <row r="13" spans="1:19" ht="21.75" customHeight="1">
      <c r="A13" s="40"/>
      <c r="B13" s="41"/>
      <c r="C13" s="42"/>
      <c r="D13" s="43" t="s">
        <v>34</v>
      </c>
      <c r="E13" s="44"/>
      <c r="F13" s="45">
        <f t="shared" si="0"/>
        <v>7043.416666666667</v>
      </c>
      <c r="G13" s="46">
        <v>5122</v>
      </c>
      <c r="H13" s="46">
        <v>6029</v>
      </c>
      <c r="I13" s="47">
        <v>6577</v>
      </c>
      <c r="J13" s="47">
        <v>6660</v>
      </c>
      <c r="K13" s="47">
        <v>7059</v>
      </c>
      <c r="L13" s="47">
        <v>6399</v>
      </c>
      <c r="M13" s="46">
        <v>6354</v>
      </c>
      <c r="N13" s="46">
        <v>7349</v>
      </c>
      <c r="O13" s="46">
        <v>7945</v>
      </c>
      <c r="P13" s="46">
        <v>10043</v>
      </c>
      <c r="Q13" s="46">
        <v>6518</v>
      </c>
      <c r="R13" s="48">
        <v>8466</v>
      </c>
      <c r="S13" s="19"/>
    </row>
    <row r="14" spans="1:19" ht="21.75" customHeight="1">
      <c r="A14" s="40"/>
      <c r="B14" s="41"/>
      <c r="C14" s="49"/>
      <c r="D14" s="43" t="s">
        <v>35</v>
      </c>
      <c r="E14" s="44"/>
      <c r="F14" s="50">
        <f>ROUNDDOWN(AVERAGE(G14:R14),0)</f>
        <v>6940</v>
      </c>
      <c r="G14" s="46">
        <v>7519</v>
      </c>
      <c r="H14" s="46">
        <v>6079</v>
      </c>
      <c r="I14" s="51">
        <v>7354</v>
      </c>
      <c r="J14" s="51">
        <v>6780</v>
      </c>
      <c r="K14" s="51">
        <v>6706</v>
      </c>
      <c r="L14" s="51">
        <v>6293</v>
      </c>
      <c r="M14" s="46">
        <v>6217</v>
      </c>
      <c r="N14" s="46">
        <v>6901</v>
      </c>
      <c r="O14" s="46">
        <v>6141</v>
      </c>
      <c r="P14" s="46">
        <v>6793</v>
      </c>
      <c r="Q14" s="46">
        <v>6906</v>
      </c>
      <c r="R14" s="48">
        <v>9598</v>
      </c>
      <c r="S14" s="19"/>
    </row>
    <row r="15" spans="1:19" ht="21.75" customHeight="1">
      <c r="A15" s="40"/>
      <c r="B15" s="41"/>
      <c r="C15" s="49"/>
      <c r="D15" s="43" t="s">
        <v>36</v>
      </c>
      <c r="E15" s="44"/>
      <c r="F15" s="52">
        <f>ROUNDDOWN(AVERAGE(G15:R15),0)</f>
        <v>7203</v>
      </c>
      <c r="G15" s="46">
        <v>7731</v>
      </c>
      <c r="H15" s="46">
        <v>6559</v>
      </c>
      <c r="I15" s="51">
        <v>7752</v>
      </c>
      <c r="J15" s="51">
        <v>7882</v>
      </c>
      <c r="K15" s="51">
        <v>7690</v>
      </c>
      <c r="L15" s="51">
        <v>7200</v>
      </c>
      <c r="M15" s="46">
        <v>6249</v>
      </c>
      <c r="N15" s="46">
        <v>7862</v>
      </c>
      <c r="O15" s="46">
        <v>6418</v>
      </c>
      <c r="P15" s="46">
        <v>6169</v>
      </c>
      <c r="Q15" s="46">
        <v>7441</v>
      </c>
      <c r="R15" s="48">
        <v>7491</v>
      </c>
      <c r="S15" s="19"/>
    </row>
    <row r="16" spans="1:19" ht="21.75" customHeight="1">
      <c r="A16" s="40"/>
      <c r="B16" s="41"/>
      <c r="C16" s="49"/>
      <c r="D16" s="43" t="s">
        <v>37</v>
      </c>
      <c r="E16" s="44"/>
      <c r="F16" s="50">
        <f t="shared" si="0"/>
        <v>3667.4166666666665</v>
      </c>
      <c r="G16" s="46">
        <v>3622</v>
      </c>
      <c r="H16" s="46">
        <v>3889</v>
      </c>
      <c r="I16" s="51">
        <v>3711</v>
      </c>
      <c r="J16" s="51">
        <v>3792</v>
      </c>
      <c r="K16" s="51">
        <v>3654</v>
      </c>
      <c r="L16" s="51">
        <v>3891</v>
      </c>
      <c r="M16" s="46">
        <v>3607</v>
      </c>
      <c r="N16" s="46">
        <v>3507</v>
      </c>
      <c r="O16" s="46">
        <v>3531</v>
      </c>
      <c r="P16" s="46">
        <v>3636</v>
      </c>
      <c r="Q16" s="46">
        <v>3393</v>
      </c>
      <c r="R16" s="48">
        <v>3776</v>
      </c>
      <c r="S16" s="19"/>
    </row>
    <row r="17" spans="1:19" ht="21.75" customHeight="1">
      <c r="A17" s="40"/>
      <c r="B17" s="41"/>
      <c r="C17" s="49"/>
      <c r="D17" s="43" t="s">
        <v>38</v>
      </c>
      <c r="E17" s="44"/>
      <c r="F17" s="50">
        <f t="shared" si="0"/>
        <v>9210.083333333334</v>
      </c>
      <c r="G17" s="46">
        <v>9178</v>
      </c>
      <c r="H17" s="46">
        <v>9014</v>
      </c>
      <c r="I17" s="51">
        <v>9816</v>
      </c>
      <c r="J17" s="51">
        <v>10500</v>
      </c>
      <c r="K17" s="51">
        <v>10471</v>
      </c>
      <c r="L17" s="51">
        <v>9875</v>
      </c>
      <c r="M17" s="46">
        <v>7875</v>
      </c>
      <c r="N17" s="46">
        <v>8305</v>
      </c>
      <c r="O17" s="46">
        <v>9302</v>
      </c>
      <c r="P17" s="46">
        <v>9407</v>
      </c>
      <c r="Q17" s="46">
        <v>8224</v>
      </c>
      <c r="R17" s="48">
        <v>8554</v>
      </c>
      <c r="S17" s="19"/>
    </row>
    <row r="18" spans="1:19" ht="21.75" customHeight="1">
      <c r="A18" s="40"/>
      <c r="B18" s="41"/>
      <c r="C18" s="49"/>
      <c r="D18" s="43" t="s">
        <v>39</v>
      </c>
      <c r="E18" s="44"/>
      <c r="F18" s="50">
        <f t="shared" si="0"/>
        <v>2774.75</v>
      </c>
      <c r="G18" s="46">
        <v>2610</v>
      </c>
      <c r="H18" s="46">
        <v>2790</v>
      </c>
      <c r="I18" s="51">
        <v>3059</v>
      </c>
      <c r="J18" s="51">
        <v>2676</v>
      </c>
      <c r="K18" s="51">
        <v>2503</v>
      </c>
      <c r="L18" s="51">
        <v>2663</v>
      </c>
      <c r="M18" s="46">
        <v>2805</v>
      </c>
      <c r="N18" s="46">
        <v>3141</v>
      </c>
      <c r="O18" s="46">
        <v>3083</v>
      </c>
      <c r="P18" s="46">
        <v>3238</v>
      </c>
      <c r="Q18" s="46">
        <v>2197</v>
      </c>
      <c r="R18" s="48">
        <v>2532</v>
      </c>
      <c r="S18" s="19"/>
    </row>
    <row r="19" spans="1:19" ht="21.75" customHeight="1">
      <c r="A19" s="40"/>
      <c r="B19" s="41"/>
      <c r="C19" s="49"/>
      <c r="D19" s="43" t="s">
        <v>40</v>
      </c>
      <c r="E19" s="44"/>
      <c r="F19" s="50">
        <f t="shared" si="0"/>
        <v>3362.6666666666665</v>
      </c>
      <c r="G19" s="46">
        <v>3303</v>
      </c>
      <c r="H19" s="46">
        <v>3333</v>
      </c>
      <c r="I19" s="51">
        <v>3549</v>
      </c>
      <c r="J19" s="51">
        <v>3563</v>
      </c>
      <c r="K19" s="51">
        <v>3400</v>
      </c>
      <c r="L19" s="51">
        <v>3434</v>
      </c>
      <c r="M19" s="46">
        <v>3091</v>
      </c>
      <c r="N19" s="46">
        <v>3196</v>
      </c>
      <c r="O19" s="46">
        <v>3113</v>
      </c>
      <c r="P19" s="46">
        <v>3317</v>
      </c>
      <c r="Q19" s="46">
        <v>3527</v>
      </c>
      <c r="R19" s="48">
        <v>3526</v>
      </c>
      <c r="S19" s="19"/>
    </row>
    <row r="20" spans="1:19" ht="21.75" customHeight="1">
      <c r="A20" s="40"/>
      <c r="B20" s="41"/>
      <c r="C20" s="49"/>
      <c r="D20" s="43" t="s">
        <v>41</v>
      </c>
      <c r="E20" s="44"/>
      <c r="F20" s="50">
        <f t="shared" si="0"/>
        <v>5678.666666666667</v>
      </c>
      <c r="G20" s="46">
        <v>5924</v>
      </c>
      <c r="H20" s="46">
        <v>5929</v>
      </c>
      <c r="I20" s="51">
        <v>5649</v>
      </c>
      <c r="J20" s="51">
        <v>5690</v>
      </c>
      <c r="K20" s="51">
        <v>5942</v>
      </c>
      <c r="L20" s="51">
        <v>5413</v>
      </c>
      <c r="M20" s="46">
        <v>5135</v>
      </c>
      <c r="N20" s="46">
        <v>5936</v>
      </c>
      <c r="O20" s="46">
        <v>5447</v>
      </c>
      <c r="P20" s="46">
        <v>5552</v>
      </c>
      <c r="Q20" s="46">
        <v>4652</v>
      </c>
      <c r="R20" s="48">
        <v>6875</v>
      </c>
      <c r="S20" s="19"/>
    </row>
    <row r="21" spans="1:19" ht="21.75" customHeight="1">
      <c r="A21" s="40"/>
      <c r="B21" s="41"/>
      <c r="C21" s="49"/>
      <c r="D21" s="43" t="s">
        <v>42</v>
      </c>
      <c r="E21" s="44"/>
      <c r="F21" s="50">
        <f t="shared" si="0"/>
        <v>9590.25</v>
      </c>
      <c r="G21" s="46">
        <v>10627</v>
      </c>
      <c r="H21" s="46">
        <v>9166</v>
      </c>
      <c r="I21" s="51">
        <v>9470</v>
      </c>
      <c r="J21" s="51">
        <v>9603</v>
      </c>
      <c r="K21" s="51">
        <v>8846</v>
      </c>
      <c r="L21" s="51">
        <v>8279</v>
      </c>
      <c r="M21" s="46">
        <v>11001</v>
      </c>
      <c r="N21" s="46">
        <v>10415</v>
      </c>
      <c r="O21" s="46">
        <v>9276</v>
      </c>
      <c r="P21" s="46">
        <v>9305</v>
      </c>
      <c r="Q21" s="46">
        <v>8853</v>
      </c>
      <c r="R21" s="48">
        <v>10242</v>
      </c>
      <c r="S21" s="19"/>
    </row>
    <row r="22" spans="1:19" ht="21.75" customHeight="1">
      <c r="A22" s="40"/>
      <c r="B22" s="41"/>
      <c r="C22" s="49"/>
      <c r="D22" s="43" t="s">
        <v>43</v>
      </c>
      <c r="E22" s="44"/>
      <c r="F22" s="50">
        <f>ROUNDDOWN(AVERAGE(G22:R22),0)</f>
        <v>3636</v>
      </c>
      <c r="G22" s="46">
        <v>3272</v>
      </c>
      <c r="H22" s="46">
        <v>3537</v>
      </c>
      <c r="I22" s="51">
        <v>3688</v>
      </c>
      <c r="J22" s="51">
        <v>4365</v>
      </c>
      <c r="K22" s="51">
        <v>3756</v>
      </c>
      <c r="L22" s="51">
        <v>3748</v>
      </c>
      <c r="M22" s="46">
        <v>3264</v>
      </c>
      <c r="N22" s="46">
        <v>4124</v>
      </c>
      <c r="O22" s="46">
        <v>3697</v>
      </c>
      <c r="P22" s="46">
        <v>3348</v>
      </c>
      <c r="Q22" s="46">
        <v>3406</v>
      </c>
      <c r="R22" s="48">
        <v>3433</v>
      </c>
      <c r="S22" s="19"/>
    </row>
    <row r="23" spans="1:19" ht="21.75" customHeight="1">
      <c r="A23" s="40"/>
      <c r="B23" s="41"/>
      <c r="C23" s="49"/>
      <c r="D23" s="43" t="s">
        <v>44</v>
      </c>
      <c r="E23" s="44"/>
      <c r="F23" s="50">
        <f t="shared" si="0"/>
        <v>3931.0833333333335</v>
      </c>
      <c r="G23" s="46">
        <v>3136</v>
      </c>
      <c r="H23" s="46">
        <v>3737</v>
      </c>
      <c r="I23" s="51">
        <v>4757</v>
      </c>
      <c r="J23" s="51">
        <v>4255</v>
      </c>
      <c r="K23" s="51">
        <v>4832</v>
      </c>
      <c r="L23" s="51">
        <v>4810</v>
      </c>
      <c r="M23" s="46">
        <v>3594</v>
      </c>
      <c r="N23" s="46">
        <v>3379</v>
      </c>
      <c r="O23" s="46">
        <v>3546</v>
      </c>
      <c r="P23" s="46">
        <v>2882</v>
      </c>
      <c r="Q23" s="46">
        <v>4385</v>
      </c>
      <c r="R23" s="48">
        <v>3860</v>
      </c>
      <c r="S23" s="19"/>
    </row>
    <row r="24" spans="1:19" ht="21.75" customHeight="1">
      <c r="A24" s="40"/>
      <c r="B24" s="41"/>
      <c r="C24" s="49"/>
      <c r="D24" s="43" t="s">
        <v>45</v>
      </c>
      <c r="E24" s="44"/>
      <c r="F24" s="53">
        <f t="shared" si="0"/>
        <v>10172.75</v>
      </c>
      <c r="G24" s="46">
        <v>11704</v>
      </c>
      <c r="H24" s="46">
        <v>10874</v>
      </c>
      <c r="I24" s="51">
        <v>12678</v>
      </c>
      <c r="J24" s="51">
        <v>10286</v>
      </c>
      <c r="K24" s="51">
        <v>10938</v>
      </c>
      <c r="L24" s="51">
        <v>8424</v>
      </c>
      <c r="M24" s="46">
        <v>9371</v>
      </c>
      <c r="N24" s="46">
        <v>9594</v>
      </c>
      <c r="O24" s="46">
        <v>10184</v>
      </c>
      <c r="P24" s="46">
        <v>7919</v>
      </c>
      <c r="Q24" s="46">
        <v>9591</v>
      </c>
      <c r="R24" s="48">
        <v>10510</v>
      </c>
      <c r="S24" s="19"/>
    </row>
    <row r="25" spans="1:19" ht="21.75" customHeight="1">
      <c r="A25" s="40"/>
      <c r="B25" s="42" t="s">
        <v>46</v>
      </c>
      <c r="C25" s="54"/>
      <c r="D25" s="54"/>
      <c r="E25" s="54"/>
      <c r="F25" s="14">
        <f t="shared" si="0"/>
        <v>8113.166666666667</v>
      </c>
      <c r="G25" s="37">
        <v>6639</v>
      </c>
      <c r="H25" s="37">
        <v>9183</v>
      </c>
      <c r="I25" s="38">
        <v>20586</v>
      </c>
      <c r="J25" s="38">
        <v>4409</v>
      </c>
      <c r="K25" s="38">
        <v>4232</v>
      </c>
      <c r="L25" s="38">
        <v>12325</v>
      </c>
      <c r="M25" s="37">
        <v>5364</v>
      </c>
      <c r="N25" s="37">
        <v>7397</v>
      </c>
      <c r="O25" s="37">
        <v>5716</v>
      </c>
      <c r="P25" s="37">
        <v>3679</v>
      </c>
      <c r="Q25" s="37">
        <v>6259</v>
      </c>
      <c r="R25" s="39">
        <v>11569</v>
      </c>
      <c r="S25" s="19"/>
    </row>
    <row r="26" spans="1:19" ht="21.75" customHeight="1">
      <c r="A26" s="40"/>
      <c r="B26" s="41"/>
      <c r="C26" s="42"/>
      <c r="D26" s="55" t="s">
        <v>47</v>
      </c>
      <c r="E26" s="56"/>
      <c r="F26" s="52">
        <f t="shared" si="0"/>
        <v>2973.75</v>
      </c>
      <c r="G26" s="46">
        <v>4377</v>
      </c>
      <c r="H26" s="46">
        <v>3478</v>
      </c>
      <c r="I26" s="51">
        <v>4193</v>
      </c>
      <c r="J26" s="51">
        <v>1166</v>
      </c>
      <c r="K26" s="51">
        <v>2502</v>
      </c>
      <c r="L26" s="51">
        <v>1874</v>
      </c>
      <c r="M26" s="46">
        <v>2184</v>
      </c>
      <c r="N26" s="46">
        <v>1221</v>
      </c>
      <c r="O26" s="46">
        <v>1632</v>
      </c>
      <c r="P26" s="46">
        <v>1676</v>
      </c>
      <c r="Q26" s="46">
        <v>2314</v>
      </c>
      <c r="R26" s="48">
        <v>9068</v>
      </c>
      <c r="S26" s="19"/>
    </row>
    <row r="27" spans="1:19" ht="21.75" customHeight="1">
      <c r="A27" s="40"/>
      <c r="B27" s="57"/>
      <c r="C27" s="58"/>
      <c r="D27" s="59" t="s">
        <v>48</v>
      </c>
      <c r="E27" s="60"/>
      <c r="F27" s="53">
        <f t="shared" si="0"/>
        <v>5139.166666666667</v>
      </c>
      <c r="G27" s="46">
        <v>2262</v>
      </c>
      <c r="H27" s="46">
        <v>5705</v>
      </c>
      <c r="I27" s="51">
        <v>16392</v>
      </c>
      <c r="J27" s="31">
        <v>3242</v>
      </c>
      <c r="K27" s="31">
        <v>1729</v>
      </c>
      <c r="L27" s="31">
        <v>10451</v>
      </c>
      <c r="M27" s="46">
        <v>3180</v>
      </c>
      <c r="N27" s="46">
        <v>6176</v>
      </c>
      <c r="O27" s="46">
        <v>4083</v>
      </c>
      <c r="P27" s="46">
        <v>2003</v>
      </c>
      <c r="Q27" s="46">
        <v>3946</v>
      </c>
      <c r="R27" s="48">
        <v>2501</v>
      </c>
      <c r="S27" s="19"/>
    </row>
    <row r="28" spans="1:19" ht="21.75" customHeight="1">
      <c r="A28" s="40"/>
      <c r="B28" s="42" t="s">
        <v>49</v>
      </c>
      <c r="C28" s="49"/>
      <c r="D28" s="49"/>
      <c r="E28" s="36"/>
      <c r="F28" s="14">
        <f t="shared" si="0"/>
        <v>23857.083333333332</v>
      </c>
      <c r="G28" s="37">
        <v>30530</v>
      </c>
      <c r="H28" s="37">
        <v>32270</v>
      </c>
      <c r="I28" s="38">
        <v>30936</v>
      </c>
      <c r="J28" s="38">
        <v>28165</v>
      </c>
      <c r="K28" s="38">
        <v>23232</v>
      </c>
      <c r="L28" s="38">
        <v>20785</v>
      </c>
      <c r="M28" s="37">
        <v>18329</v>
      </c>
      <c r="N28" s="37">
        <v>20081</v>
      </c>
      <c r="O28" s="37">
        <v>18593</v>
      </c>
      <c r="P28" s="37">
        <v>18405</v>
      </c>
      <c r="Q28" s="37">
        <v>20705</v>
      </c>
      <c r="R28" s="39">
        <v>24254</v>
      </c>
      <c r="S28" s="19"/>
    </row>
    <row r="29" spans="1:19" ht="21.75" customHeight="1">
      <c r="A29" s="40"/>
      <c r="B29" s="61"/>
      <c r="C29" s="42"/>
      <c r="D29" s="55" t="s">
        <v>50</v>
      </c>
      <c r="E29" s="62"/>
      <c r="F29" s="45">
        <f t="shared" si="0"/>
        <v>12765.333333333334</v>
      </c>
      <c r="G29" s="46">
        <v>15843</v>
      </c>
      <c r="H29" s="46">
        <v>17446</v>
      </c>
      <c r="I29" s="51">
        <v>15975</v>
      </c>
      <c r="J29" s="51">
        <v>15773</v>
      </c>
      <c r="K29" s="51">
        <v>13013</v>
      </c>
      <c r="L29" s="51">
        <v>10302</v>
      </c>
      <c r="M29" s="46">
        <v>10753</v>
      </c>
      <c r="N29" s="46">
        <v>11184</v>
      </c>
      <c r="O29" s="46">
        <v>11112</v>
      </c>
      <c r="P29" s="46">
        <v>9837</v>
      </c>
      <c r="Q29" s="46">
        <v>10228</v>
      </c>
      <c r="R29" s="48">
        <v>11718</v>
      </c>
      <c r="S29" s="19"/>
    </row>
    <row r="30" spans="1:19" ht="21.75" customHeight="1">
      <c r="A30" s="40"/>
      <c r="B30" s="61"/>
      <c r="C30" s="61"/>
      <c r="D30" s="43" t="s">
        <v>51</v>
      </c>
      <c r="E30" s="63"/>
      <c r="F30" s="52">
        <f t="shared" si="0"/>
        <v>5203.583333333333</v>
      </c>
      <c r="G30" s="46">
        <v>6450</v>
      </c>
      <c r="H30" s="46">
        <v>6648</v>
      </c>
      <c r="I30" s="51">
        <v>7180</v>
      </c>
      <c r="J30" s="51">
        <v>6102</v>
      </c>
      <c r="K30" s="51">
        <v>5986</v>
      </c>
      <c r="L30" s="51">
        <v>5371</v>
      </c>
      <c r="M30" s="46">
        <v>4349</v>
      </c>
      <c r="N30" s="46">
        <v>3828</v>
      </c>
      <c r="O30" s="46">
        <v>3573</v>
      </c>
      <c r="P30" s="46">
        <v>3422</v>
      </c>
      <c r="Q30" s="46">
        <v>4270</v>
      </c>
      <c r="R30" s="48">
        <v>5264</v>
      </c>
      <c r="S30" s="19"/>
    </row>
    <row r="31" spans="1:19" ht="21.75" customHeight="1">
      <c r="A31" s="40"/>
      <c r="B31" s="61"/>
      <c r="C31" s="61"/>
      <c r="D31" s="43" t="s">
        <v>52</v>
      </c>
      <c r="E31" s="63"/>
      <c r="F31" s="50">
        <f t="shared" si="0"/>
        <v>1928</v>
      </c>
      <c r="G31" s="46">
        <v>4902</v>
      </c>
      <c r="H31" s="46">
        <v>3864</v>
      </c>
      <c r="I31" s="51">
        <v>3771</v>
      </c>
      <c r="J31" s="51">
        <v>1413</v>
      </c>
      <c r="K31" s="51">
        <v>847</v>
      </c>
      <c r="L31" s="51">
        <v>287</v>
      </c>
      <c r="M31" s="46">
        <v>243</v>
      </c>
      <c r="N31" s="46">
        <v>377</v>
      </c>
      <c r="O31" s="46">
        <v>308</v>
      </c>
      <c r="P31" s="46">
        <v>623</v>
      </c>
      <c r="Q31" s="46">
        <v>2147</v>
      </c>
      <c r="R31" s="48">
        <v>4354</v>
      </c>
      <c r="S31" s="19"/>
    </row>
    <row r="32" spans="1:19" ht="21.75" customHeight="1">
      <c r="A32" s="40"/>
      <c r="B32" s="58"/>
      <c r="C32" s="58"/>
      <c r="D32" s="59" t="s">
        <v>53</v>
      </c>
      <c r="E32" s="64"/>
      <c r="F32" s="53">
        <f t="shared" si="0"/>
        <v>3959.9166666666665</v>
      </c>
      <c r="G32" s="46">
        <v>3335</v>
      </c>
      <c r="H32" s="46">
        <v>4312</v>
      </c>
      <c r="I32" s="51">
        <v>4010</v>
      </c>
      <c r="J32" s="31">
        <v>4877</v>
      </c>
      <c r="K32" s="31">
        <v>3385</v>
      </c>
      <c r="L32" s="31">
        <v>4825</v>
      </c>
      <c r="M32" s="46">
        <v>2983</v>
      </c>
      <c r="N32" s="46">
        <v>4692</v>
      </c>
      <c r="O32" s="46">
        <v>3599</v>
      </c>
      <c r="P32" s="46">
        <v>4523</v>
      </c>
      <c r="Q32" s="46">
        <v>4060</v>
      </c>
      <c r="R32" s="48">
        <v>2918</v>
      </c>
      <c r="S32" s="19"/>
    </row>
    <row r="33" spans="1:19" ht="21.75" customHeight="1">
      <c r="A33" s="33"/>
      <c r="B33" s="49" t="s">
        <v>54</v>
      </c>
      <c r="C33" s="49"/>
      <c r="D33" s="49"/>
      <c r="E33" s="65"/>
      <c r="F33" s="14">
        <f t="shared" si="0"/>
        <v>10810.916666666666</v>
      </c>
      <c r="G33" s="37">
        <v>9069</v>
      </c>
      <c r="H33" s="37">
        <v>7129</v>
      </c>
      <c r="I33" s="38">
        <v>13215</v>
      </c>
      <c r="J33" s="38">
        <v>13574</v>
      </c>
      <c r="K33" s="38">
        <v>9932</v>
      </c>
      <c r="L33" s="38">
        <v>9347</v>
      </c>
      <c r="M33" s="37">
        <v>9721</v>
      </c>
      <c r="N33" s="37">
        <v>14438</v>
      </c>
      <c r="O33" s="37">
        <v>8697</v>
      </c>
      <c r="P33" s="37">
        <v>9636</v>
      </c>
      <c r="Q33" s="37">
        <v>10508</v>
      </c>
      <c r="R33" s="39">
        <v>14465</v>
      </c>
      <c r="S33" s="19"/>
    </row>
    <row r="34" spans="1:19" ht="21.75" customHeight="1">
      <c r="A34" s="33"/>
      <c r="B34" s="41"/>
      <c r="C34" s="42"/>
      <c r="D34" s="55" t="s">
        <v>55</v>
      </c>
      <c r="E34" s="62"/>
      <c r="F34" s="52">
        <f t="shared" si="0"/>
        <v>3588.75</v>
      </c>
      <c r="G34" s="46">
        <v>3340</v>
      </c>
      <c r="H34" s="46">
        <v>769</v>
      </c>
      <c r="I34" s="51">
        <v>5552</v>
      </c>
      <c r="J34" s="51">
        <v>3426</v>
      </c>
      <c r="K34" s="51">
        <v>2747</v>
      </c>
      <c r="L34" s="51">
        <v>1644</v>
      </c>
      <c r="M34" s="46">
        <v>3135</v>
      </c>
      <c r="N34" s="46">
        <v>7634</v>
      </c>
      <c r="O34" s="46">
        <v>2934</v>
      </c>
      <c r="P34" s="46">
        <v>1479</v>
      </c>
      <c r="Q34" s="46">
        <v>3817</v>
      </c>
      <c r="R34" s="48">
        <v>6588</v>
      </c>
      <c r="S34" s="19"/>
    </row>
    <row r="35" spans="1:19" ht="21.75" customHeight="1">
      <c r="A35" s="33"/>
      <c r="B35" s="41"/>
      <c r="C35" s="61"/>
      <c r="D35" s="43" t="s">
        <v>56</v>
      </c>
      <c r="E35" s="63"/>
      <c r="F35" s="50">
        <f t="shared" si="0"/>
        <v>618.3333333333334</v>
      </c>
      <c r="G35" s="46">
        <v>285</v>
      </c>
      <c r="H35" s="46">
        <v>435</v>
      </c>
      <c r="I35" s="51">
        <v>1069</v>
      </c>
      <c r="J35" s="51">
        <v>908</v>
      </c>
      <c r="K35" s="51">
        <v>533</v>
      </c>
      <c r="L35" s="51">
        <v>972</v>
      </c>
      <c r="M35" s="46">
        <v>299</v>
      </c>
      <c r="N35" s="46">
        <v>385</v>
      </c>
      <c r="O35" s="46">
        <v>94</v>
      </c>
      <c r="P35" s="46">
        <v>715</v>
      </c>
      <c r="Q35" s="46">
        <v>884</v>
      </c>
      <c r="R35" s="48">
        <v>841</v>
      </c>
      <c r="S35" s="19"/>
    </row>
    <row r="36" spans="1:19" ht="21.75" customHeight="1">
      <c r="A36" s="33"/>
      <c r="B36" s="41"/>
      <c r="C36" s="61"/>
      <c r="D36" s="43" t="s">
        <v>57</v>
      </c>
      <c r="E36" s="63"/>
      <c r="F36" s="50">
        <f t="shared" si="0"/>
        <v>847.0833333333334</v>
      </c>
      <c r="G36" s="46">
        <v>176</v>
      </c>
      <c r="H36" s="46">
        <v>518</v>
      </c>
      <c r="I36" s="51">
        <v>559</v>
      </c>
      <c r="J36" s="51">
        <v>3627</v>
      </c>
      <c r="K36" s="51">
        <v>704</v>
      </c>
      <c r="L36" s="51">
        <v>558</v>
      </c>
      <c r="M36" s="46">
        <v>903</v>
      </c>
      <c r="N36" s="46">
        <v>747</v>
      </c>
      <c r="O36" s="46">
        <v>425</v>
      </c>
      <c r="P36" s="46">
        <v>1027</v>
      </c>
      <c r="Q36" s="46">
        <v>671</v>
      </c>
      <c r="R36" s="48">
        <v>250</v>
      </c>
      <c r="S36" s="19"/>
    </row>
    <row r="37" spans="1:19" ht="21.75" customHeight="1">
      <c r="A37" s="33"/>
      <c r="B37" s="41"/>
      <c r="C37" s="61"/>
      <c r="D37" s="43" t="s">
        <v>58</v>
      </c>
      <c r="E37" s="63"/>
      <c r="F37" s="50">
        <f t="shared" si="0"/>
        <v>1892.75</v>
      </c>
      <c r="G37" s="46">
        <v>2076</v>
      </c>
      <c r="H37" s="46">
        <v>1801</v>
      </c>
      <c r="I37" s="51">
        <v>1874</v>
      </c>
      <c r="J37" s="51">
        <v>2155</v>
      </c>
      <c r="K37" s="51">
        <v>1867</v>
      </c>
      <c r="L37" s="51">
        <v>1689</v>
      </c>
      <c r="M37" s="46">
        <v>1908</v>
      </c>
      <c r="N37" s="46">
        <v>2102</v>
      </c>
      <c r="O37" s="46">
        <v>1645</v>
      </c>
      <c r="P37" s="46">
        <v>2090</v>
      </c>
      <c r="Q37" s="46">
        <v>1361</v>
      </c>
      <c r="R37" s="48">
        <v>2145</v>
      </c>
      <c r="S37" s="19"/>
    </row>
    <row r="38" spans="1:19" ht="21.75" customHeight="1">
      <c r="A38" s="33"/>
      <c r="B38" s="41"/>
      <c r="C38" s="61"/>
      <c r="D38" s="43" t="s">
        <v>59</v>
      </c>
      <c r="E38" s="63"/>
      <c r="F38" s="52">
        <f t="shared" si="0"/>
        <v>2198.5833333333335</v>
      </c>
      <c r="G38" s="46">
        <v>1483</v>
      </c>
      <c r="H38" s="46">
        <v>1681</v>
      </c>
      <c r="I38" s="51">
        <v>2283</v>
      </c>
      <c r="J38" s="51">
        <v>1855</v>
      </c>
      <c r="K38" s="51">
        <v>2194</v>
      </c>
      <c r="L38" s="51">
        <v>2869</v>
      </c>
      <c r="M38" s="46">
        <v>2257</v>
      </c>
      <c r="N38" s="46">
        <v>2471</v>
      </c>
      <c r="O38" s="46">
        <v>2434</v>
      </c>
      <c r="P38" s="46">
        <v>1979</v>
      </c>
      <c r="Q38" s="46">
        <v>2458</v>
      </c>
      <c r="R38" s="48">
        <v>2419</v>
      </c>
      <c r="S38" s="19"/>
    </row>
    <row r="39" spans="1:19" ht="21.75" customHeight="1">
      <c r="A39" s="66"/>
      <c r="B39" s="57"/>
      <c r="C39" s="58"/>
      <c r="D39" s="59" t="s">
        <v>60</v>
      </c>
      <c r="E39" s="64"/>
      <c r="F39" s="53">
        <f t="shared" si="0"/>
        <v>1665.4166666666667</v>
      </c>
      <c r="G39" s="30">
        <v>1710</v>
      </c>
      <c r="H39" s="30">
        <v>1926</v>
      </c>
      <c r="I39" s="31">
        <v>1876</v>
      </c>
      <c r="J39" s="31">
        <v>1604</v>
      </c>
      <c r="K39" s="31">
        <v>1886</v>
      </c>
      <c r="L39" s="31">
        <v>1615</v>
      </c>
      <c r="M39" s="30">
        <v>1219</v>
      </c>
      <c r="N39" s="30">
        <v>1098</v>
      </c>
      <c r="O39" s="30">
        <v>1165</v>
      </c>
      <c r="P39" s="30">
        <v>2347</v>
      </c>
      <c r="Q39" s="30">
        <v>1317</v>
      </c>
      <c r="R39" s="32">
        <v>2222</v>
      </c>
      <c r="S39" s="19"/>
    </row>
    <row r="40" spans="1:18" ht="21.75" customHeight="1">
      <c r="A40" s="6"/>
      <c r="B40" s="6"/>
      <c r="C40" s="6"/>
      <c r="D40" s="6"/>
      <c r="E40" s="6"/>
      <c r="F40" s="29"/>
      <c r="G40" s="6"/>
      <c r="H40" s="6"/>
      <c r="I40" s="67"/>
      <c r="J40" s="67"/>
      <c r="K40" s="67"/>
      <c r="L40" s="67"/>
      <c r="M40" s="6"/>
      <c r="N40" s="6"/>
      <c r="O40" s="6"/>
      <c r="P40" s="6"/>
      <c r="Q40" s="16"/>
      <c r="R40" s="6"/>
    </row>
    <row r="41" ht="15.75" customHeight="1">
      <c r="Q41" s="70"/>
    </row>
    <row r="42" ht="15.75" customHeight="1">
      <c r="K42" s="2"/>
    </row>
    <row r="43" spans="6:18" ht="15.75" customHeight="1">
      <c r="F43" s="2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</row>
    <row r="44" spans="6:18" ht="15.75" customHeight="1">
      <c r="F44" s="2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</row>
    <row r="45" spans="6:18" ht="19.5" customHeight="1">
      <c r="F45" s="2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</row>
    <row r="46" spans="6:18" ht="19.5" customHeight="1">
      <c r="F46" s="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</row>
    <row r="47" spans="6:18" ht="19.5" customHeight="1">
      <c r="F47" s="72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</row>
    <row r="48" spans="7:18" ht="19.5" customHeight="1"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</row>
    <row r="49" spans="7:18" ht="19.5" customHeight="1"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</row>
    <row r="50" spans="7:18" ht="19.5" customHeight="1"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</row>
    <row r="51" spans="7:18" ht="19.5" customHeight="1"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</row>
    <row r="52" spans="7:18" ht="19.5" customHeight="1"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  <row r="53" ht="19.5" customHeight="1">
      <c r="K53" s="2"/>
    </row>
    <row r="54" ht="19.5" customHeight="1">
      <c r="Q54" s="70"/>
    </row>
    <row r="55" ht="19.5" customHeight="1">
      <c r="Q55" s="70"/>
    </row>
    <row r="56" ht="19.5" customHeight="1">
      <c r="Q56" s="75"/>
    </row>
    <row r="57" ht="13.5">
      <c r="Q57" s="70"/>
    </row>
    <row r="58" ht="13.5">
      <c r="Q58" s="70"/>
    </row>
    <row r="59" ht="13.5">
      <c r="Q59" s="70"/>
    </row>
    <row r="60" ht="13.5">
      <c r="Q60" s="70"/>
    </row>
    <row r="61" ht="13.5">
      <c r="Q61" s="70"/>
    </row>
    <row r="62" ht="13.5">
      <c r="Q62" s="70"/>
    </row>
    <row r="63" ht="13.5">
      <c r="Q63" s="70"/>
    </row>
    <row r="64" ht="13.5">
      <c r="Q64" s="70"/>
    </row>
    <row r="65" ht="13.5">
      <c r="Q65" s="70"/>
    </row>
    <row r="66" ht="13.5">
      <c r="Q66" s="70"/>
    </row>
    <row r="67" ht="13.5">
      <c r="Q67" s="70"/>
    </row>
    <row r="68" ht="13.5">
      <c r="Q68" s="70"/>
    </row>
    <row r="69" ht="13.5">
      <c r="Q69" s="70"/>
    </row>
    <row r="70" ht="13.5">
      <c r="Q70" s="70"/>
    </row>
    <row r="71" ht="13.5">
      <c r="Q71" s="70"/>
    </row>
    <row r="72" ht="13.5">
      <c r="Q72" s="76"/>
    </row>
    <row r="73" ht="13.5">
      <c r="Q73" s="77"/>
    </row>
    <row r="74" ht="13.5">
      <c r="Q74" s="77"/>
    </row>
    <row r="75" ht="13.5">
      <c r="Q75" s="78"/>
    </row>
    <row r="76" ht="13.5">
      <c r="Q76" s="78"/>
    </row>
    <row r="77" spans="7:17" ht="13.5">
      <c r="G77" s="78"/>
      <c r="Q77" s="78"/>
    </row>
    <row r="78" spans="7:17" ht="13.5">
      <c r="G78" s="78"/>
      <c r="Q78" s="78"/>
    </row>
    <row r="79" spans="7:17" ht="13.5">
      <c r="G79" s="78"/>
      <c r="Q79" s="78"/>
    </row>
    <row r="80" spans="7:17" ht="13.5">
      <c r="G80" s="78"/>
      <c r="Q80" s="78"/>
    </row>
    <row r="81" spans="7:18" ht="13.5">
      <c r="G81" s="78"/>
      <c r="Q81" s="78"/>
      <c r="R81" s="78"/>
    </row>
    <row r="82" spans="7:18" ht="13.5">
      <c r="G82" s="78"/>
      <c r="Q82" s="78"/>
      <c r="R82" s="78"/>
    </row>
    <row r="83" spans="7:18" ht="13.5">
      <c r="G83" s="78"/>
      <c r="Q83" s="78"/>
      <c r="R83" s="78"/>
    </row>
    <row r="84" spans="7:18" ht="13.5">
      <c r="G84" s="78"/>
      <c r="Q84" s="78"/>
      <c r="R84" s="78"/>
    </row>
    <row r="85" spans="7:18" ht="13.5">
      <c r="G85" s="78"/>
      <c r="N85" s="78"/>
      <c r="Q85" s="78"/>
      <c r="R85" s="78"/>
    </row>
    <row r="86" spans="7:18" ht="13.5">
      <c r="G86" s="78" t="s">
        <v>61</v>
      </c>
      <c r="H86" s="78" t="s">
        <v>10</v>
      </c>
      <c r="I86" s="78" t="s">
        <v>11</v>
      </c>
      <c r="J86" s="78" t="s">
        <v>12</v>
      </c>
      <c r="K86" s="78" t="s">
        <v>13</v>
      </c>
      <c r="L86" s="78" t="s">
        <v>14</v>
      </c>
      <c r="M86" s="78" t="s">
        <v>15</v>
      </c>
      <c r="N86" s="78" t="s">
        <v>16</v>
      </c>
      <c r="O86" s="78" t="s">
        <v>17</v>
      </c>
      <c r="P86" s="78" t="s">
        <v>18</v>
      </c>
      <c r="Q86" s="78" t="s">
        <v>19</v>
      </c>
      <c r="R86" s="78" t="s">
        <v>20</v>
      </c>
    </row>
    <row r="87" spans="1:19" ht="21.75" customHeight="1">
      <c r="A87" s="122"/>
      <c r="B87" s="123"/>
      <c r="C87" s="123"/>
      <c r="D87" s="123"/>
      <c r="E87" s="124"/>
      <c r="F87" s="79" t="s">
        <v>62</v>
      </c>
      <c r="G87" s="80">
        <v>3.18</v>
      </c>
      <c r="H87" s="81">
        <v>3.16</v>
      </c>
      <c r="I87" s="82">
        <v>3.18</v>
      </c>
      <c r="J87" s="82">
        <v>2.99</v>
      </c>
      <c r="K87" s="82">
        <v>3.04</v>
      </c>
      <c r="L87" s="82">
        <v>3.24</v>
      </c>
      <c r="M87" s="80">
        <v>3.28</v>
      </c>
      <c r="N87" s="80">
        <v>3.49</v>
      </c>
      <c r="O87" s="80"/>
      <c r="P87" s="80"/>
      <c r="Q87" s="80"/>
      <c r="R87" s="83"/>
      <c r="S87" s="24"/>
    </row>
    <row r="88" spans="7:17" ht="13.5">
      <c r="G88" s="78"/>
      <c r="N88" s="78"/>
      <c r="Q88" s="78"/>
    </row>
    <row r="89" spans="7:17" ht="13.5">
      <c r="G89" s="78"/>
      <c r="N89" s="78"/>
      <c r="Q89" s="78"/>
    </row>
    <row r="90" spans="7:17" ht="13.5">
      <c r="G90" s="78"/>
      <c r="N90" s="78"/>
      <c r="Q90" s="78"/>
    </row>
    <row r="91" spans="7:17" ht="13.5">
      <c r="G91" s="78"/>
      <c r="N91" s="78"/>
      <c r="Q91" s="78"/>
    </row>
    <row r="92" spans="7:17" ht="13.5">
      <c r="G92" s="78"/>
      <c r="N92" s="78"/>
      <c r="Q92" s="78"/>
    </row>
    <row r="93" spans="7:17" ht="13.5">
      <c r="G93" s="78"/>
      <c r="N93" s="78"/>
      <c r="Q93" s="78"/>
    </row>
    <row r="94" spans="7:17" ht="13.5">
      <c r="G94" s="78"/>
      <c r="Q94" s="78"/>
    </row>
    <row r="95" spans="7:17" ht="13.5">
      <c r="G95" s="78"/>
      <c r="Q95" s="78"/>
    </row>
    <row r="96" spans="7:17" ht="13.5">
      <c r="G96" s="78"/>
      <c r="P96" s="78"/>
      <c r="Q96" s="78"/>
    </row>
    <row r="97" spans="7:17" ht="13.5">
      <c r="G97" s="78"/>
      <c r="P97" s="78"/>
      <c r="Q97" s="78"/>
    </row>
    <row r="98" spans="7:17" ht="13.5">
      <c r="G98" s="78"/>
      <c r="P98" s="78"/>
      <c r="Q98" s="78"/>
    </row>
    <row r="99" spans="7:17" ht="13.5">
      <c r="G99" s="78"/>
      <c r="P99" s="78"/>
      <c r="Q99" s="78"/>
    </row>
    <row r="100" spans="7:17" ht="13.5">
      <c r="G100" s="78"/>
      <c r="P100" s="78"/>
      <c r="Q100" s="78"/>
    </row>
    <row r="101" spans="7:17" ht="13.5">
      <c r="G101" s="78"/>
      <c r="P101" s="78"/>
      <c r="Q101" s="78"/>
    </row>
    <row r="102" spans="7:17" ht="13.5">
      <c r="G102" s="78"/>
      <c r="P102" s="78"/>
      <c r="Q102" s="78"/>
    </row>
    <row r="103" spans="7:17" ht="13.5">
      <c r="G103" s="78"/>
      <c r="P103" s="78"/>
      <c r="Q103" s="78"/>
    </row>
    <row r="104" spans="7:17" ht="13.5">
      <c r="G104" s="78"/>
      <c r="P104" s="78"/>
      <c r="Q104" s="78"/>
    </row>
    <row r="105" spans="7:17" ht="13.5">
      <c r="G105" s="78"/>
      <c r="P105" s="78"/>
      <c r="Q105" s="78"/>
    </row>
    <row r="106" spans="7:16" ht="13.5">
      <c r="G106" s="78"/>
      <c r="P106" s="78"/>
    </row>
    <row r="107" ht="13.5">
      <c r="G107" s="78"/>
    </row>
    <row r="108" ht="13.5">
      <c r="G108" s="78"/>
    </row>
    <row r="109" ht="13.5">
      <c r="G109" s="78"/>
    </row>
    <row r="110" ht="13.5">
      <c r="G110" s="78"/>
    </row>
    <row r="111" ht="13.5">
      <c r="G111" s="78"/>
    </row>
    <row r="112" ht="13.5">
      <c r="G112" s="78"/>
    </row>
    <row r="113" ht="13.5">
      <c r="G113" s="78"/>
    </row>
    <row r="114" ht="13.5">
      <c r="G114" s="78"/>
    </row>
    <row r="115" ht="13.5">
      <c r="G115" s="78"/>
    </row>
    <row r="116" ht="13.5">
      <c r="G116" s="78"/>
    </row>
    <row r="117" ht="13.5">
      <c r="G117" s="78"/>
    </row>
    <row r="118" ht="13.5">
      <c r="G118" s="78"/>
    </row>
    <row r="119" ht="13.5">
      <c r="G119" s="78"/>
    </row>
    <row r="120" ht="13.5">
      <c r="G120" s="78"/>
    </row>
    <row r="121" ht="13.5">
      <c r="G121" s="78"/>
    </row>
    <row r="122" ht="13.5">
      <c r="G122" s="78"/>
    </row>
    <row r="123" ht="13.5">
      <c r="G123" s="78"/>
    </row>
    <row r="124" ht="13.5">
      <c r="G124" s="78"/>
    </row>
    <row r="125" ht="13.5">
      <c r="G125" s="78"/>
    </row>
    <row r="126" ht="13.5">
      <c r="G126" s="78"/>
    </row>
    <row r="127" ht="13.5">
      <c r="G127" s="78"/>
    </row>
    <row r="128" ht="13.5">
      <c r="G128" s="78"/>
    </row>
    <row r="129" ht="13.5">
      <c r="G129" s="78"/>
    </row>
    <row r="130" ht="13.5">
      <c r="G130" s="78"/>
    </row>
    <row r="131" ht="13.5">
      <c r="G131" s="78"/>
    </row>
    <row r="132" ht="13.5">
      <c r="G132" s="78"/>
    </row>
    <row r="133" ht="13.5">
      <c r="G133" s="78"/>
    </row>
    <row r="134" ht="13.5">
      <c r="G134" s="78"/>
    </row>
    <row r="135" ht="13.5">
      <c r="G135" s="78"/>
    </row>
    <row r="136" ht="13.5">
      <c r="G136" s="78"/>
    </row>
    <row r="137" ht="13.5">
      <c r="G137" s="78"/>
    </row>
    <row r="138" ht="13.5">
      <c r="G138" s="78"/>
    </row>
    <row r="139" ht="13.5">
      <c r="G139" s="78"/>
    </row>
    <row r="140" ht="13.5">
      <c r="G140" s="78"/>
    </row>
    <row r="141" ht="13.5">
      <c r="G141" s="78"/>
    </row>
    <row r="142" ht="13.5">
      <c r="G142" s="78"/>
    </row>
    <row r="143" ht="13.5">
      <c r="G143" s="78"/>
    </row>
    <row r="144" ht="13.5">
      <c r="G144" s="78"/>
    </row>
    <row r="145" ht="13.5">
      <c r="G145" s="78"/>
    </row>
    <row r="146" ht="13.5">
      <c r="G146" s="78"/>
    </row>
    <row r="147" ht="13.5">
      <c r="G147" s="78"/>
    </row>
    <row r="148" ht="13.5">
      <c r="G148" s="78"/>
    </row>
    <row r="149" ht="13.5">
      <c r="G149" s="78"/>
    </row>
    <row r="150" ht="13.5">
      <c r="G150" s="78"/>
    </row>
    <row r="151" ht="13.5">
      <c r="G151" s="78"/>
    </row>
  </sheetData>
  <mergeCells count="9">
    <mergeCell ref="A7:E7"/>
    <mergeCell ref="A8:E8"/>
    <mergeCell ref="F5:R5"/>
    <mergeCell ref="A2:J2"/>
    <mergeCell ref="A5:E6"/>
    <mergeCell ref="A87:E87"/>
    <mergeCell ref="A9:E9"/>
    <mergeCell ref="A10:E10"/>
    <mergeCell ref="A11:E11"/>
  </mergeCells>
  <printOptions horizontalCentered="1"/>
  <pageMargins left="0.3937007874015748" right="0.3937007874015748" top="0.984251968503937" bottom="1.062992125984252" header="0.5118110236220472" footer="0.5118110236220472"/>
  <pageSetup firstPageNumber="29" useFirstPageNumber="1" horizontalDpi="600" verticalDpi="600" orientation="portrait" paperSize="9" scale="85" r:id="rId2"/>
  <headerFooter alignWithMargins="0">
    <oddFooter>&amp;C&amp;"ＭＳ 明朝,標準"- &amp;P-10 -</oddFooter>
  </headerFooter>
  <colBreaks count="1" manualBreakCount="1">
    <brk id="10" max="3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S72"/>
  <sheetViews>
    <sheetView view="pageBreakPreview" zoomScale="75" zoomScaleSheetLayoutView="75" workbookViewId="0" topLeftCell="A1">
      <pane xSplit="6" ySplit="5" topLeftCell="G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F39" sqref="F39"/>
    </sheetView>
  </sheetViews>
  <sheetFormatPr defaultColWidth="9.00390625" defaultRowHeight="13.5"/>
  <cols>
    <col min="1" max="2" width="3.00390625" style="2" customWidth="1"/>
    <col min="3" max="3" width="1.75390625" style="2" customWidth="1"/>
    <col min="4" max="4" width="23.625" style="68" bestFit="1" customWidth="1"/>
    <col min="5" max="5" width="1.75390625" style="68" customWidth="1"/>
    <col min="6" max="6" width="15.50390625" style="121" customWidth="1"/>
    <col min="7" max="10" width="13.00390625" style="2" customWidth="1"/>
    <col min="11" max="11" width="13.00390625" style="69" customWidth="1"/>
    <col min="12" max="18" width="13.00390625" style="2" customWidth="1"/>
    <col min="19" max="16384" width="9.00390625" style="2" customWidth="1"/>
  </cols>
  <sheetData>
    <row r="1" spans="1:18" ht="21">
      <c r="A1" s="3" t="s">
        <v>63</v>
      </c>
      <c r="B1" s="3"/>
      <c r="C1" s="3"/>
      <c r="D1" s="3"/>
      <c r="E1" s="3"/>
      <c r="F1" s="4"/>
      <c r="G1" s="3"/>
      <c r="H1" s="3"/>
      <c r="I1" s="4"/>
      <c r="J1" s="3"/>
      <c r="K1" s="5"/>
      <c r="L1" s="3"/>
      <c r="M1" s="3"/>
      <c r="N1" s="3"/>
      <c r="O1" s="3"/>
      <c r="P1" s="3"/>
      <c r="Q1" s="3"/>
      <c r="R1" s="3"/>
    </row>
    <row r="2" spans="1:18" ht="21.7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84"/>
      <c r="L2" s="1"/>
      <c r="M2" s="1"/>
      <c r="N2" s="1"/>
      <c r="O2" s="1"/>
      <c r="P2" s="1"/>
      <c r="Q2" s="1"/>
      <c r="R2" s="1"/>
    </row>
    <row r="3" spans="1:16" ht="18.75" customHeight="1">
      <c r="A3" s="2" t="s">
        <v>63</v>
      </c>
      <c r="F3" s="68"/>
      <c r="H3" s="85"/>
      <c r="P3" s="2" t="s">
        <v>63</v>
      </c>
    </row>
    <row r="4" spans="1:18" s="6" customFormat="1" ht="21.75" customHeight="1">
      <c r="A4" s="141" t="s">
        <v>21</v>
      </c>
      <c r="B4" s="142"/>
      <c r="C4" s="142"/>
      <c r="D4" s="142"/>
      <c r="E4" s="143"/>
      <c r="F4" s="137" t="s">
        <v>22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47"/>
    </row>
    <row r="5" spans="1:18" s="6" customFormat="1" ht="21.75" customHeight="1">
      <c r="A5" s="144"/>
      <c r="B5" s="145"/>
      <c r="C5" s="145"/>
      <c r="D5" s="145"/>
      <c r="E5" s="146"/>
      <c r="F5" s="86" t="s">
        <v>115</v>
      </c>
      <c r="G5" s="12" t="s">
        <v>64</v>
      </c>
      <c r="H5" s="12" t="s">
        <v>65</v>
      </c>
      <c r="I5" s="12" t="s">
        <v>66</v>
      </c>
      <c r="J5" s="12" t="s">
        <v>67</v>
      </c>
      <c r="K5" s="12" t="s">
        <v>68</v>
      </c>
      <c r="L5" s="12" t="s">
        <v>69</v>
      </c>
      <c r="M5" s="12" t="s">
        <v>70</v>
      </c>
      <c r="N5" s="12" t="s">
        <v>71</v>
      </c>
      <c r="O5" s="12" t="s">
        <v>72</v>
      </c>
      <c r="P5" s="12" t="s">
        <v>73</v>
      </c>
      <c r="Q5" s="12" t="s">
        <v>74</v>
      </c>
      <c r="R5" s="13" t="s">
        <v>75</v>
      </c>
    </row>
    <row r="6" spans="1:19" s="6" customFormat="1" ht="21.75" customHeight="1">
      <c r="A6" s="87"/>
      <c r="B6" s="88" t="s">
        <v>76</v>
      </c>
      <c r="C6" s="88"/>
      <c r="D6" s="89"/>
      <c r="E6" s="90"/>
      <c r="F6" s="91">
        <f>AVERAGE(G6:R6)</f>
        <v>11364.333333333334</v>
      </c>
      <c r="G6" s="92">
        <v>14354</v>
      </c>
      <c r="H6" s="92">
        <v>9335</v>
      </c>
      <c r="I6" s="93">
        <v>14770</v>
      </c>
      <c r="J6" s="93">
        <v>15239</v>
      </c>
      <c r="K6" s="93">
        <v>12105</v>
      </c>
      <c r="L6" s="93">
        <v>13298</v>
      </c>
      <c r="M6" s="92">
        <v>6591</v>
      </c>
      <c r="N6" s="92">
        <v>6828</v>
      </c>
      <c r="O6" s="92">
        <v>9905</v>
      </c>
      <c r="P6" s="92">
        <v>10011</v>
      </c>
      <c r="Q6" s="92">
        <v>9617</v>
      </c>
      <c r="R6" s="94">
        <v>14319</v>
      </c>
      <c r="S6" s="95"/>
    </row>
    <row r="7" spans="1:19" s="6" customFormat="1" ht="21.75" customHeight="1">
      <c r="A7" s="33"/>
      <c r="B7" s="49"/>
      <c r="C7" s="42"/>
      <c r="D7" s="55" t="s">
        <v>77</v>
      </c>
      <c r="E7" s="62"/>
      <c r="F7" s="52">
        <f aca="true" t="shared" si="0" ref="F7:F37">AVERAGE(G7:R7)</f>
        <v>264.1666666666667</v>
      </c>
      <c r="G7" s="96">
        <v>2010</v>
      </c>
      <c r="H7" s="96">
        <v>755</v>
      </c>
      <c r="I7" s="51">
        <v>0</v>
      </c>
      <c r="J7" s="51">
        <v>49</v>
      </c>
      <c r="K7" s="51">
        <v>0</v>
      </c>
      <c r="L7" s="51">
        <v>0</v>
      </c>
      <c r="M7" s="96">
        <v>65</v>
      </c>
      <c r="N7" s="96">
        <v>61</v>
      </c>
      <c r="O7" s="96">
        <v>0</v>
      </c>
      <c r="P7" s="96">
        <v>0</v>
      </c>
      <c r="Q7" s="96">
        <v>0</v>
      </c>
      <c r="R7" s="97">
        <v>230</v>
      </c>
      <c r="S7" s="95"/>
    </row>
    <row r="8" spans="1:19" s="6" customFormat="1" ht="21.75" customHeight="1">
      <c r="A8" s="33"/>
      <c r="B8" s="49"/>
      <c r="C8" s="61"/>
      <c r="D8" s="43" t="s">
        <v>78</v>
      </c>
      <c r="E8" s="63"/>
      <c r="F8" s="50">
        <f t="shared" si="0"/>
        <v>3806.1666666666665</v>
      </c>
      <c r="G8" s="96">
        <v>3699</v>
      </c>
      <c r="H8" s="96">
        <v>3799</v>
      </c>
      <c r="I8" s="51">
        <v>6479</v>
      </c>
      <c r="J8" s="51">
        <v>5269</v>
      </c>
      <c r="K8" s="51">
        <v>2903</v>
      </c>
      <c r="L8" s="51">
        <v>5463</v>
      </c>
      <c r="M8" s="96">
        <v>1198</v>
      </c>
      <c r="N8" s="96">
        <v>2008</v>
      </c>
      <c r="O8" s="96">
        <v>3537</v>
      </c>
      <c r="P8" s="96">
        <v>3830</v>
      </c>
      <c r="Q8" s="96">
        <v>3509</v>
      </c>
      <c r="R8" s="97">
        <v>3980</v>
      </c>
      <c r="S8" s="95"/>
    </row>
    <row r="9" spans="1:19" s="6" customFormat="1" ht="21.75" customHeight="1">
      <c r="A9" s="33"/>
      <c r="B9" s="49"/>
      <c r="C9" s="61"/>
      <c r="D9" s="43" t="s">
        <v>79</v>
      </c>
      <c r="E9" s="63"/>
      <c r="F9" s="50">
        <f t="shared" si="0"/>
        <v>2619.0833333333335</v>
      </c>
      <c r="G9" s="96">
        <v>3219</v>
      </c>
      <c r="H9" s="96">
        <v>1806</v>
      </c>
      <c r="I9" s="51">
        <v>3206</v>
      </c>
      <c r="J9" s="51">
        <v>3801</v>
      </c>
      <c r="K9" s="51">
        <v>3680</v>
      </c>
      <c r="L9" s="51">
        <v>2775</v>
      </c>
      <c r="M9" s="96">
        <v>1488</v>
      </c>
      <c r="N9" s="96">
        <v>1499</v>
      </c>
      <c r="O9" s="96">
        <v>1775</v>
      </c>
      <c r="P9" s="96">
        <v>2675</v>
      </c>
      <c r="Q9" s="96">
        <v>1780</v>
      </c>
      <c r="R9" s="97">
        <v>3725</v>
      </c>
      <c r="S9" s="95"/>
    </row>
    <row r="10" spans="1:19" s="6" customFormat="1" ht="21.75" customHeight="1">
      <c r="A10" s="33"/>
      <c r="B10" s="49"/>
      <c r="C10" s="61"/>
      <c r="D10" s="43" t="s">
        <v>80</v>
      </c>
      <c r="E10" s="63"/>
      <c r="F10" s="50">
        <f t="shared" si="0"/>
        <v>1054.9166666666667</v>
      </c>
      <c r="G10" s="96">
        <v>1188</v>
      </c>
      <c r="H10" s="96">
        <v>648</v>
      </c>
      <c r="I10" s="51">
        <v>957</v>
      </c>
      <c r="J10" s="51">
        <v>959</v>
      </c>
      <c r="K10" s="51">
        <v>768</v>
      </c>
      <c r="L10" s="51">
        <v>1002</v>
      </c>
      <c r="M10" s="96">
        <v>1041</v>
      </c>
      <c r="N10" s="96">
        <v>780</v>
      </c>
      <c r="O10" s="96">
        <v>1175</v>
      </c>
      <c r="P10" s="96">
        <v>1153</v>
      </c>
      <c r="Q10" s="96">
        <v>1101</v>
      </c>
      <c r="R10" s="97">
        <v>1887</v>
      </c>
      <c r="S10" s="95"/>
    </row>
    <row r="11" spans="1:19" s="6" customFormat="1" ht="21.75" customHeight="1">
      <c r="A11" s="33"/>
      <c r="B11" s="49"/>
      <c r="C11" s="61"/>
      <c r="D11" s="43" t="s">
        <v>81</v>
      </c>
      <c r="E11" s="63"/>
      <c r="F11" s="50">
        <f t="shared" si="0"/>
        <v>164.66666666666666</v>
      </c>
      <c r="G11" s="96">
        <v>211</v>
      </c>
      <c r="H11" s="96">
        <v>193</v>
      </c>
      <c r="I11" s="51">
        <v>149</v>
      </c>
      <c r="J11" s="51">
        <v>277</v>
      </c>
      <c r="K11" s="51">
        <v>294</v>
      </c>
      <c r="L11" s="51">
        <v>178</v>
      </c>
      <c r="M11" s="96">
        <v>121</v>
      </c>
      <c r="N11" s="96">
        <v>93</v>
      </c>
      <c r="O11" s="96">
        <v>144</v>
      </c>
      <c r="P11" s="96">
        <v>46</v>
      </c>
      <c r="Q11" s="96">
        <v>208</v>
      </c>
      <c r="R11" s="97">
        <v>62</v>
      </c>
      <c r="S11" s="95"/>
    </row>
    <row r="12" spans="1:19" s="6" customFormat="1" ht="21.75" customHeight="1">
      <c r="A12" s="33"/>
      <c r="B12" s="49"/>
      <c r="C12" s="61"/>
      <c r="D12" s="43" t="s">
        <v>82</v>
      </c>
      <c r="E12" s="63"/>
      <c r="F12" s="50">
        <f t="shared" si="0"/>
        <v>986.3333333333334</v>
      </c>
      <c r="G12" s="96">
        <v>1852</v>
      </c>
      <c r="H12" s="96">
        <v>948</v>
      </c>
      <c r="I12" s="51">
        <v>1016</v>
      </c>
      <c r="J12" s="51">
        <v>1344</v>
      </c>
      <c r="K12" s="51">
        <v>886</v>
      </c>
      <c r="L12" s="51">
        <v>935</v>
      </c>
      <c r="M12" s="96">
        <v>593</v>
      </c>
      <c r="N12" s="96">
        <v>664</v>
      </c>
      <c r="O12" s="96">
        <v>542</v>
      </c>
      <c r="P12" s="96">
        <v>809</v>
      </c>
      <c r="Q12" s="96">
        <v>1082</v>
      </c>
      <c r="R12" s="97">
        <v>1165</v>
      </c>
      <c r="S12" s="95"/>
    </row>
    <row r="13" spans="1:19" s="6" customFormat="1" ht="21.75" customHeight="1">
      <c r="A13" s="33"/>
      <c r="B13" s="49"/>
      <c r="C13" s="61"/>
      <c r="D13" s="43" t="s">
        <v>83</v>
      </c>
      <c r="E13" s="63"/>
      <c r="F13" s="50">
        <f t="shared" si="0"/>
        <v>1408.8333333333333</v>
      </c>
      <c r="G13" s="96">
        <v>1636</v>
      </c>
      <c r="H13" s="96">
        <v>596</v>
      </c>
      <c r="I13" s="51">
        <v>1993</v>
      </c>
      <c r="J13" s="51">
        <v>1276</v>
      </c>
      <c r="K13" s="51">
        <v>2161</v>
      </c>
      <c r="L13" s="51">
        <v>1331</v>
      </c>
      <c r="M13" s="96">
        <v>1196</v>
      </c>
      <c r="N13" s="96">
        <v>1007</v>
      </c>
      <c r="O13" s="96">
        <v>1354</v>
      </c>
      <c r="P13" s="96">
        <v>681</v>
      </c>
      <c r="Q13" s="96">
        <v>1508</v>
      </c>
      <c r="R13" s="97">
        <v>2167</v>
      </c>
      <c r="S13" s="95"/>
    </row>
    <row r="14" spans="1:19" s="6" customFormat="1" ht="21.75" customHeight="1">
      <c r="A14" s="33"/>
      <c r="B14" s="98"/>
      <c r="C14" s="61"/>
      <c r="D14" s="59" t="s">
        <v>84</v>
      </c>
      <c r="E14" s="64"/>
      <c r="F14" s="53">
        <f t="shared" si="0"/>
        <v>1060</v>
      </c>
      <c r="G14" s="96">
        <v>539</v>
      </c>
      <c r="H14" s="96">
        <v>591</v>
      </c>
      <c r="I14" s="51">
        <v>969</v>
      </c>
      <c r="J14" s="51">
        <v>2265</v>
      </c>
      <c r="K14" s="51">
        <v>1413</v>
      </c>
      <c r="L14" s="51">
        <v>1614</v>
      </c>
      <c r="M14" s="96">
        <v>889</v>
      </c>
      <c r="N14" s="96">
        <v>714</v>
      </c>
      <c r="O14" s="96">
        <v>1378</v>
      </c>
      <c r="P14" s="96">
        <v>817</v>
      </c>
      <c r="Q14" s="96">
        <v>429</v>
      </c>
      <c r="R14" s="97">
        <v>1102</v>
      </c>
      <c r="S14" s="95"/>
    </row>
    <row r="15" spans="1:19" s="6" customFormat="1" ht="21.75" customHeight="1">
      <c r="A15" s="33"/>
      <c r="B15" s="49" t="s">
        <v>85</v>
      </c>
      <c r="C15" s="99"/>
      <c r="D15" s="29"/>
      <c r="E15" s="29"/>
      <c r="F15" s="100">
        <f t="shared" si="0"/>
        <v>14199.083333333334</v>
      </c>
      <c r="G15" s="101">
        <v>10182</v>
      </c>
      <c r="H15" s="101">
        <v>13265</v>
      </c>
      <c r="I15" s="38">
        <v>10615</v>
      </c>
      <c r="J15" s="38">
        <v>21345</v>
      </c>
      <c r="K15" s="38">
        <v>12929</v>
      </c>
      <c r="L15" s="38">
        <v>23004</v>
      </c>
      <c r="M15" s="101">
        <v>13411</v>
      </c>
      <c r="N15" s="101">
        <v>10185</v>
      </c>
      <c r="O15" s="101">
        <v>12782</v>
      </c>
      <c r="P15" s="101">
        <v>12788</v>
      </c>
      <c r="Q15" s="101">
        <v>16744</v>
      </c>
      <c r="R15" s="102">
        <v>13139</v>
      </c>
      <c r="S15" s="95"/>
    </row>
    <row r="16" spans="1:19" s="6" customFormat="1" ht="21.75" customHeight="1">
      <c r="A16" s="33"/>
      <c r="B16" s="49"/>
      <c r="C16" s="42"/>
      <c r="D16" s="55" t="s">
        <v>86</v>
      </c>
      <c r="E16" s="62"/>
      <c r="F16" s="52">
        <f t="shared" si="0"/>
        <v>1526.9166666666667</v>
      </c>
      <c r="G16" s="96">
        <v>1444</v>
      </c>
      <c r="H16" s="96">
        <v>1021</v>
      </c>
      <c r="I16" s="51">
        <v>1584</v>
      </c>
      <c r="J16" s="51">
        <v>1347</v>
      </c>
      <c r="K16" s="51">
        <v>1207</v>
      </c>
      <c r="L16" s="51">
        <v>1575</v>
      </c>
      <c r="M16" s="96">
        <v>1855</v>
      </c>
      <c r="N16" s="96">
        <v>1515</v>
      </c>
      <c r="O16" s="96">
        <v>1607</v>
      </c>
      <c r="P16" s="96">
        <v>2175</v>
      </c>
      <c r="Q16" s="96">
        <v>1459</v>
      </c>
      <c r="R16" s="97">
        <v>1534</v>
      </c>
      <c r="S16" s="95"/>
    </row>
    <row r="17" spans="1:19" s="6" customFormat="1" ht="21.75" customHeight="1">
      <c r="A17" s="33"/>
      <c r="B17" s="49"/>
      <c r="C17" s="61"/>
      <c r="D17" s="43" t="s">
        <v>87</v>
      </c>
      <c r="E17" s="63"/>
      <c r="F17" s="50">
        <f t="shared" si="0"/>
        <v>1001.25</v>
      </c>
      <c r="G17" s="96">
        <v>1277</v>
      </c>
      <c r="H17" s="96">
        <v>1449</v>
      </c>
      <c r="I17" s="51">
        <v>431</v>
      </c>
      <c r="J17" s="51">
        <v>518</v>
      </c>
      <c r="K17" s="51">
        <v>570</v>
      </c>
      <c r="L17" s="51">
        <v>1181</v>
      </c>
      <c r="M17" s="96">
        <v>717</v>
      </c>
      <c r="N17" s="96">
        <v>1296</v>
      </c>
      <c r="O17" s="96">
        <v>997</v>
      </c>
      <c r="P17" s="96">
        <v>1142</v>
      </c>
      <c r="Q17" s="96">
        <v>1891</v>
      </c>
      <c r="R17" s="97">
        <v>546</v>
      </c>
      <c r="S17" s="95"/>
    </row>
    <row r="18" spans="1:19" s="6" customFormat="1" ht="21.75" customHeight="1">
      <c r="A18" s="33"/>
      <c r="B18" s="49"/>
      <c r="C18" s="61"/>
      <c r="D18" s="43" t="s">
        <v>88</v>
      </c>
      <c r="E18" s="63"/>
      <c r="F18" s="50">
        <f t="shared" si="0"/>
        <v>2552.5</v>
      </c>
      <c r="G18" s="96">
        <v>3435</v>
      </c>
      <c r="H18" s="96">
        <v>1787</v>
      </c>
      <c r="I18" s="51">
        <v>2783</v>
      </c>
      <c r="J18" s="51">
        <v>2039</v>
      </c>
      <c r="K18" s="51">
        <v>2182</v>
      </c>
      <c r="L18" s="51">
        <v>2210</v>
      </c>
      <c r="M18" s="96">
        <v>2438</v>
      </c>
      <c r="N18" s="96">
        <v>2317</v>
      </c>
      <c r="O18" s="96">
        <v>1948</v>
      </c>
      <c r="P18" s="96">
        <v>1488</v>
      </c>
      <c r="Q18" s="96">
        <v>6492</v>
      </c>
      <c r="R18" s="97">
        <v>1511</v>
      </c>
      <c r="S18" s="95"/>
    </row>
    <row r="19" spans="1:19" s="6" customFormat="1" ht="21.75" customHeight="1">
      <c r="A19" s="33"/>
      <c r="B19" s="49" t="s">
        <v>89</v>
      </c>
      <c r="C19" s="58"/>
      <c r="D19" s="59" t="s">
        <v>90</v>
      </c>
      <c r="E19" s="64"/>
      <c r="F19" s="50">
        <f t="shared" si="0"/>
        <v>9118.333333333334</v>
      </c>
      <c r="G19" s="96">
        <v>4026</v>
      </c>
      <c r="H19" s="96">
        <v>9007</v>
      </c>
      <c r="I19" s="51">
        <v>5817</v>
      </c>
      <c r="J19" s="51">
        <v>17441</v>
      </c>
      <c r="K19" s="51">
        <v>8970</v>
      </c>
      <c r="L19" s="51">
        <v>18037</v>
      </c>
      <c r="M19" s="96">
        <v>8401</v>
      </c>
      <c r="N19" s="96">
        <v>5057</v>
      </c>
      <c r="O19" s="96">
        <v>8231</v>
      </c>
      <c r="P19" s="96">
        <v>7983</v>
      </c>
      <c r="Q19" s="96">
        <v>6902</v>
      </c>
      <c r="R19" s="97">
        <v>9548</v>
      </c>
      <c r="S19" s="95"/>
    </row>
    <row r="20" spans="1:19" s="6" customFormat="1" ht="21.75" customHeight="1">
      <c r="A20" s="33"/>
      <c r="B20" s="42" t="s">
        <v>91</v>
      </c>
      <c r="C20" s="49"/>
      <c r="D20" s="29"/>
      <c r="E20" s="29"/>
      <c r="F20" s="45">
        <f t="shared" si="0"/>
        <v>38432.666666666664</v>
      </c>
      <c r="G20" s="101">
        <v>32930</v>
      </c>
      <c r="H20" s="101">
        <v>30311</v>
      </c>
      <c r="I20" s="38">
        <v>63183</v>
      </c>
      <c r="J20" s="38">
        <v>36791</v>
      </c>
      <c r="K20" s="38">
        <v>52257</v>
      </c>
      <c r="L20" s="38">
        <v>36247</v>
      </c>
      <c r="M20" s="101">
        <v>32341</v>
      </c>
      <c r="N20" s="101">
        <v>34923</v>
      </c>
      <c r="O20" s="101">
        <v>30612</v>
      </c>
      <c r="P20" s="101">
        <v>27273</v>
      </c>
      <c r="Q20" s="101">
        <v>53013</v>
      </c>
      <c r="R20" s="102">
        <v>31311</v>
      </c>
      <c r="S20" s="95"/>
    </row>
    <row r="21" spans="1:19" s="6" customFormat="1" ht="21.75" customHeight="1">
      <c r="A21" s="33"/>
      <c r="B21" s="61"/>
      <c r="C21" s="42"/>
      <c r="D21" s="55" t="s">
        <v>92</v>
      </c>
      <c r="E21" s="62"/>
      <c r="F21" s="45">
        <f t="shared" si="0"/>
        <v>3024</v>
      </c>
      <c r="G21" s="96">
        <v>3060</v>
      </c>
      <c r="H21" s="96">
        <v>2817</v>
      </c>
      <c r="I21" s="51">
        <v>4200</v>
      </c>
      <c r="J21" s="51">
        <v>3995</v>
      </c>
      <c r="K21" s="51">
        <v>4427</v>
      </c>
      <c r="L21" s="51">
        <v>1731</v>
      </c>
      <c r="M21" s="96">
        <v>2851</v>
      </c>
      <c r="N21" s="96">
        <v>3181</v>
      </c>
      <c r="O21" s="96">
        <v>2569</v>
      </c>
      <c r="P21" s="96">
        <v>2625</v>
      </c>
      <c r="Q21" s="96">
        <v>1894</v>
      </c>
      <c r="R21" s="97">
        <v>2938</v>
      </c>
      <c r="S21" s="95"/>
    </row>
    <row r="22" spans="1:19" s="6" customFormat="1" ht="21.75" customHeight="1">
      <c r="A22" s="33"/>
      <c r="B22" s="61" t="s">
        <v>93</v>
      </c>
      <c r="C22" s="61"/>
      <c r="D22" s="43" t="s">
        <v>94</v>
      </c>
      <c r="E22" s="63"/>
      <c r="F22" s="50">
        <f t="shared" si="0"/>
        <v>21240.666666666668</v>
      </c>
      <c r="G22" s="96">
        <v>14318</v>
      </c>
      <c r="H22" s="96">
        <v>13488</v>
      </c>
      <c r="I22" s="51">
        <v>43110</v>
      </c>
      <c r="J22" s="51">
        <v>17653</v>
      </c>
      <c r="K22" s="51">
        <v>34201</v>
      </c>
      <c r="L22" s="51">
        <v>18982</v>
      </c>
      <c r="M22" s="96">
        <v>16351</v>
      </c>
      <c r="N22" s="96">
        <v>18485</v>
      </c>
      <c r="O22" s="96">
        <v>13958</v>
      </c>
      <c r="P22" s="96">
        <v>11534</v>
      </c>
      <c r="Q22" s="96">
        <v>37139</v>
      </c>
      <c r="R22" s="97">
        <v>15669</v>
      </c>
      <c r="S22" s="95"/>
    </row>
    <row r="23" spans="1:19" s="6" customFormat="1" ht="21.75" customHeight="1">
      <c r="A23" s="33"/>
      <c r="B23" s="58"/>
      <c r="C23" s="58"/>
      <c r="D23" s="59" t="s">
        <v>95</v>
      </c>
      <c r="E23" s="64"/>
      <c r="F23" s="53">
        <f t="shared" si="0"/>
        <v>14167.833333333334</v>
      </c>
      <c r="G23" s="103">
        <v>15552</v>
      </c>
      <c r="H23" s="103">
        <v>14006</v>
      </c>
      <c r="I23" s="51">
        <v>15873</v>
      </c>
      <c r="J23" s="51">
        <v>15143</v>
      </c>
      <c r="K23" s="51">
        <v>13629</v>
      </c>
      <c r="L23" s="51">
        <v>15533</v>
      </c>
      <c r="M23" s="103">
        <v>13140</v>
      </c>
      <c r="N23" s="103">
        <v>13256</v>
      </c>
      <c r="O23" s="103">
        <v>14086</v>
      </c>
      <c r="P23" s="103">
        <v>13114</v>
      </c>
      <c r="Q23" s="103">
        <v>13979</v>
      </c>
      <c r="R23" s="104">
        <v>12703</v>
      </c>
      <c r="S23" s="95"/>
    </row>
    <row r="24" spans="1:19" s="6" customFormat="1" ht="21.75" customHeight="1">
      <c r="A24" s="33"/>
      <c r="B24" s="49" t="s">
        <v>96</v>
      </c>
      <c r="C24" s="49"/>
      <c r="D24" s="29"/>
      <c r="E24" s="29"/>
      <c r="F24" s="100">
        <f t="shared" si="0"/>
        <v>12842.5</v>
      </c>
      <c r="G24" s="101">
        <v>9974</v>
      </c>
      <c r="H24" s="101">
        <v>13449</v>
      </c>
      <c r="I24" s="38">
        <v>15978</v>
      </c>
      <c r="J24" s="38">
        <v>29396</v>
      </c>
      <c r="K24" s="38">
        <v>22618</v>
      </c>
      <c r="L24" s="38">
        <v>9196</v>
      </c>
      <c r="M24" s="101">
        <v>9589</v>
      </c>
      <c r="N24" s="101">
        <v>5841</v>
      </c>
      <c r="O24" s="101">
        <v>8224</v>
      </c>
      <c r="P24" s="101">
        <v>10754</v>
      </c>
      <c r="Q24" s="101">
        <v>10100</v>
      </c>
      <c r="R24" s="102">
        <v>8991</v>
      </c>
      <c r="S24" s="95"/>
    </row>
    <row r="25" spans="1:19" s="6" customFormat="1" ht="21.75" customHeight="1">
      <c r="A25" s="33"/>
      <c r="B25" s="49"/>
      <c r="C25" s="42"/>
      <c r="D25" s="55" t="s">
        <v>97</v>
      </c>
      <c r="E25" s="56"/>
      <c r="F25" s="50">
        <f t="shared" si="0"/>
        <v>10173.333333333334</v>
      </c>
      <c r="G25" s="96">
        <v>8368</v>
      </c>
      <c r="H25" s="96">
        <v>10970</v>
      </c>
      <c r="I25" s="51">
        <v>12872</v>
      </c>
      <c r="J25" s="51">
        <v>25062</v>
      </c>
      <c r="K25" s="51">
        <v>20773</v>
      </c>
      <c r="L25" s="51">
        <v>7977</v>
      </c>
      <c r="M25" s="96">
        <v>6758</v>
      </c>
      <c r="N25" s="96">
        <v>3500</v>
      </c>
      <c r="O25" s="96">
        <v>5698</v>
      </c>
      <c r="P25" s="96">
        <v>7476</v>
      </c>
      <c r="Q25" s="96">
        <v>7305</v>
      </c>
      <c r="R25" s="97">
        <v>5321</v>
      </c>
      <c r="S25" s="95"/>
    </row>
    <row r="26" spans="1:19" s="6" customFormat="1" ht="21.75" customHeight="1">
      <c r="A26" s="33"/>
      <c r="B26" s="49" t="s">
        <v>98</v>
      </c>
      <c r="C26" s="61"/>
      <c r="D26" s="105" t="s">
        <v>99</v>
      </c>
      <c r="E26" s="63"/>
      <c r="F26" s="52">
        <f t="shared" si="0"/>
        <v>228.16666666666666</v>
      </c>
      <c r="G26" s="96">
        <v>0</v>
      </c>
      <c r="H26" s="96">
        <v>25</v>
      </c>
      <c r="I26" s="51">
        <v>886</v>
      </c>
      <c r="J26" s="51">
        <v>1142</v>
      </c>
      <c r="K26" s="51">
        <v>55</v>
      </c>
      <c r="L26" s="51">
        <v>26</v>
      </c>
      <c r="M26" s="96">
        <v>49</v>
      </c>
      <c r="N26" s="96">
        <v>23</v>
      </c>
      <c r="O26" s="96">
        <v>120</v>
      </c>
      <c r="P26" s="96">
        <v>256</v>
      </c>
      <c r="Q26" s="96">
        <v>123</v>
      </c>
      <c r="R26" s="97">
        <v>33</v>
      </c>
      <c r="S26" s="95"/>
    </row>
    <row r="27" spans="1:19" s="6" customFormat="1" ht="21.75" customHeight="1">
      <c r="A27" s="33"/>
      <c r="B27" s="58"/>
      <c r="C27" s="58"/>
      <c r="D27" s="59" t="s">
        <v>100</v>
      </c>
      <c r="E27" s="64"/>
      <c r="F27" s="53">
        <f t="shared" si="0"/>
        <v>2441.1666666666665</v>
      </c>
      <c r="G27" s="96">
        <v>1606</v>
      </c>
      <c r="H27" s="96">
        <v>2455</v>
      </c>
      <c r="I27" s="51">
        <v>2220</v>
      </c>
      <c r="J27" s="51">
        <v>3193</v>
      </c>
      <c r="K27" s="51">
        <v>1790</v>
      </c>
      <c r="L27" s="51">
        <v>1193</v>
      </c>
      <c r="M27" s="96">
        <v>2781</v>
      </c>
      <c r="N27" s="96">
        <v>2317</v>
      </c>
      <c r="O27" s="96">
        <v>2407</v>
      </c>
      <c r="P27" s="96">
        <v>3022</v>
      </c>
      <c r="Q27" s="96">
        <v>2673</v>
      </c>
      <c r="R27" s="97">
        <v>3637</v>
      </c>
      <c r="S27" s="95"/>
    </row>
    <row r="28" spans="1:19" s="6" customFormat="1" ht="21.75" customHeight="1">
      <c r="A28" s="33"/>
      <c r="B28" s="49" t="s">
        <v>101</v>
      </c>
      <c r="C28" s="49"/>
      <c r="D28" s="29"/>
      <c r="E28" s="29"/>
      <c r="F28" s="100">
        <f t="shared" si="0"/>
        <v>29651.583333333332</v>
      </c>
      <c r="G28" s="101">
        <v>20188</v>
      </c>
      <c r="H28" s="101">
        <v>19919</v>
      </c>
      <c r="I28" s="38">
        <v>30507</v>
      </c>
      <c r="J28" s="38">
        <v>30764</v>
      </c>
      <c r="K28" s="38">
        <v>35327</v>
      </c>
      <c r="L28" s="38">
        <v>24522</v>
      </c>
      <c r="M28" s="101">
        <v>23157</v>
      </c>
      <c r="N28" s="101">
        <v>32643</v>
      </c>
      <c r="O28" s="101">
        <v>47022</v>
      </c>
      <c r="P28" s="101">
        <v>28249</v>
      </c>
      <c r="Q28" s="101">
        <v>28900</v>
      </c>
      <c r="R28" s="102">
        <v>34621</v>
      </c>
      <c r="S28" s="95"/>
    </row>
    <row r="29" spans="1:19" s="6" customFormat="1" ht="21.75" customHeight="1">
      <c r="A29" s="33"/>
      <c r="B29" s="49"/>
      <c r="C29" s="42"/>
      <c r="D29" s="55" t="s">
        <v>102</v>
      </c>
      <c r="E29" s="62"/>
      <c r="F29" s="52">
        <f t="shared" si="0"/>
        <v>3026.6666666666665</v>
      </c>
      <c r="G29" s="96">
        <v>2453</v>
      </c>
      <c r="H29" s="96">
        <v>287</v>
      </c>
      <c r="I29" s="51">
        <v>3645</v>
      </c>
      <c r="J29" s="51">
        <v>4989</v>
      </c>
      <c r="K29" s="51">
        <v>2539</v>
      </c>
      <c r="L29" s="51">
        <v>359</v>
      </c>
      <c r="M29" s="96">
        <v>3060</v>
      </c>
      <c r="N29" s="96">
        <v>3544</v>
      </c>
      <c r="O29" s="96">
        <v>3383</v>
      </c>
      <c r="P29" s="96">
        <v>3588</v>
      </c>
      <c r="Q29" s="96">
        <v>400</v>
      </c>
      <c r="R29" s="97">
        <v>8073</v>
      </c>
      <c r="S29" s="95"/>
    </row>
    <row r="30" spans="1:19" s="6" customFormat="1" ht="21.75" customHeight="1">
      <c r="A30" s="33"/>
      <c r="B30" s="49"/>
      <c r="C30" s="61"/>
      <c r="D30" s="43" t="s">
        <v>103</v>
      </c>
      <c r="E30" s="63"/>
      <c r="F30" s="50">
        <f t="shared" si="0"/>
        <v>6220.833333333333</v>
      </c>
      <c r="G30" s="96">
        <v>4163</v>
      </c>
      <c r="H30" s="96">
        <v>3409</v>
      </c>
      <c r="I30" s="51">
        <v>6482</v>
      </c>
      <c r="J30" s="51">
        <v>5868</v>
      </c>
      <c r="K30" s="51">
        <v>8034</v>
      </c>
      <c r="L30" s="51">
        <v>4501</v>
      </c>
      <c r="M30" s="96">
        <v>4932</v>
      </c>
      <c r="N30" s="96">
        <v>5533</v>
      </c>
      <c r="O30" s="96">
        <v>13291</v>
      </c>
      <c r="P30" s="96">
        <v>4290</v>
      </c>
      <c r="Q30" s="96">
        <v>4638</v>
      </c>
      <c r="R30" s="97">
        <v>9509</v>
      </c>
      <c r="S30" s="95"/>
    </row>
    <row r="31" spans="1:19" s="6" customFormat="1" ht="21.75" customHeight="1">
      <c r="A31" s="33"/>
      <c r="B31" s="49"/>
      <c r="C31" s="61"/>
      <c r="D31" s="43" t="s">
        <v>104</v>
      </c>
      <c r="E31" s="63"/>
      <c r="F31" s="52">
        <f t="shared" si="0"/>
        <v>4239</v>
      </c>
      <c r="G31" s="96">
        <v>3507</v>
      </c>
      <c r="H31" s="96">
        <v>3893</v>
      </c>
      <c r="I31" s="51">
        <v>4096</v>
      </c>
      <c r="J31" s="51">
        <v>4651</v>
      </c>
      <c r="K31" s="51">
        <v>4578</v>
      </c>
      <c r="L31" s="51">
        <v>4373</v>
      </c>
      <c r="M31" s="96">
        <v>4239</v>
      </c>
      <c r="N31" s="96">
        <v>4546</v>
      </c>
      <c r="O31" s="96">
        <v>4360</v>
      </c>
      <c r="P31" s="96">
        <v>3966</v>
      </c>
      <c r="Q31" s="96">
        <v>3785</v>
      </c>
      <c r="R31" s="97">
        <v>4874</v>
      </c>
      <c r="S31" s="95"/>
    </row>
    <row r="32" spans="1:19" s="6" customFormat="1" ht="21.75" customHeight="1">
      <c r="A32" s="33"/>
      <c r="B32" s="49"/>
      <c r="C32" s="58"/>
      <c r="D32" s="59" t="s">
        <v>105</v>
      </c>
      <c r="E32" s="64"/>
      <c r="F32" s="53">
        <f t="shared" si="0"/>
        <v>16165.083333333334</v>
      </c>
      <c r="G32" s="96">
        <v>10065</v>
      </c>
      <c r="H32" s="96">
        <v>12329</v>
      </c>
      <c r="I32" s="51">
        <v>16284</v>
      </c>
      <c r="J32" s="51">
        <v>15257</v>
      </c>
      <c r="K32" s="51">
        <v>20175</v>
      </c>
      <c r="L32" s="51">
        <v>15289</v>
      </c>
      <c r="M32" s="96">
        <v>10927</v>
      </c>
      <c r="N32" s="96">
        <v>19020</v>
      </c>
      <c r="O32" s="96">
        <v>25988</v>
      </c>
      <c r="P32" s="96">
        <v>16405</v>
      </c>
      <c r="Q32" s="96">
        <v>20077</v>
      </c>
      <c r="R32" s="97">
        <v>12165</v>
      </c>
      <c r="S32" s="95"/>
    </row>
    <row r="33" spans="1:19" s="6" customFormat="1" ht="21.75" customHeight="1">
      <c r="A33" s="33"/>
      <c r="B33" s="65" t="s">
        <v>106</v>
      </c>
      <c r="C33" s="49"/>
      <c r="D33" s="29"/>
      <c r="E33" s="29"/>
      <c r="F33" s="50">
        <f t="shared" si="0"/>
        <v>86639.83333333333</v>
      </c>
      <c r="G33" s="101">
        <v>93151</v>
      </c>
      <c r="H33" s="101">
        <v>87700</v>
      </c>
      <c r="I33" s="38">
        <v>74506</v>
      </c>
      <c r="J33" s="38">
        <v>85343</v>
      </c>
      <c r="K33" s="38">
        <v>81362</v>
      </c>
      <c r="L33" s="38">
        <v>66076</v>
      </c>
      <c r="M33" s="101">
        <v>112419</v>
      </c>
      <c r="N33" s="101">
        <v>90904</v>
      </c>
      <c r="O33" s="101">
        <v>83741</v>
      </c>
      <c r="P33" s="101">
        <v>81751</v>
      </c>
      <c r="Q33" s="101">
        <v>76441</v>
      </c>
      <c r="R33" s="102">
        <v>106284</v>
      </c>
      <c r="S33" s="95"/>
    </row>
    <row r="34" spans="1:19" s="6" customFormat="1" ht="21.75" customHeight="1">
      <c r="A34" s="33"/>
      <c r="B34" s="106"/>
      <c r="C34" s="42"/>
      <c r="D34" s="55" t="s">
        <v>107</v>
      </c>
      <c r="E34" s="62"/>
      <c r="F34" s="45">
        <f t="shared" si="0"/>
        <v>22826</v>
      </c>
      <c r="G34" s="96">
        <v>19629</v>
      </c>
      <c r="H34" s="96">
        <v>42077</v>
      </c>
      <c r="I34" s="51">
        <v>18675</v>
      </c>
      <c r="J34" s="51">
        <v>20790</v>
      </c>
      <c r="K34" s="51">
        <v>21284</v>
      </c>
      <c r="L34" s="51">
        <v>17249</v>
      </c>
      <c r="M34" s="96">
        <v>17271</v>
      </c>
      <c r="N34" s="96">
        <v>18847</v>
      </c>
      <c r="O34" s="96">
        <v>21107</v>
      </c>
      <c r="P34" s="96">
        <v>19197</v>
      </c>
      <c r="Q34" s="96">
        <v>20033</v>
      </c>
      <c r="R34" s="97">
        <v>37753</v>
      </c>
      <c r="S34" s="95"/>
    </row>
    <row r="35" spans="1:19" s="6" customFormat="1" ht="21.75" customHeight="1">
      <c r="A35" s="33"/>
      <c r="B35" s="106"/>
      <c r="C35" s="61"/>
      <c r="D35" s="43" t="s">
        <v>108</v>
      </c>
      <c r="E35" s="63"/>
      <c r="F35" s="50">
        <f t="shared" si="0"/>
        <v>28482.833333333332</v>
      </c>
      <c r="G35" s="96">
        <v>24370</v>
      </c>
      <c r="H35" s="96">
        <v>22684</v>
      </c>
      <c r="I35" s="51">
        <v>24706</v>
      </c>
      <c r="J35" s="51">
        <v>20374</v>
      </c>
      <c r="K35" s="51">
        <v>21357</v>
      </c>
      <c r="L35" s="51">
        <v>24918</v>
      </c>
      <c r="M35" s="96">
        <v>31560</v>
      </c>
      <c r="N35" s="96">
        <v>41565</v>
      </c>
      <c r="O35" s="96">
        <v>31798</v>
      </c>
      <c r="P35" s="96">
        <v>35738</v>
      </c>
      <c r="Q35" s="96">
        <v>29111</v>
      </c>
      <c r="R35" s="97">
        <v>33613</v>
      </c>
      <c r="S35" s="95"/>
    </row>
    <row r="36" spans="1:19" s="6" customFormat="1" ht="21.75" customHeight="1">
      <c r="A36" s="33"/>
      <c r="B36" s="106"/>
      <c r="C36" s="61"/>
      <c r="D36" s="43" t="s">
        <v>109</v>
      </c>
      <c r="E36" s="63"/>
      <c r="F36" s="50">
        <f t="shared" si="0"/>
        <v>28423.25</v>
      </c>
      <c r="G36" s="96">
        <v>41582</v>
      </c>
      <c r="H36" s="96">
        <v>16124</v>
      </c>
      <c r="I36" s="51">
        <v>28389</v>
      </c>
      <c r="J36" s="51">
        <v>20690</v>
      </c>
      <c r="K36" s="51">
        <v>34830</v>
      </c>
      <c r="L36" s="51">
        <v>19642</v>
      </c>
      <c r="M36" s="96">
        <v>58762</v>
      </c>
      <c r="N36" s="96">
        <v>29205</v>
      </c>
      <c r="O36" s="96">
        <v>23391</v>
      </c>
      <c r="P36" s="96">
        <v>18322</v>
      </c>
      <c r="Q36" s="96">
        <v>22765</v>
      </c>
      <c r="R36" s="97">
        <v>27377</v>
      </c>
      <c r="S36" s="95"/>
    </row>
    <row r="37" spans="1:19" s="6" customFormat="1" ht="21.75" customHeight="1">
      <c r="A37" s="66"/>
      <c r="B37" s="107"/>
      <c r="C37" s="58"/>
      <c r="D37" s="59" t="s">
        <v>110</v>
      </c>
      <c r="E37" s="64"/>
      <c r="F37" s="50">
        <f t="shared" si="0"/>
        <v>6907.5</v>
      </c>
      <c r="G37" s="96">
        <v>7571</v>
      </c>
      <c r="H37" s="96">
        <v>6815</v>
      </c>
      <c r="I37" s="51">
        <v>2736</v>
      </c>
      <c r="J37" s="51">
        <v>23489</v>
      </c>
      <c r="K37" s="51">
        <v>3891</v>
      </c>
      <c r="L37" s="51">
        <v>4266</v>
      </c>
      <c r="M37" s="96">
        <v>4825</v>
      </c>
      <c r="N37" s="96">
        <v>1286</v>
      </c>
      <c r="O37" s="96">
        <v>7445</v>
      </c>
      <c r="P37" s="96">
        <v>8494</v>
      </c>
      <c r="Q37" s="96">
        <v>4532</v>
      </c>
      <c r="R37" s="97">
        <v>7540</v>
      </c>
      <c r="S37" s="95"/>
    </row>
    <row r="38" spans="1:19" s="6" customFormat="1" ht="21.75" customHeight="1">
      <c r="A38" s="108" t="s">
        <v>111</v>
      </c>
      <c r="B38" s="99"/>
      <c r="C38" s="99"/>
      <c r="D38" s="109"/>
      <c r="E38" s="110"/>
      <c r="F38" s="100">
        <f>ROUNDDOWN(AVERAGE(G38:R38),0)</f>
        <v>7452</v>
      </c>
      <c r="G38" s="101">
        <v>8100</v>
      </c>
      <c r="H38" s="101">
        <v>5174</v>
      </c>
      <c r="I38" s="38">
        <v>5036</v>
      </c>
      <c r="J38" s="38">
        <v>5351</v>
      </c>
      <c r="K38" s="38">
        <v>6149</v>
      </c>
      <c r="L38" s="38">
        <v>5835</v>
      </c>
      <c r="M38" s="101">
        <v>8479</v>
      </c>
      <c r="N38" s="101">
        <v>8971</v>
      </c>
      <c r="O38" s="111">
        <v>6035</v>
      </c>
      <c r="P38" s="101">
        <v>11241</v>
      </c>
      <c r="Q38" s="101">
        <v>7336</v>
      </c>
      <c r="R38" s="102">
        <v>11723</v>
      </c>
      <c r="S38" s="95"/>
    </row>
    <row r="39" spans="1:19" s="6" customFormat="1" ht="21.75" customHeight="1">
      <c r="A39" s="112" t="s">
        <v>112</v>
      </c>
      <c r="B39" s="113"/>
      <c r="C39" s="113"/>
      <c r="D39" s="114"/>
      <c r="E39" s="115"/>
      <c r="F39" s="116">
        <f>'第２表'!F12/'第２表'!F11*100</f>
        <v>23.6835074872104</v>
      </c>
      <c r="G39" s="117">
        <v>24.5</v>
      </c>
      <c r="H39" s="117">
        <v>24.2</v>
      </c>
      <c r="I39" s="118">
        <v>22.2</v>
      </c>
      <c r="J39" s="118">
        <v>22.3</v>
      </c>
      <c r="K39" s="118">
        <v>23</v>
      </c>
      <c r="L39" s="118">
        <v>24.7</v>
      </c>
      <c r="M39" s="26">
        <v>22.9</v>
      </c>
      <c r="N39" s="26">
        <v>24.8</v>
      </c>
      <c r="O39" s="26">
        <v>24.1</v>
      </c>
      <c r="P39" s="26">
        <v>26.1</v>
      </c>
      <c r="Q39" s="26">
        <v>22.9</v>
      </c>
      <c r="R39" s="28">
        <v>23.3</v>
      </c>
      <c r="S39" s="95"/>
    </row>
    <row r="40" spans="6:18" ht="21.75" customHeight="1">
      <c r="F40" s="119"/>
      <c r="G40" s="78"/>
      <c r="H40" s="120"/>
      <c r="I40" s="120"/>
      <c r="J40" s="120"/>
      <c r="K40" s="120"/>
      <c r="L40" s="120"/>
      <c r="N40" s="77"/>
      <c r="P40" s="77"/>
      <c r="Q40" s="77"/>
      <c r="R40" s="77"/>
    </row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spans="7:17" ht="21.75" customHeight="1">
      <c r="G48" s="74"/>
      <c r="N48" s="78"/>
      <c r="P48" s="78"/>
      <c r="Q48" s="78"/>
    </row>
    <row r="49" spans="14:17" ht="21.75" customHeight="1">
      <c r="N49" s="78"/>
      <c r="P49" s="78"/>
      <c r="Q49" s="78"/>
    </row>
    <row r="50" spans="14:17" ht="21.75" customHeight="1">
      <c r="N50" s="78"/>
      <c r="P50" s="78"/>
      <c r="Q50" s="78"/>
    </row>
    <row r="51" spans="14:17" ht="21.75" customHeight="1">
      <c r="N51" s="78"/>
      <c r="P51" s="78"/>
      <c r="Q51" s="78"/>
    </row>
    <row r="52" spans="16:17" ht="21.75" customHeight="1">
      <c r="P52" s="78"/>
      <c r="Q52" s="78"/>
    </row>
    <row r="53" spans="16:17" ht="21.75" customHeight="1">
      <c r="P53" s="78"/>
      <c r="Q53" s="78"/>
    </row>
    <row r="54" spans="16:17" ht="21.75" customHeight="1">
      <c r="P54" s="78"/>
      <c r="Q54" s="78"/>
    </row>
    <row r="55" spans="16:17" ht="21.75" customHeight="1">
      <c r="P55" s="78"/>
      <c r="Q55" s="78"/>
    </row>
    <row r="56" spans="16:17" ht="21.75" customHeight="1">
      <c r="P56" s="78"/>
      <c r="Q56" s="78"/>
    </row>
    <row r="57" spans="16:17" ht="21.75" customHeight="1">
      <c r="P57" s="78"/>
      <c r="Q57" s="78"/>
    </row>
    <row r="58" spans="16:17" ht="21.75" customHeight="1">
      <c r="P58" s="78"/>
      <c r="Q58" s="78"/>
    </row>
    <row r="59" spans="16:17" ht="21.75" customHeight="1">
      <c r="P59" s="78"/>
      <c r="Q59" s="78"/>
    </row>
    <row r="60" spans="16:17" ht="21.75" customHeight="1">
      <c r="P60" s="78"/>
      <c r="Q60" s="78"/>
    </row>
    <row r="61" spans="16:17" ht="21.75" customHeight="1">
      <c r="P61" s="78"/>
      <c r="Q61" s="78"/>
    </row>
    <row r="62" spans="16:17" ht="21.75" customHeight="1">
      <c r="P62" s="78"/>
      <c r="Q62" s="78"/>
    </row>
    <row r="63" ht="21.75" customHeight="1">
      <c r="Q63" s="78"/>
    </row>
    <row r="64" ht="21.75" customHeight="1">
      <c r="Q64" s="78"/>
    </row>
    <row r="65" ht="21.75" customHeight="1">
      <c r="Q65" s="78"/>
    </row>
    <row r="66" ht="21.75" customHeight="1">
      <c r="Q66" s="78"/>
    </row>
    <row r="67" ht="21.75" customHeight="1">
      <c r="Q67" s="78"/>
    </row>
    <row r="68" ht="21.75" customHeight="1">
      <c r="Q68" s="78"/>
    </row>
    <row r="69" ht="21.75" customHeight="1">
      <c r="Q69" s="78"/>
    </row>
    <row r="70" ht="21.75" customHeight="1">
      <c r="Q70" s="78"/>
    </row>
    <row r="71" ht="21.75" customHeight="1">
      <c r="Q71" s="78"/>
    </row>
    <row r="72" ht="21.75" customHeight="1">
      <c r="Q72" s="78"/>
    </row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</sheetData>
  <mergeCells count="3">
    <mergeCell ref="A4:E5"/>
    <mergeCell ref="F4:R4"/>
    <mergeCell ref="A2:J2"/>
  </mergeCells>
  <printOptions horizontalCentered="1"/>
  <pageMargins left="0.6299212598425197" right="0.31496062992125984" top="0.984251968503937" bottom="1.062992125984252" header="0.5118110236220472" footer="0.5118110236220472"/>
  <pageSetup firstPageNumber="29" useFirstPageNumber="1" horizontalDpi="600" verticalDpi="600" orientation="portrait" paperSize="9" scale="85" r:id="rId1"/>
  <headerFooter alignWithMargins="0">
    <oddFooter>&amp;C&amp;"ＭＳ 明朝,標準"- &amp;P-8 -</oddFooter>
  </headerFooter>
  <colBreaks count="1" manualBreakCount="1">
    <brk id="10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2010-03-18T00:24:51Z</cp:lastPrinted>
  <dcterms:created xsi:type="dcterms:W3CDTF">2008-03-31T09:40:41Z</dcterms:created>
  <dcterms:modified xsi:type="dcterms:W3CDTF">2010-03-18T00:26:46Z</dcterms:modified>
  <cp:category/>
  <cp:version/>
  <cp:contentType/>
  <cp:contentStatus/>
</cp:coreProperties>
</file>