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75" windowWidth="8880" windowHeight="8625" activeTab="0"/>
  </bookViews>
  <sheets>
    <sheet name="Sheet1" sheetId="1" r:id="rId1"/>
  </sheets>
  <definedNames>
    <definedName name="_xlnm.Print_Area" localSheetId="0">'Sheet1'!$A$1:$V$31</definedName>
  </definedNames>
  <calcPr fullCalcOnLoad="1"/>
</workbook>
</file>

<file path=xl/sharedStrings.xml><?xml version="1.0" encoding="utf-8"?>
<sst xmlns="http://schemas.openxmlformats.org/spreadsheetml/2006/main" count="72" uniqueCount="47">
  <si>
    <t>食料品</t>
  </si>
  <si>
    <t>飲料・飼料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</si>
  <si>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</si>
  <si>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</si>
  <si>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</si>
  <si>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</si>
  <si>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</si>
  <si>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</si>
  <si>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</si>
  <si>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</si>
  <si>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</si>
  <si>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</si>
  <si>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</si>
  <si>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</si>
  <si>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</si>
  <si>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</si>
  <si>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</si>
  <si>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</si>
  <si>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</si>
  <si>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</si>
  <si>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</si>
  <si>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皮革</t>
  </si>
  <si>
    <t>産業中分類</t>
  </si>
  <si>
    <t>粗付加価値額</t>
  </si>
  <si>
    <t>原材料使用額等</t>
  </si>
  <si>
    <t>事  業  所  数</t>
  </si>
  <si>
    <t>従  業  者  数</t>
  </si>
  <si>
    <t>　　　　　％</t>
  </si>
  <si>
    <t>万円</t>
  </si>
  <si>
    <t>　　　　　％</t>
  </si>
  <si>
    <t>　　　％</t>
  </si>
  <si>
    <t>構成比</t>
  </si>
  <si>
    <t>　　　　　人</t>
  </si>
  <si>
    <t>合       計</t>
  </si>
  <si>
    <t>実 数</t>
  </si>
  <si>
    <t>現金給与総額</t>
  </si>
  <si>
    <t>％</t>
  </si>
  <si>
    <t>１３   年</t>
  </si>
  <si>
    <t>合計</t>
  </si>
  <si>
    <t>産業　　中分類</t>
  </si>
  <si>
    <t>構成比</t>
  </si>
  <si>
    <t>　　　　　　　　　　　　　　　　　　　　1 産業中分類別　事業所数、従業者数、製造品出荷額等、粗付加価値額、現金給与総額、原材料使用額等（全事業所）</t>
  </si>
  <si>
    <t>対前年比</t>
  </si>
  <si>
    <t xml:space="preserve"> 製  造  品  出  荷  額  等</t>
  </si>
  <si>
    <t>12年実数</t>
  </si>
  <si>
    <t>１３年実数</t>
  </si>
  <si>
    <t>１３年実数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</si>
</sst>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 "/>
    <numFmt numFmtId="178" formatCode="0_);[Red]\(0\)"/>
    <numFmt numFmtId="179" formatCode="#,##0;&quot;▲ &quot;#,##0"/>
    <numFmt numFmtId="180" formatCode="0;&quot;▲ &quot;0"/>
  </numFmts>
  <fonts count="8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9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2" xfId="1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3" xfId="0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0" fontId="3" fillId="0" borderId="0" xfId="0" applyFont="1" applyAlignment="1">
      <alignment horizontal="right"/>
    </xf>
    <xf numFmtId="38" fontId="3" fillId="0" borderId="0" xfId="16" applyFont="1" applyAlignment="1">
      <alignment/>
    </xf>
    <xf numFmtId="176" fontId="3" fillId="0" borderId="4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38" fontId="3" fillId="0" borderId="4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0" xfId="16" applyFont="1" applyBorder="1" applyAlignment="1">
      <alignment horizontal="distributed"/>
    </xf>
    <xf numFmtId="38" fontId="3" fillId="0" borderId="1" xfId="16" applyFont="1" applyBorder="1" applyAlignment="1">
      <alignment horizontal="distributed"/>
    </xf>
    <xf numFmtId="176" fontId="3" fillId="0" borderId="5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38" fontId="3" fillId="0" borderId="5" xfId="16" applyFont="1" applyBorder="1" applyAlignment="1">
      <alignment/>
    </xf>
    <xf numFmtId="38" fontId="4" fillId="0" borderId="0" xfId="16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8" fontId="4" fillId="0" borderId="4" xfId="16" applyFont="1" applyBorder="1" applyAlignment="1">
      <alignment/>
    </xf>
    <xf numFmtId="0" fontId="4" fillId="0" borderId="0" xfId="0" applyFont="1" applyAlignment="1">
      <alignment/>
    </xf>
    <xf numFmtId="179" fontId="4" fillId="0" borderId="0" xfId="16" applyNumberFormat="1" applyFont="1" applyAlignment="1">
      <alignment/>
    </xf>
    <xf numFmtId="38" fontId="3" fillId="0" borderId="6" xfId="16" applyFont="1" applyBorder="1" applyAlignment="1">
      <alignment horizontal="center" vertical="center"/>
    </xf>
    <xf numFmtId="179" fontId="4" fillId="0" borderId="4" xfId="16" applyNumberFormat="1" applyFont="1" applyBorder="1" applyAlignment="1">
      <alignment/>
    </xf>
    <xf numFmtId="38" fontId="3" fillId="0" borderId="7" xfId="16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38" fontId="3" fillId="0" borderId="9" xfId="16" applyFont="1" applyBorder="1" applyAlignment="1">
      <alignment horizontal="center"/>
    </xf>
    <xf numFmtId="38" fontId="3" fillId="0" borderId="5" xfId="16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3" fillId="0" borderId="0" xfId="16" applyFont="1" applyAlignment="1">
      <alignment horizontal="left"/>
    </xf>
    <xf numFmtId="38" fontId="3" fillId="0" borderId="9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SheetLayoutView="100" workbookViewId="0" topLeftCell="J1">
      <selection activeCell="T6" sqref="T6"/>
    </sheetView>
  </sheetViews>
  <sheetFormatPr defaultColWidth="9.00390625" defaultRowHeight="24.75" customHeight="1"/>
  <cols>
    <col min="1" max="1" width="2.875" style="1" customWidth="1"/>
    <col min="2" max="2" width="14.875" style="1" customWidth="1"/>
    <col min="3" max="3" width="8.125" style="1" customWidth="1"/>
    <col min="4" max="4" width="7.125" style="12" customWidth="1"/>
    <col min="5" max="5" width="6.25390625" style="1" customWidth="1"/>
    <col min="6" max="7" width="8.125" style="1" customWidth="1"/>
    <col min="8" max="8" width="8.125" style="12" customWidth="1"/>
    <col min="9" max="9" width="6.25390625" style="1" customWidth="1"/>
    <col min="10" max="10" width="8.125" style="1" customWidth="1"/>
    <col min="11" max="11" width="12.75390625" style="1" customWidth="1"/>
    <col min="12" max="12" width="12.375" style="12" bestFit="1" customWidth="1"/>
    <col min="13" max="13" width="5.875" style="1" customWidth="1"/>
    <col min="14" max="14" width="8.00390625" style="1" customWidth="1"/>
    <col min="15" max="15" width="11.25390625" style="1" customWidth="1"/>
    <col min="16" max="16" width="11.25390625" style="12" customWidth="1"/>
    <col min="17" max="17" width="8.25390625" style="1" customWidth="1"/>
    <col min="18" max="18" width="11.25390625" style="12" customWidth="1"/>
    <col min="19" max="19" width="5.875" style="1" customWidth="1"/>
    <col min="20" max="20" width="11.25390625" style="12" customWidth="1"/>
    <col min="21" max="21" width="5.875" style="1" customWidth="1"/>
    <col min="22" max="22" width="5.50390625" style="1" customWidth="1"/>
    <col min="23" max="16384" width="9.00390625" style="1" customWidth="1"/>
  </cols>
  <sheetData>
    <row r="1" spans="1:22" ht="24.75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4:20" s="2" customFormat="1" ht="24.75" customHeight="1">
      <c r="D2" s="3"/>
      <c r="H2" s="3"/>
      <c r="L2" s="3"/>
      <c r="P2" s="3"/>
      <c r="R2" s="3"/>
      <c r="T2" s="3"/>
    </row>
    <row r="3" spans="1:22" ht="24.75" customHeight="1">
      <c r="A3" s="37" t="s">
        <v>22</v>
      </c>
      <c r="B3" s="38"/>
      <c r="C3" s="36" t="s">
        <v>25</v>
      </c>
      <c r="D3" s="36"/>
      <c r="E3" s="36"/>
      <c r="F3" s="36"/>
      <c r="G3" s="36" t="s">
        <v>26</v>
      </c>
      <c r="H3" s="36"/>
      <c r="I3" s="36"/>
      <c r="J3" s="36"/>
      <c r="K3" s="62" t="s">
        <v>43</v>
      </c>
      <c r="L3" s="63"/>
      <c r="M3" s="63"/>
      <c r="N3" s="48"/>
      <c r="O3" s="36" t="s">
        <v>23</v>
      </c>
      <c r="P3" s="36"/>
      <c r="Q3" s="36"/>
      <c r="R3" s="36" t="s">
        <v>35</v>
      </c>
      <c r="S3" s="36"/>
      <c r="T3" s="36" t="s">
        <v>24</v>
      </c>
      <c r="U3" s="61"/>
      <c r="V3" s="53" t="s">
        <v>39</v>
      </c>
    </row>
    <row r="4" spans="1:22" ht="24.75" customHeight="1">
      <c r="A4" s="39"/>
      <c r="B4" s="40"/>
      <c r="C4" s="47" t="s">
        <v>44</v>
      </c>
      <c r="D4" s="49" t="s">
        <v>37</v>
      </c>
      <c r="E4" s="49"/>
      <c r="F4" s="47" t="s">
        <v>42</v>
      </c>
      <c r="G4" s="47" t="s">
        <v>44</v>
      </c>
      <c r="H4" s="49" t="s">
        <v>37</v>
      </c>
      <c r="I4" s="49"/>
      <c r="J4" s="47" t="s">
        <v>42</v>
      </c>
      <c r="K4" s="47" t="s">
        <v>44</v>
      </c>
      <c r="L4" s="48" t="s">
        <v>37</v>
      </c>
      <c r="M4" s="49"/>
      <c r="N4" s="50" t="s">
        <v>42</v>
      </c>
      <c r="O4" s="50" t="s">
        <v>44</v>
      </c>
      <c r="P4" s="43" t="s">
        <v>45</v>
      </c>
      <c r="Q4" s="50" t="s">
        <v>42</v>
      </c>
      <c r="R4" s="52" t="s">
        <v>46</v>
      </c>
      <c r="S4" s="59" t="s">
        <v>40</v>
      </c>
      <c r="T4" s="52" t="s">
        <v>45</v>
      </c>
      <c r="U4" s="57" t="s">
        <v>40</v>
      </c>
      <c r="V4" s="54"/>
    </row>
    <row r="5" spans="1:22" s="2" customFormat="1" ht="24.75" customHeight="1">
      <c r="A5" s="41"/>
      <c r="B5" s="42"/>
      <c r="C5" s="47"/>
      <c r="D5" s="4" t="s">
        <v>34</v>
      </c>
      <c r="E5" s="5" t="s">
        <v>31</v>
      </c>
      <c r="F5" s="47"/>
      <c r="G5" s="47"/>
      <c r="H5" s="4" t="s">
        <v>34</v>
      </c>
      <c r="I5" s="5" t="s">
        <v>31</v>
      </c>
      <c r="J5" s="47"/>
      <c r="K5" s="47"/>
      <c r="L5" s="28" t="s">
        <v>34</v>
      </c>
      <c r="M5" s="31" t="s">
        <v>40</v>
      </c>
      <c r="N5" s="51"/>
      <c r="O5" s="51"/>
      <c r="P5" s="44"/>
      <c r="Q5" s="51"/>
      <c r="R5" s="44"/>
      <c r="S5" s="58"/>
      <c r="T5" s="44"/>
      <c r="U5" s="58"/>
      <c r="V5" s="55"/>
    </row>
    <row r="6" spans="1:22" s="11" customFormat="1" ht="24.75" customHeight="1">
      <c r="A6" s="6"/>
      <c r="B6" s="7"/>
      <c r="C6" s="8"/>
      <c r="D6" s="10"/>
      <c r="E6" s="8" t="s">
        <v>36</v>
      </c>
      <c r="F6" s="6" t="s">
        <v>36</v>
      </c>
      <c r="G6" s="8" t="s">
        <v>32</v>
      </c>
      <c r="H6" s="9" t="s">
        <v>32</v>
      </c>
      <c r="I6" s="8" t="s">
        <v>27</v>
      </c>
      <c r="J6" s="6" t="s">
        <v>27</v>
      </c>
      <c r="K6" s="8" t="s">
        <v>28</v>
      </c>
      <c r="L6" s="30" t="s">
        <v>28</v>
      </c>
      <c r="M6" s="8" t="s">
        <v>29</v>
      </c>
      <c r="N6" s="6" t="s">
        <v>29</v>
      </c>
      <c r="O6" s="8" t="s">
        <v>28</v>
      </c>
      <c r="P6" s="9" t="s">
        <v>28</v>
      </c>
      <c r="Q6" s="8" t="s">
        <v>29</v>
      </c>
      <c r="R6" s="9" t="s">
        <v>28</v>
      </c>
      <c r="S6" s="8" t="s">
        <v>30</v>
      </c>
      <c r="T6" s="10" t="s">
        <v>28</v>
      </c>
      <c r="U6" s="6" t="s">
        <v>30</v>
      </c>
      <c r="V6" s="32"/>
    </row>
    <row r="7" spans="1:22" s="26" customFormat="1" ht="24.75" customHeight="1">
      <c r="A7" s="45" t="s">
        <v>33</v>
      </c>
      <c r="B7" s="46"/>
      <c r="C7" s="27">
        <f>SUM(C9:C30)</f>
        <v>7292</v>
      </c>
      <c r="D7" s="29">
        <f>SUM(D9:D30)</f>
        <v>6948</v>
      </c>
      <c r="E7" s="23">
        <f>D7/$D$7*100</f>
        <v>100</v>
      </c>
      <c r="F7" s="24">
        <f>(D7-C7)/C7*100</f>
        <v>-4.71749862863412</v>
      </c>
      <c r="G7" s="25">
        <f>SUM(G9:G30)</f>
        <v>94078</v>
      </c>
      <c r="H7" s="22">
        <f>SUM(H9:H30)</f>
        <v>90810</v>
      </c>
      <c r="I7" s="23">
        <f>H7/$H$7*100</f>
        <v>100</v>
      </c>
      <c r="J7" s="24">
        <f>(H7-G7)/G7*100</f>
        <v>-3.473713301728353</v>
      </c>
      <c r="K7" s="25">
        <f>SUM(K9:K30)</f>
        <v>201348397</v>
      </c>
      <c r="L7" s="22">
        <f>SUM(L9:L30)</f>
        <v>180925754</v>
      </c>
      <c r="M7" s="23">
        <f>L7/$L$7*100</f>
        <v>100</v>
      </c>
      <c r="N7" s="24">
        <f>(L7-K7)/K7*100</f>
        <v>-10.142937964388164</v>
      </c>
      <c r="O7" s="25">
        <f>SUM(O9:O30)</f>
        <v>91035599</v>
      </c>
      <c r="P7" s="22">
        <f>SUM(P9:P30)</f>
        <v>82430226</v>
      </c>
      <c r="Q7" s="23">
        <f>(P7-O7)/O7*100</f>
        <v>-9.452755948801963</v>
      </c>
      <c r="R7" s="22">
        <f>SUM(R9:R30)</f>
        <v>34741981</v>
      </c>
      <c r="S7" s="23">
        <f>R7/$R$7*100</f>
        <v>100</v>
      </c>
      <c r="T7" s="25">
        <f>SUM(T9:T30)</f>
        <v>94993630</v>
      </c>
      <c r="U7" s="24">
        <f>T7/$T$7*100</f>
        <v>100</v>
      </c>
      <c r="V7" s="33" t="s">
        <v>38</v>
      </c>
    </row>
    <row r="8" spans="2:22" ht="24.75" customHeight="1">
      <c r="B8" s="7"/>
      <c r="C8" s="15"/>
      <c r="D8" s="15"/>
      <c r="E8" s="13"/>
      <c r="F8" s="14"/>
      <c r="G8" s="15"/>
      <c r="I8" s="13"/>
      <c r="J8" s="14"/>
      <c r="K8" s="15"/>
      <c r="M8" s="13"/>
      <c r="N8" s="14"/>
      <c r="O8" s="15"/>
      <c r="Q8" s="13"/>
      <c r="S8" s="13"/>
      <c r="T8" s="15"/>
      <c r="U8" s="14"/>
      <c r="V8" s="32"/>
    </row>
    <row r="9" spans="1:22" ht="24.75" customHeight="1">
      <c r="A9" s="16">
        <v>12</v>
      </c>
      <c r="B9" s="17" t="s">
        <v>0</v>
      </c>
      <c r="C9" s="15">
        <v>557</v>
      </c>
      <c r="D9" s="15">
        <v>541</v>
      </c>
      <c r="E9" s="13">
        <f>D9/$D$7*100</f>
        <v>7.786413356361543</v>
      </c>
      <c r="F9" s="14">
        <f>(D9-C9)/C9*100</f>
        <v>-2.872531418312388</v>
      </c>
      <c r="G9" s="15">
        <v>5713</v>
      </c>
      <c r="H9" s="12">
        <v>6340</v>
      </c>
      <c r="I9" s="13">
        <f>H9/$H$7*100</f>
        <v>6.9816099548507875</v>
      </c>
      <c r="J9" s="14">
        <f>(H9-G9)/G9*100</f>
        <v>10.974969368107825</v>
      </c>
      <c r="K9" s="15">
        <v>6916498</v>
      </c>
      <c r="L9" s="12">
        <v>6878151</v>
      </c>
      <c r="M9" s="13">
        <f>L9/$L$7*100</f>
        <v>3.8016428551128216</v>
      </c>
      <c r="N9" s="14">
        <f>(L9-K9)/K9*100</f>
        <v>-0.5544279778581588</v>
      </c>
      <c r="O9" s="15">
        <v>3483491</v>
      </c>
      <c r="P9" s="12">
        <v>3419472</v>
      </c>
      <c r="Q9" s="13">
        <f>(P9-O9)/O9*100</f>
        <v>-1.837782844853051</v>
      </c>
      <c r="R9" s="12">
        <v>1552191</v>
      </c>
      <c r="S9" s="13">
        <f aca="true" t="shared" si="0" ref="S9:S30">R9/$R$7*100</f>
        <v>4.467767684289506</v>
      </c>
      <c r="T9" s="15">
        <v>3294114</v>
      </c>
      <c r="U9" s="14">
        <f>T9/$T$7*100</f>
        <v>3.4677209408672987</v>
      </c>
      <c r="V9" s="34">
        <v>12</v>
      </c>
    </row>
    <row r="10" spans="1:22" ht="24.75" customHeight="1">
      <c r="A10" s="16">
        <v>13</v>
      </c>
      <c r="B10" s="17" t="s">
        <v>1</v>
      </c>
      <c r="C10" s="15">
        <v>60</v>
      </c>
      <c r="D10" s="15">
        <v>61</v>
      </c>
      <c r="E10" s="13">
        <f aca="true" t="shared" si="1" ref="E10:E30">D10/$D$7*100</f>
        <v>0.8779504893494531</v>
      </c>
      <c r="F10" s="14">
        <f aca="true" t="shared" si="2" ref="F10:F30">(D10-C10)/C10*100</f>
        <v>1.6666666666666667</v>
      </c>
      <c r="G10" s="15">
        <v>402</v>
      </c>
      <c r="H10" s="12">
        <v>413</v>
      </c>
      <c r="I10" s="13">
        <f aca="true" t="shared" si="3" ref="I10:I30">H10/$H$7*100</f>
        <v>0.45479572734280366</v>
      </c>
      <c r="J10" s="14">
        <f aca="true" t="shared" si="4" ref="J10:J30">(H10-G10)/G10*100</f>
        <v>2.736318407960199</v>
      </c>
      <c r="K10" s="15">
        <v>680155</v>
      </c>
      <c r="L10" s="12">
        <v>678834</v>
      </c>
      <c r="M10" s="13">
        <f aca="true" t="shared" si="5" ref="M10:M30">L10/$L$7*100</f>
        <v>0.37520031559464995</v>
      </c>
      <c r="N10" s="14">
        <f aca="true" t="shared" si="6" ref="N10:N30">(L10-K10)/K10*100</f>
        <v>-0.1942204350478935</v>
      </c>
      <c r="O10" s="15">
        <v>427151</v>
      </c>
      <c r="P10" s="12">
        <v>403200</v>
      </c>
      <c r="Q10" s="13">
        <f aca="true" t="shared" si="7" ref="Q10:Q30">(P10-O10)/O10*100</f>
        <v>-5.607150632914356</v>
      </c>
      <c r="R10" s="12">
        <v>145250</v>
      </c>
      <c r="S10" s="13">
        <f t="shared" si="0"/>
        <v>0.4180820892165015</v>
      </c>
      <c r="T10" s="15">
        <v>186423</v>
      </c>
      <c r="U10" s="14">
        <f aca="true" t="shared" si="8" ref="U10:U30">T10/$T$7*100</f>
        <v>0.19624789577995916</v>
      </c>
      <c r="V10" s="34">
        <v>13</v>
      </c>
    </row>
    <row r="11" spans="1:22" ht="24.75" customHeight="1">
      <c r="A11" s="16">
        <v>14</v>
      </c>
      <c r="B11" s="17" t="s">
        <v>2</v>
      </c>
      <c r="C11" s="15">
        <v>1787</v>
      </c>
      <c r="D11" s="15">
        <v>1641</v>
      </c>
      <c r="E11" s="13">
        <f t="shared" si="1"/>
        <v>23.618307426597582</v>
      </c>
      <c r="F11" s="14">
        <f t="shared" si="2"/>
        <v>-8.17011751538892</v>
      </c>
      <c r="G11" s="15">
        <v>17340</v>
      </c>
      <c r="H11" s="12">
        <v>16564</v>
      </c>
      <c r="I11" s="13">
        <f t="shared" si="3"/>
        <v>18.240281907278934</v>
      </c>
      <c r="J11" s="14">
        <f t="shared" si="4"/>
        <v>-4.47520184544406</v>
      </c>
      <c r="K11" s="15">
        <v>24446666</v>
      </c>
      <c r="L11" s="12">
        <v>21748838</v>
      </c>
      <c r="M11" s="13">
        <f t="shared" si="5"/>
        <v>12.020863541627136</v>
      </c>
      <c r="N11" s="14">
        <f t="shared" si="6"/>
        <v>-11.035566158591932</v>
      </c>
      <c r="O11" s="15">
        <v>13254544</v>
      </c>
      <c r="P11" s="12">
        <v>11610068</v>
      </c>
      <c r="Q11" s="13">
        <f t="shared" si="7"/>
        <v>-12.406884763444143</v>
      </c>
      <c r="R11" s="12">
        <v>5345181</v>
      </c>
      <c r="S11" s="13">
        <f t="shared" si="0"/>
        <v>15.385366194288114</v>
      </c>
      <c r="T11" s="15">
        <v>9590389</v>
      </c>
      <c r="U11" s="14">
        <f t="shared" si="8"/>
        <v>10.095823267307502</v>
      </c>
      <c r="V11" s="34">
        <v>14</v>
      </c>
    </row>
    <row r="12" spans="1:22" ht="24.75" customHeight="1">
      <c r="A12" s="16">
        <v>15</v>
      </c>
      <c r="B12" s="17" t="s">
        <v>3</v>
      </c>
      <c r="C12" s="15">
        <v>487</v>
      </c>
      <c r="D12" s="15">
        <v>460</v>
      </c>
      <c r="E12" s="13">
        <f t="shared" si="1"/>
        <v>6.620610247553254</v>
      </c>
      <c r="F12" s="14">
        <f t="shared" si="2"/>
        <v>-5.544147843942506</v>
      </c>
      <c r="G12" s="15">
        <v>8100</v>
      </c>
      <c r="H12" s="12">
        <v>7589</v>
      </c>
      <c r="I12" s="13">
        <f t="shared" si="3"/>
        <v>8.35700913996256</v>
      </c>
      <c r="J12" s="14">
        <f t="shared" si="4"/>
        <v>-6.308641975308642</v>
      </c>
      <c r="K12" s="15">
        <v>8784420</v>
      </c>
      <c r="L12" s="12">
        <v>8318652</v>
      </c>
      <c r="M12" s="13">
        <f t="shared" si="5"/>
        <v>4.597826354781973</v>
      </c>
      <c r="N12" s="14">
        <f t="shared" si="6"/>
        <v>-5.302205495638869</v>
      </c>
      <c r="O12" s="15">
        <v>3950497</v>
      </c>
      <c r="P12" s="12">
        <v>3749294</v>
      </c>
      <c r="Q12" s="13">
        <f t="shared" si="7"/>
        <v>-5.093106006661947</v>
      </c>
      <c r="R12" s="12">
        <v>1923985</v>
      </c>
      <c r="S12" s="13">
        <f t="shared" si="0"/>
        <v>5.53792542802899</v>
      </c>
      <c r="T12" s="15">
        <v>4385206</v>
      </c>
      <c r="U12" s="14">
        <f t="shared" si="8"/>
        <v>4.6163158519155445</v>
      </c>
      <c r="V12" s="34">
        <v>15</v>
      </c>
    </row>
    <row r="13" spans="1:22" ht="24.75" customHeight="1">
      <c r="A13" s="16">
        <v>16</v>
      </c>
      <c r="B13" s="17" t="s">
        <v>4</v>
      </c>
      <c r="C13" s="15">
        <v>333</v>
      </c>
      <c r="D13" s="15">
        <v>331</v>
      </c>
      <c r="E13" s="13">
        <f t="shared" si="1"/>
        <v>4.763960852043754</v>
      </c>
      <c r="F13" s="14">
        <f t="shared" si="2"/>
        <v>-0.6006006006006006</v>
      </c>
      <c r="G13" s="15">
        <v>2221</v>
      </c>
      <c r="H13" s="12">
        <v>2146</v>
      </c>
      <c r="I13" s="13">
        <f t="shared" si="3"/>
        <v>2.3631758616892413</v>
      </c>
      <c r="J13" s="14">
        <f t="shared" si="4"/>
        <v>-3.376857271499325</v>
      </c>
      <c r="K13" s="15">
        <v>4150202</v>
      </c>
      <c r="L13" s="12">
        <v>3752190</v>
      </c>
      <c r="M13" s="13">
        <f t="shared" si="5"/>
        <v>2.0738838540366125</v>
      </c>
      <c r="N13" s="14">
        <f t="shared" si="6"/>
        <v>-9.590183803101631</v>
      </c>
      <c r="O13" s="15">
        <v>1864860</v>
      </c>
      <c r="P13" s="12">
        <v>1606059</v>
      </c>
      <c r="Q13" s="13">
        <f t="shared" si="7"/>
        <v>-13.877770985489526</v>
      </c>
      <c r="R13" s="12">
        <v>757733</v>
      </c>
      <c r="S13" s="13">
        <f t="shared" si="0"/>
        <v>2.181029918817813</v>
      </c>
      <c r="T13" s="15">
        <v>2067760</v>
      </c>
      <c r="U13" s="14">
        <f t="shared" si="8"/>
        <v>2.1767354295230112</v>
      </c>
      <c r="V13" s="34">
        <v>16</v>
      </c>
    </row>
    <row r="14" spans="1:22" ht="24.75" customHeight="1">
      <c r="A14" s="16">
        <v>17</v>
      </c>
      <c r="B14" s="17" t="s">
        <v>5</v>
      </c>
      <c r="C14" s="15">
        <v>305</v>
      </c>
      <c r="D14" s="15">
        <v>292</v>
      </c>
      <c r="E14" s="13">
        <f t="shared" si="1"/>
        <v>4.202648244099021</v>
      </c>
      <c r="F14" s="14">
        <f t="shared" si="2"/>
        <v>-4.2622950819672125</v>
      </c>
      <c r="G14" s="15">
        <v>1781</v>
      </c>
      <c r="H14" s="12">
        <v>1701</v>
      </c>
      <c r="I14" s="13">
        <f t="shared" si="3"/>
        <v>1.8731417244796829</v>
      </c>
      <c r="J14" s="14">
        <f t="shared" si="4"/>
        <v>-4.491858506457047</v>
      </c>
      <c r="K14" s="15">
        <v>2590285</v>
      </c>
      <c r="L14" s="12">
        <v>2589086</v>
      </c>
      <c r="M14" s="13">
        <f t="shared" si="5"/>
        <v>1.4310212574822267</v>
      </c>
      <c r="N14" s="14">
        <f t="shared" si="6"/>
        <v>-0.04628834278853485</v>
      </c>
      <c r="O14" s="15">
        <v>1177741</v>
      </c>
      <c r="P14" s="12">
        <v>1117873</v>
      </c>
      <c r="Q14" s="13">
        <f t="shared" si="7"/>
        <v>-5.083290808420527</v>
      </c>
      <c r="R14" s="12">
        <v>496134</v>
      </c>
      <c r="S14" s="13">
        <f t="shared" si="0"/>
        <v>1.4280532822811687</v>
      </c>
      <c r="T14" s="15">
        <v>1415527</v>
      </c>
      <c r="U14" s="14">
        <f t="shared" si="8"/>
        <v>1.4901283380790902</v>
      </c>
      <c r="V14" s="34">
        <v>17</v>
      </c>
    </row>
    <row r="15" spans="1:22" ht="24.75" customHeight="1">
      <c r="A15" s="16">
        <v>18</v>
      </c>
      <c r="B15" s="17" t="s">
        <v>6</v>
      </c>
      <c r="C15" s="15">
        <v>202</v>
      </c>
      <c r="D15" s="15">
        <v>201</v>
      </c>
      <c r="E15" s="13">
        <f t="shared" si="1"/>
        <v>2.8929188255613125</v>
      </c>
      <c r="F15" s="14">
        <f t="shared" si="2"/>
        <v>-0.49504950495049505</v>
      </c>
      <c r="G15" s="15">
        <v>2284</v>
      </c>
      <c r="H15" s="12">
        <v>2555</v>
      </c>
      <c r="I15" s="13">
        <f t="shared" si="3"/>
        <v>2.8135667877987007</v>
      </c>
      <c r="J15" s="14">
        <f t="shared" si="4"/>
        <v>11.865148861646235</v>
      </c>
      <c r="K15" s="15">
        <v>5152304</v>
      </c>
      <c r="L15" s="12">
        <v>5656414</v>
      </c>
      <c r="M15" s="13">
        <f t="shared" si="5"/>
        <v>3.1263730425022853</v>
      </c>
      <c r="N15" s="14">
        <f t="shared" si="6"/>
        <v>9.784166462227384</v>
      </c>
      <c r="O15" s="15">
        <v>2594376</v>
      </c>
      <c r="P15" s="12">
        <v>2922237</v>
      </c>
      <c r="Q15" s="13">
        <f t="shared" si="7"/>
        <v>12.637374073765715</v>
      </c>
      <c r="R15" s="12">
        <v>1068487</v>
      </c>
      <c r="S15" s="13">
        <f t="shared" si="0"/>
        <v>3.0754924424142653</v>
      </c>
      <c r="T15" s="15">
        <v>2600025</v>
      </c>
      <c r="U15" s="14">
        <f t="shared" si="8"/>
        <v>2.7370519475884856</v>
      </c>
      <c r="V15" s="34">
        <v>18</v>
      </c>
    </row>
    <row r="16" spans="1:22" ht="24.75" customHeight="1">
      <c r="A16" s="16">
        <v>19</v>
      </c>
      <c r="B16" s="17" t="s">
        <v>7</v>
      </c>
      <c r="C16" s="15">
        <v>338</v>
      </c>
      <c r="D16" s="15">
        <v>328</v>
      </c>
      <c r="E16" s="13">
        <f t="shared" si="1"/>
        <v>4.720782959124928</v>
      </c>
      <c r="F16" s="14">
        <f t="shared" si="2"/>
        <v>-2.9585798816568047</v>
      </c>
      <c r="G16" s="15">
        <v>2803</v>
      </c>
      <c r="H16" s="12">
        <v>2727</v>
      </c>
      <c r="I16" s="13">
        <f t="shared" si="3"/>
        <v>3.0029732408325076</v>
      </c>
      <c r="J16" s="14">
        <f t="shared" si="4"/>
        <v>-2.7113806635747415</v>
      </c>
      <c r="K16" s="15">
        <v>3878311</v>
      </c>
      <c r="L16" s="12">
        <v>3760473</v>
      </c>
      <c r="M16" s="13">
        <f t="shared" si="5"/>
        <v>2.0784619750707245</v>
      </c>
      <c r="N16" s="14">
        <f t="shared" si="6"/>
        <v>-3.038384492630942</v>
      </c>
      <c r="O16" s="15">
        <v>2340526</v>
      </c>
      <c r="P16" s="12">
        <v>2273441</v>
      </c>
      <c r="Q16" s="13">
        <f t="shared" si="7"/>
        <v>-2.86623605121242</v>
      </c>
      <c r="R16" s="12">
        <v>1029682</v>
      </c>
      <c r="S16" s="13">
        <f t="shared" si="0"/>
        <v>2.963797602675564</v>
      </c>
      <c r="T16" s="15">
        <v>1400818</v>
      </c>
      <c r="U16" s="14">
        <f t="shared" si="8"/>
        <v>1.4746441419282534</v>
      </c>
      <c r="V16" s="34">
        <v>19</v>
      </c>
    </row>
    <row r="17" spans="1:22" ht="24.75" customHeight="1">
      <c r="A17" s="16">
        <v>20</v>
      </c>
      <c r="B17" s="17" t="s">
        <v>8</v>
      </c>
      <c r="C17" s="15">
        <v>69</v>
      </c>
      <c r="D17" s="15">
        <v>68</v>
      </c>
      <c r="E17" s="13">
        <f t="shared" si="1"/>
        <v>0.9786989061600461</v>
      </c>
      <c r="F17" s="14">
        <f t="shared" si="2"/>
        <v>-1.4492753623188406</v>
      </c>
      <c r="G17" s="15">
        <v>4736</v>
      </c>
      <c r="H17" s="12">
        <v>4348</v>
      </c>
      <c r="I17" s="13">
        <f t="shared" si="3"/>
        <v>4.788018940645303</v>
      </c>
      <c r="J17" s="14">
        <f t="shared" si="4"/>
        <v>-8.192567567567567</v>
      </c>
      <c r="K17" s="15">
        <v>19606151</v>
      </c>
      <c r="L17" s="12">
        <v>18986514</v>
      </c>
      <c r="M17" s="13">
        <f t="shared" si="5"/>
        <v>10.494091405030154</v>
      </c>
      <c r="N17" s="14">
        <f t="shared" si="6"/>
        <v>-3.1604214412099547</v>
      </c>
      <c r="O17" s="15">
        <v>9035850</v>
      </c>
      <c r="P17" s="12">
        <v>8667880</v>
      </c>
      <c r="Q17" s="13">
        <f t="shared" si="7"/>
        <v>-4.072334091424714</v>
      </c>
      <c r="R17" s="12">
        <v>2295543</v>
      </c>
      <c r="S17" s="13">
        <f t="shared" si="0"/>
        <v>6.60740387832231</v>
      </c>
      <c r="T17" s="15">
        <v>9954462</v>
      </c>
      <c r="U17" s="14">
        <f t="shared" si="8"/>
        <v>10.479083702770385</v>
      </c>
      <c r="V17" s="34">
        <v>20</v>
      </c>
    </row>
    <row r="18" spans="1:22" ht="24.75" customHeight="1">
      <c r="A18" s="16">
        <v>21</v>
      </c>
      <c r="B18" s="17" t="s">
        <v>9</v>
      </c>
      <c r="C18" s="15">
        <v>13</v>
      </c>
      <c r="D18" s="15">
        <v>12</v>
      </c>
      <c r="E18" s="13">
        <f t="shared" si="1"/>
        <v>0.17271157167530224</v>
      </c>
      <c r="F18" s="14">
        <f t="shared" si="2"/>
        <v>-7.6923076923076925</v>
      </c>
      <c r="G18" s="15">
        <v>93</v>
      </c>
      <c r="H18" s="12">
        <v>93</v>
      </c>
      <c r="I18" s="13">
        <f t="shared" si="3"/>
        <v>0.10241162867525604</v>
      </c>
      <c r="J18" s="14">
        <f t="shared" si="4"/>
        <v>0</v>
      </c>
      <c r="K18" s="15">
        <v>473430</v>
      </c>
      <c r="L18" s="12">
        <v>388329</v>
      </c>
      <c r="M18" s="13">
        <f t="shared" si="5"/>
        <v>0.21463445165468262</v>
      </c>
      <c r="N18" s="14">
        <f t="shared" si="6"/>
        <v>-17.975413471896584</v>
      </c>
      <c r="O18" s="15">
        <v>204962</v>
      </c>
      <c r="P18" s="12">
        <v>171979</v>
      </c>
      <c r="Q18" s="13">
        <f t="shared" si="7"/>
        <v>-16.092251246572538</v>
      </c>
      <c r="R18" s="12">
        <v>43676</v>
      </c>
      <c r="S18" s="13">
        <f t="shared" si="0"/>
        <v>0.1257153413330115</v>
      </c>
      <c r="T18" s="15">
        <v>207751</v>
      </c>
      <c r="U18" s="14">
        <f t="shared" si="8"/>
        <v>0.218699927563564</v>
      </c>
      <c r="V18" s="34">
        <v>21</v>
      </c>
    </row>
    <row r="19" spans="1:22" ht="24.75" customHeight="1">
      <c r="A19" s="16">
        <v>22</v>
      </c>
      <c r="B19" s="17" t="s">
        <v>10</v>
      </c>
      <c r="C19" s="15">
        <v>287</v>
      </c>
      <c r="D19" s="15">
        <v>277</v>
      </c>
      <c r="E19" s="13">
        <f t="shared" si="1"/>
        <v>3.986758779504893</v>
      </c>
      <c r="F19" s="14">
        <f t="shared" si="2"/>
        <v>-3.484320557491289</v>
      </c>
      <c r="G19" s="15">
        <v>4866</v>
      </c>
      <c r="H19" s="12">
        <v>4817</v>
      </c>
      <c r="I19" s="13">
        <f t="shared" si="3"/>
        <v>5.304481885254928</v>
      </c>
      <c r="J19" s="14">
        <f t="shared" si="4"/>
        <v>-1.0069872585285655</v>
      </c>
      <c r="K19" s="15">
        <v>11580567</v>
      </c>
      <c r="L19" s="12">
        <v>11704868</v>
      </c>
      <c r="M19" s="13">
        <f t="shared" si="5"/>
        <v>6.469431654268523</v>
      </c>
      <c r="N19" s="14">
        <f t="shared" si="6"/>
        <v>1.073358497904291</v>
      </c>
      <c r="O19" s="15">
        <v>5888585</v>
      </c>
      <c r="P19" s="12">
        <v>6275622</v>
      </c>
      <c r="Q19" s="13">
        <f t="shared" si="7"/>
        <v>6.572665589441266</v>
      </c>
      <c r="R19" s="12">
        <v>2025945</v>
      </c>
      <c r="S19" s="13">
        <f t="shared" si="0"/>
        <v>5.831403223667643</v>
      </c>
      <c r="T19" s="15">
        <v>5203029</v>
      </c>
      <c r="U19" s="14">
        <f t="shared" si="8"/>
        <v>5.477239894927691</v>
      </c>
      <c r="V19" s="34">
        <v>22</v>
      </c>
    </row>
    <row r="20" spans="1:22" ht="24.75" customHeight="1">
      <c r="A20" s="16">
        <v>23</v>
      </c>
      <c r="B20" s="17" t="s">
        <v>11</v>
      </c>
      <c r="C20" s="15">
        <v>12</v>
      </c>
      <c r="D20" s="15">
        <v>11</v>
      </c>
      <c r="E20" s="13">
        <f t="shared" si="1"/>
        <v>0.15831894070236038</v>
      </c>
      <c r="F20" s="14">
        <f t="shared" si="2"/>
        <v>-8.333333333333332</v>
      </c>
      <c r="G20" s="15">
        <v>158</v>
      </c>
      <c r="H20" s="12">
        <v>165</v>
      </c>
      <c r="I20" s="13">
        <f t="shared" si="3"/>
        <v>0.18169805087545426</v>
      </c>
      <c r="J20" s="14">
        <f t="shared" si="4"/>
        <v>4.430379746835443</v>
      </c>
      <c r="K20" s="15">
        <v>166478</v>
      </c>
      <c r="L20" s="12">
        <v>148010</v>
      </c>
      <c r="M20" s="13">
        <f t="shared" si="5"/>
        <v>0.08180703781950248</v>
      </c>
      <c r="N20" s="14">
        <f t="shared" si="6"/>
        <v>-11.093357680894773</v>
      </c>
      <c r="O20" s="15">
        <v>104725</v>
      </c>
      <c r="P20" s="12">
        <v>83955</v>
      </c>
      <c r="Q20" s="13">
        <f t="shared" si="7"/>
        <v>-19.832895679159705</v>
      </c>
      <c r="R20" s="12">
        <v>56167</v>
      </c>
      <c r="S20" s="13">
        <f t="shared" si="0"/>
        <v>0.1616689618246006</v>
      </c>
      <c r="T20" s="15">
        <v>59908</v>
      </c>
      <c r="U20" s="14">
        <f t="shared" si="8"/>
        <v>0.06306528132465303</v>
      </c>
      <c r="V20" s="34">
        <v>23</v>
      </c>
    </row>
    <row r="21" spans="1:22" ht="24.75" customHeight="1">
      <c r="A21" s="16">
        <v>24</v>
      </c>
      <c r="B21" s="17" t="s">
        <v>21</v>
      </c>
      <c r="C21" s="15">
        <v>7</v>
      </c>
      <c r="D21" s="15">
        <v>7</v>
      </c>
      <c r="E21" s="13">
        <f t="shared" si="1"/>
        <v>0.10074841681059296</v>
      </c>
      <c r="F21" s="14">
        <f t="shared" si="2"/>
        <v>0</v>
      </c>
      <c r="G21" s="15">
        <v>81</v>
      </c>
      <c r="H21" s="12">
        <v>86</v>
      </c>
      <c r="I21" s="13">
        <f t="shared" si="3"/>
        <v>0.09470322651690342</v>
      </c>
      <c r="J21" s="14">
        <f t="shared" si="4"/>
        <v>6.172839506172839</v>
      </c>
      <c r="K21" s="15">
        <v>47982</v>
      </c>
      <c r="L21" s="12">
        <v>47517</v>
      </c>
      <c r="M21" s="13">
        <f t="shared" si="5"/>
        <v>0.026263259347809598</v>
      </c>
      <c r="N21" s="14">
        <f t="shared" si="6"/>
        <v>-0.9691134175315743</v>
      </c>
      <c r="O21" s="15">
        <v>18278</v>
      </c>
      <c r="P21" s="12">
        <v>18629</v>
      </c>
      <c r="Q21" s="13">
        <f t="shared" si="7"/>
        <v>1.9203413940256047</v>
      </c>
      <c r="R21" s="12">
        <v>12377</v>
      </c>
      <c r="S21" s="13">
        <f t="shared" si="0"/>
        <v>0.03562548721674794</v>
      </c>
      <c r="T21" s="15">
        <v>27959</v>
      </c>
      <c r="U21" s="14">
        <f t="shared" si="8"/>
        <v>0.02943249984235785</v>
      </c>
      <c r="V21" s="34">
        <v>24</v>
      </c>
    </row>
    <row r="22" spans="1:22" ht="24.75" customHeight="1">
      <c r="A22" s="16">
        <v>25</v>
      </c>
      <c r="B22" s="17" t="s">
        <v>12</v>
      </c>
      <c r="C22" s="15">
        <v>245</v>
      </c>
      <c r="D22" s="15">
        <v>249</v>
      </c>
      <c r="E22" s="13">
        <f t="shared" si="1"/>
        <v>3.5837651122625216</v>
      </c>
      <c r="F22" s="14">
        <f t="shared" si="2"/>
        <v>1.6326530612244898</v>
      </c>
      <c r="G22" s="15">
        <v>3378</v>
      </c>
      <c r="H22" s="12">
        <v>3242</v>
      </c>
      <c r="I22" s="13">
        <f t="shared" si="3"/>
        <v>3.570091399625592</v>
      </c>
      <c r="J22" s="14">
        <f t="shared" si="4"/>
        <v>-4.026050917702783</v>
      </c>
      <c r="K22" s="15">
        <v>9155056</v>
      </c>
      <c r="L22" s="12">
        <v>7978826</v>
      </c>
      <c r="M22" s="13">
        <f t="shared" si="5"/>
        <v>4.410000137404429</v>
      </c>
      <c r="N22" s="14">
        <f t="shared" si="6"/>
        <v>-12.847873349982786</v>
      </c>
      <c r="O22" s="15">
        <v>4505472</v>
      </c>
      <c r="P22" s="12">
        <v>4073921</v>
      </c>
      <c r="Q22" s="13">
        <f t="shared" si="7"/>
        <v>-9.578374918321543</v>
      </c>
      <c r="R22" s="12">
        <v>1470985</v>
      </c>
      <c r="S22" s="13">
        <f t="shared" si="0"/>
        <v>4.234027414844306</v>
      </c>
      <c r="T22" s="15">
        <v>3767020</v>
      </c>
      <c r="U22" s="14">
        <f t="shared" si="8"/>
        <v>3.965550111096923</v>
      </c>
      <c r="V22" s="34">
        <v>25</v>
      </c>
    </row>
    <row r="23" spans="1:22" ht="24.75" customHeight="1">
      <c r="A23" s="16">
        <v>26</v>
      </c>
      <c r="B23" s="17" t="s">
        <v>13</v>
      </c>
      <c r="C23" s="15">
        <v>32</v>
      </c>
      <c r="D23" s="15">
        <v>27</v>
      </c>
      <c r="E23" s="13">
        <f t="shared" si="1"/>
        <v>0.38860103626943004</v>
      </c>
      <c r="F23" s="14">
        <f t="shared" si="2"/>
        <v>-15.625</v>
      </c>
      <c r="G23" s="15">
        <v>406</v>
      </c>
      <c r="H23" s="12">
        <v>397</v>
      </c>
      <c r="I23" s="13">
        <f t="shared" si="3"/>
        <v>0.4371765224094263</v>
      </c>
      <c r="J23" s="14">
        <f t="shared" si="4"/>
        <v>-2.2167487684729066</v>
      </c>
      <c r="K23" s="15">
        <v>968646</v>
      </c>
      <c r="L23" s="12">
        <v>942359</v>
      </c>
      <c r="M23" s="13">
        <f t="shared" si="5"/>
        <v>0.5208539852209211</v>
      </c>
      <c r="N23" s="14">
        <f t="shared" si="6"/>
        <v>-2.713788112478656</v>
      </c>
      <c r="O23" s="15">
        <v>428703</v>
      </c>
      <c r="P23" s="12">
        <v>350074</v>
      </c>
      <c r="Q23" s="13">
        <f t="shared" si="7"/>
        <v>-18.34113593793372</v>
      </c>
      <c r="R23" s="12">
        <v>157463</v>
      </c>
      <c r="S23" s="13">
        <f t="shared" si="0"/>
        <v>0.45323552505540776</v>
      </c>
      <c r="T23" s="15">
        <v>575009</v>
      </c>
      <c r="U23" s="14">
        <f t="shared" si="8"/>
        <v>0.6053132194232392</v>
      </c>
      <c r="V23" s="34">
        <v>26</v>
      </c>
    </row>
    <row r="24" spans="1:22" ht="24.75" customHeight="1">
      <c r="A24" s="16">
        <v>27</v>
      </c>
      <c r="B24" s="17" t="s">
        <v>14</v>
      </c>
      <c r="C24" s="15">
        <v>37</v>
      </c>
      <c r="D24" s="15">
        <v>37</v>
      </c>
      <c r="E24" s="13">
        <f t="shared" si="1"/>
        <v>0.5325273459988485</v>
      </c>
      <c r="F24" s="14">
        <f t="shared" si="2"/>
        <v>0</v>
      </c>
      <c r="G24" s="15">
        <v>1346</v>
      </c>
      <c r="H24" s="12">
        <v>1398</v>
      </c>
      <c r="I24" s="13">
        <f t="shared" si="3"/>
        <v>1.5394780310538487</v>
      </c>
      <c r="J24" s="14">
        <f t="shared" si="4"/>
        <v>3.863298662704309</v>
      </c>
      <c r="K24" s="15">
        <v>10263278</v>
      </c>
      <c r="L24" s="12">
        <v>10027067</v>
      </c>
      <c r="M24" s="13">
        <f t="shared" si="5"/>
        <v>5.542089381039695</v>
      </c>
      <c r="N24" s="14">
        <f t="shared" si="6"/>
        <v>-2.301516143282877</v>
      </c>
      <c r="O24" s="15">
        <v>3103994</v>
      </c>
      <c r="P24" s="12">
        <v>3188823</v>
      </c>
      <c r="Q24" s="13">
        <f t="shared" si="7"/>
        <v>2.7328983239013995</v>
      </c>
      <c r="R24" s="12">
        <v>813031</v>
      </c>
      <c r="S24" s="13">
        <f t="shared" si="0"/>
        <v>2.3401975840122646</v>
      </c>
      <c r="T24" s="15">
        <v>6698820</v>
      </c>
      <c r="U24" s="14">
        <f t="shared" si="8"/>
        <v>7.051862319610273</v>
      </c>
      <c r="V24" s="34">
        <v>27</v>
      </c>
    </row>
    <row r="25" spans="1:22" ht="24.75" customHeight="1">
      <c r="A25" s="16">
        <v>28</v>
      </c>
      <c r="B25" s="17" t="s">
        <v>15</v>
      </c>
      <c r="C25" s="15">
        <v>444</v>
      </c>
      <c r="D25" s="15">
        <v>451</v>
      </c>
      <c r="E25" s="13">
        <f t="shared" si="1"/>
        <v>6.491076568796776</v>
      </c>
      <c r="F25" s="14">
        <f t="shared" si="2"/>
        <v>1.5765765765765765</v>
      </c>
      <c r="G25" s="15">
        <v>4901</v>
      </c>
      <c r="H25" s="12">
        <v>4996</v>
      </c>
      <c r="I25" s="13">
        <f t="shared" si="3"/>
        <v>5.501596740447087</v>
      </c>
      <c r="J25" s="14">
        <f t="shared" si="4"/>
        <v>1.938379922464803</v>
      </c>
      <c r="K25" s="15">
        <v>9566725</v>
      </c>
      <c r="L25" s="12">
        <v>7808378</v>
      </c>
      <c r="M25" s="13">
        <f t="shared" si="5"/>
        <v>4.315791327308769</v>
      </c>
      <c r="N25" s="14">
        <f t="shared" si="6"/>
        <v>-18.379821725825714</v>
      </c>
      <c r="O25" s="15">
        <v>4221188</v>
      </c>
      <c r="P25" s="12">
        <v>3905757</v>
      </c>
      <c r="Q25" s="13">
        <f t="shared" si="7"/>
        <v>-7.472564595559354</v>
      </c>
      <c r="R25" s="12">
        <v>1921815</v>
      </c>
      <c r="S25" s="13">
        <f t="shared" si="0"/>
        <v>5.531679382358766</v>
      </c>
      <c r="T25" s="15">
        <v>3715028</v>
      </c>
      <c r="U25" s="14">
        <f t="shared" si="8"/>
        <v>3.910818020113559</v>
      </c>
      <c r="V25" s="34">
        <v>28</v>
      </c>
    </row>
    <row r="26" spans="1:22" ht="24.75" customHeight="1">
      <c r="A26" s="16">
        <v>29</v>
      </c>
      <c r="B26" s="17" t="s">
        <v>16</v>
      </c>
      <c r="C26" s="15">
        <v>444</v>
      </c>
      <c r="D26" s="15">
        <v>422</v>
      </c>
      <c r="E26" s="13">
        <f t="shared" si="1"/>
        <v>6.073690270581462</v>
      </c>
      <c r="F26" s="14">
        <f t="shared" si="2"/>
        <v>-4.954954954954955</v>
      </c>
      <c r="G26" s="15">
        <v>5362</v>
      </c>
      <c r="H26" s="12">
        <v>4688</v>
      </c>
      <c r="I26" s="13">
        <f t="shared" si="3"/>
        <v>5.162427045479573</v>
      </c>
      <c r="J26" s="14">
        <f t="shared" si="4"/>
        <v>-12.569936590824318</v>
      </c>
      <c r="K26" s="15">
        <v>11391473</v>
      </c>
      <c r="L26" s="12">
        <v>10262029</v>
      </c>
      <c r="M26" s="13">
        <f t="shared" si="5"/>
        <v>5.671955911815628</v>
      </c>
      <c r="N26" s="14">
        <f t="shared" si="6"/>
        <v>-9.914819619903414</v>
      </c>
      <c r="O26" s="15">
        <v>5209789</v>
      </c>
      <c r="P26" s="12">
        <v>4553406</v>
      </c>
      <c r="Q26" s="13">
        <f t="shared" si="7"/>
        <v>-12.599032321654486</v>
      </c>
      <c r="R26" s="12">
        <v>2142396</v>
      </c>
      <c r="S26" s="13">
        <f t="shared" si="0"/>
        <v>6.166591363917907</v>
      </c>
      <c r="T26" s="15">
        <v>5571674</v>
      </c>
      <c r="U26" s="14">
        <f t="shared" si="8"/>
        <v>5.865313284690774</v>
      </c>
      <c r="V26" s="34">
        <v>29</v>
      </c>
    </row>
    <row r="27" spans="1:22" ht="24.75" customHeight="1">
      <c r="A27" s="16">
        <v>30</v>
      </c>
      <c r="B27" s="17" t="s">
        <v>17</v>
      </c>
      <c r="C27" s="15">
        <v>224</v>
      </c>
      <c r="D27" s="15">
        <v>212</v>
      </c>
      <c r="E27" s="13">
        <f t="shared" si="1"/>
        <v>3.051237766263673</v>
      </c>
      <c r="F27" s="14">
        <f t="shared" si="2"/>
        <v>-5.357142857142857</v>
      </c>
      <c r="G27" s="15">
        <v>15549</v>
      </c>
      <c r="H27" s="12">
        <v>14899</v>
      </c>
      <c r="I27" s="13">
        <f t="shared" si="3"/>
        <v>16.40678339389935</v>
      </c>
      <c r="J27" s="14">
        <f t="shared" si="4"/>
        <v>-4.180333140394881</v>
      </c>
      <c r="K27" s="15">
        <v>49900679</v>
      </c>
      <c r="L27" s="12">
        <v>40075228</v>
      </c>
      <c r="M27" s="13">
        <f t="shared" si="5"/>
        <v>22.150095889610057</v>
      </c>
      <c r="N27" s="14">
        <f t="shared" si="6"/>
        <v>-19.69001463887896</v>
      </c>
      <c r="O27" s="15">
        <v>19587210</v>
      </c>
      <c r="P27" s="12">
        <v>15723213</v>
      </c>
      <c r="Q27" s="13">
        <f t="shared" si="7"/>
        <v>-19.72714337570282</v>
      </c>
      <c r="R27" s="12">
        <v>7565362</v>
      </c>
      <c r="S27" s="13">
        <f t="shared" si="0"/>
        <v>21.775850951043925</v>
      </c>
      <c r="T27" s="15">
        <v>23787180</v>
      </c>
      <c r="U27" s="14">
        <f t="shared" si="8"/>
        <v>25.040815894707887</v>
      </c>
      <c r="V27" s="34">
        <v>30</v>
      </c>
    </row>
    <row r="28" spans="1:22" ht="24.75" customHeight="1">
      <c r="A28" s="16">
        <v>31</v>
      </c>
      <c r="B28" s="17" t="s">
        <v>18</v>
      </c>
      <c r="C28" s="15">
        <v>37</v>
      </c>
      <c r="D28" s="15">
        <v>36</v>
      </c>
      <c r="E28" s="13">
        <f t="shared" si="1"/>
        <v>0.5181347150259068</v>
      </c>
      <c r="F28" s="14">
        <f t="shared" si="2"/>
        <v>-2.7027027027027026</v>
      </c>
      <c r="G28" s="15">
        <v>1557</v>
      </c>
      <c r="H28" s="12">
        <v>1613</v>
      </c>
      <c r="I28" s="13">
        <f t="shared" si="3"/>
        <v>1.7762360973461073</v>
      </c>
      <c r="J28" s="14">
        <f t="shared" si="4"/>
        <v>3.5966602440590876</v>
      </c>
      <c r="K28" s="15">
        <v>6354994</v>
      </c>
      <c r="L28" s="12">
        <v>6424321</v>
      </c>
      <c r="M28" s="13">
        <f t="shared" si="5"/>
        <v>3.5508051551356252</v>
      </c>
      <c r="N28" s="14">
        <f t="shared" si="6"/>
        <v>1.0909058293367389</v>
      </c>
      <c r="O28" s="15">
        <v>2050219</v>
      </c>
      <c r="P28" s="12">
        <v>2019428</v>
      </c>
      <c r="Q28" s="13">
        <f t="shared" si="7"/>
        <v>-1.5018395595787573</v>
      </c>
      <c r="R28" s="12">
        <v>771593</v>
      </c>
      <c r="S28" s="13">
        <f t="shared" si="0"/>
        <v>2.220924016969556</v>
      </c>
      <c r="T28" s="15">
        <v>4320223</v>
      </c>
      <c r="U28" s="14">
        <f t="shared" si="8"/>
        <v>4.547908107101497</v>
      </c>
      <c r="V28" s="34">
        <v>31</v>
      </c>
    </row>
    <row r="29" spans="1:22" ht="24.75" customHeight="1">
      <c r="A29" s="16">
        <v>32</v>
      </c>
      <c r="B29" s="17" t="s">
        <v>19</v>
      </c>
      <c r="C29" s="15">
        <v>944</v>
      </c>
      <c r="D29" s="15">
        <v>875</v>
      </c>
      <c r="E29" s="13">
        <f t="shared" si="1"/>
        <v>12.593552101324121</v>
      </c>
      <c r="F29" s="14">
        <f t="shared" si="2"/>
        <v>-7.309322033898305</v>
      </c>
      <c r="G29" s="15">
        <v>8946</v>
      </c>
      <c r="H29" s="12">
        <v>8030</v>
      </c>
      <c r="I29" s="13">
        <f t="shared" si="3"/>
        <v>8.842638475938774</v>
      </c>
      <c r="J29" s="14">
        <f t="shared" si="4"/>
        <v>-10.239213056114464</v>
      </c>
      <c r="K29" s="15">
        <v>12513308</v>
      </c>
      <c r="L29" s="12">
        <v>10418886</v>
      </c>
      <c r="M29" s="13">
        <f t="shared" si="5"/>
        <v>5.758652800750522</v>
      </c>
      <c r="N29" s="14">
        <f t="shared" si="6"/>
        <v>-16.737556527818224</v>
      </c>
      <c r="O29" s="15">
        <v>6160130</v>
      </c>
      <c r="P29" s="12">
        <v>5170247</v>
      </c>
      <c r="Q29" s="13">
        <f t="shared" si="7"/>
        <v>-16.069190098260915</v>
      </c>
      <c r="R29" s="12">
        <v>2644947</v>
      </c>
      <c r="S29" s="13">
        <f t="shared" si="0"/>
        <v>7.613115095538162</v>
      </c>
      <c r="T29" s="15">
        <v>5015941</v>
      </c>
      <c r="U29" s="14">
        <f t="shared" si="8"/>
        <v>5.280291952207743</v>
      </c>
      <c r="V29" s="34">
        <v>32</v>
      </c>
    </row>
    <row r="30" spans="1:22" ht="24.75" customHeight="1">
      <c r="A30" s="3">
        <v>34</v>
      </c>
      <c r="B30" s="18" t="s">
        <v>20</v>
      </c>
      <c r="C30" s="21">
        <v>428</v>
      </c>
      <c r="D30" s="21">
        <v>409</v>
      </c>
      <c r="E30" s="19">
        <f t="shared" si="1"/>
        <v>5.886586067933218</v>
      </c>
      <c r="F30" s="20">
        <f t="shared" si="2"/>
        <v>-4.439252336448598</v>
      </c>
      <c r="G30" s="21">
        <v>2055</v>
      </c>
      <c r="H30" s="3">
        <v>2003</v>
      </c>
      <c r="I30" s="19">
        <f t="shared" si="3"/>
        <v>2.205704217597181</v>
      </c>
      <c r="J30" s="20">
        <f t="shared" si="4"/>
        <v>-2.5304136253041363</v>
      </c>
      <c r="K30" s="21">
        <v>2760789</v>
      </c>
      <c r="L30" s="3">
        <v>2330784</v>
      </c>
      <c r="M30" s="19">
        <f t="shared" si="5"/>
        <v>1.2882544073852527</v>
      </c>
      <c r="N30" s="20">
        <f t="shared" si="6"/>
        <v>-15.57543876044131</v>
      </c>
      <c r="O30" s="21">
        <v>1423308</v>
      </c>
      <c r="P30" s="3">
        <v>1125648</v>
      </c>
      <c r="Q30" s="19">
        <f t="shared" si="7"/>
        <v>-20.913252788574223</v>
      </c>
      <c r="R30" s="3">
        <v>502038</v>
      </c>
      <c r="S30" s="19">
        <f t="shared" si="0"/>
        <v>1.4450471318834697</v>
      </c>
      <c r="T30" s="21">
        <v>1149364</v>
      </c>
      <c r="U30" s="20">
        <f t="shared" si="8"/>
        <v>1.2099379716303083</v>
      </c>
      <c r="V30" s="35">
        <v>34</v>
      </c>
    </row>
    <row r="31" spans="21:22" ht="18" customHeight="1">
      <c r="U31" s="56"/>
      <c r="V31" s="56"/>
    </row>
  </sheetData>
  <mergeCells count="27">
    <mergeCell ref="A1:V1"/>
    <mergeCell ref="C4:C5"/>
    <mergeCell ref="D4:E4"/>
    <mergeCell ref="G3:J3"/>
    <mergeCell ref="O3:Q3"/>
    <mergeCell ref="N4:N5"/>
    <mergeCell ref="O4:O5"/>
    <mergeCell ref="R3:S3"/>
    <mergeCell ref="T3:U3"/>
    <mergeCell ref="K3:N3"/>
    <mergeCell ref="Q4:Q5"/>
    <mergeCell ref="R4:R5"/>
    <mergeCell ref="V3:V5"/>
    <mergeCell ref="U31:V31"/>
    <mergeCell ref="T4:T5"/>
    <mergeCell ref="U4:U5"/>
    <mergeCell ref="S4:S5"/>
    <mergeCell ref="C3:F3"/>
    <mergeCell ref="A3:B5"/>
    <mergeCell ref="P4:P5"/>
    <mergeCell ref="A7:B7"/>
    <mergeCell ref="F4:F5"/>
    <mergeCell ref="G4:G5"/>
    <mergeCell ref="K4:K5"/>
    <mergeCell ref="L4:M4"/>
    <mergeCell ref="H4:I4"/>
    <mergeCell ref="J4:J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4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福井県</cp:lastModifiedBy>
  <cp:lastPrinted>2002-11-18T01:19:50Z</cp:lastPrinted>
  <dcterms:created xsi:type="dcterms:W3CDTF">2001-09-10T08:04:01Z</dcterms:created>
  <dcterms:modified xsi:type="dcterms:W3CDTF">2002-12-16T06:34:30Z</dcterms:modified>
  <cp:category/>
  <cp:version/>
  <cp:contentType/>
  <cp:contentStatus/>
</cp:coreProperties>
</file>