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" yWindow="75" windowWidth="8880" windowHeight="8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<sst xmlns="http://schemas.openxmlformats.org/spreadsheetml/2006/main" count="76" uniqueCount="55">
  <si>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食料品</t>
  </si>
  <si>
    <t>飲料・飼料</t>
  </si>
  <si>
    <t>繊維</t>
  </si>
  <si>
    <t>衣服</t>
  </si>
  <si>
    <t>木材</t>
  </si>
  <si>
    <t>家具</t>
  </si>
  <si>
    <t>パルプ・紙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</si>
  <si>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</si>
  <si>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</si>
  <si>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</si>
  <si>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</si>
  <si>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</si>
  <si>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</si>
  <si>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</si>
  <si>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</t>
  </si>
  <si>
    <t>一般機械</t>
  </si>
  <si>
    <t>電気機械</t>
  </si>
  <si>
    <t>輸送機械</t>
  </si>
  <si>
    <t>精密機械</t>
  </si>
  <si>
    <t>その他</t>
  </si>
  <si>
    <t>皮革</t>
  </si>
  <si>
    <t>産業中分類</t>
  </si>
  <si>
    <t>粗付加価値額</t>
  </si>
  <si>
    <t>原材料使用額等</t>
  </si>
  <si>
    <t>事  業  所  数</t>
  </si>
  <si>
    <t>従  業  者  数</t>
  </si>
  <si>
    <t>　　　　　％</t>
  </si>
  <si>
    <t>万円</t>
  </si>
  <si>
    <t>　　　　　％</t>
  </si>
  <si>
    <t>　　　％</t>
  </si>
  <si>
    <t>構成比</t>
  </si>
  <si>
    <t>　　　　　人</t>
  </si>
  <si>
    <t>合       計</t>
  </si>
  <si>
    <t>対 前   年 比</t>
  </si>
  <si>
    <t>実 数</t>
  </si>
  <si>
    <t>対 前   年 比</t>
  </si>
  <si>
    <t>対 前   年 比</t>
  </si>
  <si>
    <t>対 前   年 比</t>
  </si>
  <si>
    <t>現金給与総額</t>
  </si>
  <si>
    <t>％</t>
  </si>
  <si>
    <t>合計</t>
  </si>
  <si>
    <t>産業　　中分類</t>
  </si>
  <si>
    <t>構成比</t>
  </si>
  <si>
    <t>13 年   実 数</t>
  </si>
  <si>
    <t>１４   年</t>
  </si>
  <si>
    <t>13  年     実  数</t>
  </si>
  <si>
    <t>１４  年            実    数</t>
  </si>
  <si>
    <t>印刷</t>
  </si>
  <si>
    <t>情報通信機械</t>
  </si>
  <si>
    <t>13 年 実 数</t>
  </si>
  <si>
    <t>▲ 2.7</t>
  </si>
  <si>
    <t>電子･デバイス</t>
  </si>
  <si>
    <t>　　1 産業中分類別　事業所数、従業者数、製造品出荷額等、 粗付加価値額、現金給与総額、原材料使用　額等（従業者４人以上の事業所）</t>
  </si>
  <si>
    <t>製  造 　 品  出  荷  額  等</t>
  </si>
  <si>
    <t>※平成１４年より産業分類を改訂したことにより、前年比については時系列を考慮したもので算定している。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</si>
</sst>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_ "/>
    <numFmt numFmtId="178" formatCode="0_);[Red]\(0\)"/>
    <numFmt numFmtId="179" formatCode="#,##0;&quot;▲ &quot;#,##0"/>
    <numFmt numFmtId="180" formatCode="0;&quot;▲ &quot;0"/>
  </numFmts>
  <fonts count="9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b/>
      <sz val="10.5"/>
      <name val="ＭＳ Ｐゴシック"/>
      <family val="3"/>
    </font>
    <font>
      <sz val="9"/>
      <name val="ＭＳ 明朝"/>
      <family val="1"/>
    </font>
    <font>
      <sz val="10.5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2" xfId="16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3" xfId="0" applyFont="1" applyBorder="1" applyAlignment="1">
      <alignment horizontal="right"/>
    </xf>
    <xf numFmtId="38" fontId="3" fillId="0" borderId="0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0" fontId="3" fillId="0" borderId="0" xfId="0" applyFont="1" applyAlignment="1">
      <alignment horizontal="right"/>
    </xf>
    <xf numFmtId="38" fontId="3" fillId="0" borderId="0" xfId="16" applyFont="1" applyAlignment="1">
      <alignment/>
    </xf>
    <xf numFmtId="176" fontId="3" fillId="0" borderId="4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38" fontId="3" fillId="0" borderId="4" xfId="16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0" xfId="16" applyFont="1" applyBorder="1" applyAlignment="1">
      <alignment horizontal="distributed"/>
    </xf>
    <xf numFmtId="38" fontId="3" fillId="0" borderId="1" xfId="16" applyFont="1" applyBorder="1" applyAlignment="1">
      <alignment horizontal="distributed"/>
    </xf>
    <xf numFmtId="176" fontId="3" fillId="0" borderId="5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38" fontId="3" fillId="0" borderId="5" xfId="16" applyFont="1" applyBorder="1" applyAlignment="1">
      <alignment/>
    </xf>
    <xf numFmtId="38" fontId="4" fillId="0" borderId="0" xfId="16" applyFont="1" applyAlignment="1">
      <alignment/>
    </xf>
    <xf numFmtId="176" fontId="4" fillId="0" borderId="4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38" fontId="4" fillId="0" borderId="4" xfId="16" applyFont="1" applyBorder="1" applyAlignment="1">
      <alignment/>
    </xf>
    <xf numFmtId="0" fontId="4" fillId="0" borderId="0" xfId="0" applyFont="1" applyAlignment="1">
      <alignment/>
    </xf>
    <xf numFmtId="179" fontId="4" fillId="0" borderId="0" xfId="16" applyNumberFormat="1" applyFont="1" applyAlignment="1">
      <alignment/>
    </xf>
    <xf numFmtId="179" fontId="4" fillId="0" borderId="4" xfId="16" applyNumberFormat="1" applyFont="1" applyBorder="1" applyAlignment="1">
      <alignment/>
    </xf>
    <xf numFmtId="38" fontId="3" fillId="0" borderId="6" xfId="16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8" fontId="3" fillId="0" borderId="7" xfId="16" applyFont="1" applyBorder="1" applyAlignment="1">
      <alignment horizontal="center"/>
    </xf>
    <xf numFmtId="38" fontId="3" fillId="0" borderId="8" xfId="16" applyFont="1" applyBorder="1" applyAlignment="1">
      <alignment horizontal="center"/>
    </xf>
    <xf numFmtId="38" fontId="3" fillId="0" borderId="0" xfId="16" applyFont="1" applyFill="1" applyBorder="1" applyAlignment="1">
      <alignment/>
    </xf>
    <xf numFmtId="38" fontId="3" fillId="0" borderId="0" xfId="16" applyFont="1" applyFill="1" applyBorder="1" applyAlignment="1">
      <alignment horizontal="distributed"/>
    </xf>
    <xf numFmtId="176" fontId="3" fillId="0" borderId="4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38" fontId="3" fillId="0" borderId="4" xfId="16" applyFont="1" applyFill="1" applyBorder="1" applyAlignment="1">
      <alignment/>
    </xf>
    <xf numFmtId="38" fontId="3" fillId="0" borderId="0" xfId="16" applyFont="1" applyFill="1" applyAlignment="1">
      <alignment/>
    </xf>
    <xf numFmtId="38" fontId="3" fillId="0" borderId="7" xfId="16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38" fontId="4" fillId="0" borderId="4" xfId="16" applyFont="1" applyFill="1" applyBorder="1" applyAlignment="1">
      <alignment/>
    </xf>
    <xf numFmtId="38" fontId="3" fillId="0" borderId="5" xfId="16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38" fontId="3" fillId="0" borderId="1" xfId="16" applyFont="1" applyFill="1" applyBorder="1" applyAlignment="1">
      <alignment/>
    </xf>
    <xf numFmtId="38" fontId="3" fillId="0" borderId="0" xfId="16" applyFont="1" applyFill="1" applyBorder="1" applyAlignment="1">
      <alignment horizontal="right"/>
    </xf>
    <xf numFmtId="38" fontId="4" fillId="0" borderId="0" xfId="16" applyFont="1" applyFill="1" applyAlignment="1">
      <alignment/>
    </xf>
    <xf numFmtId="38" fontId="3" fillId="0" borderId="0" xfId="16" applyFont="1" applyAlignment="1">
      <alignment horizontal="left"/>
    </xf>
    <xf numFmtId="0" fontId="8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38" fontId="3" fillId="0" borderId="2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8" fontId="3" fillId="0" borderId="9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 wrapText="1"/>
    </xf>
    <xf numFmtId="38" fontId="3" fillId="0" borderId="5" xfId="16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3" xfId="16" applyFont="1" applyFill="1" applyBorder="1" applyAlignment="1">
      <alignment horizontal="center" vertical="center" wrapText="1"/>
    </xf>
    <xf numFmtId="38" fontId="3" fillId="0" borderId="5" xfId="16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A1" sqref="A1"/>
    </sheetView>
  </sheetViews>
  <sheetFormatPr defaultColWidth="9.00390625" defaultRowHeight="24.75" customHeight="1"/>
  <cols>
    <col min="1" max="1" width="2.875" style="1" customWidth="1"/>
    <col min="2" max="2" width="17.125" style="1" bestFit="1" customWidth="1"/>
    <col min="3" max="3" width="7.125" style="1" customWidth="1"/>
    <col min="4" max="4" width="7.125" style="12" customWidth="1"/>
    <col min="5" max="5" width="6.25390625" style="1" customWidth="1"/>
    <col min="6" max="6" width="7.375" style="1" customWidth="1"/>
    <col min="7" max="7" width="8.125" style="1" customWidth="1"/>
    <col min="8" max="8" width="8.125" style="12" customWidth="1"/>
    <col min="9" max="9" width="6.25390625" style="1" customWidth="1"/>
    <col min="10" max="10" width="7.375" style="1" customWidth="1"/>
    <col min="11" max="11" width="12.75390625" style="1" customWidth="1"/>
    <col min="12" max="12" width="12.375" style="12" bestFit="1" customWidth="1"/>
    <col min="13" max="13" width="5.875" style="1" customWidth="1"/>
    <col min="14" max="14" width="7.625" style="1" customWidth="1"/>
    <col min="15" max="15" width="11.25390625" style="41" customWidth="1"/>
    <col min="16" max="16" width="11.25390625" style="39" customWidth="1"/>
    <col min="17" max="17" width="7.375" style="1" customWidth="1"/>
    <col min="18" max="18" width="11.25390625" style="12" customWidth="1"/>
    <col min="19" max="19" width="5.875" style="1" customWidth="1"/>
    <col min="20" max="20" width="11.25390625" style="12" customWidth="1"/>
    <col min="21" max="21" width="5.875" style="1" customWidth="1"/>
    <col min="22" max="22" width="5.50390625" style="1" customWidth="1"/>
    <col min="23" max="16384" width="9.00390625" style="1" customWidth="1"/>
  </cols>
  <sheetData>
    <row r="1" spans="1:22" ht="24.75" customHeight="1">
      <c r="A1" s="50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4:20" s="2" customFormat="1" ht="24.75" customHeight="1">
      <c r="D2" s="3"/>
      <c r="H2" s="3"/>
      <c r="L2" s="3"/>
      <c r="O2" s="42"/>
      <c r="P2" s="47"/>
      <c r="R2" s="3"/>
      <c r="T2" s="3"/>
    </row>
    <row r="3" spans="1:22" ht="24.75" customHeight="1">
      <c r="A3" s="73" t="s">
        <v>21</v>
      </c>
      <c r="B3" s="74"/>
      <c r="C3" s="54" t="s">
        <v>24</v>
      </c>
      <c r="D3" s="54"/>
      <c r="E3" s="54"/>
      <c r="F3" s="54"/>
      <c r="G3" s="54" t="s">
        <v>25</v>
      </c>
      <c r="H3" s="54"/>
      <c r="I3" s="54"/>
      <c r="J3" s="54"/>
      <c r="K3" s="59" t="s">
        <v>53</v>
      </c>
      <c r="L3" s="60"/>
      <c r="M3" s="60"/>
      <c r="N3" s="61"/>
      <c r="O3" s="54" t="s">
        <v>22</v>
      </c>
      <c r="P3" s="54"/>
      <c r="Q3" s="54"/>
      <c r="R3" s="54" t="s">
        <v>38</v>
      </c>
      <c r="S3" s="54"/>
      <c r="T3" s="54" t="s">
        <v>23</v>
      </c>
      <c r="U3" s="72"/>
      <c r="V3" s="64" t="s">
        <v>41</v>
      </c>
    </row>
    <row r="4" spans="1:22" ht="24.75" customHeight="1">
      <c r="A4" s="75"/>
      <c r="B4" s="76"/>
      <c r="C4" s="52" t="s">
        <v>43</v>
      </c>
      <c r="D4" s="53" t="s">
        <v>44</v>
      </c>
      <c r="E4" s="53"/>
      <c r="F4" s="52" t="s">
        <v>33</v>
      </c>
      <c r="G4" s="52" t="s">
        <v>43</v>
      </c>
      <c r="H4" s="53" t="s">
        <v>44</v>
      </c>
      <c r="I4" s="53"/>
      <c r="J4" s="52" t="s">
        <v>35</v>
      </c>
      <c r="K4" s="52" t="s">
        <v>49</v>
      </c>
      <c r="L4" s="53" t="s">
        <v>44</v>
      </c>
      <c r="M4" s="53"/>
      <c r="N4" s="55" t="s">
        <v>36</v>
      </c>
      <c r="O4" s="57" t="s">
        <v>45</v>
      </c>
      <c r="P4" s="79" t="s">
        <v>46</v>
      </c>
      <c r="Q4" s="55" t="s">
        <v>37</v>
      </c>
      <c r="R4" s="62" t="s">
        <v>46</v>
      </c>
      <c r="S4" s="70" t="s">
        <v>42</v>
      </c>
      <c r="T4" s="62" t="s">
        <v>46</v>
      </c>
      <c r="U4" s="68" t="s">
        <v>42</v>
      </c>
      <c r="V4" s="65"/>
    </row>
    <row r="5" spans="1:22" s="2" customFormat="1" ht="24.75" customHeight="1">
      <c r="A5" s="77"/>
      <c r="B5" s="78"/>
      <c r="C5" s="52"/>
      <c r="D5" s="4" t="s">
        <v>34</v>
      </c>
      <c r="E5" s="5" t="s">
        <v>30</v>
      </c>
      <c r="F5" s="52"/>
      <c r="G5" s="52"/>
      <c r="H5" s="4" t="s">
        <v>34</v>
      </c>
      <c r="I5" s="5" t="s">
        <v>30</v>
      </c>
      <c r="J5" s="52"/>
      <c r="K5" s="52"/>
      <c r="L5" s="4" t="s">
        <v>34</v>
      </c>
      <c r="M5" s="5" t="s">
        <v>30</v>
      </c>
      <c r="N5" s="56"/>
      <c r="O5" s="58"/>
      <c r="P5" s="80"/>
      <c r="Q5" s="56"/>
      <c r="R5" s="63"/>
      <c r="S5" s="71"/>
      <c r="T5" s="63"/>
      <c r="U5" s="69"/>
      <c r="V5" s="66"/>
    </row>
    <row r="6" spans="1:22" s="11" customFormat="1" ht="24.75" customHeight="1">
      <c r="A6" s="6"/>
      <c r="B6" s="7"/>
      <c r="C6" s="8"/>
      <c r="D6" s="10"/>
      <c r="E6" s="8" t="s">
        <v>39</v>
      </c>
      <c r="F6" s="6" t="s">
        <v>39</v>
      </c>
      <c r="G6" s="8" t="s">
        <v>31</v>
      </c>
      <c r="H6" s="9" t="s">
        <v>31</v>
      </c>
      <c r="I6" s="8" t="s">
        <v>26</v>
      </c>
      <c r="J6" s="6" t="s">
        <v>26</v>
      </c>
      <c r="K6" s="8" t="s">
        <v>27</v>
      </c>
      <c r="L6" s="29" t="s">
        <v>27</v>
      </c>
      <c r="M6" s="8" t="s">
        <v>28</v>
      </c>
      <c r="N6" s="6" t="s">
        <v>28</v>
      </c>
      <c r="O6" s="43" t="s">
        <v>27</v>
      </c>
      <c r="P6" s="48" t="s">
        <v>27</v>
      </c>
      <c r="Q6" s="8" t="s">
        <v>28</v>
      </c>
      <c r="R6" s="9" t="s">
        <v>27</v>
      </c>
      <c r="S6" s="8" t="s">
        <v>29</v>
      </c>
      <c r="T6" s="10" t="s">
        <v>27</v>
      </c>
      <c r="U6" s="6" t="s">
        <v>29</v>
      </c>
      <c r="V6" s="30"/>
    </row>
    <row r="7" spans="1:22" s="26" customFormat="1" ht="24.75" customHeight="1">
      <c r="A7" s="81" t="s">
        <v>32</v>
      </c>
      <c r="B7" s="82"/>
      <c r="C7" s="27">
        <f>SUM(C9:C32)</f>
        <v>3751</v>
      </c>
      <c r="D7" s="28">
        <f>SUM(D9:D32)</f>
        <v>3390</v>
      </c>
      <c r="E7" s="23">
        <f>D7/$D$7*100</f>
        <v>100</v>
      </c>
      <c r="F7" s="24">
        <f>(D7-C7)/C7*100</f>
        <v>-9.624100239936018</v>
      </c>
      <c r="G7" s="25">
        <f>SUM(G9:G32)</f>
        <v>84227</v>
      </c>
      <c r="H7" s="22">
        <f>SUM(H9:H32)</f>
        <v>79077</v>
      </c>
      <c r="I7" s="23">
        <f>H7/$H$7*100</f>
        <v>100</v>
      </c>
      <c r="J7" s="24">
        <f>(H7-G7)/G7*100</f>
        <v>-6.114428864853313</v>
      </c>
      <c r="K7" s="25">
        <f>SUM(K9:K32)</f>
        <v>177705295</v>
      </c>
      <c r="L7" s="22">
        <f>SUM(L9:L32)</f>
        <v>168709409</v>
      </c>
      <c r="M7" s="23">
        <f>L7/$L$7*100</f>
        <v>100</v>
      </c>
      <c r="N7" s="24">
        <f>(L7-K7)/K7*100</f>
        <v>-5.062249833354712</v>
      </c>
      <c r="O7" s="44">
        <f>SUM(O9:O32)</f>
        <v>80525764</v>
      </c>
      <c r="P7" s="49">
        <f>SUM(P9:P32)</f>
        <v>77527600</v>
      </c>
      <c r="Q7" s="23">
        <f>(P7-O7)/O7*100</f>
        <v>-3.723235708760243</v>
      </c>
      <c r="R7" s="22">
        <f>SUM(R9:R32)</f>
        <v>30778469</v>
      </c>
      <c r="S7" s="23">
        <f>R7/$R$7*100</f>
        <v>100</v>
      </c>
      <c r="T7" s="25">
        <f>SUM(T9:T32)</f>
        <v>87768904</v>
      </c>
      <c r="U7" s="24">
        <f>T7/$T$7*100</f>
        <v>100</v>
      </c>
      <c r="V7" s="31" t="s">
        <v>40</v>
      </c>
    </row>
    <row r="8" spans="2:22" ht="24.75" customHeight="1">
      <c r="B8" s="7"/>
      <c r="C8" s="15"/>
      <c r="D8" s="15"/>
      <c r="E8" s="13"/>
      <c r="F8" s="14"/>
      <c r="G8" s="15"/>
      <c r="I8" s="13"/>
      <c r="J8" s="14"/>
      <c r="K8" s="15"/>
      <c r="M8" s="13"/>
      <c r="N8" s="14"/>
      <c r="O8" s="38"/>
      <c r="Q8" s="13"/>
      <c r="S8" s="13"/>
      <c r="T8" s="15"/>
      <c r="U8" s="14"/>
      <c r="V8" s="30"/>
    </row>
    <row r="9" spans="1:22" ht="24.75" customHeight="1">
      <c r="A9" s="16">
        <v>9</v>
      </c>
      <c r="B9" s="17" t="s">
        <v>0</v>
      </c>
      <c r="C9" s="15">
        <v>332</v>
      </c>
      <c r="D9" s="15">
        <v>312</v>
      </c>
      <c r="E9" s="13">
        <f>D9/$D$7*100</f>
        <v>9.20353982300885</v>
      </c>
      <c r="F9" s="14">
        <f>(D9-C9)/C9*100</f>
        <v>-6.024096385542169</v>
      </c>
      <c r="G9" s="15">
        <v>5889</v>
      </c>
      <c r="H9" s="12">
        <v>6089</v>
      </c>
      <c r="I9" s="13">
        <f>H9/$H$7*100</f>
        <v>7.700089785904877</v>
      </c>
      <c r="J9" s="14">
        <f>(H9-G9)/G9*100</f>
        <v>3.3961623365596876</v>
      </c>
      <c r="K9" s="15">
        <v>6665514</v>
      </c>
      <c r="L9" s="12">
        <v>6696320</v>
      </c>
      <c r="M9" s="13">
        <f>L9/$L$7*100</f>
        <v>3.9691443646750013</v>
      </c>
      <c r="N9" s="14">
        <f>(L9-K9)/K9*100</f>
        <v>0.4621699091772968</v>
      </c>
      <c r="O9" s="38">
        <v>3312023</v>
      </c>
      <c r="P9" s="39">
        <v>3313159</v>
      </c>
      <c r="Q9" s="13">
        <f>(P9-O9)/O9*100</f>
        <v>0.03429927871877701</v>
      </c>
      <c r="R9" s="12">
        <v>1510585</v>
      </c>
      <c r="S9" s="13">
        <f aca="true" t="shared" si="0" ref="S9:S32">R9/$R$7*100</f>
        <v>4.907927681523081</v>
      </c>
      <c r="T9" s="15">
        <v>3229216</v>
      </c>
      <c r="U9" s="14">
        <f>T9/$T$7*100</f>
        <v>3.6792256173097475</v>
      </c>
      <c r="V9" s="32">
        <v>9</v>
      </c>
    </row>
    <row r="10" spans="1:22" ht="24.75" customHeight="1">
      <c r="A10" s="16">
        <v>10</v>
      </c>
      <c r="B10" s="17" t="s">
        <v>1</v>
      </c>
      <c r="C10" s="15">
        <v>39</v>
      </c>
      <c r="D10" s="15">
        <v>37</v>
      </c>
      <c r="E10" s="13">
        <f aca="true" t="shared" si="1" ref="E10:E32">D10/$D$7*100</f>
        <v>1.0914454277286136</v>
      </c>
      <c r="F10" s="14">
        <f aca="true" t="shared" si="2" ref="F10:F32">(D10-C10)/C10*100</f>
        <v>-5.128205128205128</v>
      </c>
      <c r="G10" s="15">
        <v>362</v>
      </c>
      <c r="H10" s="12">
        <v>369</v>
      </c>
      <c r="I10" s="13">
        <f aca="true" t="shared" si="3" ref="I10:I32">H10/$H$7*100</f>
        <v>0.4666337873212185</v>
      </c>
      <c r="J10" s="14">
        <f aca="true" t="shared" si="4" ref="J10:J32">(H10-G10)/G10*100</f>
        <v>1.9337016574585635</v>
      </c>
      <c r="K10" s="15">
        <v>632222</v>
      </c>
      <c r="L10" s="12">
        <v>639806</v>
      </c>
      <c r="M10" s="13">
        <f aca="true" t="shared" si="5" ref="M10:M32">L10/$L$7*100</f>
        <v>0.37923551732671884</v>
      </c>
      <c r="N10" s="14">
        <f aca="true" t="shared" si="6" ref="N10:N32">(L10-K10)/K10*100</f>
        <v>1.19957862902588</v>
      </c>
      <c r="O10" s="38">
        <v>375609</v>
      </c>
      <c r="P10" s="39">
        <v>395006</v>
      </c>
      <c r="Q10" s="13">
        <f aca="true" t="shared" si="7" ref="Q10:Q32">(P10-O10)/O10*100</f>
        <v>5.164146758996722</v>
      </c>
      <c r="R10" s="12">
        <v>129876</v>
      </c>
      <c r="S10" s="13">
        <f t="shared" si="0"/>
        <v>0.42197030658022655</v>
      </c>
      <c r="T10" s="15">
        <v>163306</v>
      </c>
      <c r="U10" s="14">
        <f aca="true" t="shared" si="8" ref="U10:U32">T10/$T$7*100</f>
        <v>0.1860636199809445</v>
      </c>
      <c r="V10" s="32">
        <v>10</v>
      </c>
    </row>
    <row r="11" spans="1:22" ht="24.75" customHeight="1">
      <c r="A11" s="16">
        <v>11</v>
      </c>
      <c r="B11" s="17" t="s">
        <v>2</v>
      </c>
      <c r="C11" s="15">
        <v>770</v>
      </c>
      <c r="D11" s="15">
        <v>670</v>
      </c>
      <c r="E11" s="13">
        <f t="shared" si="1"/>
        <v>19.76401179941003</v>
      </c>
      <c r="F11" s="14">
        <f t="shared" si="2"/>
        <v>-12.987012987012985</v>
      </c>
      <c r="G11" s="15">
        <v>14758</v>
      </c>
      <c r="H11" s="12">
        <v>13221</v>
      </c>
      <c r="I11" s="13">
        <f t="shared" si="3"/>
        <v>16.719147160362684</v>
      </c>
      <c r="J11" s="14">
        <f t="shared" si="4"/>
        <v>-10.414690337444098</v>
      </c>
      <c r="K11" s="15">
        <v>20970582</v>
      </c>
      <c r="L11" s="12">
        <v>19196659</v>
      </c>
      <c r="M11" s="13">
        <f t="shared" si="5"/>
        <v>11.378534910284701</v>
      </c>
      <c r="N11" s="14">
        <f t="shared" si="6"/>
        <v>-8.45910237493647</v>
      </c>
      <c r="O11" s="38">
        <v>11132044</v>
      </c>
      <c r="P11" s="39">
        <v>10262912</v>
      </c>
      <c r="Q11" s="13">
        <f t="shared" si="7"/>
        <v>-7.807479021822047</v>
      </c>
      <c r="R11" s="12">
        <v>4544915</v>
      </c>
      <c r="S11" s="13">
        <f t="shared" si="0"/>
        <v>14.766540207051884</v>
      </c>
      <c r="T11" s="15">
        <v>8449743</v>
      </c>
      <c r="U11" s="14">
        <f t="shared" si="8"/>
        <v>9.627262749002767</v>
      </c>
      <c r="V11" s="32">
        <v>11</v>
      </c>
    </row>
    <row r="12" spans="1:22" ht="24.75" customHeight="1">
      <c r="A12" s="16">
        <v>12</v>
      </c>
      <c r="B12" s="17" t="s">
        <v>3</v>
      </c>
      <c r="C12" s="15">
        <v>326</v>
      </c>
      <c r="D12" s="15">
        <v>298</v>
      </c>
      <c r="E12" s="13">
        <f t="shared" si="1"/>
        <v>8.7905604719764</v>
      </c>
      <c r="F12" s="14">
        <f t="shared" si="2"/>
        <v>-8.588957055214724</v>
      </c>
      <c r="G12" s="15">
        <v>7285</v>
      </c>
      <c r="H12" s="12">
        <v>6814</v>
      </c>
      <c r="I12" s="13">
        <f t="shared" si="3"/>
        <v>8.61691768782326</v>
      </c>
      <c r="J12" s="14">
        <f t="shared" si="4"/>
        <v>-6.465339739190116</v>
      </c>
      <c r="K12" s="15">
        <v>8167945</v>
      </c>
      <c r="L12" s="12">
        <v>7834358</v>
      </c>
      <c r="M12" s="13">
        <f t="shared" si="5"/>
        <v>4.643699510559011</v>
      </c>
      <c r="N12" s="14">
        <f t="shared" si="6"/>
        <v>-4.084099488916735</v>
      </c>
      <c r="O12" s="38">
        <v>3669425</v>
      </c>
      <c r="P12" s="39">
        <v>3486937</v>
      </c>
      <c r="Q12" s="13">
        <f t="shared" si="7"/>
        <v>-4.97320424862206</v>
      </c>
      <c r="R12" s="12">
        <v>1743065</v>
      </c>
      <c r="S12" s="13">
        <f t="shared" si="0"/>
        <v>5.663260898389715</v>
      </c>
      <c r="T12" s="15">
        <v>4175227</v>
      </c>
      <c r="U12" s="14">
        <f t="shared" si="8"/>
        <v>4.757068631049558</v>
      </c>
      <c r="V12" s="32">
        <v>12</v>
      </c>
    </row>
    <row r="13" spans="1:22" ht="24.75" customHeight="1">
      <c r="A13" s="16">
        <v>13</v>
      </c>
      <c r="B13" s="17" t="s">
        <v>4</v>
      </c>
      <c r="C13" s="15">
        <v>183</v>
      </c>
      <c r="D13" s="15">
        <v>159</v>
      </c>
      <c r="E13" s="13">
        <f t="shared" si="1"/>
        <v>4.6902654867256635</v>
      </c>
      <c r="F13" s="14">
        <f t="shared" si="2"/>
        <v>-13.114754098360656</v>
      </c>
      <c r="G13" s="15">
        <v>1831</v>
      </c>
      <c r="H13" s="12">
        <v>1603</v>
      </c>
      <c r="I13" s="13">
        <f t="shared" si="3"/>
        <v>2.027138105896784</v>
      </c>
      <c r="J13" s="14">
        <f t="shared" si="4"/>
        <v>-12.45221190606226</v>
      </c>
      <c r="K13" s="15">
        <v>3549871</v>
      </c>
      <c r="L13" s="12">
        <v>3299169</v>
      </c>
      <c r="M13" s="13">
        <f t="shared" si="5"/>
        <v>1.9555334936891398</v>
      </c>
      <c r="N13" s="14">
        <f t="shared" si="6"/>
        <v>-7.06228479851803</v>
      </c>
      <c r="O13" s="38">
        <v>1509265</v>
      </c>
      <c r="P13" s="39">
        <v>1381560</v>
      </c>
      <c r="Q13" s="13">
        <f t="shared" si="7"/>
        <v>-8.461403398342902</v>
      </c>
      <c r="R13" s="12">
        <v>817609</v>
      </c>
      <c r="S13" s="13">
        <f t="shared" si="0"/>
        <v>2.6564316763124247</v>
      </c>
      <c r="T13" s="15">
        <v>1852252</v>
      </c>
      <c r="U13" s="14">
        <f t="shared" si="8"/>
        <v>2.110373851768731</v>
      </c>
      <c r="V13" s="32">
        <v>13</v>
      </c>
    </row>
    <row r="14" spans="1:22" ht="24.75" customHeight="1">
      <c r="A14" s="16">
        <v>14</v>
      </c>
      <c r="B14" s="17" t="s">
        <v>5</v>
      </c>
      <c r="C14" s="15">
        <v>102</v>
      </c>
      <c r="D14" s="15">
        <v>88</v>
      </c>
      <c r="E14" s="13">
        <f t="shared" si="1"/>
        <v>2.5958702064896757</v>
      </c>
      <c r="F14" s="14">
        <f t="shared" si="2"/>
        <v>-13.725490196078432</v>
      </c>
      <c r="G14" s="15">
        <v>1373</v>
      </c>
      <c r="H14" s="12">
        <v>1158</v>
      </c>
      <c r="I14" s="13">
        <f t="shared" si="3"/>
        <v>1.4643954626503282</v>
      </c>
      <c r="J14" s="14">
        <f t="shared" si="4"/>
        <v>-15.659140568099053</v>
      </c>
      <c r="K14" s="15">
        <v>2413121</v>
      </c>
      <c r="L14" s="12">
        <v>1905137</v>
      </c>
      <c r="M14" s="13">
        <f t="shared" si="5"/>
        <v>1.129241701036366</v>
      </c>
      <c r="N14" s="14">
        <f t="shared" si="6"/>
        <v>-21.050912904906134</v>
      </c>
      <c r="O14" s="38">
        <v>1024287</v>
      </c>
      <c r="P14" s="39">
        <v>845504</v>
      </c>
      <c r="Q14" s="13">
        <f t="shared" si="7"/>
        <v>-17.45438534317042</v>
      </c>
      <c r="R14" s="12">
        <v>378235</v>
      </c>
      <c r="S14" s="13">
        <f t="shared" si="0"/>
        <v>1.2288947835579478</v>
      </c>
      <c r="T14" s="15">
        <v>1018506</v>
      </c>
      <c r="U14" s="14">
        <f t="shared" si="8"/>
        <v>1.1604406043397786</v>
      </c>
      <c r="V14" s="32">
        <v>14</v>
      </c>
    </row>
    <row r="15" spans="1:22" ht="24.75" customHeight="1">
      <c r="A15" s="16">
        <v>15</v>
      </c>
      <c r="B15" s="17" t="s">
        <v>6</v>
      </c>
      <c r="C15" s="15">
        <v>128</v>
      </c>
      <c r="D15" s="15">
        <v>116</v>
      </c>
      <c r="E15" s="13">
        <f t="shared" si="1"/>
        <v>3.421828908554572</v>
      </c>
      <c r="F15" s="14">
        <f t="shared" si="2"/>
        <v>-9.375</v>
      </c>
      <c r="G15" s="15">
        <v>2408</v>
      </c>
      <c r="H15" s="12">
        <v>1996</v>
      </c>
      <c r="I15" s="13">
        <f t="shared" si="3"/>
        <v>2.524122058247025</v>
      </c>
      <c r="J15" s="14">
        <f t="shared" si="4"/>
        <v>-17.109634551495017</v>
      </c>
      <c r="K15" s="15">
        <v>5597371</v>
      </c>
      <c r="L15" s="12">
        <v>4543594</v>
      </c>
      <c r="M15" s="13">
        <f t="shared" si="5"/>
        <v>2.693147955962551</v>
      </c>
      <c r="N15" s="14">
        <f t="shared" si="6"/>
        <v>-18.826284696869298</v>
      </c>
      <c r="O15" s="38">
        <v>2884830</v>
      </c>
      <c r="P15" s="39">
        <v>2408332</v>
      </c>
      <c r="Q15" s="13">
        <f t="shared" si="7"/>
        <v>-16.517368441121313</v>
      </c>
      <c r="R15" s="12">
        <v>802337</v>
      </c>
      <c r="S15" s="13">
        <f t="shared" si="0"/>
        <v>2.606812574075728</v>
      </c>
      <c r="T15" s="15">
        <v>2024961</v>
      </c>
      <c r="U15" s="14">
        <f t="shared" si="8"/>
        <v>2.3071508332837336</v>
      </c>
      <c r="V15" s="32">
        <v>15</v>
      </c>
    </row>
    <row r="16" spans="1:22" s="41" customFormat="1" ht="24.75" customHeight="1">
      <c r="A16" s="34">
        <v>16</v>
      </c>
      <c r="B16" s="35" t="s">
        <v>47</v>
      </c>
      <c r="C16" s="38">
        <v>152</v>
      </c>
      <c r="D16" s="38">
        <v>145</v>
      </c>
      <c r="E16" s="13">
        <f t="shared" si="1"/>
        <v>4.277286135693215</v>
      </c>
      <c r="F16" s="46" t="s">
        <v>50</v>
      </c>
      <c r="G16" s="38">
        <v>2330</v>
      </c>
      <c r="H16" s="39">
        <v>2030</v>
      </c>
      <c r="I16" s="36">
        <f t="shared" si="3"/>
        <v>2.5671181253714734</v>
      </c>
      <c r="J16" s="37">
        <v>5.2</v>
      </c>
      <c r="K16" s="38">
        <v>3535156</v>
      </c>
      <c r="L16" s="39">
        <v>2629331</v>
      </c>
      <c r="M16" s="36">
        <f t="shared" si="5"/>
        <v>1.5584969537768933</v>
      </c>
      <c r="N16" s="37">
        <v>10.1</v>
      </c>
      <c r="O16" s="38">
        <v>2140220</v>
      </c>
      <c r="P16" s="39">
        <v>1522290</v>
      </c>
      <c r="Q16" s="36">
        <v>10.4</v>
      </c>
      <c r="R16" s="39">
        <v>719767</v>
      </c>
      <c r="S16" s="36">
        <f t="shared" si="0"/>
        <v>2.3385406207176844</v>
      </c>
      <c r="T16" s="38">
        <v>1033402</v>
      </c>
      <c r="U16" s="37">
        <f t="shared" si="8"/>
        <v>1.1774124466678997</v>
      </c>
      <c r="V16" s="40">
        <v>16</v>
      </c>
    </row>
    <row r="17" spans="1:22" s="41" customFormat="1" ht="24.75" customHeight="1">
      <c r="A17" s="16">
        <v>17</v>
      </c>
      <c r="B17" s="17" t="s">
        <v>7</v>
      </c>
      <c r="C17" s="15">
        <v>60</v>
      </c>
      <c r="D17" s="15">
        <v>59</v>
      </c>
      <c r="E17" s="13">
        <f t="shared" si="1"/>
        <v>1.7404129793510323</v>
      </c>
      <c r="F17" s="14">
        <f t="shared" si="2"/>
        <v>-1.6666666666666667</v>
      </c>
      <c r="G17" s="15">
        <v>4332</v>
      </c>
      <c r="H17" s="12">
        <v>4465</v>
      </c>
      <c r="I17" s="13">
        <f t="shared" si="3"/>
        <v>5.646395285607698</v>
      </c>
      <c r="J17" s="14">
        <f t="shared" si="4"/>
        <v>3.070175438596491</v>
      </c>
      <c r="K17" s="15">
        <v>18973591</v>
      </c>
      <c r="L17" s="12">
        <v>18183041</v>
      </c>
      <c r="M17" s="13">
        <f t="shared" si="5"/>
        <v>10.777727874086738</v>
      </c>
      <c r="N17" s="14">
        <f t="shared" si="6"/>
        <v>-4.166580801704854</v>
      </c>
      <c r="O17" s="38">
        <v>8661980</v>
      </c>
      <c r="P17" s="39">
        <v>7978153</v>
      </c>
      <c r="Q17" s="13">
        <f t="shared" si="7"/>
        <v>-7.894580684785696</v>
      </c>
      <c r="R17" s="12">
        <v>2235289</v>
      </c>
      <c r="S17" s="13">
        <f t="shared" si="0"/>
        <v>7.262508736220766</v>
      </c>
      <c r="T17" s="15">
        <v>9870344</v>
      </c>
      <c r="U17" s="14">
        <f t="shared" si="8"/>
        <v>11.245832578700082</v>
      </c>
      <c r="V17" s="32">
        <v>17</v>
      </c>
    </row>
    <row r="18" spans="1:22" ht="24.75" customHeight="1">
      <c r="A18" s="16">
        <v>18</v>
      </c>
      <c r="B18" s="17" t="s">
        <v>8</v>
      </c>
      <c r="C18" s="15">
        <v>11</v>
      </c>
      <c r="D18" s="15">
        <v>11</v>
      </c>
      <c r="E18" s="13">
        <f t="shared" si="1"/>
        <v>0.32448377581120946</v>
      </c>
      <c r="F18" s="14">
        <f t="shared" si="2"/>
        <v>0</v>
      </c>
      <c r="G18" s="15">
        <v>90</v>
      </c>
      <c r="H18" s="12">
        <v>94</v>
      </c>
      <c r="I18" s="13">
        <f t="shared" si="3"/>
        <v>0.11887147969700418</v>
      </c>
      <c r="J18" s="14">
        <f t="shared" si="4"/>
        <v>4.444444444444445</v>
      </c>
      <c r="K18" s="15">
        <v>386329</v>
      </c>
      <c r="L18" s="12">
        <v>381031</v>
      </c>
      <c r="M18" s="13">
        <f t="shared" si="5"/>
        <v>0.2258504740538804</v>
      </c>
      <c r="N18" s="14">
        <f t="shared" si="6"/>
        <v>-1.3713699981104188</v>
      </c>
      <c r="O18" s="38">
        <v>170455</v>
      </c>
      <c r="P18" s="39">
        <v>172986</v>
      </c>
      <c r="Q18" s="13">
        <f t="shared" si="7"/>
        <v>1.4848493737350035</v>
      </c>
      <c r="R18" s="12">
        <v>46154</v>
      </c>
      <c r="S18" s="13">
        <f t="shared" si="0"/>
        <v>0.149955476992699</v>
      </c>
      <c r="T18" s="15">
        <v>199395</v>
      </c>
      <c r="U18" s="14">
        <f t="shared" si="8"/>
        <v>0.22718182740438458</v>
      </c>
      <c r="V18" s="32">
        <v>18</v>
      </c>
    </row>
    <row r="19" spans="1:22" ht="24.75" customHeight="1">
      <c r="A19" s="16">
        <v>19</v>
      </c>
      <c r="B19" s="17" t="s">
        <v>9</v>
      </c>
      <c r="C19" s="15">
        <v>175</v>
      </c>
      <c r="D19" s="15">
        <v>156</v>
      </c>
      <c r="E19" s="13">
        <f t="shared" si="1"/>
        <v>4.601769911504425</v>
      </c>
      <c r="F19" s="14">
        <f t="shared" si="2"/>
        <v>-10.857142857142858</v>
      </c>
      <c r="G19" s="15">
        <v>4602</v>
      </c>
      <c r="H19" s="12">
        <v>4442</v>
      </c>
      <c r="I19" s="13">
        <f t="shared" si="3"/>
        <v>5.617309710788219</v>
      </c>
      <c r="J19" s="14">
        <f t="shared" si="4"/>
        <v>-3.4767492394611037</v>
      </c>
      <c r="K19" s="15">
        <v>11619908</v>
      </c>
      <c r="L19" s="12">
        <v>11598447</v>
      </c>
      <c r="M19" s="13">
        <f t="shared" si="5"/>
        <v>6.874807438866673</v>
      </c>
      <c r="N19" s="14">
        <f t="shared" si="6"/>
        <v>-0.18469165160343784</v>
      </c>
      <c r="O19" s="38">
        <v>6228338</v>
      </c>
      <c r="P19" s="39">
        <v>6836599</v>
      </c>
      <c r="Q19" s="13">
        <f t="shared" si="7"/>
        <v>9.766024258799057</v>
      </c>
      <c r="R19" s="12">
        <v>2007952</v>
      </c>
      <c r="S19" s="13">
        <f t="shared" si="0"/>
        <v>6.523885252382112</v>
      </c>
      <c r="T19" s="15">
        <v>4455651</v>
      </c>
      <c r="U19" s="14">
        <f t="shared" si="8"/>
        <v>5.076571310495115</v>
      </c>
      <c r="V19" s="32">
        <v>19</v>
      </c>
    </row>
    <row r="20" spans="1:22" ht="24.75" customHeight="1">
      <c r="A20" s="16">
        <v>20</v>
      </c>
      <c r="B20" s="17" t="s">
        <v>10</v>
      </c>
      <c r="C20" s="15">
        <v>8</v>
      </c>
      <c r="D20" s="15">
        <v>5</v>
      </c>
      <c r="E20" s="13">
        <f t="shared" si="1"/>
        <v>0.14749262536873156</v>
      </c>
      <c r="F20" s="14">
        <f t="shared" si="2"/>
        <v>-37.5</v>
      </c>
      <c r="G20" s="15">
        <v>158</v>
      </c>
      <c r="H20" s="12">
        <v>122</v>
      </c>
      <c r="I20" s="13">
        <f t="shared" si="3"/>
        <v>0.15428000556419694</v>
      </c>
      <c r="J20" s="14">
        <f t="shared" si="4"/>
        <v>-22.78481012658228</v>
      </c>
      <c r="K20" s="15">
        <v>145853</v>
      </c>
      <c r="L20" s="12">
        <v>113431</v>
      </c>
      <c r="M20" s="13">
        <f t="shared" si="5"/>
        <v>0.06723454291752039</v>
      </c>
      <c r="N20" s="14">
        <f t="shared" si="6"/>
        <v>-22.229230800874852</v>
      </c>
      <c r="O20" s="38">
        <v>82431</v>
      </c>
      <c r="P20" s="39">
        <v>58483</v>
      </c>
      <c r="Q20" s="13">
        <f t="shared" si="7"/>
        <v>-29.052176972255584</v>
      </c>
      <c r="R20" s="12">
        <v>46927</v>
      </c>
      <c r="S20" s="13">
        <f t="shared" si="0"/>
        <v>0.1524669729348786</v>
      </c>
      <c r="T20" s="15">
        <v>52040</v>
      </c>
      <c r="U20" s="14">
        <f t="shared" si="8"/>
        <v>0.059292070002378065</v>
      </c>
      <c r="V20" s="32">
        <v>20</v>
      </c>
    </row>
    <row r="21" spans="1:22" ht="24.75" customHeight="1">
      <c r="A21" s="16">
        <v>21</v>
      </c>
      <c r="B21" s="17" t="s">
        <v>20</v>
      </c>
      <c r="C21" s="15">
        <v>6</v>
      </c>
      <c r="D21" s="15">
        <v>7</v>
      </c>
      <c r="E21" s="13">
        <f t="shared" si="1"/>
        <v>0.20648967551622419</v>
      </c>
      <c r="F21" s="14">
        <f t="shared" si="2"/>
        <v>16.666666666666664</v>
      </c>
      <c r="G21" s="15">
        <v>85</v>
      </c>
      <c r="H21" s="12">
        <v>90</v>
      </c>
      <c r="I21" s="13">
        <f t="shared" si="3"/>
        <v>0.1138131188588338</v>
      </c>
      <c r="J21" s="14">
        <f t="shared" si="4"/>
        <v>5.88235294117647</v>
      </c>
      <c r="K21" s="15">
        <v>47217</v>
      </c>
      <c r="L21" s="12">
        <v>47636</v>
      </c>
      <c r="M21" s="13">
        <f t="shared" si="5"/>
        <v>0.028235532494811835</v>
      </c>
      <c r="N21" s="14">
        <f t="shared" si="6"/>
        <v>0.8873922527903085</v>
      </c>
      <c r="O21" s="38">
        <v>18419</v>
      </c>
      <c r="P21" s="39">
        <v>17469</v>
      </c>
      <c r="Q21" s="13">
        <f t="shared" si="7"/>
        <v>-5.157717574243987</v>
      </c>
      <c r="R21" s="12">
        <v>12231</v>
      </c>
      <c r="S21" s="13">
        <f t="shared" si="0"/>
        <v>0.03973881871772114</v>
      </c>
      <c r="T21" s="15">
        <v>29295</v>
      </c>
      <c r="U21" s="14">
        <f t="shared" si="8"/>
        <v>0.03337742487931717</v>
      </c>
      <c r="V21" s="32">
        <v>21</v>
      </c>
    </row>
    <row r="22" spans="1:22" ht="24.75" customHeight="1">
      <c r="A22" s="16">
        <v>22</v>
      </c>
      <c r="B22" s="17" t="s">
        <v>11</v>
      </c>
      <c r="C22" s="15">
        <v>183</v>
      </c>
      <c r="D22" s="15">
        <v>168</v>
      </c>
      <c r="E22" s="13">
        <f t="shared" si="1"/>
        <v>4.95575221238938</v>
      </c>
      <c r="F22" s="14">
        <f t="shared" si="2"/>
        <v>-8.19672131147541</v>
      </c>
      <c r="G22" s="15">
        <v>3109</v>
      </c>
      <c r="H22" s="12">
        <v>2833</v>
      </c>
      <c r="I22" s="13">
        <f t="shared" si="3"/>
        <v>3.5825840636341795</v>
      </c>
      <c r="J22" s="14">
        <f t="shared" si="4"/>
        <v>-8.877452557092312</v>
      </c>
      <c r="K22" s="15">
        <v>7885879</v>
      </c>
      <c r="L22" s="12">
        <v>7431730</v>
      </c>
      <c r="M22" s="13">
        <f t="shared" si="5"/>
        <v>4.405047735067344</v>
      </c>
      <c r="N22" s="14">
        <f t="shared" si="6"/>
        <v>-5.759015577084051</v>
      </c>
      <c r="O22" s="38">
        <v>4014834</v>
      </c>
      <c r="P22" s="39">
        <v>3742931</v>
      </c>
      <c r="Q22" s="13">
        <f t="shared" si="7"/>
        <v>-6.772459334557793</v>
      </c>
      <c r="R22" s="12">
        <v>1290057</v>
      </c>
      <c r="S22" s="13">
        <f t="shared" si="0"/>
        <v>4.191426805537338</v>
      </c>
      <c r="T22" s="15">
        <v>3542245</v>
      </c>
      <c r="U22" s="14">
        <f t="shared" si="8"/>
        <v>4.035876988961832</v>
      </c>
      <c r="V22" s="32">
        <v>22</v>
      </c>
    </row>
    <row r="23" spans="1:22" ht="24.75" customHeight="1">
      <c r="A23" s="16">
        <v>23</v>
      </c>
      <c r="B23" s="17" t="s">
        <v>12</v>
      </c>
      <c r="C23" s="15">
        <v>20</v>
      </c>
      <c r="D23" s="15">
        <v>17</v>
      </c>
      <c r="E23" s="13">
        <f t="shared" si="1"/>
        <v>0.5014749262536873</v>
      </c>
      <c r="F23" s="14">
        <f t="shared" si="2"/>
        <v>-15</v>
      </c>
      <c r="G23" s="15">
        <v>382</v>
      </c>
      <c r="H23" s="12">
        <v>315</v>
      </c>
      <c r="I23" s="13">
        <f t="shared" si="3"/>
        <v>0.3983459160059183</v>
      </c>
      <c r="J23" s="14">
        <f t="shared" si="4"/>
        <v>-17.539267015706805</v>
      </c>
      <c r="K23" s="15">
        <v>936554</v>
      </c>
      <c r="L23" s="12">
        <v>782988</v>
      </c>
      <c r="M23" s="13">
        <f t="shared" si="5"/>
        <v>0.46410452424737025</v>
      </c>
      <c r="N23" s="14">
        <f t="shared" si="6"/>
        <v>-16.39691891764917</v>
      </c>
      <c r="O23" s="38">
        <v>346713</v>
      </c>
      <c r="P23" s="39">
        <v>221880</v>
      </c>
      <c r="Q23" s="13">
        <f t="shared" si="7"/>
        <v>-36.004707063190594</v>
      </c>
      <c r="R23" s="12">
        <v>139011</v>
      </c>
      <c r="S23" s="13">
        <f t="shared" si="0"/>
        <v>0.45165014543121035</v>
      </c>
      <c r="T23" s="15">
        <v>551096</v>
      </c>
      <c r="U23" s="14">
        <f t="shared" si="8"/>
        <v>0.627894362221955</v>
      </c>
      <c r="V23" s="32">
        <v>23</v>
      </c>
    </row>
    <row r="24" spans="1:22" ht="24.75" customHeight="1">
      <c r="A24" s="16">
        <v>24</v>
      </c>
      <c r="B24" s="17" t="s">
        <v>13</v>
      </c>
      <c r="C24" s="15">
        <v>26</v>
      </c>
      <c r="D24" s="15">
        <v>24</v>
      </c>
      <c r="E24" s="13">
        <f t="shared" si="1"/>
        <v>0.7079646017699115</v>
      </c>
      <c r="F24" s="14">
        <f t="shared" si="2"/>
        <v>-7.6923076923076925</v>
      </c>
      <c r="G24" s="15">
        <v>1377</v>
      </c>
      <c r="H24" s="12">
        <v>1344</v>
      </c>
      <c r="I24" s="13">
        <f t="shared" si="3"/>
        <v>1.6996092416252513</v>
      </c>
      <c r="J24" s="14">
        <f t="shared" si="4"/>
        <v>-2.3965141612200433</v>
      </c>
      <c r="K24" s="15">
        <v>10016045</v>
      </c>
      <c r="L24" s="12">
        <v>10066497</v>
      </c>
      <c r="M24" s="13">
        <f t="shared" si="5"/>
        <v>5.966766797221132</v>
      </c>
      <c r="N24" s="14">
        <f t="shared" si="6"/>
        <v>0.5037117944258438</v>
      </c>
      <c r="O24" s="38">
        <v>3181513</v>
      </c>
      <c r="P24" s="39">
        <v>3200642</v>
      </c>
      <c r="Q24" s="13">
        <f t="shared" si="7"/>
        <v>0.6012548117829473</v>
      </c>
      <c r="R24" s="12">
        <v>840620</v>
      </c>
      <c r="S24" s="13">
        <f t="shared" si="0"/>
        <v>2.7311949791914603</v>
      </c>
      <c r="T24" s="15">
        <v>6717648</v>
      </c>
      <c r="U24" s="14">
        <f t="shared" si="8"/>
        <v>7.653790458634416</v>
      </c>
      <c r="V24" s="32">
        <v>24</v>
      </c>
    </row>
    <row r="25" spans="1:22" ht="24.75" customHeight="1">
      <c r="A25" s="16">
        <v>25</v>
      </c>
      <c r="B25" s="17" t="s">
        <v>14</v>
      </c>
      <c r="C25" s="15">
        <v>260</v>
      </c>
      <c r="D25" s="15">
        <v>237</v>
      </c>
      <c r="E25" s="13">
        <f t="shared" si="1"/>
        <v>6.991150442477877</v>
      </c>
      <c r="F25" s="14">
        <f t="shared" si="2"/>
        <v>-8.846153846153847</v>
      </c>
      <c r="G25" s="15">
        <v>4610</v>
      </c>
      <c r="H25" s="12">
        <v>4526</v>
      </c>
      <c r="I25" s="13">
        <f t="shared" si="3"/>
        <v>5.723535288389797</v>
      </c>
      <c r="J25" s="14">
        <f t="shared" si="4"/>
        <v>-1.822125813449024</v>
      </c>
      <c r="K25" s="15">
        <v>7552053</v>
      </c>
      <c r="L25" s="12">
        <v>7480047</v>
      </c>
      <c r="M25" s="13">
        <f t="shared" si="5"/>
        <v>4.433686920212019</v>
      </c>
      <c r="N25" s="14">
        <f t="shared" si="6"/>
        <v>-0.9534625882524924</v>
      </c>
      <c r="O25" s="38">
        <v>3755408</v>
      </c>
      <c r="P25" s="39">
        <v>3572633</v>
      </c>
      <c r="Q25" s="13">
        <f t="shared" si="7"/>
        <v>-4.866981164230358</v>
      </c>
      <c r="R25" s="12">
        <v>1770558</v>
      </c>
      <c r="S25" s="13">
        <f t="shared" si="0"/>
        <v>5.752586329099085</v>
      </c>
      <c r="T25" s="15">
        <v>3735512</v>
      </c>
      <c r="U25" s="14">
        <f t="shared" si="8"/>
        <v>4.256076844710286</v>
      </c>
      <c r="V25" s="32">
        <v>25</v>
      </c>
    </row>
    <row r="26" spans="1:22" ht="24.75" customHeight="1">
      <c r="A26" s="16">
        <v>26</v>
      </c>
      <c r="B26" s="17" t="s">
        <v>15</v>
      </c>
      <c r="C26" s="15">
        <v>244</v>
      </c>
      <c r="D26" s="15">
        <v>224</v>
      </c>
      <c r="E26" s="13">
        <f t="shared" si="1"/>
        <v>6.607669616519174</v>
      </c>
      <c r="F26" s="14">
        <f t="shared" si="2"/>
        <v>-8.19672131147541</v>
      </c>
      <c r="G26" s="15">
        <v>4343</v>
      </c>
      <c r="H26" s="12">
        <v>3960</v>
      </c>
      <c r="I26" s="13">
        <f t="shared" si="3"/>
        <v>5.007777229788687</v>
      </c>
      <c r="J26" s="14">
        <f t="shared" si="4"/>
        <v>-8.818788855629748</v>
      </c>
      <c r="K26" s="15">
        <v>10081077</v>
      </c>
      <c r="L26" s="12">
        <v>8096355</v>
      </c>
      <c r="M26" s="13">
        <f t="shared" si="5"/>
        <v>4.7989943465453075</v>
      </c>
      <c r="N26" s="14">
        <f t="shared" si="6"/>
        <v>-19.68759885476522</v>
      </c>
      <c r="O26" s="38">
        <v>4426530</v>
      </c>
      <c r="P26" s="39">
        <v>3895442</v>
      </c>
      <c r="Q26" s="13">
        <f t="shared" si="7"/>
        <v>-11.997840294768135</v>
      </c>
      <c r="R26" s="12">
        <v>1834605</v>
      </c>
      <c r="S26" s="13">
        <f t="shared" si="0"/>
        <v>5.960676601555457</v>
      </c>
      <c r="T26" s="15">
        <v>4057225</v>
      </c>
      <c r="U26" s="14">
        <f t="shared" si="8"/>
        <v>4.622622381156771</v>
      </c>
      <c r="V26" s="32">
        <v>26</v>
      </c>
    </row>
    <row r="27" spans="1:22" ht="24.75" customHeight="1">
      <c r="A27" s="16">
        <v>27</v>
      </c>
      <c r="B27" s="17" t="s">
        <v>16</v>
      </c>
      <c r="C27" s="15">
        <v>98</v>
      </c>
      <c r="D27" s="15">
        <v>87</v>
      </c>
      <c r="E27" s="13">
        <f t="shared" si="1"/>
        <v>2.566371681415929</v>
      </c>
      <c r="F27" s="14">
        <f t="shared" si="2"/>
        <v>-11.224489795918368</v>
      </c>
      <c r="G27" s="15">
        <v>4865</v>
      </c>
      <c r="H27" s="12">
        <v>4387</v>
      </c>
      <c r="I27" s="13">
        <f t="shared" si="3"/>
        <v>5.547757249263376</v>
      </c>
      <c r="J27" s="14">
        <f t="shared" si="4"/>
        <v>-9.825282631038027</v>
      </c>
      <c r="K27" s="15">
        <v>13611164</v>
      </c>
      <c r="L27" s="12">
        <v>13445274</v>
      </c>
      <c r="M27" s="13">
        <f t="shared" si="5"/>
        <v>7.969486752217833</v>
      </c>
      <c r="N27" s="14">
        <f t="shared" si="6"/>
        <v>-1.2187789376426588</v>
      </c>
      <c r="O27" s="38">
        <v>5044903</v>
      </c>
      <c r="P27" s="39">
        <v>5587842</v>
      </c>
      <c r="Q27" s="13">
        <f t="shared" si="7"/>
        <v>10.76212961874589</v>
      </c>
      <c r="R27" s="12">
        <v>1896225</v>
      </c>
      <c r="S27" s="13">
        <f t="shared" si="0"/>
        <v>6.160881491538777</v>
      </c>
      <c r="T27" s="15">
        <v>7699350</v>
      </c>
      <c r="U27" s="14">
        <f t="shared" si="8"/>
        <v>8.77229821623385</v>
      </c>
      <c r="V27" s="32">
        <v>27</v>
      </c>
    </row>
    <row r="28" spans="1:22" ht="24.75" customHeight="1">
      <c r="A28" s="16">
        <v>28</v>
      </c>
      <c r="B28" s="17" t="s">
        <v>48</v>
      </c>
      <c r="C28" s="15">
        <v>13</v>
      </c>
      <c r="D28" s="15">
        <v>15</v>
      </c>
      <c r="E28" s="13">
        <f t="shared" si="1"/>
        <v>0.4424778761061947</v>
      </c>
      <c r="F28" s="14">
        <f t="shared" si="2"/>
        <v>15.384615384615385</v>
      </c>
      <c r="G28" s="15">
        <v>552</v>
      </c>
      <c r="H28" s="12">
        <v>640</v>
      </c>
      <c r="I28" s="13">
        <f t="shared" si="3"/>
        <v>0.8093377341072625</v>
      </c>
      <c r="J28" s="14">
        <f t="shared" si="4"/>
        <v>15.942028985507244</v>
      </c>
      <c r="K28" s="15">
        <v>1417695</v>
      </c>
      <c r="L28" s="12">
        <v>2350849</v>
      </c>
      <c r="M28" s="13">
        <f t="shared" si="5"/>
        <v>1.3934308785350555</v>
      </c>
      <c r="N28" s="14">
        <f t="shared" si="6"/>
        <v>65.82191515100216</v>
      </c>
      <c r="O28" s="38">
        <v>398647</v>
      </c>
      <c r="P28" s="39">
        <v>810480</v>
      </c>
      <c r="Q28" s="13">
        <f t="shared" si="7"/>
        <v>103.30768825552433</v>
      </c>
      <c r="R28" s="12">
        <v>196059</v>
      </c>
      <c r="S28" s="13">
        <f t="shared" si="0"/>
        <v>0.6370004953787662</v>
      </c>
      <c r="T28" s="15">
        <v>1501737</v>
      </c>
      <c r="U28" s="14">
        <f t="shared" si="8"/>
        <v>1.7110125927971027</v>
      </c>
      <c r="V28" s="32">
        <v>28</v>
      </c>
    </row>
    <row r="29" spans="1:22" ht="24.75" customHeight="1">
      <c r="A29" s="16">
        <v>29</v>
      </c>
      <c r="B29" s="17" t="s">
        <v>51</v>
      </c>
      <c r="C29" s="15">
        <v>68</v>
      </c>
      <c r="D29" s="15">
        <v>65</v>
      </c>
      <c r="E29" s="13">
        <f t="shared" si="1"/>
        <v>1.9174041297935103</v>
      </c>
      <c r="F29" s="14">
        <f t="shared" si="2"/>
        <v>-4.411764705882353</v>
      </c>
      <c r="G29" s="15">
        <v>9403</v>
      </c>
      <c r="H29" s="12">
        <v>9354</v>
      </c>
      <c r="I29" s="13">
        <f t="shared" si="3"/>
        <v>11.828976820061458</v>
      </c>
      <c r="J29" s="14">
        <f t="shared" si="4"/>
        <v>-0.5211102839519303</v>
      </c>
      <c r="K29" s="15">
        <v>24986970</v>
      </c>
      <c r="L29" s="12">
        <v>25650178</v>
      </c>
      <c r="M29" s="13">
        <f t="shared" si="5"/>
        <v>15.203762583271216</v>
      </c>
      <c r="N29" s="14">
        <f t="shared" si="6"/>
        <v>2.654215377054521</v>
      </c>
      <c r="O29" s="38">
        <v>10242218</v>
      </c>
      <c r="P29" s="39">
        <v>10933831</v>
      </c>
      <c r="Q29" s="13">
        <f t="shared" si="7"/>
        <v>6.752570585785228</v>
      </c>
      <c r="R29" s="12">
        <v>4467402</v>
      </c>
      <c r="S29" s="13">
        <f t="shared" si="0"/>
        <v>14.514698570614412</v>
      </c>
      <c r="T29" s="15">
        <v>14253695</v>
      </c>
      <c r="U29" s="14">
        <f t="shared" si="8"/>
        <v>16.240028472954386</v>
      </c>
      <c r="V29" s="32">
        <v>29</v>
      </c>
    </row>
    <row r="30" spans="1:22" ht="24.75" customHeight="1">
      <c r="A30" s="16">
        <v>30</v>
      </c>
      <c r="B30" s="17" t="s">
        <v>17</v>
      </c>
      <c r="C30" s="15">
        <v>26</v>
      </c>
      <c r="D30" s="15">
        <v>23</v>
      </c>
      <c r="E30" s="13">
        <f t="shared" si="1"/>
        <v>0.6784660766961652</v>
      </c>
      <c r="F30" s="14">
        <f t="shared" si="2"/>
        <v>-11.538461538461538</v>
      </c>
      <c r="G30" s="15">
        <v>1592</v>
      </c>
      <c r="H30" s="12">
        <v>1575</v>
      </c>
      <c r="I30" s="13">
        <f t="shared" si="3"/>
        <v>1.9917295800295913</v>
      </c>
      <c r="J30" s="14">
        <f t="shared" si="4"/>
        <v>-1.0678391959798994</v>
      </c>
      <c r="K30" s="15">
        <v>6412996</v>
      </c>
      <c r="L30" s="12">
        <v>6021472</v>
      </c>
      <c r="M30" s="13">
        <f t="shared" si="5"/>
        <v>3.5691382215677137</v>
      </c>
      <c r="N30" s="14">
        <f t="shared" si="6"/>
        <v>-6.105165198917947</v>
      </c>
      <c r="O30" s="38">
        <v>2012604</v>
      </c>
      <c r="P30" s="39">
        <v>1954115</v>
      </c>
      <c r="Q30" s="13">
        <f t="shared" si="7"/>
        <v>-2.906135533865579</v>
      </c>
      <c r="R30" s="12">
        <v>788966</v>
      </c>
      <c r="S30" s="13">
        <f t="shared" si="0"/>
        <v>2.56336986742258</v>
      </c>
      <c r="T30" s="15">
        <v>3993624</v>
      </c>
      <c r="U30" s="14">
        <f t="shared" si="8"/>
        <v>4.550158220045678</v>
      </c>
      <c r="V30" s="32">
        <v>30</v>
      </c>
    </row>
    <row r="31" spans="1:22" ht="24.75" customHeight="1">
      <c r="A31" s="16">
        <v>31</v>
      </c>
      <c r="B31" s="17" t="s">
        <v>18</v>
      </c>
      <c r="C31" s="15">
        <v>382</v>
      </c>
      <c r="D31" s="15">
        <v>338</v>
      </c>
      <c r="E31" s="13">
        <f t="shared" si="1"/>
        <v>9.970501474926253</v>
      </c>
      <c r="F31" s="14">
        <f t="shared" si="2"/>
        <v>-11.518324607329843</v>
      </c>
      <c r="G31" s="15">
        <v>7020</v>
      </c>
      <c r="H31" s="12">
        <v>6263</v>
      </c>
      <c r="I31" s="13">
        <f t="shared" si="3"/>
        <v>7.920128482365289</v>
      </c>
      <c r="J31" s="14">
        <f t="shared" si="4"/>
        <v>-10.783475783475783</v>
      </c>
      <c r="K31" s="15">
        <v>9995676</v>
      </c>
      <c r="L31" s="12">
        <v>8437330</v>
      </c>
      <c r="M31" s="13">
        <f t="shared" si="5"/>
        <v>5.0011022206829026</v>
      </c>
      <c r="N31" s="14">
        <f t="shared" si="6"/>
        <v>-15.590201203000179</v>
      </c>
      <c r="O31" s="38">
        <v>4903591</v>
      </c>
      <c r="P31" s="39">
        <v>4074790</v>
      </c>
      <c r="Q31" s="13">
        <f t="shared" si="7"/>
        <v>-16.90191943006666</v>
      </c>
      <c r="R31" s="12">
        <v>2137720</v>
      </c>
      <c r="S31" s="13">
        <f t="shared" si="0"/>
        <v>6.945504664315824</v>
      </c>
      <c r="T31" s="15">
        <v>4179674</v>
      </c>
      <c r="U31" s="14">
        <f t="shared" si="8"/>
        <v>4.762135345793996</v>
      </c>
      <c r="V31" s="32">
        <v>31</v>
      </c>
    </row>
    <row r="32" spans="1:22" ht="24.75" customHeight="1">
      <c r="A32" s="3">
        <v>32</v>
      </c>
      <c r="B32" s="18" t="s">
        <v>19</v>
      </c>
      <c r="C32" s="21">
        <v>139</v>
      </c>
      <c r="D32" s="21">
        <v>129</v>
      </c>
      <c r="E32" s="19">
        <f t="shared" si="1"/>
        <v>3.8053097345132745</v>
      </c>
      <c r="F32" s="20">
        <f t="shared" si="2"/>
        <v>-7.194244604316546</v>
      </c>
      <c r="G32" s="21">
        <v>1471</v>
      </c>
      <c r="H32" s="3">
        <v>1387</v>
      </c>
      <c r="I32" s="19">
        <f t="shared" si="3"/>
        <v>1.753986620635583</v>
      </c>
      <c r="J32" s="20">
        <f t="shared" si="4"/>
        <v>-5.710401087695445</v>
      </c>
      <c r="K32" s="21">
        <v>2104506</v>
      </c>
      <c r="L32" s="3">
        <v>1878729</v>
      </c>
      <c r="M32" s="19">
        <f t="shared" si="5"/>
        <v>1.1135887507021023</v>
      </c>
      <c r="N32" s="20">
        <f t="shared" si="6"/>
        <v>-10.72826592083843</v>
      </c>
      <c r="O32" s="45">
        <v>989477</v>
      </c>
      <c r="P32" s="47">
        <v>853624</v>
      </c>
      <c r="Q32" s="19">
        <f t="shared" si="7"/>
        <v>-13.729778458721123</v>
      </c>
      <c r="R32" s="3">
        <v>422304</v>
      </c>
      <c r="S32" s="19">
        <f t="shared" si="0"/>
        <v>1.3720760444582216</v>
      </c>
      <c r="T32" s="21">
        <v>983760</v>
      </c>
      <c r="U32" s="20">
        <f t="shared" si="8"/>
        <v>1.120852551605293</v>
      </c>
      <c r="V32" s="33">
        <v>32</v>
      </c>
    </row>
    <row r="33" spans="2:22" ht="18" customHeight="1">
      <c r="B33" s="51" t="s">
        <v>54</v>
      </c>
      <c r="U33" s="67"/>
      <c r="V33" s="67"/>
    </row>
  </sheetData>
  <mergeCells count="26">
    <mergeCell ref="A7:B7"/>
    <mergeCell ref="U33:V33"/>
    <mergeCell ref="K4:K5"/>
    <mergeCell ref="L4:M4"/>
    <mergeCell ref="N4:N5"/>
    <mergeCell ref="O4:O5"/>
    <mergeCell ref="O3:Q3"/>
    <mergeCell ref="R3:S3"/>
    <mergeCell ref="T3:U3"/>
    <mergeCell ref="V3:V5"/>
    <mergeCell ref="P4:P5"/>
    <mergeCell ref="Q4:Q5"/>
    <mergeCell ref="R4:R5"/>
    <mergeCell ref="S4:S5"/>
    <mergeCell ref="T4:T5"/>
    <mergeCell ref="U4:U5"/>
    <mergeCell ref="A3:B5"/>
    <mergeCell ref="C3:F3"/>
    <mergeCell ref="G3:J3"/>
    <mergeCell ref="K3:N3"/>
    <mergeCell ref="C4:C5"/>
    <mergeCell ref="D4:E4"/>
    <mergeCell ref="F4:F5"/>
    <mergeCell ref="G4:G5"/>
    <mergeCell ref="H4:I4"/>
    <mergeCell ref="J4:J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</dc:creator>
  <cp:keywords/>
  <dc:description/>
  <cp:lastModifiedBy>福井県</cp:lastModifiedBy>
  <cp:lastPrinted>2003-12-22T06:23:53Z</cp:lastPrinted>
  <dcterms:created xsi:type="dcterms:W3CDTF">2001-09-10T08:04:01Z</dcterms:created>
  <dcterms:modified xsi:type="dcterms:W3CDTF">2004-01-08T07:56:27Z</dcterms:modified>
  <cp:category/>
  <cp:version/>
  <cp:contentType/>
  <cp:contentStatus/>
</cp:coreProperties>
</file>