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05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<sst xmlns="http://schemas.openxmlformats.org/spreadsheetml/2006/main" count="27" uniqueCount="18">
  <si>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規模別</t>
  </si>
  <si>
    <t>総     数</t>
  </si>
  <si>
    <t>４～９人</t>
  </si>
  <si>
    <t>２０～２９人</t>
  </si>
  <si>
    <t>３０～９９人</t>
  </si>
  <si>
    <t>指数</t>
  </si>
  <si>
    <t>年次別</t>
  </si>
  <si>
    <t>100～299人</t>
  </si>
  <si>
    <t>300人以上</t>
  </si>
  <si>
    <t>従業者数</t>
  </si>
  <si>
    <t>従業者数</t>
  </si>
  <si>
    <t>構成　　比％</t>
  </si>
  <si>
    <t>構成　　比％</t>
  </si>
  <si>
    <r>
      <t>平成</t>
    </r>
    <r>
      <rPr>
        <sz val="9"/>
        <rFont val="ＭＳ Ｐ明朝"/>
        <family val="1"/>
      </rPr>
      <t>元</t>
    </r>
  </si>
  <si>
    <r>
      <t>昭和</t>
    </r>
    <r>
      <rPr>
        <sz val="9"/>
        <rFont val="ＭＳ Ｐ明朝"/>
        <family val="1"/>
      </rPr>
      <t>55</t>
    </r>
  </si>
  <si>
    <t>H12=100</t>
  </si>
  <si>
    <t>１０～１９人</t>
  </si>
  <si>
    <t>別表８　従業者規模別、年次別、従業者数の推移（従業者４人以上の事業所）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</si>
</sst>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.0;&quot;▲ &quot;#,##0.0"/>
    <numFmt numFmtId="179" formatCode="0.0;&quot;▲ &quot;0.0"/>
    <numFmt numFmtId="180" formatCode="0.0"/>
    <numFmt numFmtId="181" formatCode="0;&quot;▲ &quot;0"/>
    <numFmt numFmtId="182" formatCode="0_);[Red]\(0\)"/>
    <numFmt numFmtId="183" formatCode="#,##0;&quot;▲ &quot;#,##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9"/>
      <name val="ＭＳ Ｐゴシック"/>
      <family val="3"/>
    </font>
    <font>
      <sz val="8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8" fontId="2" fillId="0" borderId="0" xfId="16" applyFont="1" applyAlignment="1">
      <alignment/>
    </xf>
    <xf numFmtId="0" fontId="2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38" fontId="3" fillId="0" borderId="0" xfId="16" applyFont="1" applyBorder="1" applyAlignment="1">
      <alignment/>
    </xf>
    <xf numFmtId="178" fontId="3" fillId="0" borderId="0" xfId="16" applyNumberFormat="1" applyFont="1" applyBorder="1" applyAlignment="1">
      <alignment/>
    </xf>
    <xf numFmtId="0" fontId="3" fillId="0" borderId="3" xfId="0" applyFont="1" applyBorder="1" applyAlignment="1">
      <alignment/>
    </xf>
    <xf numFmtId="38" fontId="3" fillId="0" borderId="0" xfId="16" applyFont="1" applyBorder="1" applyAlignment="1">
      <alignment/>
    </xf>
    <xf numFmtId="178" fontId="3" fillId="0" borderId="0" xfId="16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8" fontId="4" fillId="0" borderId="10" xfId="16" applyFont="1" applyBorder="1" applyAlignment="1">
      <alignment horizontal="center"/>
    </xf>
    <xf numFmtId="38" fontId="4" fillId="0" borderId="12" xfId="16" applyFont="1" applyBorder="1" applyAlignment="1">
      <alignment horizontal="center"/>
    </xf>
    <xf numFmtId="38" fontId="4" fillId="0" borderId="11" xfId="16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8" fontId="3" fillId="0" borderId="1" xfId="16" applyFont="1" applyBorder="1" applyAlignment="1">
      <alignment/>
    </xf>
    <xf numFmtId="180" fontId="3" fillId="0" borderId="1" xfId="0" applyNumberFormat="1" applyFont="1" applyBorder="1" applyAlignment="1">
      <alignment/>
    </xf>
    <xf numFmtId="38" fontId="3" fillId="0" borderId="1" xfId="16" applyFont="1" applyBorder="1" applyAlignment="1">
      <alignment horizontal="right"/>
    </xf>
    <xf numFmtId="179" fontId="3" fillId="0" borderId="1" xfId="16" applyNumberFormat="1" applyFont="1" applyBorder="1" applyAlignment="1">
      <alignment horizontal="right"/>
    </xf>
    <xf numFmtId="178" fontId="3" fillId="0" borderId="1" xfId="16" applyNumberFormat="1" applyFont="1" applyBorder="1" applyAlignment="1">
      <alignment/>
    </xf>
    <xf numFmtId="38" fontId="3" fillId="0" borderId="13" xfId="16" applyFont="1" applyBorder="1" applyAlignment="1">
      <alignment/>
    </xf>
    <xf numFmtId="180" fontId="3" fillId="0" borderId="13" xfId="0" applyNumberFormat="1" applyFont="1" applyBorder="1" applyAlignment="1">
      <alignment/>
    </xf>
    <xf numFmtId="38" fontId="3" fillId="0" borderId="13" xfId="16" applyFont="1" applyBorder="1" applyAlignment="1">
      <alignment horizontal="right"/>
    </xf>
    <xf numFmtId="179" fontId="3" fillId="0" borderId="13" xfId="16" applyNumberFormat="1" applyFont="1" applyBorder="1" applyAlignment="1">
      <alignment horizontal="right"/>
    </xf>
    <xf numFmtId="178" fontId="3" fillId="0" borderId="13" xfId="16" applyNumberFormat="1" applyFont="1" applyBorder="1" applyAlignment="1">
      <alignment/>
    </xf>
    <xf numFmtId="179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38" fontId="3" fillId="0" borderId="5" xfId="16" applyFont="1" applyBorder="1" applyAlignment="1">
      <alignment/>
    </xf>
    <xf numFmtId="180" fontId="3" fillId="0" borderId="5" xfId="0" applyNumberFormat="1" applyFont="1" applyBorder="1" applyAlignment="1">
      <alignment/>
    </xf>
    <xf numFmtId="38" fontId="3" fillId="0" borderId="5" xfId="16" applyFont="1" applyBorder="1" applyAlignment="1">
      <alignment horizontal="right"/>
    </xf>
    <xf numFmtId="179" fontId="3" fillId="0" borderId="5" xfId="16" applyNumberFormat="1" applyFont="1" applyBorder="1" applyAlignment="1">
      <alignment horizontal="right"/>
    </xf>
    <xf numFmtId="179" fontId="3" fillId="0" borderId="5" xfId="0" applyNumberFormat="1" applyFont="1" applyBorder="1" applyAlignment="1">
      <alignment/>
    </xf>
    <xf numFmtId="0" fontId="3" fillId="0" borderId="5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workbookViewId="0" topLeftCell="A1">
      <selection activeCell="F30" sqref="F30"/>
    </sheetView>
  </sheetViews>
  <sheetFormatPr defaultColWidth="9.00390625" defaultRowHeight="13.5"/>
  <cols>
    <col min="1" max="1" width="5.25390625" style="2" customWidth="1"/>
    <col min="2" max="2" width="7.375" style="2" customWidth="1"/>
    <col min="3" max="3" width="6.25390625" style="2" customWidth="1"/>
    <col min="4" max="4" width="4.75390625" style="3" customWidth="1"/>
    <col min="5" max="5" width="3.625" style="2" customWidth="1"/>
    <col min="6" max="6" width="4.25390625" style="2" customWidth="1"/>
    <col min="7" max="8" width="3.625" style="2" customWidth="1"/>
    <col min="9" max="9" width="4.375" style="2" customWidth="1"/>
    <col min="10" max="10" width="5.625" style="2" customWidth="1"/>
    <col min="11" max="11" width="4.00390625" style="2" customWidth="1"/>
    <col min="12" max="12" width="5.875" style="2" customWidth="1"/>
    <col min="13" max="13" width="4.00390625" style="2" customWidth="1"/>
    <col min="14" max="14" width="5.50390625" style="2" customWidth="1"/>
    <col min="15" max="15" width="3.875" style="2" customWidth="1"/>
    <col min="16" max="16" width="5.75390625" style="2" customWidth="1"/>
    <col min="17" max="17" width="3.875" style="2" customWidth="1"/>
    <col min="18" max="18" width="5.75390625" style="2" customWidth="1"/>
    <col min="19" max="19" width="4.125" style="2" customWidth="1"/>
  </cols>
  <sheetData>
    <row r="1" spans="1:21" ht="12" customHeight="1">
      <c r="A1" s="2" t="s">
        <v>17</v>
      </c>
      <c r="R1" s="4"/>
      <c r="S1" s="4"/>
      <c r="T1" s="1"/>
      <c r="U1" s="1"/>
    </row>
    <row r="2" spans="18:21" ht="12" customHeight="1">
      <c r="R2" s="4"/>
      <c r="S2" s="4"/>
      <c r="T2" s="1"/>
      <c r="U2" s="1"/>
    </row>
    <row r="3" spans="1:21" ht="13.5">
      <c r="A3" s="11" t="s">
        <v>0</v>
      </c>
      <c r="B3" s="38" t="s">
        <v>1</v>
      </c>
      <c r="C3" s="39"/>
      <c r="D3" s="40" t="s">
        <v>2</v>
      </c>
      <c r="E3" s="41"/>
      <c r="F3" s="42"/>
      <c r="G3" s="40" t="s">
        <v>16</v>
      </c>
      <c r="H3" s="41"/>
      <c r="I3" s="42"/>
      <c r="J3" s="38" t="s">
        <v>3</v>
      </c>
      <c r="K3" s="39"/>
      <c r="L3" s="38" t="s">
        <v>4</v>
      </c>
      <c r="M3" s="39"/>
      <c r="N3" s="38" t="s">
        <v>7</v>
      </c>
      <c r="O3" s="39"/>
      <c r="P3" s="38" t="s">
        <v>8</v>
      </c>
      <c r="Q3" s="43"/>
      <c r="R3" s="44"/>
      <c r="S3" s="44"/>
      <c r="T3" s="8"/>
      <c r="U3" s="8"/>
    </row>
    <row r="4" spans="1:21" ht="13.5" customHeight="1">
      <c r="A4" s="6"/>
      <c r="B4" s="32" t="s">
        <v>10</v>
      </c>
      <c r="C4" s="5" t="s">
        <v>5</v>
      </c>
      <c r="D4" s="34" t="s">
        <v>10</v>
      </c>
      <c r="E4" s="35"/>
      <c r="F4" s="28" t="s">
        <v>11</v>
      </c>
      <c r="G4" s="34" t="s">
        <v>10</v>
      </c>
      <c r="H4" s="35"/>
      <c r="I4" s="28" t="s">
        <v>11</v>
      </c>
      <c r="J4" s="30" t="s">
        <v>9</v>
      </c>
      <c r="K4" s="28" t="s">
        <v>12</v>
      </c>
      <c r="L4" s="30" t="s">
        <v>9</v>
      </c>
      <c r="M4" s="28" t="s">
        <v>12</v>
      </c>
      <c r="N4" s="30" t="s">
        <v>9</v>
      </c>
      <c r="O4" s="28" t="s">
        <v>12</v>
      </c>
      <c r="P4" s="30" t="s">
        <v>9</v>
      </c>
      <c r="Q4" s="24" t="s">
        <v>12</v>
      </c>
      <c r="R4" s="26"/>
      <c r="S4" s="27"/>
      <c r="T4" s="16"/>
      <c r="U4" s="7"/>
    </row>
    <row r="5" spans="1:21" s="1" customFormat="1" ht="13.5">
      <c r="A5" s="18" t="s">
        <v>6</v>
      </c>
      <c r="B5" s="33"/>
      <c r="C5" s="19" t="s">
        <v>15</v>
      </c>
      <c r="D5" s="36"/>
      <c r="E5" s="37"/>
      <c r="F5" s="29"/>
      <c r="G5" s="36"/>
      <c r="H5" s="37"/>
      <c r="I5" s="29"/>
      <c r="J5" s="31"/>
      <c r="K5" s="29"/>
      <c r="L5" s="31"/>
      <c r="M5" s="29"/>
      <c r="N5" s="31"/>
      <c r="O5" s="29"/>
      <c r="P5" s="31"/>
      <c r="Q5" s="25"/>
      <c r="R5" s="26"/>
      <c r="S5" s="27"/>
      <c r="T5" s="16"/>
      <c r="U5" s="7"/>
    </row>
    <row r="6" spans="1:21" s="14" customFormat="1" ht="11.25">
      <c r="A6" s="17" t="s">
        <v>14</v>
      </c>
      <c r="B6" s="45">
        <f>G6+J6+L6+N6+P6+D6</f>
        <v>97146</v>
      </c>
      <c r="C6" s="46">
        <f aca="true" t="shared" si="0" ref="C6:C26">B6/$B$26*100</f>
        <v>111.76741296394303</v>
      </c>
      <c r="D6" s="47">
        <v>17829</v>
      </c>
      <c r="E6" s="47"/>
      <c r="F6" s="48">
        <f>D6/B6*100</f>
        <v>18.35278858625162</v>
      </c>
      <c r="G6" s="47">
        <v>13500</v>
      </c>
      <c r="H6" s="47"/>
      <c r="I6" s="48">
        <f aca="true" t="shared" si="1" ref="I6:I27">G6/B6*100</f>
        <v>13.896609227348527</v>
      </c>
      <c r="J6" s="45">
        <v>9871</v>
      </c>
      <c r="K6" s="49">
        <f aca="true" t="shared" si="2" ref="K6:K27">J6/B6*100</f>
        <v>10.160994791344987</v>
      </c>
      <c r="L6" s="45">
        <v>21994</v>
      </c>
      <c r="M6" s="49">
        <f aca="true" t="shared" si="3" ref="M6:M27">L6/B6*100</f>
        <v>22.640149877503962</v>
      </c>
      <c r="N6" s="45">
        <v>18507</v>
      </c>
      <c r="O6" s="49">
        <f aca="true" t="shared" si="4" ref="O6:O27">N6/B6*100</f>
        <v>19.050707183002903</v>
      </c>
      <c r="P6" s="45">
        <v>15445</v>
      </c>
      <c r="Q6" s="13">
        <f aca="true" t="shared" si="5" ref="Q6:Q27">P6/B6*100</f>
        <v>15.898750334548001</v>
      </c>
      <c r="R6" s="12"/>
      <c r="S6" s="13"/>
      <c r="T6" s="9"/>
      <c r="U6" s="10"/>
    </row>
    <row r="7" spans="1:21" s="14" customFormat="1" ht="11.25">
      <c r="A7" s="6">
        <v>56</v>
      </c>
      <c r="B7" s="50">
        <f>G7+J7+L7+N7+P7+D7</f>
        <v>100019</v>
      </c>
      <c r="C7" s="51">
        <f t="shared" si="0"/>
        <v>115.07282726247728</v>
      </c>
      <c r="D7" s="52">
        <v>18501</v>
      </c>
      <c r="E7" s="52"/>
      <c r="F7" s="53">
        <f aca="true" t="shared" si="6" ref="F7:F28">D7/B7*100</f>
        <v>18.497485477759227</v>
      </c>
      <c r="G7" s="52">
        <v>13664</v>
      </c>
      <c r="H7" s="52"/>
      <c r="I7" s="53">
        <f t="shared" si="1"/>
        <v>13.661404333176696</v>
      </c>
      <c r="J7" s="50">
        <v>10701</v>
      </c>
      <c r="K7" s="54">
        <f t="shared" si="2"/>
        <v>10.698967196232715</v>
      </c>
      <c r="L7" s="50">
        <v>23467</v>
      </c>
      <c r="M7" s="54">
        <f t="shared" si="3"/>
        <v>23.46254211699777</v>
      </c>
      <c r="N7" s="50">
        <v>18028</v>
      </c>
      <c r="O7" s="54">
        <f t="shared" si="4"/>
        <v>18.02457533068717</v>
      </c>
      <c r="P7" s="50">
        <v>15658</v>
      </c>
      <c r="Q7" s="13">
        <f t="shared" si="5"/>
        <v>15.655025545146422</v>
      </c>
      <c r="R7" s="12"/>
      <c r="S7" s="13"/>
      <c r="T7" s="9"/>
      <c r="U7" s="10"/>
    </row>
    <row r="8" spans="1:21" s="14" customFormat="1" ht="11.25">
      <c r="A8" s="6">
        <v>57</v>
      </c>
      <c r="B8" s="50">
        <f>G8+J8+L8+N8+P8+D8</f>
        <v>100411</v>
      </c>
      <c r="C8" s="51">
        <f t="shared" si="0"/>
        <v>115.52382705538552</v>
      </c>
      <c r="D8" s="52">
        <v>18792</v>
      </c>
      <c r="E8" s="52"/>
      <c r="F8" s="53">
        <f t="shared" si="6"/>
        <v>18.715081017020047</v>
      </c>
      <c r="G8" s="52">
        <v>13115</v>
      </c>
      <c r="H8" s="52"/>
      <c r="I8" s="53">
        <f t="shared" si="1"/>
        <v>13.061317983089502</v>
      </c>
      <c r="J8" s="50">
        <v>11012</v>
      </c>
      <c r="K8" s="54">
        <f t="shared" si="2"/>
        <v>10.966925934409577</v>
      </c>
      <c r="L8" s="50">
        <v>23153</v>
      </c>
      <c r="M8" s="54">
        <f t="shared" si="3"/>
        <v>23.058230671938336</v>
      </c>
      <c r="N8" s="50">
        <v>18963</v>
      </c>
      <c r="O8" s="54">
        <f t="shared" si="4"/>
        <v>18.885381083745806</v>
      </c>
      <c r="P8" s="50">
        <v>15376</v>
      </c>
      <c r="Q8" s="13">
        <f t="shared" si="5"/>
        <v>15.313063309796734</v>
      </c>
      <c r="R8" s="12"/>
      <c r="S8" s="13"/>
      <c r="T8" s="9"/>
      <c r="U8" s="10"/>
    </row>
    <row r="9" spans="1:21" s="14" customFormat="1" ht="11.25">
      <c r="A9" s="6">
        <v>58</v>
      </c>
      <c r="B9" s="50">
        <f>G9+J9+L9+N9+P9+D9</f>
        <v>100008</v>
      </c>
      <c r="C9" s="51">
        <f t="shared" si="0"/>
        <v>115.06017165604364</v>
      </c>
      <c r="D9" s="52">
        <v>18768</v>
      </c>
      <c r="E9" s="52"/>
      <c r="F9" s="53">
        <f t="shared" si="6"/>
        <v>18.76649868010559</v>
      </c>
      <c r="G9" s="52">
        <v>12685</v>
      </c>
      <c r="H9" s="52"/>
      <c r="I9" s="53">
        <f t="shared" si="1"/>
        <v>12.683985281177506</v>
      </c>
      <c r="J9" s="50">
        <v>10561</v>
      </c>
      <c r="K9" s="54">
        <f t="shared" si="2"/>
        <v>10.560155187584993</v>
      </c>
      <c r="L9" s="50">
        <v>22616</v>
      </c>
      <c r="M9" s="54">
        <f t="shared" si="3"/>
        <v>22.614190864730823</v>
      </c>
      <c r="N9" s="50">
        <v>18947</v>
      </c>
      <c r="O9" s="54">
        <f t="shared" si="4"/>
        <v>18.9454843612511</v>
      </c>
      <c r="P9" s="50">
        <v>16431</v>
      </c>
      <c r="Q9" s="13">
        <f t="shared" si="5"/>
        <v>16.429685625149986</v>
      </c>
      <c r="R9" s="12"/>
      <c r="S9" s="13"/>
      <c r="T9" s="9"/>
      <c r="U9" s="10"/>
    </row>
    <row r="10" spans="1:21" s="14" customFormat="1" ht="11.25">
      <c r="A10" s="6">
        <v>59</v>
      </c>
      <c r="B10" s="50">
        <f aca="true" t="shared" si="7" ref="B10:B28">G10+J10+L10+N10+P10+D10</f>
        <v>100438</v>
      </c>
      <c r="C10" s="51">
        <f t="shared" si="0"/>
        <v>115.55489081663177</v>
      </c>
      <c r="D10" s="52">
        <v>18225</v>
      </c>
      <c r="E10" s="52"/>
      <c r="F10" s="53">
        <f t="shared" si="6"/>
        <v>18.145522610963976</v>
      </c>
      <c r="G10" s="52">
        <v>12684</v>
      </c>
      <c r="H10" s="52"/>
      <c r="I10" s="53">
        <f t="shared" si="1"/>
        <v>12.628686353770485</v>
      </c>
      <c r="J10" s="50">
        <v>10254</v>
      </c>
      <c r="K10" s="54">
        <f t="shared" si="2"/>
        <v>10.209283338975288</v>
      </c>
      <c r="L10" s="50">
        <v>23426</v>
      </c>
      <c r="M10" s="54">
        <f t="shared" si="3"/>
        <v>23.32384157390629</v>
      </c>
      <c r="N10" s="50">
        <v>18104</v>
      </c>
      <c r="O10" s="54">
        <f t="shared" si="4"/>
        <v>18.025050279774586</v>
      </c>
      <c r="P10" s="50">
        <v>17745</v>
      </c>
      <c r="Q10" s="13">
        <f t="shared" si="5"/>
        <v>17.667615842609372</v>
      </c>
      <c r="R10" s="12"/>
      <c r="S10" s="13"/>
      <c r="T10" s="9"/>
      <c r="U10" s="10"/>
    </row>
    <row r="11" spans="1:21" s="14" customFormat="1" ht="11.25">
      <c r="A11" s="6">
        <v>60</v>
      </c>
      <c r="B11" s="50">
        <f t="shared" si="7"/>
        <v>100374</v>
      </c>
      <c r="C11" s="51">
        <f t="shared" si="0"/>
        <v>115.48125819738144</v>
      </c>
      <c r="D11" s="52">
        <v>18138</v>
      </c>
      <c r="E11" s="52"/>
      <c r="F11" s="53">
        <f t="shared" si="6"/>
        <v>18.070416641759817</v>
      </c>
      <c r="G11" s="52">
        <v>12114</v>
      </c>
      <c r="H11" s="52"/>
      <c r="I11" s="53">
        <f t="shared" si="1"/>
        <v>12.068862454420467</v>
      </c>
      <c r="J11" s="50">
        <v>10206</v>
      </c>
      <c r="K11" s="54">
        <f t="shared" si="2"/>
        <v>10.167971785522147</v>
      </c>
      <c r="L11" s="50">
        <v>23867</v>
      </c>
      <c r="M11" s="54">
        <f t="shared" si="3"/>
        <v>23.778070018132187</v>
      </c>
      <c r="N11" s="50">
        <v>18124</v>
      </c>
      <c r="O11" s="54">
        <f t="shared" si="4"/>
        <v>18.05646880666308</v>
      </c>
      <c r="P11" s="50">
        <v>17925</v>
      </c>
      <c r="Q11" s="13">
        <f t="shared" si="5"/>
        <v>17.858210293502303</v>
      </c>
      <c r="R11" s="12"/>
      <c r="S11" s="13"/>
      <c r="T11" s="9"/>
      <c r="U11" s="10"/>
    </row>
    <row r="12" spans="1:21" s="14" customFormat="1" ht="11.25">
      <c r="A12" s="6">
        <v>61</v>
      </c>
      <c r="B12" s="50">
        <f t="shared" si="7"/>
        <v>98725</v>
      </c>
      <c r="C12" s="51">
        <f t="shared" si="0"/>
        <v>113.58406774200971</v>
      </c>
      <c r="D12" s="52">
        <v>17366</v>
      </c>
      <c r="E12" s="52"/>
      <c r="F12" s="53">
        <f t="shared" si="6"/>
        <v>17.59027601924538</v>
      </c>
      <c r="G12" s="52">
        <v>12076</v>
      </c>
      <c r="H12" s="52"/>
      <c r="I12" s="53">
        <f t="shared" si="1"/>
        <v>12.2319574575842</v>
      </c>
      <c r="J12" s="50">
        <v>10137</v>
      </c>
      <c r="K12" s="54">
        <f t="shared" si="2"/>
        <v>10.267915928083058</v>
      </c>
      <c r="L12" s="50">
        <v>23190</v>
      </c>
      <c r="M12" s="54">
        <f t="shared" si="3"/>
        <v>23.489491010382373</v>
      </c>
      <c r="N12" s="50">
        <v>18035</v>
      </c>
      <c r="O12" s="54">
        <f t="shared" si="4"/>
        <v>18.26791592808306</v>
      </c>
      <c r="P12" s="50">
        <v>17921</v>
      </c>
      <c r="Q12" s="13">
        <f t="shared" si="5"/>
        <v>18.15244365662193</v>
      </c>
      <c r="R12" s="12"/>
      <c r="S12" s="13"/>
      <c r="T12" s="9"/>
      <c r="U12" s="10"/>
    </row>
    <row r="13" spans="1:21" s="14" customFormat="1" ht="11.25">
      <c r="A13" s="6">
        <v>62</v>
      </c>
      <c r="B13" s="50">
        <f t="shared" si="7"/>
        <v>97532</v>
      </c>
      <c r="C13" s="51">
        <f t="shared" si="0"/>
        <v>112.21150969879656</v>
      </c>
      <c r="D13" s="52">
        <v>16565</v>
      </c>
      <c r="E13" s="52"/>
      <c r="F13" s="53">
        <f t="shared" si="6"/>
        <v>16.98416929828159</v>
      </c>
      <c r="G13" s="52">
        <v>12561</v>
      </c>
      <c r="H13" s="52"/>
      <c r="I13" s="53">
        <f t="shared" si="1"/>
        <v>12.878850018455482</v>
      </c>
      <c r="J13" s="50">
        <v>9629</v>
      </c>
      <c r="K13" s="54">
        <f t="shared" si="2"/>
        <v>9.872657179182218</v>
      </c>
      <c r="L13" s="50">
        <v>23330</v>
      </c>
      <c r="M13" s="54">
        <f t="shared" si="3"/>
        <v>23.920354345240536</v>
      </c>
      <c r="N13" s="50">
        <v>18660</v>
      </c>
      <c r="O13" s="54">
        <f t="shared" si="4"/>
        <v>19.132182258130666</v>
      </c>
      <c r="P13" s="50">
        <v>16787</v>
      </c>
      <c r="Q13" s="13">
        <f t="shared" si="5"/>
        <v>17.211786900709512</v>
      </c>
      <c r="R13" s="12"/>
      <c r="S13" s="13"/>
      <c r="T13" s="9"/>
      <c r="U13" s="10"/>
    </row>
    <row r="14" spans="1:21" s="14" customFormat="1" ht="11.25">
      <c r="A14" s="6">
        <v>63</v>
      </c>
      <c r="B14" s="50">
        <f t="shared" si="7"/>
        <v>98208</v>
      </c>
      <c r="C14" s="51">
        <f t="shared" si="0"/>
        <v>112.98925423962815</v>
      </c>
      <c r="D14" s="52">
        <v>16406</v>
      </c>
      <c r="E14" s="52"/>
      <c r="F14" s="53">
        <f t="shared" si="6"/>
        <v>16.705360052134246</v>
      </c>
      <c r="G14" s="52">
        <v>12445</v>
      </c>
      <c r="H14" s="52"/>
      <c r="I14" s="53">
        <f t="shared" si="1"/>
        <v>12.672083740632129</v>
      </c>
      <c r="J14" s="50">
        <v>9733</v>
      </c>
      <c r="K14" s="54">
        <f t="shared" si="2"/>
        <v>9.910597914630173</v>
      </c>
      <c r="L14" s="50">
        <v>23859</v>
      </c>
      <c r="M14" s="54">
        <f t="shared" si="3"/>
        <v>24.29435483870968</v>
      </c>
      <c r="N14" s="50">
        <v>18773</v>
      </c>
      <c r="O14" s="54">
        <f t="shared" si="4"/>
        <v>19.115550667970023</v>
      </c>
      <c r="P14" s="50">
        <v>16992</v>
      </c>
      <c r="Q14" s="13">
        <f t="shared" si="5"/>
        <v>17.302052785923756</v>
      </c>
      <c r="R14" s="12"/>
      <c r="S14" s="13"/>
      <c r="T14" s="9"/>
      <c r="U14" s="10"/>
    </row>
    <row r="15" spans="1:21" s="14" customFormat="1" ht="11.25">
      <c r="A15" s="17" t="s">
        <v>13</v>
      </c>
      <c r="B15" s="50">
        <f t="shared" si="7"/>
        <v>100054</v>
      </c>
      <c r="C15" s="51">
        <f t="shared" si="0"/>
        <v>115.11309510112979</v>
      </c>
      <c r="D15" s="52">
        <v>16577</v>
      </c>
      <c r="E15" s="52"/>
      <c r="F15" s="53">
        <f t="shared" si="6"/>
        <v>16.568053251244326</v>
      </c>
      <c r="G15" s="52">
        <v>12931</v>
      </c>
      <c r="H15" s="52"/>
      <c r="I15" s="53">
        <f t="shared" si="1"/>
        <v>12.92402102864453</v>
      </c>
      <c r="J15" s="50">
        <v>9949</v>
      </c>
      <c r="K15" s="54">
        <f t="shared" si="2"/>
        <v>9.943630439562638</v>
      </c>
      <c r="L15" s="50">
        <v>24616</v>
      </c>
      <c r="M15" s="54">
        <f t="shared" si="3"/>
        <v>24.602714534151556</v>
      </c>
      <c r="N15" s="50">
        <v>18381</v>
      </c>
      <c r="O15" s="54">
        <f t="shared" si="4"/>
        <v>18.371079617006817</v>
      </c>
      <c r="P15" s="50">
        <v>17600</v>
      </c>
      <c r="Q15" s="13">
        <f t="shared" si="5"/>
        <v>17.59050112939013</v>
      </c>
      <c r="R15" s="12"/>
      <c r="S15" s="13"/>
      <c r="T15" s="9"/>
      <c r="U15" s="10"/>
    </row>
    <row r="16" spans="1:21" s="14" customFormat="1" ht="11.25">
      <c r="A16" s="6">
        <v>2</v>
      </c>
      <c r="B16" s="50">
        <f t="shared" si="7"/>
        <v>101406</v>
      </c>
      <c r="C16" s="51">
        <f t="shared" si="0"/>
        <v>116.66858418279298</v>
      </c>
      <c r="D16" s="52">
        <v>16706</v>
      </c>
      <c r="E16" s="52"/>
      <c r="F16" s="53">
        <f t="shared" si="6"/>
        <v>16.47437035283908</v>
      </c>
      <c r="G16" s="52">
        <v>12101</v>
      </c>
      <c r="H16" s="52"/>
      <c r="I16" s="53">
        <f t="shared" si="1"/>
        <v>11.933218941679979</v>
      </c>
      <c r="J16" s="50">
        <v>10774</v>
      </c>
      <c r="K16" s="54">
        <f t="shared" si="2"/>
        <v>10.624617872709702</v>
      </c>
      <c r="L16" s="50">
        <v>24445</v>
      </c>
      <c r="M16" s="54">
        <f t="shared" si="3"/>
        <v>24.10606867443741</v>
      </c>
      <c r="N16" s="50">
        <v>19055</v>
      </c>
      <c r="O16" s="54">
        <f t="shared" si="4"/>
        <v>18.790801333254443</v>
      </c>
      <c r="P16" s="50">
        <v>18325</v>
      </c>
      <c r="Q16" s="13">
        <f t="shared" si="5"/>
        <v>18.070922825079382</v>
      </c>
      <c r="R16" s="12"/>
      <c r="S16" s="13"/>
      <c r="T16" s="9"/>
      <c r="U16" s="10"/>
    </row>
    <row r="17" spans="1:21" s="14" customFormat="1" ht="11.25">
      <c r="A17" s="6">
        <v>3</v>
      </c>
      <c r="B17" s="50">
        <f t="shared" si="7"/>
        <v>104299</v>
      </c>
      <c r="C17" s="51">
        <f t="shared" si="0"/>
        <v>119.99700867484296</v>
      </c>
      <c r="D17" s="52">
        <v>16993</v>
      </c>
      <c r="E17" s="52"/>
      <c r="F17" s="53">
        <f t="shared" si="6"/>
        <v>16.292581903949223</v>
      </c>
      <c r="G17" s="52">
        <v>12854</v>
      </c>
      <c r="H17" s="52"/>
      <c r="I17" s="53">
        <f t="shared" si="1"/>
        <v>12.32418335746268</v>
      </c>
      <c r="J17" s="50">
        <v>10968</v>
      </c>
      <c r="K17" s="54">
        <f t="shared" si="2"/>
        <v>10.515920574502152</v>
      </c>
      <c r="L17" s="50">
        <v>24848</v>
      </c>
      <c r="M17" s="54">
        <f t="shared" si="3"/>
        <v>23.82381422640677</v>
      </c>
      <c r="N17" s="50">
        <v>20436</v>
      </c>
      <c r="O17" s="54">
        <f t="shared" si="4"/>
        <v>19.593668203913747</v>
      </c>
      <c r="P17" s="50">
        <v>18200</v>
      </c>
      <c r="Q17" s="13">
        <f t="shared" si="5"/>
        <v>17.449831733765425</v>
      </c>
      <c r="R17" s="12"/>
      <c r="S17" s="13"/>
      <c r="T17" s="9"/>
      <c r="U17" s="10"/>
    </row>
    <row r="18" spans="1:21" s="14" customFormat="1" ht="11.25">
      <c r="A18" s="6">
        <v>4</v>
      </c>
      <c r="B18" s="50">
        <f t="shared" si="7"/>
        <v>103706</v>
      </c>
      <c r="C18" s="51">
        <f t="shared" si="0"/>
        <v>119.31475643710164</v>
      </c>
      <c r="D18" s="52">
        <v>17144</v>
      </c>
      <c r="E18" s="52"/>
      <c r="F18" s="53">
        <f t="shared" si="6"/>
        <v>16.531348234431952</v>
      </c>
      <c r="G18" s="52">
        <v>12413</v>
      </c>
      <c r="H18" s="52"/>
      <c r="I18" s="53">
        <f t="shared" si="1"/>
        <v>11.969413534414596</v>
      </c>
      <c r="J18" s="50">
        <v>10918</v>
      </c>
      <c r="K18" s="54">
        <f t="shared" si="2"/>
        <v>10.527838312151658</v>
      </c>
      <c r="L18" s="50">
        <v>24499</v>
      </c>
      <c r="M18" s="54">
        <f t="shared" si="3"/>
        <v>23.623512622220506</v>
      </c>
      <c r="N18" s="50">
        <v>18758</v>
      </c>
      <c r="O18" s="54">
        <f t="shared" si="4"/>
        <v>18.087670915858293</v>
      </c>
      <c r="P18" s="50">
        <v>19974</v>
      </c>
      <c r="Q18" s="13">
        <f t="shared" si="5"/>
        <v>19.260216380922994</v>
      </c>
      <c r="R18" s="12"/>
      <c r="S18" s="13"/>
      <c r="T18" s="9"/>
      <c r="U18" s="10"/>
    </row>
    <row r="19" spans="1:21" s="14" customFormat="1" ht="11.25">
      <c r="A19" s="6">
        <v>5</v>
      </c>
      <c r="B19" s="50">
        <f t="shared" si="7"/>
        <v>99852</v>
      </c>
      <c r="C19" s="51">
        <f t="shared" si="0"/>
        <v>114.88069214662096</v>
      </c>
      <c r="D19" s="52">
        <v>16149</v>
      </c>
      <c r="E19" s="52"/>
      <c r="F19" s="53">
        <f t="shared" si="6"/>
        <v>16.172935945198894</v>
      </c>
      <c r="G19" s="52">
        <v>11929</v>
      </c>
      <c r="H19" s="52"/>
      <c r="I19" s="53">
        <f t="shared" si="1"/>
        <v>11.946681088010255</v>
      </c>
      <c r="J19" s="50">
        <v>10450</v>
      </c>
      <c r="K19" s="54">
        <f t="shared" si="2"/>
        <v>10.465488923606939</v>
      </c>
      <c r="L19" s="50">
        <v>24028</v>
      </c>
      <c r="M19" s="54">
        <f t="shared" si="3"/>
        <v>24.06361414894043</v>
      </c>
      <c r="N19" s="50">
        <v>18307</v>
      </c>
      <c r="O19" s="54">
        <f t="shared" si="4"/>
        <v>18.33413451908825</v>
      </c>
      <c r="P19" s="50">
        <v>18989</v>
      </c>
      <c r="Q19" s="13">
        <f t="shared" si="5"/>
        <v>19.01714537515523</v>
      </c>
      <c r="R19" s="12"/>
      <c r="S19" s="13"/>
      <c r="T19" s="9"/>
      <c r="U19" s="10"/>
    </row>
    <row r="20" spans="1:21" s="14" customFormat="1" ht="11.25">
      <c r="A20" s="6">
        <v>6</v>
      </c>
      <c r="B20" s="50">
        <f t="shared" si="7"/>
        <v>97628</v>
      </c>
      <c r="C20" s="51">
        <f t="shared" si="0"/>
        <v>112.32195862767207</v>
      </c>
      <c r="D20" s="52">
        <v>15846</v>
      </c>
      <c r="E20" s="52"/>
      <c r="F20" s="53">
        <f t="shared" si="6"/>
        <v>16.230999303478512</v>
      </c>
      <c r="G20" s="52">
        <v>11767</v>
      </c>
      <c r="H20" s="52"/>
      <c r="I20" s="53">
        <f t="shared" si="1"/>
        <v>12.05289466136764</v>
      </c>
      <c r="J20" s="50">
        <v>10342</v>
      </c>
      <c r="K20" s="54">
        <f t="shared" si="2"/>
        <v>10.593272421846192</v>
      </c>
      <c r="L20" s="50">
        <v>23447</v>
      </c>
      <c r="M20" s="54">
        <f t="shared" si="3"/>
        <v>24.01667554390134</v>
      </c>
      <c r="N20" s="50">
        <v>18126</v>
      </c>
      <c r="O20" s="54">
        <f t="shared" si="4"/>
        <v>18.56639488671283</v>
      </c>
      <c r="P20" s="50">
        <v>18100</v>
      </c>
      <c r="Q20" s="13">
        <f t="shared" si="5"/>
        <v>18.539763182693488</v>
      </c>
      <c r="R20" s="12"/>
      <c r="S20" s="13"/>
      <c r="T20" s="9"/>
      <c r="U20" s="10"/>
    </row>
    <row r="21" spans="1:21" s="14" customFormat="1" ht="11.25">
      <c r="A21" s="6">
        <v>7</v>
      </c>
      <c r="B21" s="50">
        <f t="shared" si="7"/>
        <v>95606</v>
      </c>
      <c r="C21" s="51">
        <f t="shared" si="0"/>
        <v>109.99562806323202</v>
      </c>
      <c r="D21" s="52">
        <v>15390</v>
      </c>
      <c r="E21" s="52"/>
      <c r="F21" s="53">
        <f t="shared" si="6"/>
        <v>16.0973160680292</v>
      </c>
      <c r="G21" s="52">
        <v>11458</v>
      </c>
      <c r="H21" s="52"/>
      <c r="I21" s="53">
        <f t="shared" si="1"/>
        <v>11.98460347676924</v>
      </c>
      <c r="J21" s="50">
        <v>10334</v>
      </c>
      <c r="K21" s="54">
        <f t="shared" si="2"/>
        <v>10.808945045290045</v>
      </c>
      <c r="L21" s="50">
        <v>23803</v>
      </c>
      <c r="M21" s="54">
        <f t="shared" si="3"/>
        <v>24.89697299332678</v>
      </c>
      <c r="N21" s="50">
        <v>17111</v>
      </c>
      <c r="O21" s="54">
        <f t="shared" si="4"/>
        <v>17.897412296299393</v>
      </c>
      <c r="P21" s="50">
        <v>17510</v>
      </c>
      <c r="Q21" s="13">
        <f t="shared" si="5"/>
        <v>18.31475012028534</v>
      </c>
      <c r="R21" s="12"/>
      <c r="S21" s="13"/>
      <c r="T21" s="9"/>
      <c r="U21" s="10"/>
    </row>
    <row r="22" spans="1:21" s="14" customFormat="1" ht="11.25">
      <c r="A22" s="6">
        <v>8</v>
      </c>
      <c r="B22" s="50">
        <f t="shared" si="7"/>
        <v>94468</v>
      </c>
      <c r="C22" s="51">
        <f t="shared" si="0"/>
        <v>108.68634805218711</v>
      </c>
      <c r="D22" s="52">
        <v>15117</v>
      </c>
      <c r="E22" s="52"/>
      <c r="F22" s="53">
        <f t="shared" si="6"/>
        <v>16.002244146165896</v>
      </c>
      <c r="G22" s="52">
        <v>11464</v>
      </c>
      <c r="H22" s="52"/>
      <c r="I22" s="53">
        <f t="shared" si="1"/>
        <v>12.135326248041665</v>
      </c>
      <c r="J22" s="50">
        <v>9730</v>
      </c>
      <c r="K22" s="54">
        <f t="shared" si="2"/>
        <v>10.299784053859508</v>
      </c>
      <c r="L22" s="50">
        <v>23322</v>
      </c>
      <c r="M22" s="54">
        <f t="shared" si="3"/>
        <v>24.687724943896345</v>
      </c>
      <c r="N22" s="50">
        <v>17540</v>
      </c>
      <c r="O22" s="54">
        <f t="shared" si="4"/>
        <v>18.567133844264724</v>
      </c>
      <c r="P22" s="50">
        <v>17295</v>
      </c>
      <c r="Q22" s="13">
        <f t="shared" si="5"/>
        <v>18.307786763771862</v>
      </c>
      <c r="R22" s="12"/>
      <c r="S22" s="13"/>
      <c r="T22" s="9"/>
      <c r="U22" s="10"/>
    </row>
    <row r="23" spans="1:21" s="14" customFormat="1" ht="11.25">
      <c r="A23" s="6">
        <v>9</v>
      </c>
      <c r="B23" s="50">
        <f t="shared" si="7"/>
        <v>92852</v>
      </c>
      <c r="C23" s="51">
        <f t="shared" si="0"/>
        <v>106.82712441611635</v>
      </c>
      <c r="D23" s="52">
        <v>14863</v>
      </c>
      <c r="E23" s="52"/>
      <c r="F23" s="53">
        <f t="shared" si="6"/>
        <v>16.007194244604317</v>
      </c>
      <c r="G23" s="52">
        <v>10919</v>
      </c>
      <c r="H23" s="52"/>
      <c r="I23" s="53">
        <f t="shared" si="1"/>
        <v>11.759574376427002</v>
      </c>
      <c r="J23" s="50">
        <v>9508</v>
      </c>
      <c r="K23" s="54">
        <f t="shared" si="2"/>
        <v>10.23995175117391</v>
      </c>
      <c r="L23" s="50">
        <v>22687</v>
      </c>
      <c r="M23" s="54">
        <f t="shared" si="3"/>
        <v>24.43350708654633</v>
      </c>
      <c r="N23" s="50">
        <v>17874</v>
      </c>
      <c r="O23" s="54">
        <f t="shared" si="4"/>
        <v>19.249989230172748</v>
      </c>
      <c r="P23" s="50">
        <v>17001</v>
      </c>
      <c r="Q23" s="13">
        <f t="shared" si="5"/>
        <v>18.30978331107569</v>
      </c>
      <c r="R23" s="12"/>
      <c r="S23" s="13"/>
      <c r="T23" s="9"/>
      <c r="U23" s="10"/>
    </row>
    <row r="24" spans="1:21" s="14" customFormat="1" ht="11.25">
      <c r="A24" s="6">
        <v>10</v>
      </c>
      <c r="B24" s="50">
        <f t="shared" si="7"/>
        <v>92102</v>
      </c>
      <c r="C24" s="51">
        <f t="shared" si="0"/>
        <v>105.96424215927655</v>
      </c>
      <c r="D24" s="52">
        <v>14239</v>
      </c>
      <c r="E24" s="52"/>
      <c r="F24" s="53">
        <f t="shared" si="6"/>
        <v>15.460033441184773</v>
      </c>
      <c r="G24" s="52">
        <v>10936</v>
      </c>
      <c r="H24" s="52"/>
      <c r="I24" s="53">
        <f t="shared" si="1"/>
        <v>11.873792100062975</v>
      </c>
      <c r="J24" s="50">
        <v>9068</v>
      </c>
      <c r="K24" s="54">
        <f t="shared" si="2"/>
        <v>9.845605958611104</v>
      </c>
      <c r="L24" s="50">
        <v>22391</v>
      </c>
      <c r="M24" s="54">
        <f t="shared" si="3"/>
        <v>24.311089878612844</v>
      </c>
      <c r="N24" s="50">
        <v>18049</v>
      </c>
      <c r="O24" s="54">
        <f t="shared" si="4"/>
        <v>19.59675142776487</v>
      </c>
      <c r="P24" s="50">
        <v>17419</v>
      </c>
      <c r="Q24" s="13">
        <f t="shared" si="5"/>
        <v>18.912727193763438</v>
      </c>
      <c r="R24" s="12"/>
      <c r="S24" s="13"/>
      <c r="T24" s="9"/>
      <c r="U24" s="10"/>
    </row>
    <row r="25" spans="1:21" s="14" customFormat="1" ht="11.25">
      <c r="A25" s="6">
        <v>11</v>
      </c>
      <c r="B25" s="50">
        <f t="shared" si="7"/>
        <v>89475</v>
      </c>
      <c r="C25" s="51">
        <f t="shared" si="0"/>
        <v>102.94185324098575</v>
      </c>
      <c r="D25" s="52">
        <v>13906</v>
      </c>
      <c r="E25" s="52"/>
      <c r="F25" s="53">
        <f t="shared" si="6"/>
        <v>15.54177144453758</v>
      </c>
      <c r="G25" s="52">
        <v>10527</v>
      </c>
      <c r="H25" s="52"/>
      <c r="I25" s="55">
        <f t="shared" si="1"/>
        <v>11.765297569153395</v>
      </c>
      <c r="J25" s="50">
        <v>9206</v>
      </c>
      <c r="K25" s="56">
        <f t="shared" si="2"/>
        <v>10.28890751606594</v>
      </c>
      <c r="L25" s="50">
        <v>22342</v>
      </c>
      <c r="M25" s="56">
        <f t="shared" si="3"/>
        <v>24.970103380832633</v>
      </c>
      <c r="N25" s="50">
        <v>17010</v>
      </c>
      <c r="O25" s="56">
        <f t="shared" si="4"/>
        <v>19.010896898575023</v>
      </c>
      <c r="P25" s="50">
        <v>16484</v>
      </c>
      <c r="Q25" s="20">
        <f t="shared" si="5"/>
        <v>18.42302319083543</v>
      </c>
      <c r="R25" s="12"/>
      <c r="S25" s="21"/>
      <c r="T25" s="9"/>
      <c r="U25" s="10"/>
    </row>
    <row r="26" spans="1:21" s="14" customFormat="1" ht="11.25">
      <c r="A26" s="6">
        <v>12</v>
      </c>
      <c r="B26" s="50">
        <f t="shared" si="7"/>
        <v>86918</v>
      </c>
      <c r="C26" s="51">
        <f t="shared" si="0"/>
        <v>100</v>
      </c>
      <c r="D26" s="52">
        <v>13078</v>
      </c>
      <c r="E26" s="52"/>
      <c r="F26" s="53">
        <f t="shared" si="6"/>
        <v>15.046365539934193</v>
      </c>
      <c r="G26" s="52">
        <v>10166</v>
      </c>
      <c r="H26" s="52"/>
      <c r="I26" s="55">
        <f t="shared" si="1"/>
        <v>11.696081364044272</v>
      </c>
      <c r="J26" s="50">
        <v>8819</v>
      </c>
      <c r="K26" s="56">
        <f t="shared" si="2"/>
        <v>10.146344830760027</v>
      </c>
      <c r="L26" s="50">
        <v>21471</v>
      </c>
      <c r="M26" s="55">
        <f t="shared" si="3"/>
        <v>24.702593248809222</v>
      </c>
      <c r="N26" s="50">
        <v>17110</v>
      </c>
      <c r="O26" s="55">
        <f t="shared" si="4"/>
        <v>19.68522055270485</v>
      </c>
      <c r="P26" s="50">
        <v>16274</v>
      </c>
      <c r="Q26" s="20">
        <f t="shared" si="5"/>
        <v>18.72339446374744</v>
      </c>
      <c r="R26" s="12"/>
      <c r="S26" s="21"/>
      <c r="T26" s="15"/>
      <c r="U26" s="15"/>
    </row>
    <row r="27" spans="1:21" s="14" customFormat="1" ht="11.25">
      <c r="A27" s="6">
        <v>13</v>
      </c>
      <c r="B27" s="50">
        <f t="shared" si="7"/>
        <v>84227</v>
      </c>
      <c r="C27" s="51">
        <f>B27/$B$26*100</f>
        <v>96.90397846245887</v>
      </c>
      <c r="D27" s="52">
        <v>12114</v>
      </c>
      <c r="E27" s="52"/>
      <c r="F27" s="53">
        <f t="shared" si="6"/>
        <v>14.382561411423891</v>
      </c>
      <c r="G27" s="52">
        <v>10624</v>
      </c>
      <c r="H27" s="52"/>
      <c r="I27" s="55">
        <f t="shared" si="1"/>
        <v>12.613532477709047</v>
      </c>
      <c r="J27" s="50">
        <v>8043</v>
      </c>
      <c r="K27" s="56">
        <f t="shared" si="2"/>
        <v>9.549194438837901</v>
      </c>
      <c r="L27" s="50">
        <v>20954</v>
      </c>
      <c r="M27" s="55">
        <f t="shared" si="3"/>
        <v>24.87800823963812</v>
      </c>
      <c r="N27" s="50">
        <v>17149</v>
      </c>
      <c r="O27" s="55">
        <f t="shared" si="4"/>
        <v>20.360454486091157</v>
      </c>
      <c r="P27" s="50">
        <v>15343</v>
      </c>
      <c r="Q27" s="20">
        <f t="shared" si="5"/>
        <v>18.216248946299878</v>
      </c>
      <c r="R27" s="12"/>
      <c r="S27" s="21"/>
      <c r="T27" s="15"/>
      <c r="U27" s="15"/>
    </row>
    <row r="28" spans="1:21" s="14" customFormat="1" ht="11.25">
      <c r="A28" s="22">
        <v>14</v>
      </c>
      <c r="B28" s="57">
        <f t="shared" si="7"/>
        <v>79077</v>
      </c>
      <c r="C28" s="58">
        <f>B28/$B$26*100</f>
        <v>90.97885363215906</v>
      </c>
      <c r="D28" s="59">
        <v>10539</v>
      </c>
      <c r="E28" s="59"/>
      <c r="F28" s="60">
        <f t="shared" si="6"/>
        <v>13.327516218369437</v>
      </c>
      <c r="G28" s="59">
        <v>10344</v>
      </c>
      <c r="H28" s="59"/>
      <c r="I28" s="61">
        <f>G28/B28*100</f>
        <v>13.08092112750863</v>
      </c>
      <c r="J28" s="57">
        <v>7676</v>
      </c>
      <c r="K28" s="62">
        <f>J28/B28*100</f>
        <v>9.706994448448981</v>
      </c>
      <c r="L28" s="57">
        <v>19228</v>
      </c>
      <c r="M28" s="61">
        <f>L28/B28*100</f>
        <v>24.315540549085068</v>
      </c>
      <c r="N28" s="57">
        <v>16144</v>
      </c>
      <c r="O28" s="61">
        <f>N28/B28*100</f>
        <v>20.4155443428557</v>
      </c>
      <c r="P28" s="57">
        <v>15146</v>
      </c>
      <c r="Q28" s="22">
        <f>P28/B28*100</f>
        <v>19.153483313732185</v>
      </c>
      <c r="R28" s="12"/>
      <c r="S28" s="21"/>
      <c r="T28" s="15"/>
      <c r="U28" s="15"/>
    </row>
    <row r="29" spans="18:19" ht="13.5">
      <c r="R29" s="23"/>
      <c r="S29" s="23"/>
    </row>
    <row r="30" spans="18:19" ht="13.5">
      <c r="R30" s="4"/>
      <c r="S30" s="4"/>
    </row>
    <row r="31" spans="18:19" ht="13.5">
      <c r="R31" s="4"/>
      <c r="S31" s="4"/>
    </row>
    <row r="32" spans="18:19" ht="13.5">
      <c r="R32" s="4"/>
      <c r="S32" s="4"/>
    </row>
  </sheetData>
  <mergeCells count="70">
    <mergeCell ref="L3:M3"/>
    <mergeCell ref="N3:O3"/>
    <mergeCell ref="P3:Q3"/>
    <mergeCell ref="R3:S3"/>
    <mergeCell ref="B3:C3"/>
    <mergeCell ref="D3:F3"/>
    <mergeCell ref="G3:I3"/>
    <mergeCell ref="J3:K3"/>
    <mergeCell ref="J4:J5"/>
    <mergeCell ref="K4:K5"/>
    <mergeCell ref="L4:L5"/>
    <mergeCell ref="B4:B5"/>
    <mergeCell ref="D4:E5"/>
    <mergeCell ref="F4:F5"/>
    <mergeCell ref="G4:H5"/>
    <mergeCell ref="Q4:Q5"/>
    <mergeCell ref="R4:R5"/>
    <mergeCell ref="S4:S5"/>
    <mergeCell ref="D6:E6"/>
    <mergeCell ref="G6:H6"/>
    <mergeCell ref="M4:M5"/>
    <mergeCell ref="N4:N5"/>
    <mergeCell ref="O4:O5"/>
    <mergeCell ref="P4:P5"/>
    <mergeCell ref="I4:I5"/>
    <mergeCell ref="D7:E7"/>
    <mergeCell ref="G7:H7"/>
    <mergeCell ref="D8:E8"/>
    <mergeCell ref="G8:H8"/>
    <mergeCell ref="D9:E9"/>
    <mergeCell ref="G9:H9"/>
    <mergeCell ref="D10:E10"/>
    <mergeCell ref="G10:H10"/>
    <mergeCell ref="D11:E11"/>
    <mergeCell ref="G11:H11"/>
    <mergeCell ref="D12:E12"/>
    <mergeCell ref="G12:H12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D20:E20"/>
    <mergeCell ref="G20:H20"/>
    <mergeCell ref="D21:E21"/>
    <mergeCell ref="G21:H21"/>
    <mergeCell ref="D22:E22"/>
    <mergeCell ref="G22:H22"/>
    <mergeCell ref="D23:E23"/>
    <mergeCell ref="G23:H23"/>
    <mergeCell ref="D24:E24"/>
    <mergeCell ref="G24:H24"/>
    <mergeCell ref="D25:E25"/>
    <mergeCell ref="G25:H25"/>
    <mergeCell ref="D26:E26"/>
    <mergeCell ref="G26:H26"/>
    <mergeCell ref="R29:S29"/>
    <mergeCell ref="D27:E27"/>
    <mergeCell ref="G27:H27"/>
    <mergeCell ref="D28:E28"/>
    <mergeCell ref="G28:H28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総務部情報政策課商工２</dc:creator>
  <cp:keywords/>
  <dc:description/>
  <cp:lastModifiedBy>福井県</cp:lastModifiedBy>
  <cp:lastPrinted>2003-12-19T05:25:08Z</cp:lastPrinted>
  <dcterms:created xsi:type="dcterms:W3CDTF">2001-09-03T07:03:19Z</dcterms:created>
  <dcterms:modified xsi:type="dcterms:W3CDTF">2004-01-09T04:07:37Z</dcterms:modified>
  <cp:category/>
  <cp:version/>
  <cp:contentType/>
  <cp:contentStatus/>
</cp:coreProperties>
</file>