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20" windowWidth="67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<sst xmlns="http://schemas.openxmlformats.org/spreadsheetml/2006/main" count="59" uniqueCount="44">
  <si>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対 前 年 比</t>
  </si>
  <si>
    <t>構成比</t>
  </si>
  <si>
    <t>％</t>
  </si>
  <si>
    <t>合　　　　　　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</si>
  <si>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</si>
  <si>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</si>
  <si>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</si>
  <si>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</si>
  <si>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</si>
  <si>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</si>
  <si>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</si>
  <si>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</si>
  <si>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</si>
  <si>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</si>
  <si>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</si>
  <si>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</si>
  <si>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</si>
  <si>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</si>
  <si>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</si>
  <si>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</si>
  <si>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</si>
  <si>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</si>
  <si>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</si>
  <si>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</si>
  <si>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</si>
  <si>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区　　　　　　　　分</t>
  </si>
  <si>
    <t>実　　　　数</t>
  </si>
  <si>
    <t>市　　　　　　部</t>
  </si>
  <si>
    <t>郡　　　　　　部</t>
  </si>
  <si>
    <t>１２     年</t>
  </si>
  <si>
    <t>1３     年</t>
  </si>
  <si>
    <t>1４　   年</t>
  </si>
  <si>
    <t>情報通信機械</t>
  </si>
  <si>
    <t>電子・デバイス</t>
  </si>
  <si>
    <t>印刷</t>
  </si>
  <si>
    <t>13/12</t>
  </si>
  <si>
    <t>14/13</t>
  </si>
  <si>
    <t>別表９　産業中分類別、製造品出荷額等（従業者４人以上の事業所）</t>
  </si>
  <si>
    <t>-</t>
  </si>
  <si>
    <t>全国版「工業統計表産業編」</t>
  </si>
  <si>
    <t>全国版「工業統計表市町村編」</t>
  </si>
  <si>
    <t>※平成１４年より産業分類を改訂したことにより、前年比については時系列を考慮したもので算定している。</t>
  </si>
  <si>
    <t>百万円</t>
  </si>
  <si>
    <t>(単位：百万円）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</si>
</sst>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&quot;▲ &quot;0.0"/>
    <numFmt numFmtId="179" formatCode="0;&quot;▲ &quot;0"/>
    <numFmt numFmtId="180" formatCode="0_);[Red]\(0\)"/>
    <numFmt numFmtId="181" formatCode="#,##0;&quot;▲ &quot;#,##0"/>
    <numFmt numFmtId="182" formatCode="#,##0.0;&quot;▲ &quot;#,##0.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3" fillId="0" borderId="0" xfId="16" applyFont="1" applyFill="1" applyAlignment="1">
      <alignment/>
    </xf>
    <xf numFmtId="176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8" fontId="4" fillId="0" borderId="5" xfId="16" applyFont="1" applyFill="1" applyBorder="1" applyAlignment="1">
      <alignment/>
    </xf>
    <xf numFmtId="178" fontId="4" fillId="0" borderId="5" xfId="0" applyNumberFormat="1" applyFont="1" applyFill="1" applyBorder="1" applyAlignment="1">
      <alignment horizontal="right"/>
    </xf>
    <xf numFmtId="178" fontId="4" fillId="0" borderId="1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>
      <alignment horizontal="right"/>
    </xf>
    <xf numFmtId="38" fontId="9" fillId="0" borderId="0" xfId="16" applyFont="1" applyAlignment="1">
      <alignment horizontal="right"/>
    </xf>
    <xf numFmtId="38" fontId="5" fillId="0" borderId="7" xfId="16" applyFont="1" applyFill="1" applyBorder="1" applyAlignment="1">
      <alignment/>
    </xf>
    <xf numFmtId="176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 horizontal="right"/>
    </xf>
    <xf numFmtId="178" fontId="4" fillId="0" borderId="8" xfId="0" applyNumberFormat="1" applyFont="1" applyFill="1" applyBorder="1" applyAlignment="1">
      <alignment horizontal="right"/>
    </xf>
    <xf numFmtId="38" fontId="4" fillId="0" borderId="2" xfId="16" applyFont="1" applyFill="1" applyBorder="1" applyAlignment="1">
      <alignment horizontal="left"/>
    </xf>
    <xf numFmtId="38" fontId="9" fillId="0" borderId="5" xfId="16" applyFont="1" applyBorder="1" applyAlignment="1">
      <alignment horizontal="left"/>
    </xf>
    <xf numFmtId="38" fontId="9" fillId="0" borderId="0" xfId="16" applyFont="1" applyAlignment="1">
      <alignment horizontal="left"/>
    </xf>
    <xf numFmtId="38" fontId="9" fillId="0" borderId="1" xfId="16" applyFont="1" applyBorder="1" applyAlignment="1">
      <alignment horizontal="left"/>
    </xf>
    <xf numFmtId="38" fontId="4" fillId="0" borderId="8" xfId="16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4" fillId="0" borderId="9" xfId="16" applyFont="1" applyFill="1" applyBorder="1" applyAlignment="1">
      <alignment horizontal="right"/>
    </xf>
    <xf numFmtId="38" fontId="4" fillId="0" borderId="5" xfId="16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38" fontId="4" fillId="0" borderId="7" xfId="16" applyFont="1" applyFill="1" applyBorder="1" applyAlignment="1">
      <alignment horizontal="right"/>
    </xf>
    <xf numFmtId="38" fontId="4" fillId="0" borderId="7" xfId="16" applyFont="1" applyFill="1" applyBorder="1" applyAlignment="1">
      <alignment horizontal="center"/>
    </xf>
    <xf numFmtId="38" fontId="5" fillId="0" borderId="7" xfId="16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38" fontId="7" fillId="0" borderId="7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8" fontId="4" fillId="0" borderId="4" xfId="16" applyFont="1" applyFill="1" applyBorder="1" applyAlignment="1">
      <alignment horizontal="center"/>
    </xf>
    <xf numFmtId="38" fontId="4" fillId="0" borderId="6" xfId="16" applyFont="1" applyFill="1" applyBorder="1" applyAlignment="1">
      <alignment horizontal="center"/>
    </xf>
    <xf numFmtId="176" fontId="4" fillId="0" borderId="4" xfId="16" applyNumberFormat="1" applyFont="1" applyFill="1" applyBorder="1" applyAlignment="1">
      <alignment horizontal="center"/>
    </xf>
    <xf numFmtId="176" fontId="4" fillId="0" borderId="5" xfId="16" applyNumberFormat="1" applyFont="1" applyFill="1" applyBorder="1" applyAlignment="1">
      <alignment horizontal="center"/>
    </xf>
    <xf numFmtId="176" fontId="4" fillId="0" borderId="6" xfId="16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O9" sqref="O9"/>
    </sheetView>
  </sheetViews>
  <sheetFormatPr defaultColWidth="9.00390625" defaultRowHeight="13.5"/>
  <cols>
    <col min="1" max="1" width="3.75390625" style="1" customWidth="1"/>
    <col min="2" max="2" width="4.00390625" style="1" customWidth="1"/>
    <col min="3" max="3" width="6.375" style="1" customWidth="1"/>
    <col min="4" max="4" width="7.25390625" style="1" customWidth="1"/>
    <col min="5" max="5" width="7.75390625" style="1" customWidth="1"/>
    <col min="6" max="7" width="6.875" style="1" customWidth="1"/>
    <col min="8" max="8" width="7.375" style="1" customWidth="1"/>
    <col min="9" max="9" width="7.50390625" style="1" customWidth="1"/>
    <col min="10" max="10" width="6.00390625" style="1" customWidth="1"/>
    <col min="11" max="11" width="7.125" style="1" customWidth="1"/>
    <col min="12" max="12" width="6.50390625" style="1" customWidth="1"/>
    <col min="13" max="13" width="7.375" style="1" customWidth="1"/>
    <col min="14" max="14" width="7.75390625" style="1" customWidth="1"/>
    <col min="15" max="16384" width="9.00390625" style="1" customWidth="1"/>
  </cols>
  <sheetData>
    <row r="1" spans="2:14" ht="14.25">
      <c r="B1" s="2" t="s">
        <v>37</v>
      </c>
      <c r="C1" s="3"/>
      <c r="D1" s="3"/>
      <c r="E1" s="4"/>
      <c r="F1" s="3"/>
      <c r="G1" s="4"/>
      <c r="H1" s="3"/>
      <c r="I1" s="4"/>
      <c r="J1" s="4"/>
      <c r="M1" s="30" t="s">
        <v>43</v>
      </c>
      <c r="N1" s="60"/>
    </row>
    <row r="2" spans="1:14" s="6" customFormat="1" ht="12">
      <c r="A2" s="5"/>
      <c r="B2" s="39"/>
      <c r="C2" s="40"/>
      <c r="D2" s="57" t="s">
        <v>29</v>
      </c>
      <c r="E2" s="58"/>
      <c r="F2" s="59"/>
      <c r="G2" s="57" t="s">
        <v>30</v>
      </c>
      <c r="H2" s="58"/>
      <c r="I2" s="59"/>
      <c r="J2" s="57" t="s">
        <v>31</v>
      </c>
      <c r="K2" s="58"/>
      <c r="L2" s="59"/>
      <c r="M2" s="53" t="s">
        <v>0</v>
      </c>
      <c r="N2" s="54"/>
    </row>
    <row r="3" spans="1:14" s="6" customFormat="1" ht="12">
      <c r="A3" s="35" t="s">
        <v>25</v>
      </c>
      <c r="B3" s="35"/>
      <c r="C3" s="36"/>
      <c r="D3" s="55" t="s">
        <v>26</v>
      </c>
      <c r="E3" s="56"/>
      <c r="F3" s="8" t="s">
        <v>1</v>
      </c>
      <c r="G3" s="55" t="s">
        <v>26</v>
      </c>
      <c r="H3" s="56"/>
      <c r="I3" s="8" t="s">
        <v>1</v>
      </c>
      <c r="J3" s="55" t="s">
        <v>26</v>
      </c>
      <c r="K3" s="56"/>
      <c r="L3" s="8" t="s">
        <v>1</v>
      </c>
      <c r="M3" s="9" t="s">
        <v>35</v>
      </c>
      <c r="N3" s="10" t="s">
        <v>36</v>
      </c>
    </row>
    <row r="4" spans="2:14" s="6" customFormat="1" ht="12">
      <c r="B4" s="51"/>
      <c r="C4" s="52"/>
      <c r="D4" s="34" t="s">
        <v>42</v>
      </c>
      <c r="E4" s="34"/>
      <c r="F4" s="24" t="s">
        <v>2</v>
      </c>
      <c r="G4" s="34" t="s">
        <v>42</v>
      </c>
      <c r="H4" s="34"/>
      <c r="I4" s="24" t="s">
        <v>2</v>
      </c>
      <c r="J4" s="34" t="s">
        <v>42</v>
      </c>
      <c r="K4" s="34"/>
      <c r="L4" s="24" t="s">
        <v>2</v>
      </c>
      <c r="M4" s="25" t="s">
        <v>2</v>
      </c>
      <c r="N4" s="11" t="s">
        <v>2</v>
      </c>
    </row>
    <row r="5" spans="1:14" s="13" customFormat="1" ht="12">
      <c r="A5" s="48" t="s">
        <v>3</v>
      </c>
      <c r="B5" s="48"/>
      <c r="C5" s="49"/>
      <c r="D5" s="50">
        <f>SUM(D7:E30)</f>
        <v>1974348</v>
      </c>
      <c r="E5" s="50"/>
      <c r="F5" s="26">
        <f>D5/$D$5*100</f>
        <v>100</v>
      </c>
      <c r="G5" s="50">
        <v>1777053</v>
      </c>
      <c r="H5" s="50"/>
      <c r="I5" s="26">
        <f>G5/$G$5*100</f>
        <v>100</v>
      </c>
      <c r="J5" s="50">
        <v>1687094</v>
      </c>
      <c r="K5" s="50"/>
      <c r="L5" s="26">
        <f>J5/$J$5*100</f>
        <v>100</v>
      </c>
      <c r="M5" s="26">
        <f>(G5-D5)/D5*100</f>
        <v>-9.992919181420906</v>
      </c>
      <c r="N5" s="12">
        <f>(J5-G5)/G5*100</f>
        <v>-5.062257569132716</v>
      </c>
    </row>
    <row r="6" spans="2:14" s="6" customFormat="1" ht="4.5" customHeight="1">
      <c r="B6" s="43"/>
      <c r="C6" s="44"/>
      <c r="D6" s="46"/>
      <c r="E6" s="46"/>
      <c r="F6" s="27"/>
      <c r="G6" s="47"/>
      <c r="H6" s="47"/>
      <c r="I6" s="27"/>
      <c r="J6" s="23"/>
      <c r="K6" s="23"/>
      <c r="L6" s="27"/>
      <c r="M6" s="27"/>
      <c r="N6" s="14"/>
    </row>
    <row r="7" spans="1:14" s="6" customFormat="1" ht="13.5" customHeight="1">
      <c r="A7" s="15">
        <v>9</v>
      </c>
      <c r="B7" s="43" t="s">
        <v>4</v>
      </c>
      <c r="C7" s="44"/>
      <c r="D7" s="45">
        <v>66755</v>
      </c>
      <c r="E7" s="45"/>
      <c r="F7" s="27">
        <f>D7/$D$5*100</f>
        <v>3.3811161963341823</v>
      </c>
      <c r="G7" s="45">
        <v>66655.14</v>
      </c>
      <c r="H7" s="45"/>
      <c r="I7" s="27">
        <f>G7/$G$5*100</f>
        <v>3.750880812221132</v>
      </c>
      <c r="J7" s="45">
        <v>66963</v>
      </c>
      <c r="K7" s="45"/>
      <c r="L7" s="27">
        <f>J7/$J$5*100</f>
        <v>3.969132721709638</v>
      </c>
      <c r="M7" s="27">
        <f>(G7-D7)/D7*100</f>
        <v>-0.14959179087708874</v>
      </c>
      <c r="N7" s="14">
        <f>(J7-G7)/G7*100</f>
        <v>0.46186985729832775</v>
      </c>
    </row>
    <row r="8" spans="1:14" s="6" customFormat="1" ht="12.75" customHeight="1">
      <c r="A8" s="15">
        <v>10</v>
      </c>
      <c r="B8" s="43" t="s">
        <v>5</v>
      </c>
      <c r="C8" s="44"/>
      <c r="D8" s="45">
        <v>6456</v>
      </c>
      <c r="E8" s="45"/>
      <c r="F8" s="27">
        <f aca="true" t="shared" si="0" ref="F8:F33">D8/$D$5*100</f>
        <v>0.32699402536938776</v>
      </c>
      <c r="G8" s="45">
        <v>6322.22</v>
      </c>
      <c r="H8" s="45"/>
      <c r="I8" s="27">
        <f aca="true" t="shared" si="1" ref="I8:I33">G8/$G$5*100</f>
        <v>0.3557699179484236</v>
      </c>
      <c r="J8" s="45">
        <v>6398</v>
      </c>
      <c r="K8" s="45"/>
      <c r="L8" s="27">
        <f aca="true" t="shared" si="2" ref="L8:L33">J8/$J$5*100</f>
        <v>0.3792319811462787</v>
      </c>
      <c r="M8" s="27">
        <f aca="true" t="shared" si="3" ref="M8:M33">(G8-D8)/D8*100</f>
        <v>-2.072180916976452</v>
      </c>
      <c r="N8" s="14">
        <f aca="true" t="shared" si="4" ref="N8:N33">(J8-G8)/G8*100</f>
        <v>1.198629595300381</v>
      </c>
    </row>
    <row r="9" spans="1:14" s="6" customFormat="1" ht="12" customHeight="1">
      <c r="A9" s="15">
        <v>11</v>
      </c>
      <c r="B9" s="43" t="s">
        <v>6</v>
      </c>
      <c r="C9" s="44"/>
      <c r="D9" s="45">
        <v>235275</v>
      </c>
      <c r="E9" s="45"/>
      <c r="F9" s="27">
        <f t="shared" si="0"/>
        <v>11.916592211707359</v>
      </c>
      <c r="G9" s="45">
        <v>209705.82</v>
      </c>
      <c r="H9" s="45"/>
      <c r="I9" s="27">
        <f t="shared" si="1"/>
        <v>11.800763398728119</v>
      </c>
      <c r="J9" s="45">
        <v>191967</v>
      </c>
      <c r="K9" s="45"/>
      <c r="L9" s="27">
        <f t="shared" si="2"/>
        <v>11.37855981942915</v>
      </c>
      <c r="M9" s="27">
        <f t="shared" si="3"/>
        <v>-10.867784507491232</v>
      </c>
      <c r="N9" s="14">
        <f t="shared" si="4"/>
        <v>-8.458906862956882</v>
      </c>
    </row>
    <row r="10" spans="1:14" s="6" customFormat="1" ht="12" customHeight="1">
      <c r="A10" s="15">
        <v>12</v>
      </c>
      <c r="B10" s="43" t="s">
        <v>7</v>
      </c>
      <c r="C10" s="44"/>
      <c r="D10" s="45">
        <v>86086</v>
      </c>
      <c r="E10" s="45"/>
      <c r="F10" s="27">
        <f t="shared" si="0"/>
        <v>4.3602242360515975</v>
      </c>
      <c r="G10" s="45">
        <v>81679.45</v>
      </c>
      <c r="H10" s="45"/>
      <c r="I10" s="27">
        <f t="shared" si="1"/>
        <v>4.596342934059929</v>
      </c>
      <c r="J10" s="45">
        <v>78344</v>
      </c>
      <c r="K10" s="45"/>
      <c r="L10" s="27">
        <f t="shared" si="2"/>
        <v>4.643724653160997</v>
      </c>
      <c r="M10" s="27">
        <f t="shared" si="3"/>
        <v>-5.118776572264948</v>
      </c>
      <c r="N10" s="14">
        <f t="shared" si="4"/>
        <v>-4.0835852836913045</v>
      </c>
    </row>
    <row r="11" spans="1:14" s="6" customFormat="1" ht="12" customHeight="1">
      <c r="A11" s="15">
        <v>13</v>
      </c>
      <c r="B11" s="43" t="s">
        <v>8</v>
      </c>
      <c r="C11" s="44"/>
      <c r="D11" s="45">
        <v>37652</v>
      </c>
      <c r="E11" s="45"/>
      <c r="F11" s="27">
        <f t="shared" si="0"/>
        <v>1.9070599509306365</v>
      </c>
      <c r="G11" s="45">
        <v>35498.71</v>
      </c>
      <c r="H11" s="45"/>
      <c r="I11" s="27">
        <f t="shared" si="1"/>
        <v>1.9976168409158306</v>
      </c>
      <c r="J11" s="45">
        <v>32992</v>
      </c>
      <c r="K11" s="45"/>
      <c r="L11" s="27">
        <f t="shared" si="2"/>
        <v>1.955551972800567</v>
      </c>
      <c r="M11" s="27">
        <f t="shared" si="3"/>
        <v>-5.718925953468609</v>
      </c>
      <c r="N11" s="14">
        <f t="shared" si="4"/>
        <v>-7.061411527348456</v>
      </c>
    </row>
    <row r="12" spans="1:14" s="6" customFormat="1" ht="12" customHeight="1">
      <c r="A12" s="15">
        <v>14</v>
      </c>
      <c r="B12" s="43" t="s">
        <v>9</v>
      </c>
      <c r="C12" s="44"/>
      <c r="D12" s="45">
        <v>23883</v>
      </c>
      <c r="E12" s="45"/>
      <c r="F12" s="27">
        <f t="shared" si="0"/>
        <v>1.2096651654115689</v>
      </c>
      <c r="G12" s="45">
        <v>24131.21</v>
      </c>
      <c r="H12" s="45"/>
      <c r="I12" s="27">
        <f t="shared" si="1"/>
        <v>1.357934175289088</v>
      </c>
      <c r="J12" s="45">
        <v>19051</v>
      </c>
      <c r="K12" s="45"/>
      <c r="L12" s="27">
        <f t="shared" si="2"/>
        <v>1.1292198300746727</v>
      </c>
      <c r="M12" s="27">
        <f t="shared" si="3"/>
        <v>1.0392747979734502</v>
      </c>
      <c r="N12" s="14">
        <f t="shared" si="4"/>
        <v>-21.052446188980987</v>
      </c>
    </row>
    <row r="13" spans="1:14" s="6" customFormat="1" ht="12" customHeight="1">
      <c r="A13" s="15">
        <v>15</v>
      </c>
      <c r="B13" s="43" t="s">
        <v>10</v>
      </c>
      <c r="C13" s="44"/>
      <c r="D13" s="45">
        <v>50886</v>
      </c>
      <c r="E13" s="45"/>
      <c r="F13" s="27">
        <f t="shared" si="0"/>
        <v>2.5773571832321354</v>
      </c>
      <c r="G13" s="45">
        <v>55973.71</v>
      </c>
      <c r="H13" s="45"/>
      <c r="I13" s="27">
        <f t="shared" si="1"/>
        <v>3.1498053237579295</v>
      </c>
      <c r="J13" s="45">
        <v>45436</v>
      </c>
      <c r="K13" s="45"/>
      <c r="L13" s="27">
        <f t="shared" si="2"/>
        <v>2.6931516560428763</v>
      </c>
      <c r="M13" s="27">
        <f t="shared" si="3"/>
        <v>9.998250992414414</v>
      </c>
      <c r="N13" s="14">
        <f t="shared" si="4"/>
        <v>-18.826177503688786</v>
      </c>
    </row>
    <row r="14" spans="1:14" s="6" customFormat="1" ht="12" customHeight="1">
      <c r="A14" s="15">
        <v>16</v>
      </c>
      <c r="B14" s="43" t="s">
        <v>34</v>
      </c>
      <c r="C14" s="44"/>
      <c r="D14" s="45">
        <v>36395</v>
      </c>
      <c r="E14" s="45"/>
      <c r="F14" s="27">
        <f t="shared" si="0"/>
        <v>1.8433933632773958</v>
      </c>
      <c r="G14" s="45">
        <v>35351.56</v>
      </c>
      <c r="H14" s="45"/>
      <c r="I14" s="27">
        <f t="shared" si="1"/>
        <v>1.989336277533647</v>
      </c>
      <c r="J14" s="45">
        <v>26293</v>
      </c>
      <c r="K14" s="45"/>
      <c r="L14" s="27">
        <f t="shared" si="2"/>
        <v>1.5584786621255247</v>
      </c>
      <c r="M14" s="27">
        <f t="shared" si="3"/>
        <v>-2.866987223519721</v>
      </c>
      <c r="N14" s="14">
        <v>10</v>
      </c>
    </row>
    <row r="15" spans="1:14" s="6" customFormat="1" ht="12" customHeight="1">
      <c r="A15" s="15">
        <v>17</v>
      </c>
      <c r="B15" s="43" t="s">
        <v>11</v>
      </c>
      <c r="C15" s="44"/>
      <c r="D15" s="45">
        <v>195877</v>
      </c>
      <c r="E15" s="45"/>
      <c r="F15" s="27">
        <f t="shared" si="0"/>
        <v>9.921098002986302</v>
      </c>
      <c r="G15" s="45">
        <v>189735.81</v>
      </c>
      <c r="H15" s="45"/>
      <c r="I15" s="27">
        <f t="shared" si="1"/>
        <v>10.676992188752953</v>
      </c>
      <c r="J15" s="45">
        <v>181830</v>
      </c>
      <c r="K15" s="45"/>
      <c r="L15" s="27">
        <f t="shared" si="2"/>
        <v>10.777704146894008</v>
      </c>
      <c r="M15" s="27">
        <f t="shared" si="3"/>
        <v>-3.135227719436178</v>
      </c>
      <c r="N15" s="14">
        <f t="shared" si="4"/>
        <v>-4.166746382772971</v>
      </c>
    </row>
    <row r="16" spans="1:14" s="6" customFormat="1" ht="12" customHeight="1">
      <c r="A16" s="15">
        <v>18</v>
      </c>
      <c r="B16" s="43" t="s">
        <v>12</v>
      </c>
      <c r="C16" s="44"/>
      <c r="D16" s="45">
        <v>4734</v>
      </c>
      <c r="E16" s="45"/>
      <c r="F16" s="27">
        <f t="shared" si="0"/>
        <v>0.23977535875134476</v>
      </c>
      <c r="G16" s="45">
        <v>3863.29</v>
      </c>
      <c r="H16" s="45"/>
      <c r="I16" s="27">
        <f t="shared" si="1"/>
        <v>0.21739869322974611</v>
      </c>
      <c r="J16" s="45">
        <v>3810</v>
      </c>
      <c r="K16" s="45"/>
      <c r="L16" s="27">
        <f t="shared" si="2"/>
        <v>0.22583211131092873</v>
      </c>
      <c r="M16" s="27">
        <f t="shared" si="3"/>
        <v>-18.39269117025771</v>
      </c>
      <c r="N16" s="14">
        <f t="shared" si="4"/>
        <v>-1.3793942468724834</v>
      </c>
    </row>
    <row r="17" spans="1:14" s="6" customFormat="1" ht="12" customHeight="1">
      <c r="A17" s="15">
        <v>19</v>
      </c>
      <c r="B17" s="43" t="s">
        <v>13</v>
      </c>
      <c r="C17" s="44"/>
      <c r="D17" s="45">
        <v>114504</v>
      </c>
      <c r="E17" s="45"/>
      <c r="F17" s="27">
        <f t="shared" si="0"/>
        <v>5.79958548341022</v>
      </c>
      <c r="G17" s="45">
        <v>116199.08</v>
      </c>
      <c r="H17" s="45"/>
      <c r="I17" s="27">
        <f t="shared" si="1"/>
        <v>6.538864063142742</v>
      </c>
      <c r="J17" s="45">
        <v>115984</v>
      </c>
      <c r="K17" s="45"/>
      <c r="L17" s="27">
        <f t="shared" si="2"/>
        <v>6.874779947056892</v>
      </c>
      <c r="M17" s="27">
        <f t="shared" si="3"/>
        <v>1.4803674980786714</v>
      </c>
      <c r="N17" s="14">
        <f t="shared" si="4"/>
        <v>-0.1850961298488781</v>
      </c>
    </row>
    <row r="18" spans="1:14" s="6" customFormat="1" ht="12" customHeight="1">
      <c r="A18" s="15">
        <v>20</v>
      </c>
      <c r="B18" s="43" t="s">
        <v>14</v>
      </c>
      <c r="C18" s="44"/>
      <c r="D18" s="45">
        <v>1578</v>
      </c>
      <c r="E18" s="45"/>
      <c r="F18" s="27">
        <f t="shared" si="0"/>
        <v>0.07992511958378158</v>
      </c>
      <c r="G18" s="45">
        <v>1458.53</v>
      </c>
      <c r="H18" s="45"/>
      <c r="I18" s="27">
        <f t="shared" si="1"/>
        <v>0.08207577376701765</v>
      </c>
      <c r="J18" s="45">
        <v>1134</v>
      </c>
      <c r="K18" s="45"/>
      <c r="L18" s="27">
        <f t="shared" si="2"/>
        <v>0.06721617171301658</v>
      </c>
      <c r="M18" s="27">
        <f t="shared" si="3"/>
        <v>-7.570975918884666</v>
      </c>
      <c r="N18" s="14">
        <f t="shared" si="4"/>
        <v>-22.250485077440985</v>
      </c>
    </row>
    <row r="19" spans="1:14" s="6" customFormat="1" ht="12" customHeight="1">
      <c r="A19" s="15">
        <v>21</v>
      </c>
      <c r="B19" s="43" t="s">
        <v>15</v>
      </c>
      <c r="C19" s="44"/>
      <c r="D19" s="45">
        <v>477</v>
      </c>
      <c r="E19" s="45"/>
      <c r="F19" s="27">
        <f t="shared" si="0"/>
        <v>0.02415987455099101</v>
      </c>
      <c r="G19" s="45">
        <v>472.27</v>
      </c>
      <c r="H19" s="45"/>
      <c r="I19" s="27">
        <f t="shared" si="1"/>
        <v>0.026576022212055576</v>
      </c>
      <c r="J19" s="45">
        <v>476</v>
      </c>
      <c r="K19" s="45"/>
      <c r="L19" s="27">
        <f t="shared" si="2"/>
        <v>0.028214195533858816</v>
      </c>
      <c r="M19" s="27">
        <f t="shared" si="3"/>
        <v>-0.991614255765203</v>
      </c>
      <c r="N19" s="14">
        <f t="shared" si="4"/>
        <v>0.7898024435174834</v>
      </c>
    </row>
    <row r="20" spans="1:14" s="6" customFormat="1" ht="12" customHeight="1">
      <c r="A20" s="15">
        <v>22</v>
      </c>
      <c r="B20" s="43" t="s">
        <v>16</v>
      </c>
      <c r="C20" s="44"/>
      <c r="D20" s="45">
        <v>90620</v>
      </c>
      <c r="E20" s="45"/>
      <c r="F20" s="27">
        <f t="shared" si="0"/>
        <v>4.589869668366468</v>
      </c>
      <c r="G20" s="45">
        <v>78858.79</v>
      </c>
      <c r="H20" s="45"/>
      <c r="I20" s="27">
        <f t="shared" si="1"/>
        <v>4.437616098112999</v>
      </c>
      <c r="J20" s="45">
        <v>74317</v>
      </c>
      <c r="K20" s="45"/>
      <c r="L20" s="27">
        <f t="shared" si="2"/>
        <v>4.405030188003751</v>
      </c>
      <c r="M20" s="27">
        <f t="shared" si="3"/>
        <v>-12.978602957404552</v>
      </c>
      <c r="N20" s="14">
        <f t="shared" si="4"/>
        <v>-5.7593960039204175</v>
      </c>
    </row>
    <row r="21" spans="1:14" s="6" customFormat="1" ht="12" customHeight="1">
      <c r="A21" s="15">
        <v>23</v>
      </c>
      <c r="B21" s="43" t="s">
        <v>17</v>
      </c>
      <c r="C21" s="44"/>
      <c r="D21" s="45">
        <v>9534</v>
      </c>
      <c r="E21" s="45"/>
      <c r="F21" s="27">
        <f t="shared" si="0"/>
        <v>0.48289359322672604</v>
      </c>
      <c r="G21" s="45">
        <v>9365.54</v>
      </c>
      <c r="H21" s="45"/>
      <c r="I21" s="27">
        <f t="shared" si="1"/>
        <v>0.5270264871109641</v>
      </c>
      <c r="J21" s="45">
        <v>7830</v>
      </c>
      <c r="K21" s="45"/>
      <c r="L21" s="27">
        <f t="shared" si="2"/>
        <v>0.46411166182797164</v>
      </c>
      <c r="M21" s="27">
        <f t="shared" si="3"/>
        <v>-1.766939374868881</v>
      </c>
      <c r="N21" s="14">
        <f t="shared" si="4"/>
        <v>-16.395637624739212</v>
      </c>
    </row>
    <row r="22" spans="1:14" s="6" customFormat="1" ht="12" customHeight="1">
      <c r="A22" s="15">
        <v>24</v>
      </c>
      <c r="B22" s="43" t="s">
        <v>18</v>
      </c>
      <c r="C22" s="44"/>
      <c r="D22" s="45">
        <v>102487</v>
      </c>
      <c r="E22" s="45"/>
      <c r="F22" s="27">
        <f t="shared" si="0"/>
        <v>5.1909288534746665</v>
      </c>
      <c r="G22" s="45">
        <v>100160.45</v>
      </c>
      <c r="H22" s="45"/>
      <c r="I22" s="27">
        <f t="shared" si="1"/>
        <v>5.636323171002778</v>
      </c>
      <c r="J22" s="45">
        <v>100665</v>
      </c>
      <c r="K22" s="45"/>
      <c r="L22" s="27">
        <f t="shared" si="2"/>
        <v>5.966768893730877</v>
      </c>
      <c r="M22" s="27">
        <f t="shared" si="3"/>
        <v>-2.2700927922565817</v>
      </c>
      <c r="N22" s="14">
        <f t="shared" si="4"/>
        <v>0.5037417463679555</v>
      </c>
    </row>
    <row r="23" spans="1:14" s="6" customFormat="1" ht="12" customHeight="1">
      <c r="A23" s="15">
        <v>25</v>
      </c>
      <c r="B23" s="43" t="s">
        <v>19</v>
      </c>
      <c r="C23" s="44"/>
      <c r="D23" s="45">
        <v>92981</v>
      </c>
      <c r="E23" s="45"/>
      <c r="F23" s="27">
        <f t="shared" si="0"/>
        <v>4.709453449949046</v>
      </c>
      <c r="G23" s="45">
        <v>75520.53</v>
      </c>
      <c r="H23" s="45"/>
      <c r="I23" s="27">
        <f t="shared" si="1"/>
        <v>4.249762387503355</v>
      </c>
      <c r="J23" s="45">
        <v>74800</v>
      </c>
      <c r="K23" s="45"/>
      <c r="L23" s="27">
        <f t="shared" si="2"/>
        <v>4.433659298177814</v>
      </c>
      <c r="M23" s="27">
        <f t="shared" si="3"/>
        <v>-18.77853539970532</v>
      </c>
      <c r="N23" s="14">
        <f t="shared" si="4"/>
        <v>-0.9540849355797674</v>
      </c>
    </row>
    <row r="24" spans="1:14" s="6" customFormat="1" ht="12" customHeight="1">
      <c r="A24" s="15">
        <v>26</v>
      </c>
      <c r="B24" s="43" t="s">
        <v>20</v>
      </c>
      <c r="C24" s="44"/>
      <c r="D24" s="45">
        <v>111646</v>
      </c>
      <c r="E24" s="45"/>
      <c r="F24" s="27">
        <f t="shared" si="0"/>
        <v>5.654828834633003</v>
      </c>
      <c r="G24" s="45">
        <v>100810.77</v>
      </c>
      <c r="H24" s="45"/>
      <c r="I24" s="27">
        <f t="shared" si="1"/>
        <v>5.672918590497863</v>
      </c>
      <c r="J24" s="45">
        <v>80964</v>
      </c>
      <c r="K24" s="45"/>
      <c r="L24" s="27">
        <f t="shared" si="2"/>
        <v>4.79902127563728</v>
      </c>
      <c r="M24" s="27">
        <f t="shared" si="3"/>
        <v>-9.704987191659347</v>
      </c>
      <c r="N24" s="14">
        <f t="shared" si="4"/>
        <v>-19.687152473887465</v>
      </c>
    </row>
    <row r="25" spans="1:14" s="6" customFormat="1" ht="12" customHeight="1">
      <c r="A25" s="15">
        <v>27</v>
      </c>
      <c r="B25" s="43" t="s">
        <v>21</v>
      </c>
      <c r="C25" s="44"/>
      <c r="D25" s="45">
        <v>498335</v>
      </c>
      <c r="E25" s="45"/>
      <c r="F25" s="27">
        <f t="shared" si="0"/>
        <v>25.240484453601898</v>
      </c>
      <c r="G25" s="45">
        <v>136112</v>
      </c>
      <c r="H25" s="45"/>
      <c r="I25" s="27">
        <f t="shared" si="1"/>
        <v>7.659422650871978</v>
      </c>
      <c r="J25" s="45">
        <v>134453</v>
      </c>
      <c r="K25" s="45"/>
      <c r="L25" s="27">
        <f t="shared" si="2"/>
        <v>7.96950258847462</v>
      </c>
      <c r="M25" s="27">
        <f t="shared" si="3"/>
        <v>-72.68664653295474</v>
      </c>
      <c r="N25" s="14">
        <f t="shared" si="4"/>
        <v>-1.2188491830257435</v>
      </c>
    </row>
    <row r="26" spans="1:14" s="6" customFormat="1" ht="12" customHeight="1">
      <c r="A26" s="15">
        <v>28</v>
      </c>
      <c r="B26" s="43" t="s">
        <v>32</v>
      </c>
      <c r="C26" s="44"/>
      <c r="D26" s="45" t="s">
        <v>38</v>
      </c>
      <c r="E26" s="45"/>
      <c r="F26" s="27" t="s">
        <v>38</v>
      </c>
      <c r="G26" s="45">
        <v>14177</v>
      </c>
      <c r="H26" s="45"/>
      <c r="I26" s="27">
        <f t="shared" si="1"/>
        <v>0.7977814955434644</v>
      </c>
      <c r="J26" s="45">
        <v>23508</v>
      </c>
      <c r="K26" s="45"/>
      <c r="L26" s="27">
        <f>J26/$J$5*100</f>
        <v>1.393401908844439</v>
      </c>
      <c r="M26" s="27" t="s">
        <v>38</v>
      </c>
      <c r="N26" s="14">
        <f t="shared" si="4"/>
        <v>65.81787402130212</v>
      </c>
    </row>
    <row r="27" spans="1:14" s="6" customFormat="1" ht="12" customHeight="1">
      <c r="A27" s="15">
        <v>29</v>
      </c>
      <c r="B27" s="43" t="s">
        <v>33</v>
      </c>
      <c r="C27" s="44"/>
      <c r="D27" s="45" t="s">
        <v>38</v>
      </c>
      <c r="E27" s="45"/>
      <c r="F27" s="27" t="s">
        <v>38</v>
      </c>
      <c r="G27" s="45">
        <v>249870</v>
      </c>
      <c r="H27" s="45"/>
      <c r="I27" s="27">
        <f t="shared" si="1"/>
        <v>14.060919961306725</v>
      </c>
      <c r="J27" s="45">
        <v>256502</v>
      </c>
      <c r="K27" s="45"/>
      <c r="L27" s="27">
        <f>J27/$J$5*100</f>
        <v>15.203776434508095</v>
      </c>
      <c r="M27" s="27" t="s">
        <v>38</v>
      </c>
      <c r="N27" s="14">
        <f t="shared" si="4"/>
        <v>2.654180173690319</v>
      </c>
    </row>
    <row r="28" spans="1:14" s="6" customFormat="1" ht="12" customHeight="1">
      <c r="A28" s="15">
        <v>30</v>
      </c>
      <c r="B28" s="43" t="s">
        <v>22</v>
      </c>
      <c r="C28" s="44"/>
      <c r="D28" s="45">
        <v>63383</v>
      </c>
      <c r="E28" s="45"/>
      <c r="F28" s="27">
        <f t="shared" si="0"/>
        <v>3.2103256366152273</v>
      </c>
      <c r="G28" s="45">
        <v>64129.96</v>
      </c>
      <c r="H28" s="45"/>
      <c r="I28" s="27">
        <f t="shared" si="1"/>
        <v>3.608781505109864</v>
      </c>
      <c r="J28" s="45">
        <v>60215</v>
      </c>
      <c r="K28" s="45"/>
      <c r="L28" s="27">
        <f t="shared" si="2"/>
        <v>3.5691550085531687</v>
      </c>
      <c r="M28" s="27">
        <f t="shared" si="3"/>
        <v>1.1784863449189833</v>
      </c>
      <c r="N28" s="14">
        <f t="shared" si="4"/>
        <v>-6.104728585516035</v>
      </c>
    </row>
    <row r="29" spans="1:14" s="6" customFormat="1" ht="12" customHeight="1">
      <c r="A29" s="15">
        <v>31</v>
      </c>
      <c r="B29" s="43" t="s">
        <v>23</v>
      </c>
      <c r="C29" s="44"/>
      <c r="D29" s="45">
        <v>119799</v>
      </c>
      <c r="E29" s="45"/>
      <c r="F29" s="27">
        <f t="shared" si="0"/>
        <v>6.067775285815875</v>
      </c>
      <c r="G29" s="45">
        <v>99956.76</v>
      </c>
      <c r="H29" s="45"/>
      <c r="I29" s="27">
        <f t="shared" si="1"/>
        <v>5.624860935492639</v>
      </c>
      <c r="J29" s="45">
        <v>84373</v>
      </c>
      <c r="K29" s="45"/>
      <c r="L29" s="27">
        <f t="shared" si="2"/>
        <v>5.001084705416533</v>
      </c>
      <c r="M29" s="27">
        <f t="shared" si="3"/>
        <v>-16.56294292940676</v>
      </c>
      <c r="N29" s="14">
        <f t="shared" si="4"/>
        <v>-15.590501332776288</v>
      </c>
    </row>
    <row r="30" spans="1:14" s="6" customFormat="1" ht="12" customHeight="1">
      <c r="A30" s="7">
        <v>32</v>
      </c>
      <c r="B30" s="41" t="s">
        <v>24</v>
      </c>
      <c r="C30" s="42"/>
      <c r="D30" s="37">
        <v>25005</v>
      </c>
      <c r="E30" s="37"/>
      <c r="F30" s="28">
        <f t="shared" si="0"/>
        <v>1.2664940527201891</v>
      </c>
      <c r="G30" s="37">
        <v>21045.06</v>
      </c>
      <c r="H30" s="37"/>
      <c r="I30" s="28">
        <f t="shared" si="1"/>
        <v>1.1842674360303267</v>
      </c>
      <c r="J30" s="37">
        <v>18787</v>
      </c>
      <c r="K30" s="37"/>
      <c r="L30" s="28">
        <f t="shared" si="2"/>
        <v>1.1135716207869863</v>
      </c>
      <c r="M30" s="28">
        <f t="shared" si="3"/>
        <v>-15.836592681463701</v>
      </c>
      <c r="N30" s="21">
        <f t="shared" si="4"/>
        <v>-10.729643916434553</v>
      </c>
    </row>
    <row r="31" spans="1:14" s="6" customFormat="1" ht="11.25" customHeight="1">
      <c r="A31" s="16"/>
      <c r="B31" s="16"/>
      <c r="C31" s="17"/>
      <c r="D31" s="38"/>
      <c r="E31" s="38"/>
      <c r="F31" s="19"/>
      <c r="G31" s="18"/>
      <c r="H31" s="18"/>
      <c r="I31" s="19"/>
      <c r="J31" s="18"/>
      <c r="K31" s="18"/>
      <c r="L31" s="31" t="s">
        <v>39</v>
      </c>
      <c r="M31" s="19"/>
      <c r="N31" s="16"/>
    </row>
    <row r="32" spans="1:14" s="6" customFormat="1" ht="12">
      <c r="A32" s="39" t="s">
        <v>27</v>
      </c>
      <c r="B32" s="39"/>
      <c r="C32" s="40"/>
      <c r="D32" s="34">
        <v>1296464</v>
      </c>
      <c r="E32" s="34"/>
      <c r="F32" s="29">
        <f t="shared" si="0"/>
        <v>65.66542473768556</v>
      </c>
      <c r="G32" s="34">
        <v>1171731</v>
      </c>
      <c r="H32" s="34"/>
      <c r="I32" s="29">
        <f t="shared" si="1"/>
        <v>65.93675033890379</v>
      </c>
      <c r="J32" s="34">
        <v>1112883</v>
      </c>
      <c r="K32" s="34"/>
      <c r="L32" s="29">
        <f t="shared" si="2"/>
        <v>65.96449279056176</v>
      </c>
      <c r="M32" s="29">
        <f t="shared" si="3"/>
        <v>-9.621015315504327</v>
      </c>
      <c r="N32" s="20">
        <f t="shared" si="4"/>
        <v>-5.022313141838869</v>
      </c>
    </row>
    <row r="33" spans="1:14" s="6" customFormat="1" ht="12">
      <c r="A33" s="35" t="s">
        <v>28</v>
      </c>
      <c r="B33" s="35"/>
      <c r="C33" s="36"/>
      <c r="D33" s="37">
        <v>619014</v>
      </c>
      <c r="E33" s="37"/>
      <c r="F33" s="28">
        <f t="shared" si="0"/>
        <v>31.352831415738258</v>
      </c>
      <c r="G33" s="37">
        <v>605322</v>
      </c>
      <c r="H33" s="37"/>
      <c r="I33" s="28">
        <f t="shared" si="1"/>
        <v>34.06324966109621</v>
      </c>
      <c r="J33" s="37">
        <v>574211</v>
      </c>
      <c r="K33" s="37"/>
      <c r="L33" s="28">
        <f t="shared" si="2"/>
        <v>34.035507209438244</v>
      </c>
      <c r="M33" s="28">
        <f t="shared" si="3"/>
        <v>-2.211904738826586</v>
      </c>
      <c r="N33" s="21">
        <f t="shared" si="4"/>
        <v>-5.139578604445237</v>
      </c>
    </row>
    <row r="34" spans="6:14" s="6" customFormat="1" ht="9.75" customHeight="1">
      <c r="F34" s="5"/>
      <c r="G34" s="5"/>
      <c r="H34" s="5"/>
      <c r="I34" s="5"/>
      <c r="J34" s="5"/>
      <c r="K34" s="5"/>
      <c r="L34" s="33" t="s">
        <v>40</v>
      </c>
      <c r="M34" s="5"/>
      <c r="N34" s="5"/>
    </row>
    <row r="35" s="6" customFormat="1" ht="9.75" customHeight="1">
      <c r="F35" s="32" t="s">
        <v>41</v>
      </c>
    </row>
    <row r="36" s="6" customFormat="1" ht="9.75" customHeight="1">
      <c r="N36" s="22"/>
    </row>
  </sheetData>
  <mergeCells count="125">
    <mergeCell ref="M2:N2"/>
    <mergeCell ref="A3:C3"/>
    <mergeCell ref="D3:E3"/>
    <mergeCell ref="G3:H3"/>
    <mergeCell ref="J3:K3"/>
    <mergeCell ref="B2:C2"/>
    <mergeCell ref="D2:F2"/>
    <mergeCell ref="G2:I2"/>
    <mergeCell ref="J2:L2"/>
    <mergeCell ref="B4:C4"/>
    <mergeCell ref="D4:E4"/>
    <mergeCell ref="G4:H4"/>
    <mergeCell ref="J4:K4"/>
    <mergeCell ref="A5:C5"/>
    <mergeCell ref="D5:E5"/>
    <mergeCell ref="G5:H5"/>
    <mergeCell ref="J5:K5"/>
    <mergeCell ref="B6:C6"/>
    <mergeCell ref="D6:E6"/>
    <mergeCell ref="G6:H6"/>
    <mergeCell ref="B7:C7"/>
    <mergeCell ref="D7:E7"/>
    <mergeCell ref="G7:H7"/>
    <mergeCell ref="J7:K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B25:C25"/>
    <mergeCell ref="D25:E25"/>
    <mergeCell ref="G25:H25"/>
    <mergeCell ref="J25:K25"/>
    <mergeCell ref="B26:C26"/>
    <mergeCell ref="D26:E26"/>
    <mergeCell ref="G26:H26"/>
    <mergeCell ref="J26:K26"/>
    <mergeCell ref="B27:C27"/>
    <mergeCell ref="D27:E27"/>
    <mergeCell ref="G27:H27"/>
    <mergeCell ref="J27:K27"/>
    <mergeCell ref="B28:C28"/>
    <mergeCell ref="D28:E28"/>
    <mergeCell ref="G28:H28"/>
    <mergeCell ref="J28:K28"/>
    <mergeCell ref="B29:C29"/>
    <mergeCell ref="D29:E29"/>
    <mergeCell ref="G29:H29"/>
    <mergeCell ref="J29:K29"/>
    <mergeCell ref="B30:C30"/>
    <mergeCell ref="D30:E30"/>
    <mergeCell ref="G30:H30"/>
    <mergeCell ref="J30:K30"/>
    <mergeCell ref="D31:E31"/>
    <mergeCell ref="A32:C32"/>
    <mergeCell ref="D32:E32"/>
    <mergeCell ref="G32:H32"/>
    <mergeCell ref="J32:K32"/>
    <mergeCell ref="A33:C33"/>
    <mergeCell ref="D33:E33"/>
    <mergeCell ref="G33:H33"/>
    <mergeCell ref="J33:K3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2003-12-19T05:36:18Z</cp:lastPrinted>
  <dcterms:created xsi:type="dcterms:W3CDTF">2001-09-04T06:59:43Z</dcterms:created>
  <dcterms:modified xsi:type="dcterms:W3CDTF">2004-01-19T00:18:11Z</dcterms:modified>
  <cp:category/>
  <cp:version/>
  <cp:contentType/>
  <cp:contentStatus/>
</cp:coreProperties>
</file>