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<sst xmlns="http://schemas.openxmlformats.org/spreadsheetml/2006/main" count="61" uniqueCount="47">
  <si>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対前年比</t>
  </si>
  <si>
    <t>実数</t>
  </si>
  <si>
    <t>構成比</t>
  </si>
  <si>
    <t>区      分</t>
  </si>
  <si>
    <t>％</t>
  </si>
  <si>
    <t>４～９人</t>
  </si>
  <si>
    <t>１０～１９人</t>
  </si>
  <si>
    <t>２０～２９人</t>
  </si>
  <si>
    <t>３０～９９人</t>
  </si>
  <si>
    <t>100～299人</t>
  </si>
  <si>
    <t>３００人 以上</t>
  </si>
  <si>
    <t>-</t>
  </si>
  <si>
    <t>合　　計</t>
  </si>
  <si>
    <t>１２年</t>
  </si>
  <si>
    <t>1３年</t>
  </si>
  <si>
    <t>13/12</t>
  </si>
  <si>
    <t>1４年</t>
  </si>
  <si>
    <t>14/13</t>
  </si>
  <si>
    <t>食料品</t>
  </si>
  <si>
    <t>飲料・飼料</t>
  </si>
  <si>
    <t>繊維</t>
  </si>
  <si>
    <t>衣服</t>
  </si>
  <si>
    <t>木材</t>
  </si>
  <si>
    <t>家具</t>
  </si>
  <si>
    <t>化学</t>
  </si>
  <si>
    <t>プラスチック</t>
  </si>
  <si>
    <t>ゴム</t>
  </si>
  <si>
    <t>皮革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</si>
  <si>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</si>
  <si>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</si>
  <si>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</si>
  <si>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</si>
  <si>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</si>
  <si>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</si>
  <si>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</si>
  <si>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</si>
  <si>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パルプ・紙</t>
  </si>
  <si>
    <t>石油・石炭</t>
  </si>
  <si>
    <t>窯業・土石</t>
  </si>
  <si>
    <t>印刷</t>
  </si>
  <si>
    <t>情報通信機械</t>
  </si>
  <si>
    <t>電子･デバイス</t>
  </si>
  <si>
    <t>　　別表１５　産業中分類別、従業者規模別、原材料使用額等（従業者４人以上の事業所）</t>
  </si>
  <si>
    <t>-</t>
  </si>
  <si>
    <t>百万円</t>
  </si>
  <si>
    <t>※平成１４年より産業分類を改訂したことにより、前年比については時系列を考慮したもので算定している。</t>
  </si>
  <si>
    <t>全国版「工業統計表産業編」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</si>
</sst>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;&quot;▲ &quot;0.0"/>
    <numFmt numFmtId="179" formatCode="#,##0_ "/>
    <numFmt numFmtId="180" formatCode="#,##0_ ;[Red]\-#,##0\ "/>
    <numFmt numFmtId="181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38" fontId="3" fillId="0" borderId="0" xfId="16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38" fontId="3" fillId="0" borderId="1" xfId="16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38" fontId="3" fillId="0" borderId="2" xfId="16" applyFont="1" applyBorder="1" applyAlignment="1">
      <alignment horizontal="distributed"/>
    </xf>
    <xf numFmtId="38" fontId="3" fillId="0" borderId="6" xfId="16" applyFont="1" applyBorder="1" applyAlignment="1">
      <alignment horizontal="distributed"/>
    </xf>
    <xf numFmtId="38" fontId="3" fillId="0" borderId="0" xfId="16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38" fontId="3" fillId="0" borderId="0" xfId="16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16" applyFont="1" applyBorder="1" applyAlignment="1">
      <alignment horizontal="distributed"/>
    </xf>
    <xf numFmtId="38" fontId="3" fillId="0" borderId="0" xfId="16" applyFont="1" applyBorder="1" applyAlignment="1">
      <alignment/>
    </xf>
    <xf numFmtId="38" fontId="3" fillId="0" borderId="8" xfId="16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38" fontId="0" fillId="0" borderId="9" xfId="16" applyFont="1" applyBorder="1" applyAlignment="1">
      <alignment/>
    </xf>
    <xf numFmtId="176" fontId="0" fillId="0" borderId="9" xfId="0" applyNumberFormat="1" applyFont="1" applyBorder="1" applyAlignment="1">
      <alignment/>
    </xf>
    <xf numFmtId="178" fontId="0" fillId="0" borderId="9" xfId="0" applyNumberFormat="1" applyFont="1" applyBorder="1" applyAlignment="1">
      <alignment horizontal="right"/>
    </xf>
    <xf numFmtId="38" fontId="3" fillId="0" borderId="9" xfId="16" applyFont="1" applyBorder="1" applyAlignment="1">
      <alignment/>
    </xf>
    <xf numFmtId="176" fontId="3" fillId="0" borderId="9" xfId="0" applyNumberFormat="1" applyFont="1" applyBorder="1" applyAlignment="1">
      <alignment/>
    </xf>
    <xf numFmtId="178" fontId="3" fillId="0" borderId="9" xfId="0" applyNumberFormat="1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38" fontId="3" fillId="0" borderId="10" xfId="16" applyFont="1" applyBorder="1" applyAlignment="1">
      <alignment/>
    </xf>
    <xf numFmtId="176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 horizontal="right"/>
    </xf>
    <xf numFmtId="38" fontId="3" fillId="0" borderId="8" xfId="16" applyFont="1" applyFill="1" applyBorder="1" applyAlignment="1">
      <alignment/>
    </xf>
    <xf numFmtId="176" fontId="3" fillId="0" borderId="8" xfId="0" applyNumberFormat="1" applyFont="1" applyFill="1" applyBorder="1" applyAlignment="1">
      <alignment/>
    </xf>
    <xf numFmtId="176" fontId="3" fillId="0" borderId="8" xfId="0" applyNumberFormat="1" applyFont="1" applyBorder="1" applyAlignment="1">
      <alignment/>
    </xf>
    <xf numFmtId="178" fontId="3" fillId="0" borderId="8" xfId="0" applyNumberFormat="1" applyFont="1" applyBorder="1" applyAlignment="1">
      <alignment horizontal="right"/>
    </xf>
    <xf numFmtId="38" fontId="3" fillId="0" borderId="9" xfId="16" applyFont="1" applyFill="1" applyBorder="1" applyAlignment="1">
      <alignment/>
    </xf>
    <xf numFmtId="176" fontId="3" fillId="0" borderId="9" xfId="0" applyNumberFormat="1" applyFont="1" applyFill="1" applyBorder="1" applyAlignment="1">
      <alignment/>
    </xf>
    <xf numFmtId="38" fontId="3" fillId="0" borderId="10" xfId="16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4" xfId="16" applyNumberFormat="1" applyFont="1" applyFill="1" applyBorder="1" applyAlignment="1">
      <alignment horizontal="center"/>
    </xf>
    <xf numFmtId="176" fontId="3" fillId="0" borderId="11" xfId="16" applyNumberFormat="1" applyFont="1" applyFill="1" applyBorder="1" applyAlignment="1">
      <alignment horizontal="center"/>
    </xf>
    <xf numFmtId="176" fontId="3" fillId="0" borderId="1" xfId="16" applyNumberFormat="1" applyFont="1" applyFill="1" applyBorder="1" applyAlignment="1">
      <alignment horizontal="center"/>
    </xf>
    <xf numFmtId="176" fontId="3" fillId="0" borderId="1" xfId="16" applyNumberFormat="1" applyFont="1" applyBorder="1" applyAlignment="1">
      <alignment horizontal="center"/>
    </xf>
    <xf numFmtId="38" fontId="6" fillId="0" borderId="12" xfId="16" applyFont="1" applyBorder="1" applyAlignment="1">
      <alignment horizontal="left"/>
    </xf>
    <xf numFmtId="0" fontId="3" fillId="0" borderId="12" xfId="0" applyFont="1" applyBorder="1" applyAlignment="1">
      <alignment/>
    </xf>
    <xf numFmtId="0" fontId="5" fillId="0" borderId="5" xfId="0" applyFont="1" applyBorder="1" applyAlignment="1">
      <alignment horizontal="left"/>
    </xf>
    <xf numFmtId="176" fontId="3" fillId="0" borderId="5" xfId="0" applyNumberFormat="1" applyFont="1" applyFill="1" applyBorder="1" applyAlignment="1">
      <alignment/>
    </xf>
    <xf numFmtId="38" fontId="3" fillId="0" borderId="5" xfId="16" applyFont="1" applyFill="1" applyBorder="1" applyAlignment="1">
      <alignment/>
    </xf>
    <xf numFmtId="176" fontId="3" fillId="0" borderId="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B20">
      <selection activeCell="G45" sqref="G45"/>
    </sheetView>
  </sheetViews>
  <sheetFormatPr defaultColWidth="9.00390625" defaultRowHeight="13.5"/>
  <cols>
    <col min="1" max="1" width="3.625" style="4" customWidth="1"/>
    <col min="2" max="2" width="14.125" style="4" customWidth="1"/>
    <col min="3" max="3" width="12.00390625" style="2" customWidth="1"/>
    <col min="4" max="4" width="7.75390625" style="3" customWidth="1"/>
    <col min="5" max="5" width="12.50390625" style="2" customWidth="1"/>
    <col min="6" max="6" width="7.875" style="3" customWidth="1"/>
    <col min="7" max="7" width="12.875" style="2" customWidth="1"/>
    <col min="8" max="8" width="7.75390625" style="3" customWidth="1"/>
    <col min="9" max="10" width="9.00390625" style="4" customWidth="1"/>
    <col min="11" max="11" width="8.625" style="4" customWidth="1"/>
    <col min="12" max="16384" width="9.00390625" style="4" customWidth="1"/>
  </cols>
  <sheetData>
    <row r="1" ht="14.25">
      <c r="B1" s="1" t="s">
        <v>42</v>
      </c>
    </row>
    <row r="3" spans="1:11" ht="13.5">
      <c r="A3" s="20"/>
      <c r="B3" s="62" t="s">
        <v>3</v>
      </c>
      <c r="C3" s="64" t="s">
        <v>13</v>
      </c>
      <c r="D3" s="65"/>
      <c r="E3" s="66" t="s">
        <v>14</v>
      </c>
      <c r="F3" s="66"/>
      <c r="G3" s="67" t="s">
        <v>16</v>
      </c>
      <c r="H3" s="67"/>
      <c r="I3" s="60" t="s">
        <v>0</v>
      </c>
      <c r="J3" s="61"/>
      <c r="K3" s="25"/>
    </row>
    <row r="4" spans="1:11" ht="13.5">
      <c r="A4" s="21"/>
      <c r="B4" s="63"/>
      <c r="C4" s="5" t="s">
        <v>1</v>
      </c>
      <c r="D4" s="6" t="s">
        <v>2</v>
      </c>
      <c r="E4" s="5" t="s">
        <v>1</v>
      </c>
      <c r="F4" s="6" t="s">
        <v>2</v>
      </c>
      <c r="G4" s="5" t="s">
        <v>1</v>
      </c>
      <c r="H4" s="6" t="s">
        <v>2</v>
      </c>
      <c r="I4" s="7" t="s">
        <v>15</v>
      </c>
      <c r="J4" s="13" t="s">
        <v>17</v>
      </c>
      <c r="K4" s="26"/>
    </row>
    <row r="5" spans="2:10" ht="13.5">
      <c r="B5" s="9"/>
      <c r="C5" s="38" t="s">
        <v>44</v>
      </c>
      <c r="D5" s="39" t="s">
        <v>4</v>
      </c>
      <c r="E5" s="38" t="s">
        <v>44</v>
      </c>
      <c r="F5" s="39" t="s">
        <v>4</v>
      </c>
      <c r="G5" s="38" t="s">
        <v>44</v>
      </c>
      <c r="H5" s="39" t="s">
        <v>4</v>
      </c>
      <c r="I5" s="40" t="s">
        <v>4</v>
      </c>
      <c r="J5" s="8" t="s">
        <v>4</v>
      </c>
    </row>
    <row r="6" spans="2:10" s="17" customFormat="1" ht="13.5">
      <c r="B6" s="15" t="s">
        <v>12</v>
      </c>
      <c r="C6" s="41">
        <v>1063331</v>
      </c>
      <c r="D6" s="42">
        <f>C6/$C$6*100</f>
        <v>100</v>
      </c>
      <c r="E6" s="41">
        <v>937778</v>
      </c>
      <c r="F6" s="42">
        <f>E6/$E$6*100</f>
        <v>100</v>
      </c>
      <c r="G6" s="41">
        <v>877689</v>
      </c>
      <c r="H6" s="42">
        <f>G6/$G$6*100</f>
        <v>100</v>
      </c>
      <c r="I6" s="43">
        <f>(E6-C6)/C6*100</f>
        <v>-11.80751807292367</v>
      </c>
      <c r="J6" s="16">
        <f>(G6-E6)/E6*100</f>
        <v>-6.407593268342827</v>
      </c>
    </row>
    <row r="7" spans="2:10" ht="13.5">
      <c r="B7" s="9"/>
      <c r="C7" s="44"/>
      <c r="D7" s="45"/>
      <c r="E7" s="44"/>
      <c r="F7" s="45"/>
      <c r="G7" s="44"/>
      <c r="H7" s="45"/>
      <c r="I7" s="46"/>
      <c r="J7" s="10"/>
    </row>
    <row r="8" spans="1:10" ht="13.5">
      <c r="A8" s="24">
        <v>9</v>
      </c>
      <c r="B8" s="22" t="s">
        <v>18</v>
      </c>
      <c r="C8" s="44">
        <v>32264</v>
      </c>
      <c r="D8" s="45">
        <f>C8/$C$6*100</f>
        <v>3.0342386331255273</v>
      </c>
      <c r="E8" s="44">
        <v>31943</v>
      </c>
      <c r="F8" s="45">
        <f>E8/$E$6*100</f>
        <v>3.406243268662733</v>
      </c>
      <c r="G8" s="44">
        <v>32292</v>
      </c>
      <c r="H8" s="45">
        <f>G8/$G$6*100</f>
        <v>3.6792075552957826</v>
      </c>
      <c r="I8" s="46">
        <f>(E8-C8)/C8*100</f>
        <v>-0.9949169352839078</v>
      </c>
      <c r="J8" s="10">
        <f>(G8-E8)/E8*100</f>
        <v>1.0925711423473061</v>
      </c>
    </row>
    <row r="9" spans="1:10" ht="13.5">
      <c r="A9" s="24">
        <v>10</v>
      </c>
      <c r="B9" s="22" t="s">
        <v>19</v>
      </c>
      <c r="C9" s="44">
        <v>1809</v>
      </c>
      <c r="D9" s="45">
        <f aca="true" t="shared" si="0" ref="D9:D38">C9/$C$6*100</f>
        <v>0.17012576516625583</v>
      </c>
      <c r="E9" s="44">
        <v>1737</v>
      </c>
      <c r="F9" s="45">
        <f aca="true" t="shared" si="1" ref="F9:F38">E9/$E$6*100</f>
        <v>0.18522507459121457</v>
      </c>
      <c r="G9" s="44">
        <v>1633</v>
      </c>
      <c r="H9" s="45">
        <f aca="true" t="shared" si="2" ref="H9:H38">G9/$G$6*100</f>
        <v>0.18605679232621122</v>
      </c>
      <c r="I9" s="46">
        <f aca="true" t="shared" si="3" ref="I9:I38">(E9-C9)/C9*100</f>
        <v>-3.9800995024875623</v>
      </c>
      <c r="J9" s="10">
        <f aca="true" t="shared" si="4" ref="J9:J38">(G9-E9)/E9*100</f>
        <v>-5.987334484743812</v>
      </c>
    </row>
    <row r="10" spans="1:10" ht="13.5">
      <c r="A10" s="24">
        <v>11</v>
      </c>
      <c r="B10" s="22" t="s">
        <v>20</v>
      </c>
      <c r="C10" s="44">
        <v>104933</v>
      </c>
      <c r="D10" s="45">
        <f t="shared" si="0"/>
        <v>9.86832886467149</v>
      </c>
      <c r="E10" s="44">
        <v>93140</v>
      </c>
      <c r="F10" s="45">
        <f t="shared" si="1"/>
        <v>9.931988167775316</v>
      </c>
      <c r="G10" s="44">
        <v>84497</v>
      </c>
      <c r="H10" s="45">
        <f t="shared" si="2"/>
        <v>9.627214195461034</v>
      </c>
      <c r="I10" s="46">
        <f t="shared" si="3"/>
        <v>-11.238599868487512</v>
      </c>
      <c r="J10" s="10">
        <f t="shared" si="4"/>
        <v>-9.279579128194117</v>
      </c>
    </row>
    <row r="11" spans="1:10" ht="13.5">
      <c r="A11" s="24">
        <v>12</v>
      </c>
      <c r="B11" s="22" t="s">
        <v>21</v>
      </c>
      <c r="C11" s="44">
        <v>46331</v>
      </c>
      <c r="D11" s="45">
        <f t="shared" si="0"/>
        <v>4.357156896582532</v>
      </c>
      <c r="E11" s="44">
        <v>43184</v>
      </c>
      <c r="F11" s="45">
        <f t="shared" si="1"/>
        <v>4.604927818737484</v>
      </c>
      <c r="G11" s="44">
        <v>41752</v>
      </c>
      <c r="H11" s="45">
        <f t="shared" si="2"/>
        <v>4.757038085244318</v>
      </c>
      <c r="I11" s="46">
        <f t="shared" si="3"/>
        <v>-6.792428395674602</v>
      </c>
      <c r="J11" s="10">
        <f t="shared" si="4"/>
        <v>-3.316042978881067</v>
      </c>
    </row>
    <row r="12" spans="1:10" ht="13.5">
      <c r="A12" s="24">
        <v>13</v>
      </c>
      <c r="B12" s="22" t="s">
        <v>22</v>
      </c>
      <c r="C12" s="44">
        <v>20589</v>
      </c>
      <c r="D12" s="45">
        <f t="shared" si="0"/>
        <v>1.936273841353257</v>
      </c>
      <c r="E12" s="44">
        <v>19671</v>
      </c>
      <c r="F12" s="45">
        <f t="shared" si="1"/>
        <v>2.097617986346449</v>
      </c>
      <c r="G12" s="44">
        <v>18523</v>
      </c>
      <c r="H12" s="45">
        <f t="shared" si="2"/>
        <v>2.110428637022909</v>
      </c>
      <c r="I12" s="46">
        <f t="shared" si="3"/>
        <v>-4.45869153431444</v>
      </c>
      <c r="J12" s="10">
        <f t="shared" si="4"/>
        <v>-5.836002236795283</v>
      </c>
    </row>
    <row r="13" spans="1:10" ht="13.5">
      <c r="A13" s="24">
        <v>14</v>
      </c>
      <c r="B13" s="22" t="s">
        <v>23</v>
      </c>
      <c r="C13" s="44">
        <v>13028</v>
      </c>
      <c r="D13" s="45">
        <f t="shared" si="0"/>
        <v>1.2252064502962858</v>
      </c>
      <c r="E13" s="44">
        <v>13378</v>
      </c>
      <c r="F13" s="45">
        <f t="shared" si="1"/>
        <v>1.4265636429943975</v>
      </c>
      <c r="G13" s="44">
        <v>10185</v>
      </c>
      <c r="H13" s="45">
        <f t="shared" si="2"/>
        <v>1.1604338210915257</v>
      </c>
      <c r="I13" s="46">
        <f t="shared" si="3"/>
        <v>2.6865213386552043</v>
      </c>
      <c r="J13" s="10">
        <f t="shared" si="4"/>
        <v>-23.867543728509492</v>
      </c>
    </row>
    <row r="14" spans="1:10" ht="13.5">
      <c r="A14" s="24">
        <v>15</v>
      </c>
      <c r="B14" s="22" t="s">
        <v>36</v>
      </c>
      <c r="C14" s="44">
        <v>24498</v>
      </c>
      <c r="D14" s="45">
        <f t="shared" si="0"/>
        <v>2.303892202898251</v>
      </c>
      <c r="E14" s="44">
        <v>25803</v>
      </c>
      <c r="F14" s="45">
        <f t="shared" si="1"/>
        <v>2.7515040873213064</v>
      </c>
      <c r="G14" s="44">
        <v>20250</v>
      </c>
      <c r="H14" s="45">
        <f t="shared" si="2"/>
        <v>2.307195373304211</v>
      </c>
      <c r="I14" s="46">
        <f t="shared" si="3"/>
        <v>5.3269654665687</v>
      </c>
      <c r="J14" s="10">
        <f t="shared" si="4"/>
        <v>-21.520753400767354</v>
      </c>
    </row>
    <row r="15" spans="1:10" ht="13.5">
      <c r="A15" s="24">
        <v>16</v>
      </c>
      <c r="B15" s="22" t="s">
        <v>39</v>
      </c>
      <c r="C15" s="44">
        <v>13961</v>
      </c>
      <c r="D15" s="45">
        <f t="shared" si="0"/>
        <v>1.3129495895445538</v>
      </c>
      <c r="E15" s="44">
        <v>13154</v>
      </c>
      <c r="F15" s="45">
        <f t="shared" si="1"/>
        <v>1.4026773927304756</v>
      </c>
      <c r="G15" s="44">
        <v>10334</v>
      </c>
      <c r="H15" s="45">
        <f t="shared" si="2"/>
        <v>1.1774102216160849</v>
      </c>
      <c r="I15" s="46">
        <f t="shared" si="3"/>
        <v>-5.780388224339231</v>
      </c>
      <c r="J15" s="10">
        <v>11.7</v>
      </c>
    </row>
    <row r="16" spans="1:10" ht="13.5">
      <c r="A16" s="24">
        <v>17</v>
      </c>
      <c r="B16" s="22" t="s">
        <v>24</v>
      </c>
      <c r="C16" s="44">
        <v>103206</v>
      </c>
      <c r="D16" s="45">
        <f t="shared" si="0"/>
        <v>9.705914715173357</v>
      </c>
      <c r="E16" s="44">
        <v>99477</v>
      </c>
      <c r="F16" s="45">
        <f t="shared" si="1"/>
        <v>10.607734453143495</v>
      </c>
      <c r="G16" s="44">
        <v>98703</v>
      </c>
      <c r="H16" s="45">
        <f t="shared" si="2"/>
        <v>11.245782959567682</v>
      </c>
      <c r="I16" s="46">
        <f t="shared" si="3"/>
        <v>-3.6131620254636356</v>
      </c>
      <c r="J16" s="10">
        <f t="shared" si="4"/>
        <v>-0.778069302451823</v>
      </c>
    </row>
    <row r="17" spans="1:10" ht="13.5">
      <c r="A17" s="24">
        <v>18</v>
      </c>
      <c r="B17" s="22" t="s">
        <v>37</v>
      </c>
      <c r="C17" s="44">
        <v>2627</v>
      </c>
      <c r="D17" s="45">
        <f t="shared" si="0"/>
        <v>0.24705383366045003</v>
      </c>
      <c r="E17" s="44">
        <v>2074</v>
      </c>
      <c r="F17" s="45">
        <f t="shared" si="1"/>
        <v>0.22116108503291823</v>
      </c>
      <c r="G17" s="44">
        <v>1994</v>
      </c>
      <c r="H17" s="45">
        <f t="shared" si="2"/>
        <v>0.2271875345367209</v>
      </c>
      <c r="I17" s="46">
        <f t="shared" si="3"/>
        <v>-21.050628092881617</v>
      </c>
      <c r="J17" s="10">
        <f t="shared" si="4"/>
        <v>-3.857280617164899</v>
      </c>
    </row>
    <row r="18" spans="1:10" ht="13.5">
      <c r="A18" s="24">
        <v>19</v>
      </c>
      <c r="B18" s="22" t="s">
        <v>25</v>
      </c>
      <c r="C18" s="44">
        <v>54838</v>
      </c>
      <c r="D18" s="45">
        <f t="shared" si="0"/>
        <v>5.157190000103448</v>
      </c>
      <c r="E18" s="44">
        <v>51677</v>
      </c>
      <c r="F18" s="45">
        <f t="shared" si="1"/>
        <v>5.510579262895909</v>
      </c>
      <c r="G18" s="44">
        <v>44557</v>
      </c>
      <c r="H18" s="45">
        <f t="shared" si="2"/>
        <v>5.076627370287198</v>
      </c>
      <c r="I18" s="46">
        <f t="shared" si="3"/>
        <v>-5.764251066778511</v>
      </c>
      <c r="J18" s="10">
        <f t="shared" si="4"/>
        <v>-13.777889583373648</v>
      </c>
    </row>
    <row r="19" spans="1:10" ht="13.5">
      <c r="A19" s="24">
        <v>20</v>
      </c>
      <c r="B19" s="22" t="s">
        <v>26</v>
      </c>
      <c r="C19" s="44">
        <v>574</v>
      </c>
      <c r="D19" s="45">
        <f t="shared" si="0"/>
        <v>0.0539813096768551</v>
      </c>
      <c r="E19" s="44">
        <v>594</v>
      </c>
      <c r="F19" s="45">
        <f t="shared" si="1"/>
        <v>0.06334121721772104</v>
      </c>
      <c r="G19" s="44">
        <v>520</v>
      </c>
      <c r="H19" s="45">
        <f t="shared" si="2"/>
        <v>0.05924649847497234</v>
      </c>
      <c r="I19" s="46">
        <f t="shared" si="3"/>
        <v>3.484320557491289</v>
      </c>
      <c r="J19" s="10">
        <f t="shared" si="4"/>
        <v>-12.457912457912458</v>
      </c>
    </row>
    <row r="20" spans="1:10" ht="13.5">
      <c r="A20" s="24">
        <v>21</v>
      </c>
      <c r="B20" s="22" t="s">
        <v>27</v>
      </c>
      <c r="C20" s="44">
        <v>290</v>
      </c>
      <c r="D20" s="45">
        <f t="shared" si="0"/>
        <v>0.0272727871189686</v>
      </c>
      <c r="E20" s="44">
        <v>279</v>
      </c>
      <c r="F20" s="45">
        <f t="shared" si="1"/>
        <v>0.029751177784081095</v>
      </c>
      <c r="G20" s="44">
        <v>293</v>
      </c>
      <c r="H20" s="45">
        <f t="shared" si="2"/>
        <v>0.033383123179167105</v>
      </c>
      <c r="I20" s="46">
        <f t="shared" si="3"/>
        <v>-3.793103448275862</v>
      </c>
      <c r="J20" s="10">
        <f t="shared" si="4"/>
        <v>5.017921146953405</v>
      </c>
    </row>
    <row r="21" spans="1:10" ht="13.5">
      <c r="A21" s="24">
        <v>22</v>
      </c>
      <c r="B21" s="22" t="s">
        <v>38</v>
      </c>
      <c r="C21" s="44">
        <v>44379</v>
      </c>
      <c r="D21" s="45">
        <f t="shared" si="0"/>
        <v>4.173582826043819</v>
      </c>
      <c r="E21" s="44">
        <v>37361</v>
      </c>
      <c r="F21" s="45">
        <f t="shared" si="1"/>
        <v>3.98399194692134</v>
      </c>
      <c r="G21" s="44">
        <v>35422</v>
      </c>
      <c r="H21" s="45">
        <f t="shared" si="2"/>
        <v>4.035825901885519</v>
      </c>
      <c r="I21" s="46">
        <f t="shared" si="3"/>
        <v>-15.813785799589898</v>
      </c>
      <c r="J21" s="10">
        <f t="shared" si="4"/>
        <v>-5.189903910494901</v>
      </c>
    </row>
    <row r="22" spans="1:10" ht="13.5">
      <c r="A22" s="24">
        <v>23</v>
      </c>
      <c r="B22" s="22" t="s">
        <v>28</v>
      </c>
      <c r="C22" s="44">
        <v>5188</v>
      </c>
      <c r="D22" s="45">
        <f t="shared" si="0"/>
        <v>0.48790075714899683</v>
      </c>
      <c r="E22" s="44">
        <v>5727</v>
      </c>
      <c r="F22" s="45">
        <f t="shared" si="1"/>
        <v>0.6106989074173205</v>
      </c>
      <c r="G22" s="44">
        <v>5511</v>
      </c>
      <c r="H22" s="45">
        <f t="shared" si="2"/>
        <v>0.6278989482607165</v>
      </c>
      <c r="I22" s="46">
        <f t="shared" si="3"/>
        <v>10.389360061680803</v>
      </c>
      <c r="J22" s="10">
        <f t="shared" si="4"/>
        <v>-3.771608171817706</v>
      </c>
    </row>
    <row r="23" spans="1:10" ht="13.5">
      <c r="A23" s="24">
        <v>24</v>
      </c>
      <c r="B23" s="22" t="s">
        <v>29</v>
      </c>
      <c r="C23" s="44">
        <v>70422</v>
      </c>
      <c r="D23" s="45">
        <f t="shared" si="0"/>
        <v>6.622773153420713</v>
      </c>
      <c r="E23" s="44">
        <v>66955</v>
      </c>
      <c r="F23" s="45">
        <f t="shared" si="1"/>
        <v>7.139749492950358</v>
      </c>
      <c r="G23" s="44">
        <v>67176</v>
      </c>
      <c r="H23" s="45">
        <f t="shared" si="2"/>
        <v>7.653736118374504</v>
      </c>
      <c r="I23" s="46">
        <f t="shared" si="3"/>
        <v>-4.923177416148363</v>
      </c>
      <c r="J23" s="10">
        <f t="shared" si="4"/>
        <v>0.33007243671122394</v>
      </c>
    </row>
    <row r="24" spans="1:10" ht="13.5">
      <c r="A24" s="24">
        <v>25</v>
      </c>
      <c r="B24" s="22" t="s">
        <v>30</v>
      </c>
      <c r="C24" s="44">
        <v>50659</v>
      </c>
      <c r="D24" s="45">
        <f t="shared" si="0"/>
        <v>4.76417973330976</v>
      </c>
      <c r="E24" s="44">
        <v>36166</v>
      </c>
      <c r="F24" s="45">
        <f t="shared" si="1"/>
        <v>3.8565630671651503</v>
      </c>
      <c r="G24" s="44">
        <v>37355</v>
      </c>
      <c r="H24" s="45">
        <f t="shared" si="2"/>
        <v>4.2560633664088305</v>
      </c>
      <c r="I24" s="46">
        <f t="shared" si="3"/>
        <v>-28.608934246629424</v>
      </c>
      <c r="J24" s="10">
        <f t="shared" si="4"/>
        <v>3.28761820494387</v>
      </c>
    </row>
    <row r="25" spans="1:10" ht="13.5">
      <c r="A25" s="24">
        <v>26</v>
      </c>
      <c r="B25" s="22" t="s">
        <v>31</v>
      </c>
      <c r="C25" s="44">
        <v>60226</v>
      </c>
      <c r="D25" s="45">
        <f t="shared" si="0"/>
        <v>5.663899575955182</v>
      </c>
      <c r="E25" s="44">
        <v>55239</v>
      </c>
      <c r="F25" s="45">
        <f t="shared" si="1"/>
        <v>5.8904132961105935</v>
      </c>
      <c r="G25" s="44">
        <v>40572</v>
      </c>
      <c r="H25" s="45">
        <f t="shared" si="2"/>
        <v>4.6225941079357264</v>
      </c>
      <c r="I25" s="46">
        <f t="shared" si="3"/>
        <v>-8.28047687045462</v>
      </c>
      <c r="J25" s="10">
        <f t="shared" si="4"/>
        <v>-26.551892684516375</v>
      </c>
    </row>
    <row r="26" spans="1:10" ht="13.5">
      <c r="A26" s="24">
        <v>27</v>
      </c>
      <c r="B26" s="22" t="s">
        <v>32</v>
      </c>
      <c r="C26" s="44">
        <v>298554</v>
      </c>
      <c r="D26" s="45">
        <f t="shared" si="0"/>
        <v>28.07724029488466</v>
      </c>
      <c r="E26" s="44">
        <v>80033</v>
      </c>
      <c r="F26" s="45">
        <f t="shared" si="1"/>
        <v>8.534322622198431</v>
      </c>
      <c r="G26" s="44">
        <v>76994</v>
      </c>
      <c r="H26" s="45">
        <f t="shared" si="2"/>
        <v>8.772355583811578</v>
      </c>
      <c r="I26" s="46">
        <f t="shared" si="3"/>
        <v>-73.19312419193848</v>
      </c>
      <c r="J26" s="10">
        <f t="shared" si="4"/>
        <v>-3.7971836617395325</v>
      </c>
    </row>
    <row r="27" spans="1:10" ht="13.5">
      <c r="A27" s="24">
        <v>28</v>
      </c>
      <c r="B27" s="22" t="s">
        <v>40</v>
      </c>
      <c r="C27" s="47" t="s">
        <v>11</v>
      </c>
      <c r="D27" s="48" t="s">
        <v>43</v>
      </c>
      <c r="E27" s="47">
        <v>10190</v>
      </c>
      <c r="F27" s="45">
        <f t="shared" si="1"/>
        <v>1.086611116916797</v>
      </c>
      <c r="G27" s="47">
        <v>15017</v>
      </c>
      <c r="H27" s="48">
        <f t="shared" si="2"/>
        <v>1.7109705146128071</v>
      </c>
      <c r="I27" s="48" t="s">
        <v>43</v>
      </c>
      <c r="J27" s="10">
        <f t="shared" si="4"/>
        <v>47.369970559371936</v>
      </c>
    </row>
    <row r="28" spans="1:10" ht="13.5">
      <c r="A28" s="24">
        <v>29</v>
      </c>
      <c r="B28" s="22" t="s">
        <v>41</v>
      </c>
      <c r="C28" s="47" t="s">
        <v>43</v>
      </c>
      <c r="D28" s="48" t="s">
        <v>43</v>
      </c>
      <c r="E28" s="47">
        <v>147448</v>
      </c>
      <c r="F28" s="45">
        <f t="shared" si="1"/>
        <v>15.723124236226486</v>
      </c>
      <c r="G28" s="47">
        <v>142537</v>
      </c>
      <c r="H28" s="48">
        <f t="shared" si="2"/>
        <v>16.240034909859872</v>
      </c>
      <c r="I28" s="48" t="s">
        <v>43</v>
      </c>
      <c r="J28" s="10">
        <f t="shared" si="4"/>
        <v>-3.3306657262221253</v>
      </c>
    </row>
    <row r="29" spans="1:10" ht="13.5">
      <c r="A29" s="24">
        <v>30</v>
      </c>
      <c r="B29" s="22" t="s">
        <v>33</v>
      </c>
      <c r="C29" s="44">
        <v>42438</v>
      </c>
      <c r="D29" s="45">
        <f t="shared" si="0"/>
        <v>3.9910432405337564</v>
      </c>
      <c r="E29" s="44">
        <v>43161</v>
      </c>
      <c r="F29" s="45">
        <f t="shared" si="1"/>
        <v>4.602475212683599</v>
      </c>
      <c r="G29" s="44">
        <v>39936</v>
      </c>
      <c r="H29" s="45">
        <f t="shared" si="2"/>
        <v>4.550131082877876</v>
      </c>
      <c r="I29" s="46">
        <f t="shared" si="3"/>
        <v>1.7036618125265093</v>
      </c>
      <c r="J29" s="10">
        <f t="shared" si="4"/>
        <v>-7.472023354417182</v>
      </c>
    </row>
    <row r="30" spans="1:10" ht="13.5">
      <c r="A30" s="24">
        <v>31</v>
      </c>
      <c r="B30" s="22" t="s">
        <v>34</v>
      </c>
      <c r="C30" s="44">
        <v>60457</v>
      </c>
      <c r="D30" s="45">
        <f t="shared" si="0"/>
        <v>5.685623761556843</v>
      </c>
      <c r="E30" s="44">
        <v>48727</v>
      </c>
      <c r="F30" s="45">
        <f t="shared" si="1"/>
        <v>5.196005877723726</v>
      </c>
      <c r="G30" s="44">
        <v>41797</v>
      </c>
      <c r="H30" s="45">
        <f t="shared" si="2"/>
        <v>4.762165186073883</v>
      </c>
      <c r="I30" s="46">
        <f t="shared" si="3"/>
        <v>-19.402219759498486</v>
      </c>
      <c r="J30" s="10">
        <f t="shared" si="4"/>
        <v>-14.22209452664847</v>
      </c>
    </row>
    <row r="31" spans="1:10" ht="13.5">
      <c r="A31" s="21">
        <v>32</v>
      </c>
      <c r="B31" s="23" t="s">
        <v>35</v>
      </c>
      <c r="C31" s="49">
        <v>12061</v>
      </c>
      <c r="D31" s="50">
        <f t="shared" si="0"/>
        <v>1.1342658118685527</v>
      </c>
      <c r="E31" s="49">
        <v>10661</v>
      </c>
      <c r="F31" s="50">
        <f t="shared" si="1"/>
        <v>1.1368362234985252</v>
      </c>
      <c r="G31" s="49">
        <v>9838</v>
      </c>
      <c r="H31" s="50">
        <f t="shared" si="2"/>
        <v>1.1208981769168807</v>
      </c>
      <c r="I31" s="51">
        <f t="shared" si="3"/>
        <v>-11.607661056297156</v>
      </c>
      <c r="J31" s="11">
        <f t="shared" si="4"/>
        <v>-7.719726104493012</v>
      </c>
    </row>
    <row r="32" spans="1:10" ht="13.5">
      <c r="A32" s="35"/>
      <c r="B32" s="36"/>
      <c r="C32" s="37"/>
      <c r="D32" s="14"/>
      <c r="E32" s="37"/>
      <c r="F32" s="14"/>
      <c r="G32" s="37"/>
      <c r="H32" s="14"/>
      <c r="I32" s="68" t="s">
        <v>46</v>
      </c>
      <c r="J32" s="69"/>
    </row>
    <row r="33" spans="1:10" ht="13.5">
      <c r="A33" s="33"/>
      <c r="B33" s="27" t="s">
        <v>5</v>
      </c>
      <c r="C33" s="52">
        <v>59773</v>
      </c>
      <c r="D33" s="53">
        <f t="shared" si="0"/>
        <v>5.621297601593484</v>
      </c>
      <c r="E33" s="52">
        <v>52034</v>
      </c>
      <c r="F33" s="53">
        <f t="shared" si="1"/>
        <v>5.548647974254035</v>
      </c>
      <c r="G33" s="52">
        <v>46294</v>
      </c>
      <c r="H33" s="54">
        <f t="shared" si="2"/>
        <v>5.274533462308403</v>
      </c>
      <c r="I33" s="55">
        <f t="shared" si="3"/>
        <v>-12.947317350643267</v>
      </c>
      <c r="J33" s="19">
        <f t="shared" si="4"/>
        <v>-11.031248798862283</v>
      </c>
    </row>
    <row r="34" spans="1:10" ht="13.5">
      <c r="A34" s="34"/>
      <c r="B34" s="28" t="s">
        <v>6</v>
      </c>
      <c r="C34" s="56">
        <v>67756</v>
      </c>
      <c r="D34" s="57">
        <f t="shared" si="0"/>
        <v>6.372051600113229</v>
      </c>
      <c r="E34" s="56">
        <v>63931</v>
      </c>
      <c r="F34" s="57">
        <f t="shared" si="1"/>
        <v>6.817285114387414</v>
      </c>
      <c r="G34" s="56">
        <v>60762</v>
      </c>
      <c r="H34" s="45">
        <f t="shared" si="2"/>
        <v>6.922953346800519</v>
      </c>
      <c r="I34" s="46">
        <f t="shared" si="3"/>
        <v>-5.64525650864868</v>
      </c>
      <c r="J34" s="18">
        <f t="shared" si="4"/>
        <v>-4.956906664998201</v>
      </c>
    </row>
    <row r="35" spans="1:10" ht="13.5">
      <c r="A35" s="34"/>
      <c r="B35" s="28" t="s">
        <v>7</v>
      </c>
      <c r="C35" s="56">
        <v>74243</v>
      </c>
      <c r="D35" s="57">
        <f t="shared" si="0"/>
        <v>6.982115634736502</v>
      </c>
      <c r="E35" s="56">
        <v>63554</v>
      </c>
      <c r="F35" s="57">
        <f t="shared" si="1"/>
        <v>6.777083702112867</v>
      </c>
      <c r="G35" s="56">
        <v>52530</v>
      </c>
      <c r="H35" s="45">
        <f t="shared" si="2"/>
        <v>5.98503570171211</v>
      </c>
      <c r="I35" s="46">
        <f t="shared" si="3"/>
        <v>-14.397316918766753</v>
      </c>
      <c r="J35" s="18">
        <f t="shared" si="4"/>
        <v>-17.345879094942884</v>
      </c>
    </row>
    <row r="36" spans="1:10" ht="13.5">
      <c r="A36" s="34"/>
      <c r="B36" s="28" t="s">
        <v>8</v>
      </c>
      <c r="C36" s="56">
        <v>247430</v>
      </c>
      <c r="D36" s="57">
        <f t="shared" si="0"/>
        <v>23.269330058091036</v>
      </c>
      <c r="E36" s="56">
        <v>227862</v>
      </c>
      <c r="F36" s="57">
        <f t="shared" si="1"/>
        <v>24.298074810882746</v>
      </c>
      <c r="G36" s="56">
        <v>212434</v>
      </c>
      <c r="H36" s="45">
        <f t="shared" si="2"/>
        <v>24.203789725062066</v>
      </c>
      <c r="I36" s="46">
        <f t="shared" si="3"/>
        <v>-7.908499373560199</v>
      </c>
      <c r="J36" s="18">
        <f t="shared" si="4"/>
        <v>-6.7707647611273485</v>
      </c>
    </row>
    <row r="37" spans="1:10" ht="13.5">
      <c r="A37" s="34"/>
      <c r="B37" s="28" t="s">
        <v>9</v>
      </c>
      <c r="C37" s="56">
        <v>221115</v>
      </c>
      <c r="D37" s="57">
        <f t="shared" si="0"/>
        <v>20.79455973727842</v>
      </c>
      <c r="E37" s="56">
        <v>196765</v>
      </c>
      <c r="F37" s="57">
        <f t="shared" si="1"/>
        <v>20.98204479098465</v>
      </c>
      <c r="G37" s="56">
        <v>198617</v>
      </c>
      <c r="H37" s="45">
        <f t="shared" si="2"/>
        <v>22.62954189923766</v>
      </c>
      <c r="I37" s="46">
        <f t="shared" si="3"/>
        <v>-11.012369129186169</v>
      </c>
      <c r="J37" s="18">
        <f t="shared" si="4"/>
        <v>0.9412243031026859</v>
      </c>
    </row>
    <row r="38" spans="1:10" ht="13.5">
      <c r="A38" s="12"/>
      <c r="B38" s="29" t="s">
        <v>10</v>
      </c>
      <c r="C38" s="58">
        <v>393014</v>
      </c>
      <c r="D38" s="59">
        <f t="shared" si="0"/>
        <v>36.96064536818733</v>
      </c>
      <c r="E38" s="58">
        <v>333632</v>
      </c>
      <c r="F38" s="59">
        <f t="shared" si="1"/>
        <v>35.57686360737829</v>
      </c>
      <c r="G38" s="58">
        <v>307052</v>
      </c>
      <c r="H38" s="50">
        <f t="shared" si="2"/>
        <v>34.984145864879245</v>
      </c>
      <c r="I38" s="51">
        <f t="shared" si="3"/>
        <v>-15.109385416295604</v>
      </c>
      <c r="J38" s="11">
        <f t="shared" si="4"/>
        <v>-7.966861691924036</v>
      </c>
    </row>
    <row r="39" spans="2:10" ht="13.5">
      <c r="B39" s="30"/>
      <c r="C39" s="70" t="s">
        <v>45</v>
      </c>
      <c r="D39" s="71"/>
      <c r="E39" s="72"/>
      <c r="F39" s="71"/>
      <c r="G39" s="72"/>
      <c r="H39" s="73"/>
      <c r="I39" s="33"/>
      <c r="J39" s="33"/>
    </row>
    <row r="40" spans="2:7" ht="13.5">
      <c r="B40" s="30"/>
      <c r="C40" s="31"/>
      <c r="D40" s="31"/>
      <c r="E40" s="31"/>
      <c r="F40" s="31"/>
      <c r="G40" s="31"/>
    </row>
    <row r="41" spans="2:7" ht="13.5">
      <c r="B41" s="30"/>
      <c r="C41" s="31"/>
      <c r="D41" s="32"/>
      <c r="E41" s="31"/>
      <c r="F41" s="32"/>
      <c r="G41" s="31"/>
    </row>
    <row r="42" spans="2:7" ht="13.5">
      <c r="B42" s="30"/>
      <c r="C42" s="31"/>
      <c r="D42" s="32"/>
      <c r="E42" s="31"/>
      <c r="F42" s="32"/>
      <c r="G42" s="31"/>
    </row>
    <row r="43" spans="2:7" ht="13.5">
      <c r="B43" s="30"/>
      <c r="C43" s="31"/>
      <c r="D43" s="32"/>
      <c r="E43" s="31"/>
      <c r="F43" s="32"/>
      <c r="G43" s="31"/>
    </row>
  </sheetData>
  <mergeCells count="5">
    <mergeCell ref="I3:J3"/>
    <mergeCell ref="B3:B4"/>
    <mergeCell ref="C3:D3"/>
    <mergeCell ref="E3:F3"/>
    <mergeCell ref="G3:H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2003-12-19T06:43:08Z</cp:lastPrinted>
  <dcterms:created xsi:type="dcterms:W3CDTF">2001-09-05T04:07:46Z</dcterms:created>
  <dcterms:modified xsi:type="dcterms:W3CDTF">2004-01-15T09:19:20Z</dcterms:modified>
  <cp:category/>
  <cp:version/>
  <cp:contentType/>
  <cp:contentStatus/>
</cp:coreProperties>
</file>