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<sst xmlns="http://schemas.openxmlformats.org/spreadsheetml/2006/main" count="71" uniqueCount="41">
  <si>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合　　計</t>
  </si>
  <si>
    <t>％</t>
  </si>
  <si>
    <t>区      分</t>
  </si>
  <si>
    <t>対　前　年　比</t>
  </si>
  <si>
    <t>実　　数</t>
  </si>
  <si>
    <t>構成比</t>
  </si>
  <si>
    <t>万円</t>
  </si>
  <si>
    <t>X</t>
  </si>
  <si>
    <t>-</t>
  </si>
  <si>
    <t>　　別表１９ 　産業中分類別、有形固定資産投資額（従業者３０人以上の事業所）</t>
  </si>
  <si>
    <t>１２　　　年</t>
  </si>
  <si>
    <t>1３　　　年</t>
  </si>
  <si>
    <t>13/12</t>
  </si>
  <si>
    <t>食料品</t>
  </si>
  <si>
    <t>飲料・飼料</t>
  </si>
  <si>
    <t>繊維</t>
  </si>
  <si>
    <t>衣服</t>
  </si>
  <si>
    <t>木材</t>
  </si>
  <si>
    <t>家具</t>
  </si>
  <si>
    <t>パ ル プ・紙</t>
  </si>
  <si>
    <t>印 刷</t>
  </si>
  <si>
    <t>化学</t>
  </si>
  <si>
    <t>プラスチック</t>
  </si>
  <si>
    <t>ゴム</t>
  </si>
  <si>
    <t>窯 業 ・土 石</t>
  </si>
  <si>
    <t>鉄鋼</t>
  </si>
  <si>
    <t>非鉄金属</t>
  </si>
  <si>
    <t>金属</t>
  </si>
  <si>
    <t>一般機械</t>
  </si>
  <si>
    <t>電気機械</t>
  </si>
  <si>
    <t>情報通信機器</t>
  </si>
  <si>
    <t>電子･デバイス</t>
  </si>
  <si>
    <t>輸送機械</t>
  </si>
  <si>
    <t>精密機械</t>
  </si>
  <si>
    <t>その他</t>
  </si>
  <si>
    <t>1４　　　年</t>
  </si>
  <si>
    <t>14/13</t>
  </si>
  <si>
    <t>-</t>
  </si>
  <si>
    <t>X</t>
  </si>
  <si>
    <t>X</t>
  </si>
  <si>
    <t>※平成１４年より産業分類を改訂したことにより、前年比については時系列を考慮したもので算定している。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</si>
</sst>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_ ;[Red]\-0.0\ "/>
    <numFmt numFmtId="180" formatCode="0;&quot;▲ &quot;0"/>
    <numFmt numFmtId="181" formatCode="#,##0;&quot;▲ &quot;#,##0"/>
    <numFmt numFmtId="182" formatCode="#,##0_ ;[Red]\-#,##0\ "/>
    <numFmt numFmtId="183" formatCode="#,##0.0;&quot;▲ &quot;#,##0.0"/>
    <numFmt numFmtId="184" formatCode="0_);[Red]\(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distributed"/>
    </xf>
    <xf numFmtId="177" fontId="3" fillId="0" borderId="3" xfId="0" applyNumberFormat="1" applyFont="1" applyBorder="1" applyAlignment="1">
      <alignment horizontal="center"/>
    </xf>
    <xf numFmtId="38" fontId="3" fillId="0" borderId="3" xfId="16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8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181" fontId="2" fillId="0" borderId="9" xfId="16" applyNumberFormat="1" applyFont="1" applyBorder="1" applyAlignment="1">
      <alignment/>
    </xf>
    <xf numFmtId="183" fontId="2" fillId="0" borderId="9" xfId="0" applyNumberFormat="1" applyFont="1" applyBorder="1" applyAlignment="1">
      <alignment/>
    </xf>
    <xf numFmtId="183" fontId="2" fillId="0" borderId="9" xfId="0" applyNumberFormat="1" applyFont="1" applyBorder="1" applyAlignment="1">
      <alignment horizontal="right"/>
    </xf>
    <xf numFmtId="181" fontId="3" fillId="0" borderId="9" xfId="16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9" xfId="0" applyNumberFormat="1" applyFont="1" applyBorder="1" applyAlignment="1">
      <alignment horizontal="right"/>
    </xf>
    <xf numFmtId="181" fontId="3" fillId="0" borderId="9" xfId="16" applyNumberFormat="1" applyFont="1" applyBorder="1" applyAlignment="1">
      <alignment horizontal="right"/>
    </xf>
    <xf numFmtId="183" fontId="3" fillId="0" borderId="9" xfId="16" applyNumberFormat="1" applyFont="1" applyBorder="1" applyAlignment="1">
      <alignment horizontal="right"/>
    </xf>
    <xf numFmtId="183" fontId="3" fillId="0" borderId="9" xfId="16" applyNumberFormat="1" applyFont="1" applyBorder="1" applyAlignment="1">
      <alignment/>
    </xf>
    <xf numFmtId="181" fontId="3" fillId="0" borderId="9" xfId="0" applyNumberFormat="1" applyFont="1" applyBorder="1" applyAlignment="1">
      <alignment/>
    </xf>
    <xf numFmtId="181" fontId="3" fillId="0" borderId="10" xfId="16" applyNumberFormat="1" applyFont="1" applyBorder="1" applyAlignment="1">
      <alignment horizontal="right"/>
    </xf>
    <xf numFmtId="183" fontId="3" fillId="0" borderId="10" xfId="0" applyNumberFormat="1" applyFont="1" applyBorder="1" applyAlignment="1">
      <alignment horizontal="right"/>
    </xf>
    <xf numFmtId="181" fontId="3" fillId="0" borderId="10" xfId="16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77" fontId="3" fillId="0" borderId="5" xfId="16" applyNumberFormat="1" applyFont="1" applyBorder="1" applyAlignment="1">
      <alignment horizontal="center"/>
    </xf>
    <xf numFmtId="177" fontId="3" fillId="0" borderId="11" xfId="16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D7" sqref="D7"/>
    </sheetView>
  </sheetViews>
  <sheetFormatPr defaultColWidth="9.00390625" defaultRowHeight="13.5"/>
  <cols>
    <col min="1" max="1" width="4.375" style="2" customWidth="1"/>
    <col min="2" max="2" width="14.25390625" style="2" customWidth="1"/>
    <col min="3" max="3" width="10.00390625" style="2" customWidth="1"/>
    <col min="4" max="4" width="9.125" style="2" bestFit="1" customWidth="1"/>
    <col min="5" max="5" width="10.25390625" style="2" customWidth="1"/>
    <col min="6" max="6" width="9.125" style="2" bestFit="1" customWidth="1"/>
    <col min="7" max="7" width="9.75390625" style="2" customWidth="1"/>
    <col min="8" max="9" width="9.25390625" style="2" bestFit="1" customWidth="1"/>
    <col min="10" max="10" width="10.125" style="2" bestFit="1" customWidth="1"/>
    <col min="11" max="16384" width="9.00390625" style="2" customWidth="1"/>
  </cols>
  <sheetData>
    <row r="1" ht="13.5">
      <c r="B1" s="2" t="s">
        <v>9</v>
      </c>
    </row>
    <row r="3" spans="1:10" ht="13.5">
      <c r="A3" s="17"/>
      <c r="B3" s="40" t="s">
        <v>2</v>
      </c>
      <c r="C3" s="36" t="s">
        <v>10</v>
      </c>
      <c r="D3" s="37"/>
      <c r="E3" s="36" t="s">
        <v>11</v>
      </c>
      <c r="F3" s="37"/>
      <c r="G3" s="36" t="s">
        <v>35</v>
      </c>
      <c r="H3" s="37"/>
      <c r="I3" s="38" t="s">
        <v>3</v>
      </c>
      <c r="J3" s="39"/>
    </row>
    <row r="4" spans="1:11" ht="13.5">
      <c r="A4" s="15"/>
      <c r="B4" s="41"/>
      <c r="C4" s="8" t="s">
        <v>4</v>
      </c>
      <c r="D4" s="7" t="s">
        <v>5</v>
      </c>
      <c r="E4" s="8" t="s">
        <v>4</v>
      </c>
      <c r="F4" s="7" t="s">
        <v>5</v>
      </c>
      <c r="G4" s="8" t="s">
        <v>4</v>
      </c>
      <c r="H4" s="7" t="s">
        <v>5</v>
      </c>
      <c r="I4" s="11" t="s">
        <v>12</v>
      </c>
      <c r="J4" s="11" t="s">
        <v>36</v>
      </c>
      <c r="K4" s="12"/>
    </row>
    <row r="5" spans="1:10" ht="13.5">
      <c r="A5" s="17"/>
      <c r="B5" s="3"/>
      <c r="C5" s="20" t="s">
        <v>6</v>
      </c>
      <c r="D5" s="20" t="s">
        <v>1</v>
      </c>
      <c r="E5" s="20" t="s">
        <v>6</v>
      </c>
      <c r="F5" s="20" t="s">
        <v>1</v>
      </c>
      <c r="G5" s="20" t="s">
        <v>6</v>
      </c>
      <c r="H5" s="20" t="s">
        <v>1</v>
      </c>
      <c r="I5" s="20" t="s">
        <v>1</v>
      </c>
      <c r="J5" s="4" t="s">
        <v>1</v>
      </c>
    </row>
    <row r="6" spans="1:10" s="13" customFormat="1" ht="13.5">
      <c r="A6" s="18"/>
      <c r="B6" s="1" t="s">
        <v>0</v>
      </c>
      <c r="C6" s="21">
        <v>8623485</v>
      </c>
      <c r="D6" s="22">
        <v>100</v>
      </c>
      <c r="E6" s="21">
        <v>9487698</v>
      </c>
      <c r="F6" s="22">
        <v>100</v>
      </c>
      <c r="G6" s="21">
        <v>6039823</v>
      </c>
      <c r="H6" s="22">
        <f>G6/$G$6*100</f>
        <v>100</v>
      </c>
      <c r="I6" s="23">
        <f>(E6-C6)/C6*100</f>
        <v>10.021621189113219</v>
      </c>
      <c r="J6" s="14">
        <f>(G6-E6)/E6*100</f>
        <v>-36.34048006165458</v>
      </c>
    </row>
    <row r="7" spans="1:10" ht="13.5">
      <c r="A7" s="12"/>
      <c r="B7" s="5"/>
      <c r="C7" s="24"/>
      <c r="D7" s="25"/>
      <c r="E7" s="24"/>
      <c r="F7" s="25"/>
      <c r="G7" s="24"/>
      <c r="H7" s="25"/>
      <c r="I7" s="26"/>
      <c r="J7" s="9"/>
    </row>
    <row r="8" spans="1:10" ht="13.5">
      <c r="A8" s="12">
        <v>9</v>
      </c>
      <c r="B8" s="6" t="s">
        <v>13</v>
      </c>
      <c r="C8" s="27">
        <v>128088</v>
      </c>
      <c r="D8" s="26">
        <f aca="true" t="shared" si="0" ref="D8:D29">C8/$G$6*100</f>
        <v>2.120724398711684</v>
      </c>
      <c r="E8" s="24">
        <v>87306</v>
      </c>
      <c r="F8" s="25">
        <f aca="true" t="shared" si="1" ref="F8:F29">E8/$G$6*100</f>
        <v>1.4455059361838913</v>
      </c>
      <c r="G8" s="24">
        <v>283135</v>
      </c>
      <c r="H8" s="25">
        <f aca="true" t="shared" si="2" ref="H8:H29">G8/$G$6*100</f>
        <v>4.687802937271506</v>
      </c>
      <c r="I8" s="26">
        <f>(E8-C8)/C8*100</f>
        <v>-31.839048154393858</v>
      </c>
      <c r="J8" s="9">
        <f>(G8-E8)/E8*100</f>
        <v>224.30188074130072</v>
      </c>
    </row>
    <row r="9" spans="1:10" ht="13.5">
      <c r="A9" s="12">
        <v>10</v>
      </c>
      <c r="B9" s="6" t="s">
        <v>14</v>
      </c>
      <c r="C9" s="27" t="s">
        <v>8</v>
      </c>
      <c r="D9" s="28" t="s">
        <v>8</v>
      </c>
      <c r="E9" s="28" t="s">
        <v>7</v>
      </c>
      <c r="F9" s="28" t="s">
        <v>7</v>
      </c>
      <c r="G9" s="27" t="s">
        <v>7</v>
      </c>
      <c r="H9" s="28" t="s">
        <v>7</v>
      </c>
      <c r="I9" s="26" t="s">
        <v>37</v>
      </c>
      <c r="J9" s="9" t="s">
        <v>38</v>
      </c>
    </row>
    <row r="10" spans="1:10" ht="13.5">
      <c r="A10" s="12">
        <v>11</v>
      </c>
      <c r="B10" s="6" t="s">
        <v>15</v>
      </c>
      <c r="C10" s="27">
        <v>717761</v>
      </c>
      <c r="D10" s="26">
        <f t="shared" si="0"/>
        <v>11.883808515580672</v>
      </c>
      <c r="E10" s="24">
        <v>516614</v>
      </c>
      <c r="F10" s="25">
        <f t="shared" si="1"/>
        <v>8.55346257663511</v>
      </c>
      <c r="G10" s="24">
        <v>470860</v>
      </c>
      <c r="H10" s="25">
        <f t="shared" si="2"/>
        <v>7.795923820946409</v>
      </c>
      <c r="I10" s="26">
        <f aca="true" t="shared" si="3" ref="I10:I29">(E10-C10)/C10*100</f>
        <v>-28.02423090694535</v>
      </c>
      <c r="J10" s="9">
        <f aca="true" t="shared" si="4" ref="J10:J27">(G10-E10)/E10*100</f>
        <v>-8.856515696438734</v>
      </c>
    </row>
    <row r="11" spans="1:10" ht="13.5">
      <c r="A11" s="12">
        <v>12</v>
      </c>
      <c r="B11" s="6" t="s">
        <v>16</v>
      </c>
      <c r="C11" s="27">
        <v>91773</v>
      </c>
      <c r="D11" s="26">
        <f t="shared" si="0"/>
        <v>1.5194650571713775</v>
      </c>
      <c r="E11" s="24">
        <v>51634</v>
      </c>
      <c r="F11" s="25">
        <f t="shared" si="1"/>
        <v>0.8548926019851907</v>
      </c>
      <c r="G11" s="24">
        <v>59264</v>
      </c>
      <c r="H11" s="25">
        <f t="shared" si="2"/>
        <v>0.9812208072984919</v>
      </c>
      <c r="I11" s="26">
        <f t="shared" si="3"/>
        <v>-43.737264772863476</v>
      </c>
      <c r="J11" s="9">
        <f t="shared" si="4"/>
        <v>14.777084866560793</v>
      </c>
    </row>
    <row r="12" spans="1:10" ht="13.5">
      <c r="A12" s="12">
        <v>13</v>
      </c>
      <c r="B12" s="6" t="s">
        <v>17</v>
      </c>
      <c r="C12" s="27">
        <v>54029</v>
      </c>
      <c r="D12" s="26">
        <f t="shared" si="0"/>
        <v>0.8945460818967709</v>
      </c>
      <c r="E12" s="24">
        <v>37406</v>
      </c>
      <c r="F12" s="25">
        <f t="shared" si="1"/>
        <v>0.6193227847902165</v>
      </c>
      <c r="G12" s="24">
        <v>59244</v>
      </c>
      <c r="H12" s="25">
        <f t="shared" si="2"/>
        <v>0.9808896717668714</v>
      </c>
      <c r="I12" s="26">
        <f t="shared" si="3"/>
        <v>-30.76681041662811</v>
      </c>
      <c r="J12" s="9">
        <f t="shared" si="4"/>
        <v>58.381008394375236</v>
      </c>
    </row>
    <row r="13" spans="1:10" ht="13.5">
      <c r="A13" s="12">
        <v>14</v>
      </c>
      <c r="B13" s="6" t="s">
        <v>18</v>
      </c>
      <c r="C13" s="27">
        <v>62520</v>
      </c>
      <c r="D13" s="26">
        <f t="shared" si="0"/>
        <v>1.0351296718463439</v>
      </c>
      <c r="E13" s="24">
        <v>14977</v>
      </c>
      <c r="F13" s="25">
        <f t="shared" si="1"/>
        <v>0.24797084285416976</v>
      </c>
      <c r="G13" s="24">
        <v>26079</v>
      </c>
      <c r="H13" s="25">
        <f t="shared" si="2"/>
        <v>0.43178417645682665</v>
      </c>
      <c r="I13" s="26">
        <f t="shared" si="3"/>
        <v>-76.0444657709533</v>
      </c>
      <c r="J13" s="9">
        <f t="shared" si="4"/>
        <v>74.12699472524538</v>
      </c>
    </row>
    <row r="14" spans="1:10" ht="13.5">
      <c r="A14" s="12">
        <v>15</v>
      </c>
      <c r="B14" s="6" t="s">
        <v>19</v>
      </c>
      <c r="C14" s="27">
        <v>125982</v>
      </c>
      <c r="D14" s="26">
        <f t="shared" si="0"/>
        <v>2.0858558272320233</v>
      </c>
      <c r="E14" s="24">
        <v>218783</v>
      </c>
      <c r="F14" s="25">
        <f t="shared" si="1"/>
        <v>3.622341250728705</v>
      </c>
      <c r="G14" s="24">
        <v>181130</v>
      </c>
      <c r="H14" s="25">
        <f t="shared" si="2"/>
        <v>2.998928942122973</v>
      </c>
      <c r="I14" s="26">
        <f t="shared" si="3"/>
        <v>73.66211046022447</v>
      </c>
      <c r="J14" s="9">
        <f t="shared" si="4"/>
        <v>-17.210203717839136</v>
      </c>
    </row>
    <row r="15" spans="1:10" ht="13.5">
      <c r="A15" s="12">
        <v>16</v>
      </c>
      <c r="B15" s="6" t="s">
        <v>20</v>
      </c>
      <c r="C15" s="27" t="s">
        <v>7</v>
      </c>
      <c r="D15" s="28" t="s">
        <v>7</v>
      </c>
      <c r="E15" s="24">
        <v>523564</v>
      </c>
      <c r="F15" s="29">
        <f t="shared" si="1"/>
        <v>8.668532173873308</v>
      </c>
      <c r="G15" s="24">
        <v>50850</v>
      </c>
      <c r="H15" s="25">
        <f t="shared" si="2"/>
        <v>0.8419120891456587</v>
      </c>
      <c r="I15" s="28" t="s">
        <v>7</v>
      </c>
      <c r="J15" s="9">
        <v>25.1</v>
      </c>
    </row>
    <row r="16" spans="1:10" ht="13.5">
      <c r="A16" s="12">
        <v>17</v>
      </c>
      <c r="B16" s="6" t="s">
        <v>21</v>
      </c>
      <c r="C16" s="27">
        <v>1417466</v>
      </c>
      <c r="D16" s="26">
        <f t="shared" si="0"/>
        <v>23.468667873214166</v>
      </c>
      <c r="E16" s="24">
        <v>1364825</v>
      </c>
      <c r="F16" s="25">
        <f t="shared" si="1"/>
        <v>22.597102597211872</v>
      </c>
      <c r="G16" s="24">
        <v>933062</v>
      </c>
      <c r="H16" s="25">
        <f t="shared" si="2"/>
        <v>15.448499070254213</v>
      </c>
      <c r="I16" s="26">
        <f t="shared" si="3"/>
        <v>-3.7137398710092513</v>
      </c>
      <c r="J16" s="9">
        <f t="shared" si="4"/>
        <v>-31.63504478596157</v>
      </c>
    </row>
    <row r="17" spans="1:10" ht="13.5">
      <c r="A17" s="12">
        <v>19</v>
      </c>
      <c r="B17" s="6" t="s">
        <v>22</v>
      </c>
      <c r="C17" s="27">
        <v>224897</v>
      </c>
      <c r="D17" s="26">
        <f t="shared" si="0"/>
        <v>3.723569382745157</v>
      </c>
      <c r="E17" s="27">
        <v>1705936</v>
      </c>
      <c r="F17" s="25">
        <f t="shared" si="1"/>
        <v>28.244801213545497</v>
      </c>
      <c r="G17" s="24">
        <v>668102</v>
      </c>
      <c r="H17" s="25">
        <f t="shared" si="2"/>
        <v>11.061615547343026</v>
      </c>
      <c r="I17" s="26">
        <f>(E17-C17)/C17*100</f>
        <v>658.5410210007248</v>
      </c>
      <c r="J17" s="9">
        <f>(G17-E17)/E17*100</f>
        <v>-60.83663162041248</v>
      </c>
    </row>
    <row r="18" spans="1:10" ht="13.5">
      <c r="A18" s="12">
        <v>20</v>
      </c>
      <c r="B18" s="6" t="s">
        <v>23</v>
      </c>
      <c r="C18" s="27" t="s">
        <v>7</v>
      </c>
      <c r="D18" s="28" t="s">
        <v>7</v>
      </c>
      <c r="E18" s="27" t="s">
        <v>7</v>
      </c>
      <c r="F18" s="28" t="s">
        <v>7</v>
      </c>
      <c r="G18" s="27" t="s">
        <v>7</v>
      </c>
      <c r="H18" s="28" t="s">
        <v>7</v>
      </c>
      <c r="I18" s="28" t="s">
        <v>7</v>
      </c>
      <c r="J18" s="9" t="s">
        <v>39</v>
      </c>
    </row>
    <row r="19" spans="1:10" ht="13.5">
      <c r="A19" s="12">
        <v>22</v>
      </c>
      <c r="B19" s="6" t="s">
        <v>24</v>
      </c>
      <c r="C19" s="27">
        <v>146016</v>
      </c>
      <c r="D19" s="26">
        <f t="shared" si="0"/>
        <v>2.41755428925649</v>
      </c>
      <c r="E19" s="24">
        <v>636646</v>
      </c>
      <c r="F19" s="25">
        <f t="shared" si="1"/>
        <v>10.540805583209972</v>
      </c>
      <c r="G19" s="24">
        <v>441595</v>
      </c>
      <c r="H19" s="25">
        <f t="shared" si="2"/>
        <v>7.311389754302403</v>
      </c>
      <c r="I19" s="26">
        <f t="shared" si="3"/>
        <v>336.01112206881436</v>
      </c>
      <c r="J19" s="9">
        <f t="shared" si="4"/>
        <v>-30.63727723098865</v>
      </c>
    </row>
    <row r="20" spans="1:10" ht="13.5">
      <c r="A20" s="12">
        <v>23</v>
      </c>
      <c r="B20" s="6" t="s">
        <v>25</v>
      </c>
      <c r="C20" s="27">
        <v>6564</v>
      </c>
      <c r="D20" s="29">
        <f t="shared" si="0"/>
        <v>0.10867868147791748</v>
      </c>
      <c r="E20" s="24">
        <v>18402</v>
      </c>
      <c r="F20" s="25">
        <f t="shared" si="1"/>
        <v>0.30467780264421657</v>
      </c>
      <c r="G20" s="24">
        <v>17759</v>
      </c>
      <c r="H20" s="25">
        <f t="shared" si="2"/>
        <v>0.2940317953026107</v>
      </c>
      <c r="I20" s="26">
        <f t="shared" si="3"/>
        <v>180.3473491773309</v>
      </c>
      <c r="J20" s="9">
        <f>(G20-E20)/E20*100</f>
        <v>-3.494185414628845</v>
      </c>
    </row>
    <row r="21" spans="1:10" ht="13.5">
      <c r="A21" s="12">
        <v>24</v>
      </c>
      <c r="B21" s="6" t="s">
        <v>26</v>
      </c>
      <c r="C21" s="27">
        <v>190235</v>
      </c>
      <c r="D21" s="26">
        <f t="shared" si="0"/>
        <v>3.1496783928933016</v>
      </c>
      <c r="E21" s="24">
        <v>243356</v>
      </c>
      <c r="F21" s="25">
        <f t="shared" si="1"/>
        <v>4.029190921654492</v>
      </c>
      <c r="G21" s="24">
        <v>180282</v>
      </c>
      <c r="H21" s="25">
        <f t="shared" si="2"/>
        <v>2.9848887955822545</v>
      </c>
      <c r="I21" s="26">
        <f t="shared" si="3"/>
        <v>27.923883617630825</v>
      </c>
      <c r="J21" s="9">
        <f t="shared" si="4"/>
        <v>-25.918407600387912</v>
      </c>
    </row>
    <row r="22" spans="1:10" ht="13.5">
      <c r="A22" s="12">
        <v>25</v>
      </c>
      <c r="B22" s="6" t="s">
        <v>27</v>
      </c>
      <c r="C22" s="27">
        <v>263411</v>
      </c>
      <c r="D22" s="26">
        <f t="shared" si="0"/>
        <v>4.361237075987161</v>
      </c>
      <c r="E22" s="24">
        <v>218051</v>
      </c>
      <c r="F22" s="25">
        <f t="shared" si="1"/>
        <v>3.610221690271387</v>
      </c>
      <c r="G22" s="24">
        <v>106436</v>
      </c>
      <c r="H22" s="25">
        <f t="shared" si="2"/>
        <v>1.762237072179102</v>
      </c>
      <c r="I22" s="26">
        <f t="shared" si="3"/>
        <v>-17.220237575499883</v>
      </c>
      <c r="J22" s="9">
        <f t="shared" si="4"/>
        <v>-51.18756621157436</v>
      </c>
    </row>
    <row r="23" spans="1:10" ht="13.5">
      <c r="A23" s="12">
        <v>26</v>
      </c>
      <c r="B23" s="6" t="s">
        <v>28</v>
      </c>
      <c r="C23" s="27">
        <v>78949</v>
      </c>
      <c r="D23" s="26">
        <f t="shared" si="0"/>
        <v>1.3071409542961772</v>
      </c>
      <c r="E23" s="24">
        <v>60924</v>
      </c>
      <c r="F23" s="25">
        <f t="shared" si="1"/>
        <v>1.0087050564230111</v>
      </c>
      <c r="G23" s="24">
        <v>108692</v>
      </c>
      <c r="H23" s="25">
        <f t="shared" si="2"/>
        <v>1.7995891601459182</v>
      </c>
      <c r="I23" s="26">
        <f t="shared" si="3"/>
        <v>-22.83119482197368</v>
      </c>
      <c r="J23" s="9">
        <f t="shared" si="4"/>
        <v>78.40588273915041</v>
      </c>
    </row>
    <row r="24" spans="1:10" ht="13.5">
      <c r="A24" s="12">
        <v>27</v>
      </c>
      <c r="B24" s="6" t="s">
        <v>29</v>
      </c>
      <c r="C24" s="27">
        <v>4086808</v>
      </c>
      <c r="D24" s="26">
        <f t="shared" si="0"/>
        <v>67.66436698558881</v>
      </c>
      <c r="E24" s="24">
        <v>1175587</v>
      </c>
      <c r="F24" s="25">
        <f t="shared" si="1"/>
        <v>19.463931310569862</v>
      </c>
      <c r="G24" s="24">
        <v>328338</v>
      </c>
      <c r="H24" s="25">
        <f t="shared" si="2"/>
        <v>5.436218909064057</v>
      </c>
      <c r="I24" s="26">
        <f t="shared" si="3"/>
        <v>-71.23459188687113</v>
      </c>
      <c r="J24" s="9">
        <f t="shared" si="4"/>
        <v>-72.07029339385346</v>
      </c>
    </row>
    <row r="25" spans="1:10" ht="13.5">
      <c r="A25" s="12">
        <v>28</v>
      </c>
      <c r="B25" s="6" t="s">
        <v>30</v>
      </c>
      <c r="C25" s="27" t="s">
        <v>8</v>
      </c>
      <c r="D25" s="28" t="s">
        <v>8</v>
      </c>
      <c r="E25" s="27">
        <v>36333</v>
      </c>
      <c r="F25" s="25">
        <f t="shared" si="1"/>
        <v>0.6015573635187654</v>
      </c>
      <c r="G25" s="24">
        <v>27618</v>
      </c>
      <c r="H25" s="25">
        <f t="shared" si="2"/>
        <v>0.4572650556150404</v>
      </c>
      <c r="I25" s="28" t="s">
        <v>8</v>
      </c>
      <c r="J25" s="9">
        <f t="shared" si="4"/>
        <v>-23.986458591363224</v>
      </c>
    </row>
    <row r="26" spans="1:10" ht="13.5">
      <c r="A26" s="12">
        <v>29</v>
      </c>
      <c r="B26" s="6" t="s">
        <v>31</v>
      </c>
      <c r="C26" s="27" t="s">
        <v>8</v>
      </c>
      <c r="D26" s="28" t="s">
        <v>8</v>
      </c>
      <c r="E26" s="27">
        <v>1895462</v>
      </c>
      <c r="F26" s="25">
        <f t="shared" si="1"/>
        <v>31.382740851842843</v>
      </c>
      <c r="G26" s="24">
        <v>1530262</v>
      </c>
      <c r="H26" s="25">
        <f t="shared" si="2"/>
        <v>25.336206044448655</v>
      </c>
      <c r="I26" s="28" t="s">
        <v>8</v>
      </c>
      <c r="J26" s="9">
        <f t="shared" si="4"/>
        <v>-19.267070508403755</v>
      </c>
    </row>
    <row r="27" spans="1:10" ht="13.5">
      <c r="A27" s="12">
        <v>30</v>
      </c>
      <c r="B27" s="6" t="s">
        <v>32</v>
      </c>
      <c r="C27" s="27">
        <v>329429</v>
      </c>
      <c r="D27" s="26">
        <f t="shared" si="0"/>
        <v>5.4542823523139665</v>
      </c>
      <c r="E27" s="24">
        <v>321186</v>
      </c>
      <c r="F27" s="25">
        <f t="shared" si="1"/>
        <v>5.31780484295649</v>
      </c>
      <c r="G27" s="30">
        <v>428035</v>
      </c>
      <c r="H27" s="25">
        <f t="shared" si="2"/>
        <v>7.08687986386356</v>
      </c>
      <c r="I27" s="26">
        <f t="shared" si="3"/>
        <v>-2.5022083665979618</v>
      </c>
      <c r="J27" s="16">
        <f t="shared" si="4"/>
        <v>33.26701661965341</v>
      </c>
    </row>
    <row r="28" spans="1:10" ht="13.5">
      <c r="A28" s="12">
        <v>31</v>
      </c>
      <c r="B28" s="6" t="s">
        <v>33</v>
      </c>
      <c r="C28" s="27">
        <v>171596</v>
      </c>
      <c r="D28" s="26">
        <f t="shared" si="0"/>
        <v>2.84107663419938</v>
      </c>
      <c r="E28" s="24">
        <v>336682</v>
      </c>
      <c r="F28" s="25">
        <f t="shared" si="1"/>
        <v>5.574368652856218</v>
      </c>
      <c r="G28" s="30">
        <v>103772</v>
      </c>
      <c r="H28" s="25">
        <f t="shared" si="2"/>
        <v>1.7181298193672232</v>
      </c>
      <c r="I28" s="26">
        <f t="shared" si="3"/>
        <v>96.20620527285018</v>
      </c>
      <c r="J28" s="16">
        <f>(G28-E28)/E28*100</f>
        <v>-69.17803743591875</v>
      </c>
    </row>
    <row r="29" spans="1:10" ht="13.5">
      <c r="A29" s="15">
        <v>32</v>
      </c>
      <c r="B29" s="19" t="s">
        <v>34</v>
      </c>
      <c r="C29" s="31">
        <v>5961</v>
      </c>
      <c r="D29" s="32">
        <f t="shared" si="0"/>
        <v>0.09869494519955305</v>
      </c>
      <c r="E29" s="33">
        <v>4624</v>
      </c>
      <c r="F29" s="34">
        <f t="shared" si="1"/>
        <v>0.07655853491070848</v>
      </c>
      <c r="G29" s="35">
        <v>30524</v>
      </c>
      <c r="H29" s="34">
        <f t="shared" si="2"/>
        <v>0.5053790483595297</v>
      </c>
      <c r="I29" s="32">
        <f t="shared" si="3"/>
        <v>-22.429122630431138</v>
      </c>
      <c r="J29" s="10">
        <f>(G29-E29)/E29*100</f>
        <v>560.121107266436</v>
      </c>
    </row>
    <row r="30" spans="3:10" ht="13.5">
      <c r="C30" s="42" t="s">
        <v>40</v>
      </c>
      <c r="D30" s="17"/>
      <c r="E30" s="17"/>
      <c r="F30" s="17"/>
      <c r="G30" s="17"/>
      <c r="H30" s="17"/>
      <c r="I30" s="17"/>
      <c r="J30" s="17"/>
    </row>
  </sheetData>
  <mergeCells count="5">
    <mergeCell ref="G3:H3"/>
    <mergeCell ref="I3:J3"/>
    <mergeCell ref="B3:B4"/>
    <mergeCell ref="C3:D3"/>
    <mergeCell ref="E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2003-12-19T06:28:55Z</cp:lastPrinted>
  <dcterms:created xsi:type="dcterms:W3CDTF">2001-09-05T07:16:31Z</dcterms:created>
  <dcterms:modified xsi:type="dcterms:W3CDTF">2004-01-15T09:21:01Z</dcterms:modified>
  <cp:category/>
  <cp:version/>
  <cp:contentType/>
  <cp:contentStatus/>
</cp:coreProperties>
</file>