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<sst xmlns="http://schemas.openxmlformats.org/spreadsheetml/2006/main" count="74" uniqueCount="48">
  <si>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</si>
  <si>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</si>
  <si>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</si>
  <si>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</si>
  <si>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</si>
  <si>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</si>
  <si>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</si>
  <si>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</si>
  <si>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</si>
  <si>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</si>
  <si>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</si>
  <si>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</si>
  <si>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</si>
  <si>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</si>
  <si>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</si>
  <si>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</si>
  <si>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</si>
  <si>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</si>
  <si>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</si>
  <si>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</si>
  <si>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皮革</t>
  </si>
  <si>
    <t>合計</t>
  </si>
  <si>
    <t>産業　　中分類</t>
  </si>
  <si>
    <t>構成比</t>
  </si>
  <si>
    <t>１４  年            実    数</t>
  </si>
  <si>
    <t>情報通信機械</t>
  </si>
  <si>
    <t>製  造 　 品  出  荷  額  等</t>
  </si>
  <si>
    <t>産業中分類</t>
  </si>
  <si>
    <t>事  業  所  数</t>
  </si>
  <si>
    <t>従  業  者  数</t>
  </si>
  <si>
    <t>粗付加価値額</t>
  </si>
  <si>
    <t>現金給与総額</t>
  </si>
  <si>
    <t>原材料使用額等</t>
  </si>
  <si>
    <t>１４ 年   実 数</t>
  </si>
  <si>
    <t>１５   年</t>
  </si>
  <si>
    <t>対 前   年 比</t>
  </si>
  <si>
    <t>１４  年     実  数</t>
  </si>
  <si>
    <t>１５  年            実    数</t>
  </si>
  <si>
    <t>実 数</t>
  </si>
  <si>
    <t>％</t>
  </si>
  <si>
    <t>　　　　　人</t>
  </si>
  <si>
    <t>　　　　　％</t>
  </si>
  <si>
    <t>万円</t>
  </si>
  <si>
    <t>　　　％</t>
  </si>
  <si>
    <t>合       計</t>
  </si>
  <si>
    <t>印刷</t>
  </si>
  <si>
    <t>電子･デバイス</t>
  </si>
  <si>
    <t>1 産業中分類別　事業所数、従業者数、製造品出荷額等、粗付加価値額、現金給与総額、原材料使用額等（従業者４人以上の事業所）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</si>
</sst>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</numFmts>
  <fonts count="9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16" applyFont="1" applyAlignment="1">
      <alignment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distributed"/>
    </xf>
    <xf numFmtId="38" fontId="3" fillId="0" borderId="1" xfId="16" applyFont="1" applyBorder="1" applyAlignment="1">
      <alignment horizontal="distributed"/>
    </xf>
    <xf numFmtId="176" fontId="3" fillId="0" borderId="5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38" fontId="3" fillId="0" borderId="5" xfId="16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8" fontId="4" fillId="0" borderId="4" xfId="16" applyFont="1" applyBorder="1" applyAlignment="1">
      <alignment/>
    </xf>
    <xf numFmtId="0" fontId="4" fillId="0" borderId="0" xfId="0" applyFont="1" applyAlignment="1">
      <alignment/>
    </xf>
    <xf numFmtId="179" fontId="4" fillId="0" borderId="4" xfId="16" applyNumberFormat="1" applyFont="1" applyBorder="1" applyAlignment="1">
      <alignment/>
    </xf>
    <xf numFmtId="38" fontId="3" fillId="0" borderId="6" xfId="16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176" fontId="3" fillId="0" borderId="4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7" xfId="16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38" fontId="4" fillId="0" borderId="4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0" xfId="16" applyFont="1" applyAlignment="1">
      <alignment horizontal="left"/>
    </xf>
    <xf numFmtId="0" fontId="8" fillId="0" borderId="0" xfId="0" applyFont="1" applyAlignment="1">
      <alignment/>
    </xf>
    <xf numFmtId="38" fontId="3" fillId="0" borderId="2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5" xfId="16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3" sqref="A3:B5"/>
    </sheetView>
  </sheetViews>
  <sheetFormatPr defaultColWidth="9.00390625" defaultRowHeight="24.75" customHeight="1"/>
  <cols>
    <col min="1" max="1" width="2.875" style="1" customWidth="1"/>
    <col min="2" max="2" width="17.125" style="1" bestFit="1" customWidth="1"/>
    <col min="3" max="3" width="7.125" style="1" customWidth="1"/>
    <col min="4" max="4" width="7.125" style="12" customWidth="1"/>
    <col min="5" max="5" width="6.25390625" style="1" customWidth="1"/>
    <col min="6" max="6" width="7.375" style="1" customWidth="1"/>
    <col min="7" max="7" width="8.125" style="1" customWidth="1"/>
    <col min="8" max="8" width="8.125" style="12" customWidth="1"/>
    <col min="9" max="9" width="6.25390625" style="1" customWidth="1"/>
    <col min="10" max="10" width="7.375" style="1" customWidth="1"/>
    <col min="11" max="11" width="12.75390625" style="1" customWidth="1"/>
    <col min="12" max="12" width="12.375" style="12" bestFit="1" customWidth="1"/>
    <col min="13" max="13" width="5.875" style="1" customWidth="1"/>
    <col min="14" max="14" width="7.625" style="1" customWidth="1"/>
    <col min="15" max="15" width="11.25390625" style="39" customWidth="1"/>
    <col min="16" max="16" width="11.25390625" style="37" customWidth="1"/>
    <col min="17" max="17" width="7.375" style="1" customWidth="1"/>
    <col min="18" max="18" width="11.25390625" style="12" customWidth="1"/>
    <col min="19" max="19" width="5.875" style="1" customWidth="1"/>
    <col min="20" max="20" width="11.25390625" style="12" customWidth="1"/>
    <col min="21" max="21" width="5.875" style="1" customWidth="1"/>
    <col min="22" max="22" width="5.50390625" style="1" customWidth="1"/>
    <col min="23" max="16384" width="9.00390625" style="1" customWidth="1"/>
  </cols>
  <sheetData>
    <row r="1" spans="1:22" ht="24.75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4:20" s="2" customFormat="1" ht="24.75" customHeight="1">
      <c r="D2" s="3"/>
      <c r="H2" s="3"/>
      <c r="L2" s="3"/>
      <c r="O2" s="40"/>
      <c r="P2" s="44"/>
      <c r="R2" s="3"/>
      <c r="T2" s="3"/>
    </row>
    <row r="3" spans="1:22" ht="24.75" customHeight="1">
      <c r="A3" s="70" t="s">
        <v>27</v>
      </c>
      <c r="B3" s="71"/>
      <c r="C3" s="50" t="s">
        <v>28</v>
      </c>
      <c r="D3" s="50"/>
      <c r="E3" s="50"/>
      <c r="F3" s="50"/>
      <c r="G3" s="50" t="s">
        <v>29</v>
      </c>
      <c r="H3" s="50"/>
      <c r="I3" s="50"/>
      <c r="J3" s="50"/>
      <c r="K3" s="76" t="s">
        <v>26</v>
      </c>
      <c r="L3" s="77"/>
      <c r="M3" s="77"/>
      <c r="N3" s="78"/>
      <c r="O3" s="50" t="s">
        <v>30</v>
      </c>
      <c r="P3" s="50"/>
      <c r="Q3" s="50"/>
      <c r="R3" s="50" t="s">
        <v>31</v>
      </c>
      <c r="S3" s="50"/>
      <c r="T3" s="50" t="s">
        <v>32</v>
      </c>
      <c r="U3" s="51"/>
      <c r="V3" s="52" t="s">
        <v>22</v>
      </c>
    </row>
    <row r="4" spans="1:22" ht="24.75" customHeight="1">
      <c r="A4" s="72"/>
      <c r="B4" s="73"/>
      <c r="C4" s="49" t="s">
        <v>33</v>
      </c>
      <c r="D4" s="48" t="s">
        <v>34</v>
      </c>
      <c r="E4" s="48"/>
      <c r="F4" s="49" t="s">
        <v>35</v>
      </c>
      <c r="G4" s="49" t="s">
        <v>33</v>
      </c>
      <c r="H4" s="48" t="s">
        <v>34</v>
      </c>
      <c r="I4" s="48"/>
      <c r="J4" s="49" t="s">
        <v>35</v>
      </c>
      <c r="K4" s="55" t="s">
        <v>24</v>
      </c>
      <c r="L4" s="48" t="s">
        <v>34</v>
      </c>
      <c r="M4" s="48"/>
      <c r="N4" s="57" t="s">
        <v>35</v>
      </c>
      <c r="O4" s="68" t="s">
        <v>36</v>
      </c>
      <c r="P4" s="55" t="s">
        <v>37</v>
      </c>
      <c r="Q4" s="57" t="s">
        <v>35</v>
      </c>
      <c r="R4" s="59" t="s">
        <v>37</v>
      </c>
      <c r="S4" s="61" t="s">
        <v>23</v>
      </c>
      <c r="T4" s="59" t="s">
        <v>37</v>
      </c>
      <c r="U4" s="63" t="s">
        <v>23</v>
      </c>
      <c r="V4" s="53"/>
    </row>
    <row r="5" spans="1:22" s="2" customFormat="1" ht="24.75" customHeight="1">
      <c r="A5" s="74"/>
      <c r="B5" s="75"/>
      <c r="C5" s="49"/>
      <c r="D5" s="4" t="s">
        <v>38</v>
      </c>
      <c r="E5" s="5" t="s">
        <v>23</v>
      </c>
      <c r="F5" s="49"/>
      <c r="G5" s="49"/>
      <c r="H5" s="4" t="s">
        <v>38</v>
      </c>
      <c r="I5" s="5" t="s">
        <v>23</v>
      </c>
      <c r="J5" s="49"/>
      <c r="K5" s="56"/>
      <c r="L5" s="4" t="s">
        <v>38</v>
      </c>
      <c r="M5" s="5" t="s">
        <v>23</v>
      </c>
      <c r="N5" s="58"/>
      <c r="O5" s="69"/>
      <c r="P5" s="56"/>
      <c r="Q5" s="58"/>
      <c r="R5" s="60"/>
      <c r="S5" s="62"/>
      <c r="T5" s="60"/>
      <c r="U5" s="64"/>
      <c r="V5" s="54"/>
    </row>
    <row r="6" spans="1:22" s="11" customFormat="1" ht="24.75" customHeight="1">
      <c r="A6" s="6"/>
      <c r="B6" s="7"/>
      <c r="C6" s="8"/>
      <c r="D6" s="10"/>
      <c r="E6" s="8" t="s">
        <v>39</v>
      </c>
      <c r="F6" s="6" t="s">
        <v>39</v>
      </c>
      <c r="G6" s="8" t="s">
        <v>40</v>
      </c>
      <c r="H6" s="9" t="s">
        <v>40</v>
      </c>
      <c r="I6" s="8" t="s">
        <v>41</v>
      </c>
      <c r="J6" s="6" t="s">
        <v>41</v>
      </c>
      <c r="K6" s="8" t="s">
        <v>42</v>
      </c>
      <c r="L6" s="27" t="s">
        <v>42</v>
      </c>
      <c r="M6" s="8" t="s">
        <v>41</v>
      </c>
      <c r="N6" s="6" t="s">
        <v>41</v>
      </c>
      <c r="O6" s="41" t="s">
        <v>42</v>
      </c>
      <c r="P6" s="45" t="s">
        <v>42</v>
      </c>
      <c r="Q6" s="8" t="s">
        <v>41</v>
      </c>
      <c r="R6" s="9" t="s">
        <v>42</v>
      </c>
      <c r="S6" s="8" t="s">
        <v>43</v>
      </c>
      <c r="T6" s="10" t="s">
        <v>42</v>
      </c>
      <c r="U6" s="6" t="s">
        <v>43</v>
      </c>
      <c r="V6" s="28"/>
    </row>
    <row r="7" spans="1:22" s="25" customFormat="1" ht="24.75" customHeight="1">
      <c r="A7" s="65" t="s">
        <v>44</v>
      </c>
      <c r="B7" s="66"/>
      <c r="C7" s="26">
        <f>SUM(C9:C32)</f>
        <v>3390</v>
      </c>
      <c r="D7" s="26">
        <f>SUM(D9:D32)</f>
        <v>3367</v>
      </c>
      <c r="E7" s="22">
        <f>D7/$D$7*100</f>
        <v>100</v>
      </c>
      <c r="F7" s="22">
        <f>(D7-C7)/C7*100</f>
        <v>-0.6784660766961652</v>
      </c>
      <c r="G7" s="24">
        <f>SUM(G9:G32)</f>
        <v>79077</v>
      </c>
      <c r="H7" s="24">
        <f>SUM(H9:H32)</f>
        <v>78026</v>
      </c>
      <c r="I7" s="22">
        <f>H7/$H$7*100</f>
        <v>100</v>
      </c>
      <c r="J7" s="22">
        <f>(H7-G7)/G7*100</f>
        <v>-1.3290843102292702</v>
      </c>
      <c r="K7" s="24">
        <f>SUM(K9:K32)</f>
        <v>168709409</v>
      </c>
      <c r="L7" s="24">
        <f>SUM(L9:L32)</f>
        <v>174755179</v>
      </c>
      <c r="M7" s="22">
        <f>L7/$L$7*100</f>
        <v>100</v>
      </c>
      <c r="N7" s="22">
        <f>(L7-K7)/K7*100</f>
        <v>3.5835405006960817</v>
      </c>
      <c r="O7" s="42">
        <f>SUM(O9:O32)</f>
        <v>77527600</v>
      </c>
      <c r="P7" s="42">
        <f>SUM(P9:P32)</f>
        <v>77539111</v>
      </c>
      <c r="Q7" s="22">
        <f>(P7-O7)/O7*100</f>
        <v>0.01484761555884614</v>
      </c>
      <c r="R7" s="24">
        <f>SUM(R9:R32)</f>
        <v>29783720</v>
      </c>
      <c r="S7" s="22">
        <f>R7/$R$7*100</f>
        <v>100</v>
      </c>
      <c r="T7" s="24">
        <f>SUM(T9:T32)</f>
        <v>93950239</v>
      </c>
      <c r="U7" s="23">
        <f>T7/$T$7*100</f>
        <v>100</v>
      </c>
      <c r="V7" s="29" t="s">
        <v>21</v>
      </c>
    </row>
    <row r="8" spans="2:22" ht="24.75" customHeight="1">
      <c r="B8" s="7"/>
      <c r="C8" s="15"/>
      <c r="D8" s="15"/>
      <c r="E8" s="13"/>
      <c r="F8" s="13"/>
      <c r="G8" s="15"/>
      <c r="H8" s="15"/>
      <c r="I8" s="13"/>
      <c r="J8" s="13"/>
      <c r="K8" s="15"/>
      <c r="L8" s="15"/>
      <c r="M8" s="13"/>
      <c r="N8" s="13"/>
      <c r="O8" s="36"/>
      <c r="P8" s="36"/>
      <c r="Q8" s="13"/>
      <c r="R8" s="15"/>
      <c r="S8" s="13"/>
      <c r="T8" s="15"/>
      <c r="U8" s="14"/>
      <c r="V8" s="28"/>
    </row>
    <row r="9" spans="1:22" ht="24.75" customHeight="1">
      <c r="A9" s="16">
        <v>9</v>
      </c>
      <c r="B9" s="17" t="s">
        <v>0</v>
      </c>
      <c r="C9" s="15">
        <v>312</v>
      </c>
      <c r="D9" s="15">
        <v>319</v>
      </c>
      <c r="E9" s="13">
        <f>D9/$D$7*100</f>
        <v>9.474309474309473</v>
      </c>
      <c r="F9" s="13">
        <f>(D9-C9)/C9*100</f>
        <v>2.2435897435897436</v>
      </c>
      <c r="G9" s="15">
        <v>6089</v>
      </c>
      <c r="H9" s="15">
        <v>5648</v>
      </c>
      <c r="I9" s="13">
        <f>H9/$H$7*100</f>
        <v>7.238612770102273</v>
      </c>
      <c r="J9" s="13">
        <f>(H9-G9)/G9*100</f>
        <v>-7.24256856626704</v>
      </c>
      <c r="K9" s="15">
        <v>6696320</v>
      </c>
      <c r="L9" s="15">
        <v>6360730</v>
      </c>
      <c r="M9" s="13">
        <f>L9/$L$7*100</f>
        <v>3.6397948469384134</v>
      </c>
      <c r="N9" s="13">
        <f>(L9-K9)/K9*100</f>
        <v>-5.01155858740323</v>
      </c>
      <c r="O9" s="36">
        <v>3313159</v>
      </c>
      <c r="P9" s="36">
        <v>3062955</v>
      </c>
      <c r="Q9" s="13">
        <f>(P9-O9)/O9*100</f>
        <v>-7.551825915991355</v>
      </c>
      <c r="R9" s="15">
        <v>1335945</v>
      </c>
      <c r="S9" s="13">
        <f aca="true" t="shared" si="0" ref="S9:S32">R9/$R$7*100</f>
        <v>4.485487373639022</v>
      </c>
      <c r="T9" s="15">
        <v>3151500</v>
      </c>
      <c r="U9" s="14">
        <f>T9/$T$7*100</f>
        <v>3.354435319744104</v>
      </c>
      <c r="V9" s="30">
        <v>9</v>
      </c>
    </row>
    <row r="10" spans="1:22" ht="24.75" customHeight="1">
      <c r="A10" s="16">
        <v>10</v>
      </c>
      <c r="B10" s="17" t="s">
        <v>1</v>
      </c>
      <c r="C10" s="15">
        <v>37</v>
      </c>
      <c r="D10" s="15">
        <v>42</v>
      </c>
      <c r="E10" s="13">
        <f aca="true" t="shared" si="1" ref="E10:E32">D10/$D$7*100</f>
        <v>1.2474012474012475</v>
      </c>
      <c r="F10" s="13">
        <f aca="true" t="shared" si="2" ref="F10:F32">(D10-C10)/C10*100</f>
        <v>13.513513513513514</v>
      </c>
      <c r="G10" s="15">
        <v>369</v>
      </c>
      <c r="H10" s="15">
        <v>386</v>
      </c>
      <c r="I10" s="13">
        <f aca="true" t="shared" si="3" ref="I10:I32">H10/$H$7*100</f>
        <v>0.4947068925742701</v>
      </c>
      <c r="J10" s="13">
        <f aca="true" t="shared" si="4" ref="J10:J32">(H10-G10)/G10*100</f>
        <v>4.607046070460704</v>
      </c>
      <c r="K10" s="15">
        <v>639806</v>
      </c>
      <c r="L10" s="15">
        <v>654457</v>
      </c>
      <c r="M10" s="13">
        <f aca="true" t="shared" si="5" ref="M10:M32">L10/$L$7*100</f>
        <v>0.3744993445945313</v>
      </c>
      <c r="N10" s="13">
        <f aca="true" t="shared" si="6" ref="N10:N32">(L10-K10)/K10*100</f>
        <v>2.2899128798417023</v>
      </c>
      <c r="O10" s="36">
        <v>395006</v>
      </c>
      <c r="P10" s="36">
        <v>393017</v>
      </c>
      <c r="Q10" s="13">
        <f aca="true" t="shared" si="7" ref="Q10:Q32">(P10-O10)/O10*100</f>
        <v>-0.5035366551394156</v>
      </c>
      <c r="R10" s="15">
        <v>131076</v>
      </c>
      <c r="S10" s="13">
        <f t="shared" si="0"/>
        <v>0.4400927755162888</v>
      </c>
      <c r="T10" s="15">
        <v>178790</v>
      </c>
      <c r="U10" s="14">
        <f aca="true" t="shared" si="8" ref="U10:U32">T10/$T$7*100</f>
        <v>0.19030286873458618</v>
      </c>
      <c r="V10" s="30">
        <v>10</v>
      </c>
    </row>
    <row r="11" spans="1:22" ht="24.75" customHeight="1">
      <c r="A11" s="16">
        <v>11</v>
      </c>
      <c r="B11" s="17" t="s">
        <v>2</v>
      </c>
      <c r="C11" s="15">
        <v>670</v>
      </c>
      <c r="D11" s="15">
        <v>668</v>
      </c>
      <c r="E11" s="13">
        <f t="shared" si="1"/>
        <v>19.83961983961984</v>
      </c>
      <c r="F11" s="13">
        <f t="shared" si="2"/>
        <v>-0.2985074626865672</v>
      </c>
      <c r="G11" s="15">
        <v>13221</v>
      </c>
      <c r="H11" s="15">
        <v>13025</v>
      </c>
      <c r="I11" s="13">
        <f t="shared" si="3"/>
        <v>16.69315356419655</v>
      </c>
      <c r="J11" s="13">
        <f t="shared" si="4"/>
        <v>-1.4824899780651994</v>
      </c>
      <c r="K11" s="15">
        <v>19196659</v>
      </c>
      <c r="L11" s="15">
        <v>18716355</v>
      </c>
      <c r="M11" s="13">
        <f t="shared" si="5"/>
        <v>10.710043105503614</v>
      </c>
      <c r="N11" s="13">
        <f t="shared" si="6"/>
        <v>-2.5020187106516816</v>
      </c>
      <c r="O11" s="36">
        <v>10262912</v>
      </c>
      <c r="P11" s="36">
        <v>9994916</v>
      </c>
      <c r="Q11" s="13">
        <f t="shared" si="7"/>
        <v>-2.6113056411279763</v>
      </c>
      <c r="R11" s="15">
        <v>4348142</v>
      </c>
      <c r="S11" s="13">
        <f t="shared" si="0"/>
        <v>14.599056128650147</v>
      </c>
      <c r="T11" s="15">
        <v>8258636</v>
      </c>
      <c r="U11" s="14">
        <f t="shared" si="8"/>
        <v>8.790436392609923</v>
      </c>
      <c r="V11" s="30">
        <v>11</v>
      </c>
    </row>
    <row r="12" spans="1:22" ht="24.75" customHeight="1">
      <c r="A12" s="16">
        <v>12</v>
      </c>
      <c r="B12" s="17" t="s">
        <v>3</v>
      </c>
      <c r="C12" s="15">
        <v>298</v>
      </c>
      <c r="D12" s="15">
        <v>285</v>
      </c>
      <c r="E12" s="13">
        <f t="shared" si="1"/>
        <v>8.464508464508464</v>
      </c>
      <c r="F12" s="13">
        <f t="shared" si="2"/>
        <v>-4.3624161073825505</v>
      </c>
      <c r="G12" s="15">
        <v>6814</v>
      </c>
      <c r="H12" s="15">
        <v>6459</v>
      </c>
      <c r="I12" s="13">
        <f t="shared" si="3"/>
        <v>8.27800989413785</v>
      </c>
      <c r="J12" s="13">
        <f t="shared" si="4"/>
        <v>-5.209862048723217</v>
      </c>
      <c r="K12" s="15">
        <v>7834358</v>
      </c>
      <c r="L12" s="15">
        <v>7087535</v>
      </c>
      <c r="M12" s="13">
        <f t="shared" si="5"/>
        <v>4.055693822956743</v>
      </c>
      <c r="N12" s="13">
        <f t="shared" si="6"/>
        <v>-9.532663684758854</v>
      </c>
      <c r="O12" s="36">
        <v>3486937</v>
      </c>
      <c r="P12" s="36">
        <v>2999403</v>
      </c>
      <c r="Q12" s="13">
        <f t="shared" si="7"/>
        <v>-13.981726655801353</v>
      </c>
      <c r="R12" s="15">
        <v>1583551</v>
      </c>
      <c r="S12" s="13">
        <f t="shared" si="0"/>
        <v>5.316834163093126</v>
      </c>
      <c r="T12" s="15">
        <v>3939870</v>
      </c>
      <c r="U12" s="14">
        <f t="shared" si="8"/>
        <v>4.193571024337682</v>
      </c>
      <c r="V12" s="30">
        <v>12</v>
      </c>
    </row>
    <row r="13" spans="1:22" ht="24.75" customHeight="1">
      <c r="A13" s="16">
        <v>13</v>
      </c>
      <c r="B13" s="17" t="s">
        <v>4</v>
      </c>
      <c r="C13" s="15">
        <v>159</v>
      </c>
      <c r="D13" s="15">
        <v>157</v>
      </c>
      <c r="E13" s="13">
        <f t="shared" si="1"/>
        <v>4.662904662904663</v>
      </c>
      <c r="F13" s="13">
        <f t="shared" si="2"/>
        <v>-1.257861635220126</v>
      </c>
      <c r="G13" s="15">
        <v>1603</v>
      </c>
      <c r="H13" s="15">
        <v>1550</v>
      </c>
      <c r="I13" s="13">
        <f t="shared" si="3"/>
        <v>1.9865173147412403</v>
      </c>
      <c r="J13" s="13">
        <f t="shared" si="4"/>
        <v>-3.3063006862133504</v>
      </c>
      <c r="K13" s="15">
        <v>3299169</v>
      </c>
      <c r="L13" s="15">
        <v>3252576</v>
      </c>
      <c r="M13" s="13">
        <f t="shared" si="5"/>
        <v>1.8612186595053644</v>
      </c>
      <c r="N13" s="13">
        <f t="shared" si="6"/>
        <v>-1.4122647248443472</v>
      </c>
      <c r="O13" s="36">
        <v>1381560</v>
      </c>
      <c r="P13" s="36">
        <v>1388874</v>
      </c>
      <c r="Q13" s="13">
        <f t="shared" si="7"/>
        <v>0.5294015460783462</v>
      </c>
      <c r="R13" s="15">
        <v>553510</v>
      </c>
      <c r="S13" s="13">
        <f t="shared" si="0"/>
        <v>1.8584313846624936</v>
      </c>
      <c r="T13" s="15">
        <v>1794738</v>
      </c>
      <c r="U13" s="14">
        <f t="shared" si="8"/>
        <v>1.9103070083728044</v>
      </c>
      <c r="V13" s="30">
        <v>13</v>
      </c>
    </row>
    <row r="14" spans="1:22" ht="24.75" customHeight="1">
      <c r="A14" s="16">
        <v>14</v>
      </c>
      <c r="B14" s="17" t="s">
        <v>5</v>
      </c>
      <c r="C14" s="15">
        <v>88</v>
      </c>
      <c r="D14" s="15">
        <v>88</v>
      </c>
      <c r="E14" s="13">
        <f t="shared" si="1"/>
        <v>2.6136026136026134</v>
      </c>
      <c r="F14" s="13">
        <f t="shared" si="2"/>
        <v>0</v>
      </c>
      <c r="G14" s="15">
        <v>1158</v>
      </c>
      <c r="H14" s="15">
        <v>1095</v>
      </c>
      <c r="I14" s="13">
        <f t="shared" si="3"/>
        <v>1.4033783610591342</v>
      </c>
      <c r="J14" s="13">
        <f t="shared" si="4"/>
        <v>-5.4404145077720205</v>
      </c>
      <c r="K14" s="15">
        <v>1905137</v>
      </c>
      <c r="L14" s="15">
        <v>1697792</v>
      </c>
      <c r="M14" s="13">
        <f t="shared" si="5"/>
        <v>0.9715259998102832</v>
      </c>
      <c r="N14" s="13">
        <f t="shared" si="6"/>
        <v>-10.88346927281345</v>
      </c>
      <c r="O14" s="36">
        <v>845504</v>
      </c>
      <c r="P14" s="36">
        <v>731674</v>
      </c>
      <c r="Q14" s="13">
        <f t="shared" si="7"/>
        <v>-13.46297592914995</v>
      </c>
      <c r="R14" s="15">
        <v>347180</v>
      </c>
      <c r="S14" s="13">
        <f t="shared" si="0"/>
        <v>1.1656703729419964</v>
      </c>
      <c r="T14" s="15">
        <v>929697</v>
      </c>
      <c r="U14" s="14">
        <f t="shared" si="8"/>
        <v>0.9895632090941249</v>
      </c>
      <c r="V14" s="30">
        <v>14</v>
      </c>
    </row>
    <row r="15" spans="1:22" ht="24.75" customHeight="1">
      <c r="A15" s="16">
        <v>15</v>
      </c>
      <c r="B15" s="17" t="s">
        <v>6</v>
      </c>
      <c r="C15" s="15">
        <v>116</v>
      </c>
      <c r="D15" s="15">
        <v>114</v>
      </c>
      <c r="E15" s="13">
        <f t="shared" si="1"/>
        <v>3.3858033858033854</v>
      </c>
      <c r="F15" s="13">
        <f t="shared" si="2"/>
        <v>-1.7241379310344827</v>
      </c>
      <c r="G15" s="15">
        <v>1996</v>
      </c>
      <c r="H15" s="15">
        <v>1917</v>
      </c>
      <c r="I15" s="13">
        <f t="shared" si="3"/>
        <v>2.4568733499090047</v>
      </c>
      <c r="J15" s="13">
        <f t="shared" si="4"/>
        <v>-3.9579158316633265</v>
      </c>
      <c r="K15" s="15">
        <v>4543594</v>
      </c>
      <c r="L15" s="15">
        <v>4507286</v>
      </c>
      <c r="M15" s="13">
        <f t="shared" si="5"/>
        <v>2.5792002421856695</v>
      </c>
      <c r="N15" s="13">
        <f t="shared" si="6"/>
        <v>-0.7991030888763389</v>
      </c>
      <c r="O15" s="36">
        <v>2408332</v>
      </c>
      <c r="P15" s="36">
        <v>2357118</v>
      </c>
      <c r="Q15" s="13">
        <f t="shared" si="7"/>
        <v>-2.126534049292207</v>
      </c>
      <c r="R15" s="15">
        <v>731662</v>
      </c>
      <c r="S15" s="13">
        <f t="shared" si="0"/>
        <v>2.456583663827084</v>
      </c>
      <c r="T15" s="15">
        <v>2040554</v>
      </c>
      <c r="U15" s="14">
        <f t="shared" si="8"/>
        <v>2.1719518989195974</v>
      </c>
      <c r="V15" s="30">
        <v>15</v>
      </c>
    </row>
    <row r="16" spans="1:22" s="39" customFormat="1" ht="24.75" customHeight="1">
      <c r="A16" s="32">
        <v>16</v>
      </c>
      <c r="B16" s="33" t="s">
        <v>45</v>
      </c>
      <c r="C16" s="36">
        <v>145</v>
      </c>
      <c r="D16" s="36">
        <v>143</v>
      </c>
      <c r="E16" s="13">
        <f t="shared" si="1"/>
        <v>4.247104247104247</v>
      </c>
      <c r="F16" s="13">
        <f t="shared" si="2"/>
        <v>-1.3793103448275863</v>
      </c>
      <c r="G16" s="36">
        <v>2030</v>
      </c>
      <c r="H16" s="36">
        <v>2141</v>
      </c>
      <c r="I16" s="34">
        <f t="shared" si="3"/>
        <v>2.7439571424909643</v>
      </c>
      <c r="J16" s="13">
        <f t="shared" si="4"/>
        <v>5.467980295566503</v>
      </c>
      <c r="K16" s="36">
        <v>2629331</v>
      </c>
      <c r="L16" s="36">
        <v>2722993</v>
      </c>
      <c r="M16" s="34">
        <f t="shared" si="5"/>
        <v>1.5581758524020626</v>
      </c>
      <c r="N16" s="13">
        <f t="shared" si="6"/>
        <v>3.562198901545678</v>
      </c>
      <c r="O16" s="36">
        <v>1522290</v>
      </c>
      <c r="P16" s="36">
        <v>1611220</v>
      </c>
      <c r="Q16" s="13">
        <f t="shared" si="7"/>
        <v>5.841856676454552</v>
      </c>
      <c r="R16" s="36">
        <v>722351</v>
      </c>
      <c r="S16" s="34">
        <f t="shared" si="0"/>
        <v>2.4253216186560977</v>
      </c>
      <c r="T16" s="36">
        <v>1033473</v>
      </c>
      <c r="U16" s="35">
        <f t="shared" si="8"/>
        <v>1.1000216827548464</v>
      </c>
      <c r="V16" s="38">
        <v>16</v>
      </c>
    </row>
    <row r="17" spans="1:22" s="39" customFormat="1" ht="24.75" customHeight="1">
      <c r="A17" s="16">
        <v>17</v>
      </c>
      <c r="B17" s="17" t="s">
        <v>7</v>
      </c>
      <c r="C17" s="15">
        <v>59</v>
      </c>
      <c r="D17" s="15">
        <v>59</v>
      </c>
      <c r="E17" s="13">
        <f t="shared" si="1"/>
        <v>1.7523017523017523</v>
      </c>
      <c r="F17" s="13">
        <f t="shared" si="2"/>
        <v>0</v>
      </c>
      <c r="G17" s="15">
        <v>4465</v>
      </c>
      <c r="H17" s="15">
        <v>4115</v>
      </c>
      <c r="I17" s="13">
        <f t="shared" si="3"/>
        <v>5.273883064619485</v>
      </c>
      <c r="J17" s="13">
        <f t="shared" si="4"/>
        <v>-7.838745800671893</v>
      </c>
      <c r="K17" s="15">
        <v>18183041</v>
      </c>
      <c r="L17" s="15">
        <v>21056123</v>
      </c>
      <c r="M17" s="13">
        <f t="shared" si="5"/>
        <v>12.048926458425589</v>
      </c>
      <c r="N17" s="13">
        <f t="shared" si="6"/>
        <v>15.800888311256625</v>
      </c>
      <c r="O17" s="36">
        <v>7978153</v>
      </c>
      <c r="P17" s="36">
        <v>9721412</v>
      </c>
      <c r="Q17" s="13">
        <f t="shared" si="7"/>
        <v>21.850408233584893</v>
      </c>
      <c r="R17" s="15">
        <v>2394325</v>
      </c>
      <c r="S17" s="13">
        <f t="shared" si="0"/>
        <v>8.039039448396641</v>
      </c>
      <c r="T17" s="15">
        <v>10911916</v>
      </c>
      <c r="U17" s="14">
        <f t="shared" si="8"/>
        <v>11.614569708545393</v>
      </c>
      <c r="V17" s="30">
        <v>17</v>
      </c>
    </row>
    <row r="18" spans="1:22" ht="24.75" customHeight="1">
      <c r="A18" s="16">
        <v>18</v>
      </c>
      <c r="B18" s="17" t="s">
        <v>8</v>
      </c>
      <c r="C18" s="15">
        <v>11</v>
      </c>
      <c r="D18" s="15">
        <v>9</v>
      </c>
      <c r="E18" s="13">
        <f t="shared" si="1"/>
        <v>0.2673002673002673</v>
      </c>
      <c r="F18" s="13">
        <f t="shared" si="2"/>
        <v>-18.181818181818183</v>
      </c>
      <c r="G18" s="15">
        <v>94</v>
      </c>
      <c r="H18" s="15">
        <v>82</v>
      </c>
      <c r="I18" s="13">
        <f t="shared" si="3"/>
        <v>0.10509317407018173</v>
      </c>
      <c r="J18" s="13">
        <f t="shared" si="4"/>
        <v>-12.76595744680851</v>
      </c>
      <c r="K18" s="15">
        <v>381031</v>
      </c>
      <c r="L18" s="15">
        <v>329242</v>
      </c>
      <c r="M18" s="13">
        <f t="shared" si="5"/>
        <v>0.1884018556039475</v>
      </c>
      <c r="N18" s="13">
        <f t="shared" si="6"/>
        <v>-13.591807490729103</v>
      </c>
      <c r="O18" s="36">
        <v>172986</v>
      </c>
      <c r="P18" s="36">
        <v>123910</v>
      </c>
      <c r="Q18" s="13">
        <f t="shared" si="7"/>
        <v>-28.36992588995641</v>
      </c>
      <c r="R18" s="15">
        <v>36765</v>
      </c>
      <c r="S18" s="13">
        <f t="shared" si="0"/>
        <v>0.12343991952650643</v>
      </c>
      <c r="T18" s="15">
        <v>199137</v>
      </c>
      <c r="U18" s="14">
        <f t="shared" si="8"/>
        <v>0.2119600781430689</v>
      </c>
      <c r="V18" s="30">
        <v>18</v>
      </c>
    </row>
    <row r="19" spans="1:22" ht="24.75" customHeight="1">
      <c r="A19" s="16">
        <v>19</v>
      </c>
      <c r="B19" s="17" t="s">
        <v>9</v>
      </c>
      <c r="C19" s="15">
        <v>156</v>
      </c>
      <c r="D19" s="15">
        <v>160</v>
      </c>
      <c r="E19" s="13">
        <f t="shared" si="1"/>
        <v>4.752004752004752</v>
      </c>
      <c r="F19" s="13">
        <f t="shared" si="2"/>
        <v>2.564102564102564</v>
      </c>
      <c r="G19" s="15">
        <v>4442</v>
      </c>
      <c r="H19" s="15">
        <v>4665</v>
      </c>
      <c r="I19" s="13">
        <f t="shared" si="3"/>
        <v>5.97877630533412</v>
      </c>
      <c r="J19" s="13">
        <f t="shared" si="4"/>
        <v>5.0202611436289954</v>
      </c>
      <c r="K19" s="15">
        <v>11598447</v>
      </c>
      <c r="L19" s="15">
        <v>11491366</v>
      </c>
      <c r="M19" s="13">
        <f t="shared" si="5"/>
        <v>6.575694102891222</v>
      </c>
      <c r="N19" s="13">
        <f t="shared" si="6"/>
        <v>-0.9232356711204527</v>
      </c>
      <c r="O19" s="36">
        <v>6836599</v>
      </c>
      <c r="P19" s="36">
        <v>6406908</v>
      </c>
      <c r="Q19" s="13">
        <f t="shared" si="7"/>
        <v>-6.285157283614265</v>
      </c>
      <c r="R19" s="15">
        <v>1934997</v>
      </c>
      <c r="S19" s="13">
        <f t="shared" si="0"/>
        <v>6.496827797199275</v>
      </c>
      <c r="T19" s="15">
        <v>4782605</v>
      </c>
      <c r="U19" s="14">
        <f t="shared" si="8"/>
        <v>5.090572467835872</v>
      </c>
      <c r="V19" s="30">
        <v>19</v>
      </c>
    </row>
    <row r="20" spans="1:22" ht="24.75" customHeight="1">
      <c r="A20" s="16">
        <v>20</v>
      </c>
      <c r="B20" s="17" t="s">
        <v>10</v>
      </c>
      <c r="C20" s="15">
        <v>5</v>
      </c>
      <c r="D20" s="15">
        <v>7</v>
      </c>
      <c r="E20" s="13">
        <f t="shared" si="1"/>
        <v>0.2079002079002079</v>
      </c>
      <c r="F20" s="13">
        <f t="shared" si="2"/>
        <v>40</v>
      </c>
      <c r="G20" s="15">
        <v>122</v>
      </c>
      <c r="H20" s="15">
        <v>135</v>
      </c>
      <c r="I20" s="13">
        <f t="shared" si="3"/>
        <v>0.1730192499935919</v>
      </c>
      <c r="J20" s="13">
        <f t="shared" si="4"/>
        <v>10.655737704918032</v>
      </c>
      <c r="K20" s="15">
        <v>113431</v>
      </c>
      <c r="L20" s="15">
        <v>115450</v>
      </c>
      <c r="M20" s="13">
        <f t="shared" si="5"/>
        <v>0.06606385038809065</v>
      </c>
      <c r="N20" s="13">
        <f t="shared" si="6"/>
        <v>1.7799367016071443</v>
      </c>
      <c r="O20" s="36">
        <v>58483</v>
      </c>
      <c r="P20" s="36">
        <v>62116</v>
      </c>
      <c r="Q20" s="13">
        <f t="shared" si="7"/>
        <v>6.212061624745653</v>
      </c>
      <c r="R20" s="15">
        <v>47135</v>
      </c>
      <c r="S20" s="13">
        <f t="shared" si="0"/>
        <v>0.15825759844639958</v>
      </c>
      <c r="T20" s="15">
        <v>50250</v>
      </c>
      <c r="U20" s="14">
        <f t="shared" si="8"/>
        <v>0.053485760690826986</v>
      </c>
      <c r="V20" s="30">
        <v>20</v>
      </c>
    </row>
    <row r="21" spans="1:22" ht="24.75" customHeight="1">
      <c r="A21" s="16">
        <v>21</v>
      </c>
      <c r="B21" s="17" t="s">
        <v>20</v>
      </c>
      <c r="C21" s="15">
        <v>7</v>
      </c>
      <c r="D21" s="15">
        <v>7</v>
      </c>
      <c r="E21" s="13">
        <f t="shared" si="1"/>
        <v>0.2079002079002079</v>
      </c>
      <c r="F21" s="13">
        <f t="shared" si="2"/>
        <v>0</v>
      </c>
      <c r="G21" s="15">
        <v>90</v>
      </c>
      <c r="H21" s="15">
        <v>88</v>
      </c>
      <c r="I21" s="13">
        <f t="shared" si="3"/>
        <v>0.11278291851434137</v>
      </c>
      <c r="J21" s="13">
        <f t="shared" si="4"/>
        <v>-2.2222222222222223</v>
      </c>
      <c r="K21" s="15">
        <v>47636</v>
      </c>
      <c r="L21" s="15">
        <v>47914</v>
      </c>
      <c r="M21" s="13">
        <f t="shared" si="5"/>
        <v>0.027417785426548075</v>
      </c>
      <c r="N21" s="13">
        <f t="shared" si="6"/>
        <v>0.5835922411621463</v>
      </c>
      <c r="O21" s="36">
        <v>17469</v>
      </c>
      <c r="P21" s="36">
        <v>17661</v>
      </c>
      <c r="Q21" s="13">
        <f t="shared" si="7"/>
        <v>1.0990898162459213</v>
      </c>
      <c r="R21" s="15">
        <v>13345</v>
      </c>
      <c r="S21" s="13">
        <f t="shared" si="0"/>
        <v>0.04480635729855102</v>
      </c>
      <c r="T21" s="15">
        <v>29405</v>
      </c>
      <c r="U21" s="14">
        <f t="shared" si="8"/>
        <v>0.031298483445050096</v>
      </c>
      <c r="V21" s="30">
        <v>21</v>
      </c>
    </row>
    <row r="22" spans="1:22" ht="24.75" customHeight="1">
      <c r="A22" s="16">
        <v>22</v>
      </c>
      <c r="B22" s="17" t="s">
        <v>11</v>
      </c>
      <c r="C22" s="15">
        <v>168</v>
      </c>
      <c r="D22" s="15">
        <v>162</v>
      </c>
      <c r="E22" s="13">
        <f t="shared" si="1"/>
        <v>4.811404811404811</v>
      </c>
      <c r="F22" s="13">
        <f t="shared" si="2"/>
        <v>-3.571428571428571</v>
      </c>
      <c r="G22" s="15">
        <v>2833</v>
      </c>
      <c r="H22" s="15">
        <v>3100</v>
      </c>
      <c r="I22" s="13">
        <f t="shared" si="3"/>
        <v>3.9730346294824805</v>
      </c>
      <c r="J22" s="13">
        <f t="shared" si="4"/>
        <v>9.424638192728557</v>
      </c>
      <c r="K22" s="15">
        <v>7431730</v>
      </c>
      <c r="L22" s="15">
        <v>7854636</v>
      </c>
      <c r="M22" s="13">
        <f t="shared" si="5"/>
        <v>4.494651343065489</v>
      </c>
      <c r="N22" s="13">
        <f t="shared" si="6"/>
        <v>5.69054580831112</v>
      </c>
      <c r="O22" s="36">
        <v>3742931</v>
      </c>
      <c r="P22" s="36">
        <v>4356526</v>
      </c>
      <c r="Q22" s="13">
        <f t="shared" si="7"/>
        <v>16.39343605318933</v>
      </c>
      <c r="R22" s="15">
        <v>1398274</v>
      </c>
      <c r="S22" s="13">
        <f t="shared" si="0"/>
        <v>4.6947594189040185</v>
      </c>
      <c r="T22" s="15">
        <v>3335432</v>
      </c>
      <c r="U22" s="14">
        <f t="shared" si="8"/>
        <v>3.55021129855774</v>
      </c>
      <c r="V22" s="30">
        <v>22</v>
      </c>
    </row>
    <row r="23" spans="1:22" ht="24.75" customHeight="1">
      <c r="A23" s="16">
        <v>23</v>
      </c>
      <c r="B23" s="17" t="s">
        <v>12</v>
      </c>
      <c r="C23" s="15">
        <v>17</v>
      </c>
      <c r="D23" s="15">
        <v>20</v>
      </c>
      <c r="E23" s="13">
        <f t="shared" si="1"/>
        <v>0.594000594000594</v>
      </c>
      <c r="F23" s="13">
        <f t="shared" si="2"/>
        <v>17.647058823529413</v>
      </c>
      <c r="G23" s="15">
        <v>315</v>
      </c>
      <c r="H23" s="15">
        <v>354</v>
      </c>
      <c r="I23" s="13">
        <f t="shared" si="3"/>
        <v>0.4536949222054187</v>
      </c>
      <c r="J23" s="13">
        <f t="shared" si="4"/>
        <v>12.380952380952381</v>
      </c>
      <c r="K23" s="15">
        <v>782988</v>
      </c>
      <c r="L23" s="15">
        <v>1059002</v>
      </c>
      <c r="M23" s="13">
        <f t="shared" si="5"/>
        <v>0.6059917686330772</v>
      </c>
      <c r="N23" s="13">
        <f t="shared" si="6"/>
        <v>35.25137039137254</v>
      </c>
      <c r="O23" s="36">
        <v>221880</v>
      </c>
      <c r="P23" s="36">
        <v>443406</v>
      </c>
      <c r="Q23" s="13">
        <f t="shared" si="7"/>
        <v>99.84045429962141</v>
      </c>
      <c r="R23" s="15">
        <v>163931</v>
      </c>
      <c r="S23" s="13">
        <f t="shared" si="0"/>
        <v>0.5504047177451306</v>
      </c>
      <c r="T23" s="15">
        <v>595805</v>
      </c>
      <c r="U23" s="14">
        <f t="shared" si="8"/>
        <v>0.6341708188735955</v>
      </c>
      <c r="V23" s="30">
        <v>23</v>
      </c>
    </row>
    <row r="24" spans="1:22" ht="24.75" customHeight="1">
      <c r="A24" s="16">
        <v>24</v>
      </c>
      <c r="B24" s="17" t="s">
        <v>13</v>
      </c>
      <c r="C24" s="15">
        <v>24</v>
      </c>
      <c r="D24" s="15">
        <v>23</v>
      </c>
      <c r="E24" s="13">
        <f t="shared" si="1"/>
        <v>0.6831006831006831</v>
      </c>
      <c r="F24" s="13">
        <f t="shared" si="2"/>
        <v>-4.166666666666666</v>
      </c>
      <c r="G24" s="15">
        <v>1344</v>
      </c>
      <c r="H24" s="15">
        <v>1295</v>
      </c>
      <c r="I24" s="13">
        <f t="shared" si="3"/>
        <v>1.6597031758644556</v>
      </c>
      <c r="J24" s="13">
        <f t="shared" si="4"/>
        <v>-3.6458333333333335</v>
      </c>
      <c r="K24" s="15">
        <v>10066497</v>
      </c>
      <c r="L24" s="15">
        <v>10510488</v>
      </c>
      <c r="M24" s="13">
        <f t="shared" si="5"/>
        <v>6.014407161003223</v>
      </c>
      <c r="N24" s="13">
        <f t="shared" si="6"/>
        <v>4.410580959791673</v>
      </c>
      <c r="O24" s="36">
        <v>3200642</v>
      </c>
      <c r="P24" s="36">
        <v>3145868</v>
      </c>
      <c r="Q24" s="13">
        <f t="shared" si="7"/>
        <v>-1.7113441615775837</v>
      </c>
      <c r="R24" s="15">
        <v>817185</v>
      </c>
      <c r="S24" s="13">
        <f t="shared" si="0"/>
        <v>2.7437304675171537</v>
      </c>
      <c r="T24" s="15">
        <v>7226855</v>
      </c>
      <c r="U24" s="14">
        <f t="shared" si="8"/>
        <v>7.6922156632299785</v>
      </c>
      <c r="V24" s="30">
        <v>24</v>
      </c>
    </row>
    <row r="25" spans="1:22" ht="24.75" customHeight="1">
      <c r="A25" s="16">
        <v>25</v>
      </c>
      <c r="B25" s="17" t="s">
        <v>14</v>
      </c>
      <c r="C25" s="15">
        <v>237</v>
      </c>
      <c r="D25" s="15">
        <v>229</v>
      </c>
      <c r="E25" s="13">
        <f t="shared" si="1"/>
        <v>6.801306801306802</v>
      </c>
      <c r="F25" s="13">
        <f t="shared" si="2"/>
        <v>-3.375527426160337</v>
      </c>
      <c r="G25" s="15">
        <v>4526</v>
      </c>
      <c r="H25" s="15">
        <v>4419</v>
      </c>
      <c r="I25" s="13">
        <f t="shared" si="3"/>
        <v>5.663496783123574</v>
      </c>
      <c r="J25" s="13">
        <f t="shared" si="4"/>
        <v>-2.364118426866991</v>
      </c>
      <c r="K25" s="15">
        <v>7480047</v>
      </c>
      <c r="L25" s="15">
        <v>7655917</v>
      </c>
      <c r="M25" s="13">
        <f t="shared" si="5"/>
        <v>4.380938547177477</v>
      </c>
      <c r="N25" s="13">
        <f t="shared" si="6"/>
        <v>2.3511884350459296</v>
      </c>
      <c r="O25" s="36">
        <v>3572633</v>
      </c>
      <c r="P25" s="36">
        <v>3645296</v>
      </c>
      <c r="Q25" s="13">
        <f t="shared" si="7"/>
        <v>2.033878094951259</v>
      </c>
      <c r="R25" s="15">
        <v>1676038</v>
      </c>
      <c r="S25" s="13">
        <f t="shared" si="0"/>
        <v>5.627362868036632</v>
      </c>
      <c r="T25" s="15">
        <v>3840946</v>
      </c>
      <c r="U25" s="14">
        <f t="shared" si="8"/>
        <v>4.088276986714211</v>
      </c>
      <c r="V25" s="30">
        <v>25</v>
      </c>
    </row>
    <row r="26" spans="1:22" ht="24.75" customHeight="1">
      <c r="A26" s="16">
        <v>26</v>
      </c>
      <c r="B26" s="17" t="s">
        <v>15</v>
      </c>
      <c r="C26" s="15">
        <v>224</v>
      </c>
      <c r="D26" s="15">
        <v>231</v>
      </c>
      <c r="E26" s="13">
        <f t="shared" si="1"/>
        <v>6.860706860706861</v>
      </c>
      <c r="F26" s="13">
        <f t="shared" si="2"/>
        <v>3.125</v>
      </c>
      <c r="G26" s="15">
        <v>3960</v>
      </c>
      <c r="H26" s="15">
        <v>4105</v>
      </c>
      <c r="I26" s="13">
        <f t="shared" si="3"/>
        <v>5.26106682387922</v>
      </c>
      <c r="J26" s="13">
        <f t="shared" si="4"/>
        <v>3.6616161616161618</v>
      </c>
      <c r="K26" s="15">
        <v>8096355</v>
      </c>
      <c r="L26" s="15">
        <v>9355335</v>
      </c>
      <c r="M26" s="13">
        <f t="shared" si="5"/>
        <v>5.35339499151553</v>
      </c>
      <c r="N26" s="13">
        <f t="shared" si="6"/>
        <v>15.549960445163286</v>
      </c>
      <c r="O26" s="36">
        <v>3895442</v>
      </c>
      <c r="P26" s="36">
        <v>4218265</v>
      </c>
      <c r="Q26" s="13">
        <f t="shared" si="7"/>
        <v>8.287198217814563</v>
      </c>
      <c r="R26" s="15">
        <v>1803772</v>
      </c>
      <c r="S26" s="13">
        <f t="shared" si="0"/>
        <v>6.056234748379316</v>
      </c>
      <c r="T26" s="15">
        <v>5043586</v>
      </c>
      <c r="U26" s="14">
        <f t="shared" si="8"/>
        <v>5.3683588819821955</v>
      </c>
      <c r="V26" s="30">
        <v>26</v>
      </c>
    </row>
    <row r="27" spans="1:22" ht="24.75" customHeight="1">
      <c r="A27" s="16">
        <v>27</v>
      </c>
      <c r="B27" s="17" t="s">
        <v>16</v>
      </c>
      <c r="C27" s="15">
        <v>87</v>
      </c>
      <c r="D27" s="15">
        <v>79</v>
      </c>
      <c r="E27" s="13">
        <f t="shared" si="1"/>
        <v>2.3463023463023465</v>
      </c>
      <c r="F27" s="13">
        <f t="shared" si="2"/>
        <v>-9.195402298850574</v>
      </c>
      <c r="G27" s="15">
        <v>4387</v>
      </c>
      <c r="H27" s="15">
        <v>4338</v>
      </c>
      <c r="I27" s="13">
        <f t="shared" si="3"/>
        <v>5.559685233127419</v>
      </c>
      <c r="J27" s="13">
        <f t="shared" si="4"/>
        <v>-1.11693640300889</v>
      </c>
      <c r="K27" s="15">
        <v>13445274</v>
      </c>
      <c r="L27" s="15">
        <v>14864955</v>
      </c>
      <c r="M27" s="13">
        <f t="shared" si="5"/>
        <v>8.506159923306193</v>
      </c>
      <c r="N27" s="13">
        <f t="shared" si="6"/>
        <v>10.558959229837935</v>
      </c>
      <c r="O27" s="36">
        <v>5587842</v>
      </c>
      <c r="P27" s="36">
        <v>5437584</v>
      </c>
      <c r="Q27" s="13">
        <f t="shared" si="7"/>
        <v>-2.6890166185801245</v>
      </c>
      <c r="R27" s="15">
        <v>1836301</v>
      </c>
      <c r="S27" s="13">
        <f t="shared" si="0"/>
        <v>6.165452132910194</v>
      </c>
      <c r="T27" s="15">
        <v>9309663</v>
      </c>
      <c r="U27" s="14">
        <f t="shared" si="8"/>
        <v>9.909142434432763</v>
      </c>
      <c r="V27" s="30">
        <v>27</v>
      </c>
    </row>
    <row r="28" spans="1:22" ht="24.75" customHeight="1">
      <c r="A28" s="16">
        <v>28</v>
      </c>
      <c r="B28" s="17" t="s">
        <v>25</v>
      </c>
      <c r="C28" s="15">
        <v>15</v>
      </c>
      <c r="D28" s="15">
        <v>15</v>
      </c>
      <c r="E28" s="13">
        <f t="shared" si="1"/>
        <v>0.44550044550044554</v>
      </c>
      <c r="F28" s="13">
        <f t="shared" si="2"/>
        <v>0</v>
      </c>
      <c r="G28" s="15">
        <v>640</v>
      </c>
      <c r="H28" s="15">
        <v>654</v>
      </c>
      <c r="I28" s="13">
        <f t="shared" si="3"/>
        <v>0.8381821444134007</v>
      </c>
      <c r="J28" s="13">
        <f t="shared" si="4"/>
        <v>2.1875</v>
      </c>
      <c r="K28" s="15">
        <v>2350849</v>
      </c>
      <c r="L28" s="15">
        <v>2286219</v>
      </c>
      <c r="M28" s="13">
        <f t="shared" si="5"/>
        <v>1.3082410564782174</v>
      </c>
      <c r="N28" s="13">
        <f t="shared" si="6"/>
        <v>-2.749219537282063</v>
      </c>
      <c r="O28" s="36">
        <v>810480</v>
      </c>
      <c r="P28" s="36">
        <v>798858</v>
      </c>
      <c r="Q28" s="13">
        <f t="shared" si="7"/>
        <v>-1.4339650577435592</v>
      </c>
      <c r="R28" s="15">
        <v>197089</v>
      </c>
      <c r="S28" s="13">
        <f t="shared" si="0"/>
        <v>0.6617339942760676</v>
      </c>
      <c r="T28" s="15">
        <v>1454294</v>
      </c>
      <c r="U28" s="14">
        <f t="shared" si="8"/>
        <v>1.5479407135941399</v>
      </c>
      <c r="V28" s="30">
        <v>28</v>
      </c>
    </row>
    <row r="29" spans="1:22" ht="24.75" customHeight="1">
      <c r="A29" s="16">
        <v>29</v>
      </c>
      <c r="B29" s="17" t="s">
        <v>46</v>
      </c>
      <c r="C29" s="15">
        <v>65</v>
      </c>
      <c r="D29" s="15">
        <v>59</v>
      </c>
      <c r="E29" s="13">
        <f t="shared" si="1"/>
        <v>1.7523017523017523</v>
      </c>
      <c r="F29" s="13">
        <f t="shared" si="2"/>
        <v>-9.230769230769232</v>
      </c>
      <c r="G29" s="15">
        <v>9354</v>
      </c>
      <c r="H29" s="15">
        <v>9267</v>
      </c>
      <c r="I29" s="13">
        <f t="shared" si="3"/>
        <v>11.876810294004562</v>
      </c>
      <c r="J29" s="13">
        <f t="shared" si="4"/>
        <v>-0.9300833867864015</v>
      </c>
      <c r="K29" s="15">
        <v>25650178</v>
      </c>
      <c r="L29" s="15">
        <v>26408422</v>
      </c>
      <c r="M29" s="13">
        <f t="shared" si="5"/>
        <v>15.111667734894427</v>
      </c>
      <c r="N29" s="13">
        <f t="shared" si="6"/>
        <v>2.956096445022721</v>
      </c>
      <c r="O29" s="36">
        <v>10933831</v>
      </c>
      <c r="P29" s="36">
        <v>9836727</v>
      </c>
      <c r="Q29" s="13">
        <f t="shared" si="7"/>
        <v>-10.034031072914882</v>
      </c>
      <c r="R29" s="15">
        <v>4489633</v>
      </c>
      <c r="S29" s="13">
        <f t="shared" si="0"/>
        <v>15.074117672339115</v>
      </c>
      <c r="T29" s="15">
        <v>16190402</v>
      </c>
      <c r="U29" s="14">
        <f t="shared" si="8"/>
        <v>17.232954564383814</v>
      </c>
      <c r="V29" s="30">
        <v>29</v>
      </c>
    </row>
    <row r="30" spans="1:22" ht="24.75" customHeight="1">
      <c r="A30" s="16">
        <v>30</v>
      </c>
      <c r="B30" s="17" t="s">
        <v>17</v>
      </c>
      <c r="C30" s="15">
        <v>23</v>
      </c>
      <c r="D30" s="15">
        <v>24</v>
      </c>
      <c r="E30" s="13">
        <f t="shared" si="1"/>
        <v>0.7128007128007128</v>
      </c>
      <c r="F30" s="13">
        <f t="shared" si="2"/>
        <v>4.3478260869565215</v>
      </c>
      <c r="G30" s="15">
        <v>1575</v>
      </c>
      <c r="H30" s="15">
        <v>1700</v>
      </c>
      <c r="I30" s="13">
        <f t="shared" si="3"/>
        <v>2.178760925845231</v>
      </c>
      <c r="J30" s="13">
        <f t="shared" si="4"/>
        <v>7.936507936507936</v>
      </c>
      <c r="K30" s="15">
        <v>6021472</v>
      </c>
      <c r="L30" s="15">
        <v>6973728</v>
      </c>
      <c r="M30" s="13">
        <f t="shared" si="5"/>
        <v>3.9905701449912394</v>
      </c>
      <c r="N30" s="13">
        <f t="shared" si="6"/>
        <v>15.814339085193788</v>
      </c>
      <c r="O30" s="36">
        <v>1954115</v>
      </c>
      <c r="P30" s="36">
        <v>2261396</v>
      </c>
      <c r="Q30" s="13">
        <f t="shared" si="7"/>
        <v>15.724816604959276</v>
      </c>
      <c r="R30" s="15">
        <v>839811</v>
      </c>
      <c r="S30" s="13">
        <f t="shared" si="0"/>
        <v>2.8196981438181665</v>
      </c>
      <c r="T30" s="15">
        <v>4627463</v>
      </c>
      <c r="U30" s="14">
        <f t="shared" si="8"/>
        <v>4.925440370620026</v>
      </c>
      <c r="V30" s="30">
        <v>30</v>
      </c>
    </row>
    <row r="31" spans="1:22" ht="24.75" customHeight="1">
      <c r="A31" s="16">
        <v>31</v>
      </c>
      <c r="B31" s="17" t="s">
        <v>18</v>
      </c>
      <c r="C31" s="15">
        <v>338</v>
      </c>
      <c r="D31" s="15">
        <v>331</v>
      </c>
      <c r="E31" s="13">
        <f t="shared" si="1"/>
        <v>9.83070983070983</v>
      </c>
      <c r="F31" s="13">
        <f t="shared" si="2"/>
        <v>-2.0710059171597637</v>
      </c>
      <c r="G31" s="15">
        <v>6263</v>
      </c>
      <c r="H31" s="15">
        <v>6039</v>
      </c>
      <c r="I31" s="13">
        <f t="shared" si="3"/>
        <v>7.739727783046677</v>
      </c>
      <c r="J31" s="13">
        <f t="shared" si="4"/>
        <v>-3.5765607536324446</v>
      </c>
      <c r="K31" s="15">
        <v>8437330</v>
      </c>
      <c r="L31" s="15">
        <v>7952367</v>
      </c>
      <c r="M31" s="13">
        <f t="shared" si="5"/>
        <v>4.550575865908958</v>
      </c>
      <c r="N31" s="13">
        <f t="shared" si="6"/>
        <v>-5.7478254376680775</v>
      </c>
      <c r="O31" s="36">
        <v>4074790</v>
      </c>
      <c r="P31" s="36">
        <v>3690636</v>
      </c>
      <c r="Q31" s="13">
        <f t="shared" si="7"/>
        <v>-9.427577862908272</v>
      </c>
      <c r="R31" s="15">
        <v>1954649</v>
      </c>
      <c r="S31" s="13">
        <f t="shared" si="0"/>
        <v>6.562810152660581</v>
      </c>
      <c r="T31" s="15">
        <v>4102794</v>
      </c>
      <c r="U31" s="14">
        <f t="shared" si="8"/>
        <v>4.366986229806185</v>
      </c>
      <c r="V31" s="30">
        <v>31</v>
      </c>
    </row>
    <row r="32" spans="1:22" ht="24.75" customHeight="1">
      <c r="A32" s="3">
        <v>32</v>
      </c>
      <c r="B32" s="18" t="s">
        <v>19</v>
      </c>
      <c r="C32" s="21">
        <v>129</v>
      </c>
      <c r="D32" s="21">
        <v>136</v>
      </c>
      <c r="E32" s="19">
        <f t="shared" si="1"/>
        <v>4.039204039204039</v>
      </c>
      <c r="F32" s="19">
        <f t="shared" si="2"/>
        <v>5.426356589147287</v>
      </c>
      <c r="G32" s="21">
        <v>1387</v>
      </c>
      <c r="H32" s="21">
        <v>1449</v>
      </c>
      <c r="I32" s="19">
        <f t="shared" si="3"/>
        <v>1.857073283264553</v>
      </c>
      <c r="J32" s="19">
        <f t="shared" si="4"/>
        <v>4.470079307858688</v>
      </c>
      <c r="K32" s="21">
        <v>1878729</v>
      </c>
      <c r="L32" s="21">
        <v>1794291</v>
      </c>
      <c r="M32" s="19">
        <f t="shared" si="5"/>
        <v>1.0267455363940887</v>
      </c>
      <c r="N32" s="19">
        <f t="shared" si="6"/>
        <v>-4.494421494531675</v>
      </c>
      <c r="O32" s="43">
        <v>853624</v>
      </c>
      <c r="P32" s="43">
        <v>833365</v>
      </c>
      <c r="Q32" s="19">
        <f t="shared" si="7"/>
        <v>-2.3732931595175395</v>
      </c>
      <c r="R32" s="21">
        <v>427053</v>
      </c>
      <c r="S32" s="19">
        <f t="shared" si="0"/>
        <v>1.4338470815599933</v>
      </c>
      <c r="T32" s="21">
        <v>922428</v>
      </c>
      <c r="U32" s="20">
        <f t="shared" si="8"/>
        <v>0.9818261345774756</v>
      </c>
      <c r="V32" s="31">
        <v>32</v>
      </c>
    </row>
    <row r="33" spans="2:22" ht="18" customHeight="1">
      <c r="B33" s="47"/>
      <c r="U33" s="67"/>
      <c r="V33" s="67"/>
    </row>
  </sheetData>
  <mergeCells count="26">
    <mergeCell ref="A7:B7"/>
    <mergeCell ref="U33:V33"/>
    <mergeCell ref="K4:K5"/>
    <mergeCell ref="L4:M4"/>
    <mergeCell ref="N4:N5"/>
    <mergeCell ref="O4:O5"/>
    <mergeCell ref="A3:B5"/>
    <mergeCell ref="C3:F3"/>
    <mergeCell ref="G3:J3"/>
    <mergeCell ref="K3:N3"/>
    <mergeCell ref="O3:Q3"/>
    <mergeCell ref="R3:S3"/>
    <mergeCell ref="T3:U3"/>
    <mergeCell ref="V3:V5"/>
    <mergeCell ref="P4:P5"/>
    <mergeCell ref="Q4:Q5"/>
    <mergeCell ref="R4:R5"/>
    <mergeCell ref="S4:S5"/>
    <mergeCell ref="T4:T5"/>
    <mergeCell ref="U4:U5"/>
    <mergeCell ref="H4:I4"/>
    <mergeCell ref="J4:J5"/>
    <mergeCell ref="C4:C5"/>
    <mergeCell ref="D4:E4"/>
    <mergeCell ref="F4:F5"/>
    <mergeCell ref="G4:G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SINSE102</cp:lastModifiedBy>
  <cp:lastPrinted>2003-12-22T06:23:53Z</cp:lastPrinted>
  <dcterms:created xsi:type="dcterms:W3CDTF">2001-09-10T08:04:01Z</dcterms:created>
  <dcterms:modified xsi:type="dcterms:W3CDTF">2005-02-16T00:12:38Z</dcterms:modified>
  <cp:category/>
  <cp:version/>
  <cp:contentType/>
  <cp:contentStatus/>
</cp:coreProperties>
</file>