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<sst xmlns="http://schemas.openxmlformats.org/spreadsheetml/2006/main" count="27" uniqueCount="17">
  <si>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構成比％</t>
  </si>
  <si>
    <t>４～９人</t>
  </si>
  <si>
    <t>規模別</t>
  </si>
  <si>
    <t>総　　数</t>
  </si>
  <si>
    <t>２０～２９人</t>
  </si>
  <si>
    <t>３０～９９人</t>
  </si>
  <si>
    <t>100～299人</t>
  </si>
  <si>
    <t>300人以上</t>
  </si>
  <si>
    <t>事業所数</t>
  </si>
  <si>
    <t>指数</t>
  </si>
  <si>
    <t>事業所数</t>
  </si>
  <si>
    <t>年次別</t>
  </si>
  <si>
    <r>
      <t>平成</t>
    </r>
    <r>
      <rPr>
        <sz val="10"/>
        <rFont val="ＭＳ Ｐ明朝"/>
        <family val="1"/>
      </rPr>
      <t>元</t>
    </r>
  </si>
  <si>
    <t>H12=100</t>
  </si>
  <si>
    <t>１０～１９人</t>
  </si>
  <si>
    <r>
      <t>昭和</t>
    </r>
    <r>
      <rPr>
        <sz val="11"/>
        <rFont val="ＭＳ Ｐ明朝"/>
        <family val="1"/>
      </rPr>
      <t xml:space="preserve">58 </t>
    </r>
  </si>
  <si>
    <t>別表６　従業者規模別・年次別　事業所数の推移（従業者４人以上の事業所）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</si>
</sst>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 ;[Red]\-#,##0.0\ "/>
    <numFmt numFmtId="178" formatCode="0.0_ "/>
    <numFmt numFmtId="179" formatCode="0.000"/>
    <numFmt numFmtId="180" formatCode="0.0"/>
    <numFmt numFmtId="181" formatCode="0.0;&quot;▲ &quot;0.0"/>
    <numFmt numFmtId="182" formatCode="#,##0;&quot;▲ &quot;#,##0"/>
    <numFmt numFmtId="183" formatCode="0.0_);[Red]\(0.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176" fontId="2" fillId="0" borderId="0" xfId="16" applyNumberFormat="1" applyFont="1" applyAlignment="1">
      <alignment/>
    </xf>
    <xf numFmtId="176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176" fontId="2" fillId="0" borderId="0" xfId="16" applyNumberFormat="1" applyFont="1" applyBorder="1" applyAlignment="1">
      <alignment/>
    </xf>
    <xf numFmtId="176" fontId="2" fillId="0" borderId="0" xfId="16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76" fontId="2" fillId="0" borderId="5" xfId="16" applyNumberFormat="1" applyFont="1" applyBorder="1" applyAlignment="1">
      <alignment horizontal="right"/>
    </xf>
    <xf numFmtId="38" fontId="2" fillId="0" borderId="7" xfId="16" applyFont="1" applyBorder="1" applyAlignment="1">
      <alignment/>
    </xf>
    <xf numFmtId="180" fontId="2" fillId="0" borderId="7" xfId="0" applyNumberFormat="1" applyFont="1" applyBorder="1" applyAlignment="1">
      <alignment/>
    </xf>
    <xf numFmtId="38" fontId="2" fillId="0" borderId="7" xfId="16" applyFont="1" applyBorder="1" applyAlignment="1">
      <alignment horizontal="right"/>
    </xf>
    <xf numFmtId="176" fontId="2" fillId="0" borderId="7" xfId="16" applyNumberFormat="1" applyFont="1" applyBorder="1" applyAlignment="1">
      <alignment/>
    </xf>
    <xf numFmtId="176" fontId="2" fillId="0" borderId="7" xfId="16" applyNumberFormat="1" applyFont="1" applyBorder="1" applyAlignment="1">
      <alignment horizontal="right"/>
    </xf>
    <xf numFmtId="38" fontId="2" fillId="0" borderId="5" xfId="16" applyFont="1" applyBorder="1" applyAlignment="1">
      <alignment/>
    </xf>
    <xf numFmtId="180" fontId="2" fillId="0" borderId="5" xfId="0" applyNumberFormat="1" applyFont="1" applyBorder="1" applyAlignment="1">
      <alignment/>
    </xf>
    <xf numFmtId="38" fontId="2" fillId="0" borderId="5" xfId="16" applyFont="1" applyBorder="1" applyAlignment="1">
      <alignment horizontal="right"/>
    </xf>
    <xf numFmtId="176" fontId="2" fillId="0" borderId="5" xfId="16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8" fontId="2" fillId="0" borderId="13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4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" sqref="R1"/>
    </sheetView>
  </sheetViews>
  <sheetFormatPr defaultColWidth="9.00390625" defaultRowHeight="13.5"/>
  <cols>
    <col min="1" max="1" width="5.25390625" style="1" customWidth="1"/>
    <col min="2" max="2" width="7.375" style="1" customWidth="1"/>
    <col min="3" max="3" width="6.25390625" style="1" customWidth="1"/>
    <col min="4" max="4" width="4.75390625" style="2" customWidth="1"/>
    <col min="5" max="5" width="2.25390625" style="1" customWidth="1"/>
    <col min="6" max="6" width="5.125" style="1" customWidth="1"/>
    <col min="7" max="7" width="3.375" style="1" customWidth="1"/>
    <col min="8" max="8" width="2.50390625" style="1" customWidth="1"/>
    <col min="9" max="9" width="5.375" style="1" customWidth="1"/>
    <col min="10" max="10" width="5.25390625" style="1" customWidth="1"/>
    <col min="11" max="11" width="4.75390625" style="1" customWidth="1"/>
    <col min="12" max="12" width="5.00390625" style="1" customWidth="1"/>
    <col min="13" max="13" width="4.75390625" style="1" customWidth="1"/>
    <col min="14" max="14" width="5.125" style="1" customWidth="1"/>
    <col min="15" max="15" width="4.375" style="1" customWidth="1"/>
    <col min="16" max="16" width="5.00390625" style="1" customWidth="1"/>
    <col min="17" max="17" width="4.875" style="1" customWidth="1"/>
    <col min="18" max="16384" width="9.00390625" style="1" customWidth="1"/>
  </cols>
  <sheetData>
    <row r="1" ht="13.5">
      <c r="A1" s="1" t="s">
        <v>16</v>
      </c>
    </row>
    <row r="3" spans="1:17" s="6" customFormat="1" ht="12">
      <c r="A3" s="7" t="s">
        <v>2</v>
      </c>
      <c r="B3" s="27" t="s">
        <v>3</v>
      </c>
      <c r="C3" s="28"/>
      <c r="D3" s="27" t="s">
        <v>1</v>
      </c>
      <c r="E3" s="29"/>
      <c r="F3" s="28"/>
      <c r="G3" s="27" t="s">
        <v>14</v>
      </c>
      <c r="H3" s="29"/>
      <c r="I3" s="28"/>
      <c r="J3" s="27" t="s">
        <v>4</v>
      </c>
      <c r="K3" s="28"/>
      <c r="L3" s="27" t="s">
        <v>5</v>
      </c>
      <c r="M3" s="28"/>
      <c r="N3" s="27" t="s">
        <v>6</v>
      </c>
      <c r="O3" s="28"/>
      <c r="P3" s="27" t="s">
        <v>7</v>
      </c>
      <c r="Q3" s="29"/>
    </row>
    <row r="4" spans="1:17" s="6" customFormat="1" ht="12" customHeight="1">
      <c r="A4" s="13"/>
      <c r="B4" s="30" t="s">
        <v>8</v>
      </c>
      <c r="C4" s="8" t="s">
        <v>9</v>
      </c>
      <c r="D4" s="32" t="s">
        <v>10</v>
      </c>
      <c r="E4" s="33"/>
      <c r="F4" s="36" t="s">
        <v>0</v>
      </c>
      <c r="G4" s="32" t="s">
        <v>10</v>
      </c>
      <c r="H4" s="33"/>
      <c r="I4" s="36" t="s">
        <v>0</v>
      </c>
      <c r="J4" s="30" t="s">
        <v>10</v>
      </c>
      <c r="K4" s="36" t="s">
        <v>0</v>
      </c>
      <c r="L4" s="30" t="s">
        <v>10</v>
      </c>
      <c r="M4" s="36" t="s">
        <v>0</v>
      </c>
      <c r="N4" s="30" t="s">
        <v>10</v>
      </c>
      <c r="O4" s="36" t="s">
        <v>0</v>
      </c>
      <c r="P4" s="30" t="s">
        <v>10</v>
      </c>
      <c r="Q4" s="38" t="s">
        <v>0</v>
      </c>
    </row>
    <row r="5" spans="1:17" s="6" customFormat="1" ht="14.25" customHeight="1">
      <c r="A5" s="9" t="s">
        <v>11</v>
      </c>
      <c r="B5" s="31"/>
      <c r="C5" s="10" t="s">
        <v>13</v>
      </c>
      <c r="D5" s="34"/>
      <c r="E5" s="35"/>
      <c r="F5" s="37"/>
      <c r="G5" s="34"/>
      <c r="H5" s="35"/>
      <c r="I5" s="37"/>
      <c r="J5" s="31"/>
      <c r="K5" s="37"/>
      <c r="L5" s="31"/>
      <c r="M5" s="37"/>
      <c r="N5" s="31"/>
      <c r="O5" s="37"/>
      <c r="P5" s="31"/>
      <c r="Q5" s="39"/>
    </row>
    <row r="6" spans="1:17" ht="13.5">
      <c r="A6" s="14" t="s">
        <v>15</v>
      </c>
      <c r="B6" s="18">
        <f aca="true" t="shared" si="0" ref="B6:B22">G6+J6+L6+N6+P6+D6</f>
        <v>5172</v>
      </c>
      <c r="C6" s="19">
        <f aca="true" t="shared" si="1" ref="C6:C26">B6/$B$23*100</f>
        <v>134.3725643024162</v>
      </c>
      <c r="D6" s="40">
        <v>3223</v>
      </c>
      <c r="E6" s="41"/>
      <c r="F6" s="21">
        <f aca="true" t="shared" si="2" ref="F6:F25">D6/B6*100</f>
        <v>62.31631863882444</v>
      </c>
      <c r="G6" s="40">
        <v>917</v>
      </c>
      <c r="H6" s="41"/>
      <c r="I6" s="21">
        <f aca="true" t="shared" si="3" ref="I6:I24">G6/B6*100</f>
        <v>17.730085073472544</v>
      </c>
      <c r="J6" s="18">
        <v>438</v>
      </c>
      <c r="K6" s="21">
        <f aca="true" t="shared" si="4" ref="K6:K24">J6/B6*100</f>
        <v>8.468677494199536</v>
      </c>
      <c r="L6" s="18">
        <v>447</v>
      </c>
      <c r="M6" s="21">
        <f aca="true" t="shared" si="5" ref="M6:M24">L6/B6*100</f>
        <v>8.642691415313225</v>
      </c>
      <c r="N6" s="18">
        <v>116</v>
      </c>
      <c r="O6" s="21">
        <f aca="true" t="shared" si="6" ref="O6:O24">N6/B6*100</f>
        <v>2.2428460943542152</v>
      </c>
      <c r="P6" s="18">
        <v>31</v>
      </c>
      <c r="Q6" s="3">
        <f aca="true" t="shared" si="7" ref="Q6:Q24">P6/B6*100</f>
        <v>0.5993812838360402</v>
      </c>
    </row>
    <row r="7" spans="1:17" ht="13.5">
      <c r="A7" s="15">
        <v>59</v>
      </c>
      <c r="B7" s="18">
        <f t="shared" si="0"/>
        <v>5097</v>
      </c>
      <c r="C7" s="19">
        <f t="shared" si="1"/>
        <v>132.4240062353858</v>
      </c>
      <c r="D7" s="40">
        <v>3147</v>
      </c>
      <c r="E7" s="41"/>
      <c r="F7" s="21">
        <f t="shared" si="2"/>
        <v>61.74220129487934</v>
      </c>
      <c r="G7" s="40">
        <v>923</v>
      </c>
      <c r="H7" s="41"/>
      <c r="I7" s="21">
        <f t="shared" si="3"/>
        <v>18.108691387090445</v>
      </c>
      <c r="J7" s="18">
        <v>423</v>
      </c>
      <c r="K7" s="21">
        <f t="shared" si="4"/>
        <v>8.298999411418482</v>
      </c>
      <c r="L7" s="18">
        <v>457</v>
      </c>
      <c r="M7" s="21">
        <f t="shared" si="5"/>
        <v>8.966058465764174</v>
      </c>
      <c r="N7" s="18">
        <v>114</v>
      </c>
      <c r="O7" s="21">
        <f t="shared" si="6"/>
        <v>2.2366097704532075</v>
      </c>
      <c r="P7" s="18">
        <v>33</v>
      </c>
      <c r="Q7" s="3">
        <f t="shared" si="7"/>
        <v>0.6474396703943496</v>
      </c>
    </row>
    <row r="8" spans="1:17" ht="13.5">
      <c r="A8" s="15">
        <v>60</v>
      </c>
      <c r="B8" s="18">
        <f t="shared" si="0"/>
        <v>5018</v>
      </c>
      <c r="C8" s="19">
        <f t="shared" si="1"/>
        <v>130.37152507144714</v>
      </c>
      <c r="D8" s="40">
        <v>3113</v>
      </c>
      <c r="E8" s="41"/>
      <c r="F8" s="21">
        <f t="shared" si="2"/>
        <v>62.03666799521722</v>
      </c>
      <c r="G8" s="40">
        <v>880</v>
      </c>
      <c r="H8" s="41"/>
      <c r="I8" s="21">
        <f t="shared" si="3"/>
        <v>17.53686727779992</v>
      </c>
      <c r="J8" s="18">
        <v>422</v>
      </c>
      <c r="K8" s="21">
        <f t="shared" si="4"/>
        <v>8.40972499003587</v>
      </c>
      <c r="L8" s="18">
        <v>459</v>
      </c>
      <c r="M8" s="21">
        <f t="shared" si="5"/>
        <v>9.147070546034277</v>
      </c>
      <c r="N8" s="18">
        <v>112</v>
      </c>
      <c r="O8" s="21">
        <f t="shared" si="6"/>
        <v>2.2319649262654444</v>
      </c>
      <c r="P8" s="18">
        <v>32</v>
      </c>
      <c r="Q8" s="3">
        <f t="shared" si="7"/>
        <v>0.6377042646472698</v>
      </c>
    </row>
    <row r="9" spans="1:17" ht="13.5">
      <c r="A9" s="15">
        <v>61</v>
      </c>
      <c r="B9" s="18">
        <f t="shared" si="0"/>
        <v>4891</v>
      </c>
      <c r="C9" s="19">
        <f t="shared" si="1"/>
        <v>127.07196674460899</v>
      </c>
      <c r="D9" s="40">
        <v>2993</v>
      </c>
      <c r="E9" s="41"/>
      <c r="F9" s="21">
        <f t="shared" si="2"/>
        <v>61.19402985074627</v>
      </c>
      <c r="G9" s="40">
        <v>880</v>
      </c>
      <c r="H9" s="41"/>
      <c r="I9" s="21">
        <f t="shared" si="3"/>
        <v>17.9922306276835</v>
      </c>
      <c r="J9" s="18">
        <v>420</v>
      </c>
      <c r="K9" s="21">
        <f t="shared" si="4"/>
        <v>8.587200981394398</v>
      </c>
      <c r="L9" s="18">
        <v>453</v>
      </c>
      <c r="M9" s="21">
        <f t="shared" si="5"/>
        <v>9.261909629932529</v>
      </c>
      <c r="N9" s="18">
        <v>113</v>
      </c>
      <c r="O9" s="21">
        <f t="shared" si="6"/>
        <v>2.3103659783275403</v>
      </c>
      <c r="P9" s="18">
        <v>32</v>
      </c>
      <c r="Q9" s="3">
        <f t="shared" si="7"/>
        <v>0.6542629319157637</v>
      </c>
    </row>
    <row r="10" spans="1:17" ht="13.5">
      <c r="A10" s="15">
        <v>62</v>
      </c>
      <c r="B10" s="18">
        <f t="shared" si="0"/>
        <v>4730</v>
      </c>
      <c r="C10" s="19">
        <f t="shared" si="1"/>
        <v>122.88906209405039</v>
      </c>
      <c r="D10" s="40">
        <v>2834</v>
      </c>
      <c r="E10" s="41"/>
      <c r="F10" s="21">
        <f t="shared" si="2"/>
        <v>59.915433403805494</v>
      </c>
      <c r="G10" s="40">
        <v>910</v>
      </c>
      <c r="H10" s="41"/>
      <c r="I10" s="21">
        <f t="shared" si="3"/>
        <v>19.23890063424947</v>
      </c>
      <c r="J10" s="18">
        <v>392</v>
      </c>
      <c r="K10" s="21">
        <f t="shared" si="4"/>
        <v>8.28752642706131</v>
      </c>
      <c r="L10" s="18">
        <v>449</v>
      </c>
      <c r="M10" s="21">
        <f t="shared" si="5"/>
        <v>9.49260042283298</v>
      </c>
      <c r="N10" s="18">
        <v>115</v>
      </c>
      <c r="O10" s="21">
        <f t="shared" si="6"/>
        <v>2.431289640591966</v>
      </c>
      <c r="P10" s="18">
        <v>30</v>
      </c>
      <c r="Q10" s="3">
        <f t="shared" si="7"/>
        <v>0.6342494714587738</v>
      </c>
    </row>
    <row r="11" spans="1:17" ht="13.5">
      <c r="A11" s="15">
        <v>63</v>
      </c>
      <c r="B11" s="18">
        <f t="shared" si="0"/>
        <v>4707</v>
      </c>
      <c r="C11" s="19">
        <f t="shared" si="1"/>
        <v>122.29150428682776</v>
      </c>
      <c r="D11" s="40">
        <v>2812</v>
      </c>
      <c r="E11" s="41"/>
      <c r="F11" s="21">
        <f t="shared" si="2"/>
        <v>59.74081155725515</v>
      </c>
      <c r="G11" s="40">
        <v>903</v>
      </c>
      <c r="H11" s="41"/>
      <c r="I11" s="21">
        <f t="shared" si="3"/>
        <v>19.18419375398343</v>
      </c>
      <c r="J11" s="18">
        <v>396</v>
      </c>
      <c r="K11" s="21">
        <f t="shared" si="4"/>
        <v>8.413001912045889</v>
      </c>
      <c r="L11" s="18">
        <v>451</v>
      </c>
      <c r="M11" s="21">
        <f t="shared" si="5"/>
        <v>9.581474399830041</v>
      </c>
      <c r="N11" s="18">
        <v>115</v>
      </c>
      <c r="O11" s="21">
        <f t="shared" si="6"/>
        <v>2.4431697471850438</v>
      </c>
      <c r="P11" s="18">
        <v>30</v>
      </c>
      <c r="Q11" s="3">
        <f t="shared" si="7"/>
        <v>0.6373486297004461</v>
      </c>
    </row>
    <row r="12" spans="1:17" ht="13.5">
      <c r="A12" s="14" t="s">
        <v>12</v>
      </c>
      <c r="B12" s="18">
        <f t="shared" si="0"/>
        <v>4772</v>
      </c>
      <c r="C12" s="19">
        <f t="shared" si="1"/>
        <v>123.98025461158741</v>
      </c>
      <c r="D12" s="40">
        <v>2834</v>
      </c>
      <c r="E12" s="41"/>
      <c r="F12" s="21">
        <f t="shared" si="2"/>
        <v>59.388097233864215</v>
      </c>
      <c r="G12" s="40">
        <v>936</v>
      </c>
      <c r="H12" s="41"/>
      <c r="I12" s="21">
        <f t="shared" si="3"/>
        <v>19.61441743503772</v>
      </c>
      <c r="J12" s="18">
        <v>406</v>
      </c>
      <c r="K12" s="21">
        <f t="shared" si="4"/>
        <v>8.507963118189437</v>
      </c>
      <c r="L12" s="18">
        <v>454</v>
      </c>
      <c r="M12" s="21">
        <f t="shared" si="5"/>
        <v>9.513830678960604</v>
      </c>
      <c r="N12" s="18">
        <v>111</v>
      </c>
      <c r="O12" s="21">
        <f t="shared" si="6"/>
        <v>2.3260687342833193</v>
      </c>
      <c r="P12" s="18">
        <v>31</v>
      </c>
      <c r="Q12" s="3">
        <f t="shared" si="7"/>
        <v>0.6496227996647108</v>
      </c>
    </row>
    <row r="13" spans="1:17" ht="13.5">
      <c r="A13" s="15">
        <v>2</v>
      </c>
      <c r="B13" s="18">
        <f t="shared" si="0"/>
        <v>4783</v>
      </c>
      <c r="C13" s="19">
        <f t="shared" si="1"/>
        <v>124.26604312808523</v>
      </c>
      <c r="D13" s="40">
        <v>2859</v>
      </c>
      <c r="E13" s="41"/>
      <c r="F13" s="21">
        <f t="shared" si="2"/>
        <v>59.77420029270333</v>
      </c>
      <c r="G13" s="40">
        <v>881</v>
      </c>
      <c r="H13" s="41"/>
      <c r="I13" s="21">
        <f t="shared" si="3"/>
        <v>18.41940204892327</v>
      </c>
      <c r="J13" s="18">
        <v>443</v>
      </c>
      <c r="K13" s="21">
        <f t="shared" si="4"/>
        <v>9.261969475224754</v>
      </c>
      <c r="L13" s="18">
        <v>452</v>
      </c>
      <c r="M13" s="21">
        <f t="shared" si="5"/>
        <v>9.450135897971984</v>
      </c>
      <c r="N13" s="18">
        <v>116</v>
      </c>
      <c r="O13" s="21">
        <f t="shared" si="6"/>
        <v>2.4252561154087395</v>
      </c>
      <c r="P13" s="18">
        <v>32</v>
      </c>
      <c r="Q13" s="3">
        <f t="shared" si="7"/>
        <v>0.669036169767928</v>
      </c>
    </row>
    <row r="14" spans="1:17" ht="13.5">
      <c r="A14" s="15">
        <v>3</v>
      </c>
      <c r="B14" s="18">
        <f t="shared" si="0"/>
        <v>4922</v>
      </c>
      <c r="C14" s="19">
        <f t="shared" si="1"/>
        <v>127.87737074564822</v>
      </c>
      <c r="D14" s="40">
        <v>2918</v>
      </c>
      <c r="E14" s="41"/>
      <c r="F14" s="21">
        <f t="shared" si="2"/>
        <v>59.284843559528646</v>
      </c>
      <c r="G14" s="40">
        <v>938</v>
      </c>
      <c r="H14" s="41"/>
      <c r="I14" s="21">
        <f t="shared" si="3"/>
        <v>19.057293783015034</v>
      </c>
      <c r="J14" s="18">
        <v>451</v>
      </c>
      <c r="K14" s="21">
        <f t="shared" si="4"/>
        <v>9.162941893539212</v>
      </c>
      <c r="L14" s="18">
        <v>462</v>
      </c>
      <c r="M14" s="21">
        <f t="shared" si="5"/>
        <v>9.38642828118651</v>
      </c>
      <c r="N14" s="18">
        <v>123</v>
      </c>
      <c r="O14" s="21">
        <f t="shared" si="6"/>
        <v>2.498984152783421</v>
      </c>
      <c r="P14" s="18">
        <v>30</v>
      </c>
      <c r="Q14" s="3">
        <f t="shared" si="7"/>
        <v>0.609508329947176</v>
      </c>
    </row>
    <row r="15" spans="1:17" ht="13.5">
      <c r="A15" s="15">
        <v>4</v>
      </c>
      <c r="B15" s="18">
        <f t="shared" si="0"/>
        <v>4888</v>
      </c>
      <c r="C15" s="19">
        <f t="shared" si="1"/>
        <v>126.99402442192778</v>
      </c>
      <c r="D15" s="40">
        <v>2931</v>
      </c>
      <c r="E15" s="41"/>
      <c r="F15" s="21">
        <f t="shared" si="2"/>
        <v>59.96317512274959</v>
      </c>
      <c r="G15" s="40">
        <v>899</v>
      </c>
      <c r="H15" s="41"/>
      <c r="I15" s="21">
        <f t="shared" si="3"/>
        <v>18.391980360065467</v>
      </c>
      <c r="J15" s="18">
        <v>447</v>
      </c>
      <c r="K15" s="21">
        <f t="shared" si="4"/>
        <v>9.144844517184943</v>
      </c>
      <c r="L15" s="18">
        <v>457</v>
      </c>
      <c r="M15" s="21">
        <f t="shared" si="5"/>
        <v>9.349427168576105</v>
      </c>
      <c r="N15" s="18">
        <v>119</v>
      </c>
      <c r="O15" s="21">
        <f t="shared" si="6"/>
        <v>2.434533551554828</v>
      </c>
      <c r="P15" s="18">
        <v>35</v>
      </c>
      <c r="Q15" s="3">
        <f t="shared" si="7"/>
        <v>0.7160392798690671</v>
      </c>
    </row>
    <row r="16" spans="1:17" ht="13.5">
      <c r="A16" s="15">
        <v>5</v>
      </c>
      <c r="B16" s="18">
        <f t="shared" si="0"/>
        <v>4631</v>
      </c>
      <c r="C16" s="19">
        <f t="shared" si="1"/>
        <v>120.31696544557026</v>
      </c>
      <c r="D16" s="40">
        <v>2735</v>
      </c>
      <c r="E16" s="41"/>
      <c r="F16" s="21">
        <f t="shared" si="2"/>
        <v>59.058518678471174</v>
      </c>
      <c r="G16" s="40">
        <v>872</v>
      </c>
      <c r="H16" s="41"/>
      <c r="I16" s="21">
        <f t="shared" si="3"/>
        <v>18.82962643057655</v>
      </c>
      <c r="J16" s="18">
        <v>429</v>
      </c>
      <c r="K16" s="21">
        <f t="shared" si="4"/>
        <v>9.263657957244655</v>
      </c>
      <c r="L16" s="18">
        <v>449</v>
      </c>
      <c r="M16" s="21">
        <f t="shared" si="5"/>
        <v>9.695530123083568</v>
      </c>
      <c r="N16" s="18">
        <v>113</v>
      </c>
      <c r="O16" s="21">
        <f t="shared" si="6"/>
        <v>2.440077736989851</v>
      </c>
      <c r="P16" s="18">
        <v>33</v>
      </c>
      <c r="Q16" s="3">
        <f t="shared" si="7"/>
        <v>0.7125890736342043</v>
      </c>
    </row>
    <row r="17" spans="1:17" ht="13.5">
      <c r="A17" s="15">
        <v>6</v>
      </c>
      <c r="B17" s="18">
        <f t="shared" si="0"/>
        <v>4540</v>
      </c>
      <c r="C17" s="19">
        <f t="shared" si="1"/>
        <v>117.95271499090674</v>
      </c>
      <c r="D17" s="40">
        <v>2690</v>
      </c>
      <c r="E17" s="41"/>
      <c r="F17" s="21">
        <f t="shared" si="2"/>
        <v>59.25110132158591</v>
      </c>
      <c r="G17" s="40">
        <v>851</v>
      </c>
      <c r="H17" s="41"/>
      <c r="I17" s="21">
        <f t="shared" si="3"/>
        <v>18.744493392070485</v>
      </c>
      <c r="J17" s="18">
        <v>424</v>
      </c>
      <c r="K17" s="21">
        <f t="shared" si="4"/>
        <v>9.33920704845815</v>
      </c>
      <c r="L17" s="18">
        <v>432</v>
      </c>
      <c r="M17" s="21">
        <f t="shared" si="5"/>
        <v>9.515418502202644</v>
      </c>
      <c r="N17" s="18">
        <v>112</v>
      </c>
      <c r="O17" s="21">
        <f t="shared" si="6"/>
        <v>2.4669603524229076</v>
      </c>
      <c r="P17" s="18">
        <v>31</v>
      </c>
      <c r="Q17" s="3">
        <f t="shared" si="7"/>
        <v>0.6828193832599119</v>
      </c>
    </row>
    <row r="18" spans="1:17" ht="13.5">
      <c r="A18" s="15">
        <v>7</v>
      </c>
      <c r="B18" s="18">
        <f t="shared" si="0"/>
        <v>4449</v>
      </c>
      <c r="C18" s="19">
        <f t="shared" si="1"/>
        <v>115.58846453624318</v>
      </c>
      <c r="D18" s="40">
        <v>2622</v>
      </c>
      <c r="E18" s="41"/>
      <c r="F18" s="21">
        <f t="shared" si="2"/>
        <v>58.93459204315577</v>
      </c>
      <c r="G18" s="40">
        <v>835</v>
      </c>
      <c r="H18" s="41"/>
      <c r="I18" s="21">
        <f t="shared" si="3"/>
        <v>18.768262530905822</v>
      </c>
      <c r="J18" s="18">
        <v>424</v>
      </c>
      <c r="K18" s="21">
        <f t="shared" si="4"/>
        <v>9.530231512699483</v>
      </c>
      <c r="L18" s="18">
        <v>434</v>
      </c>
      <c r="M18" s="21">
        <f t="shared" si="5"/>
        <v>9.755001123848055</v>
      </c>
      <c r="N18" s="18">
        <v>103</v>
      </c>
      <c r="O18" s="21">
        <f t="shared" si="6"/>
        <v>2.315126994830299</v>
      </c>
      <c r="P18" s="18">
        <v>31</v>
      </c>
      <c r="Q18" s="3">
        <f t="shared" si="7"/>
        <v>0.6967857945605754</v>
      </c>
    </row>
    <row r="19" spans="1:17" ht="13.5">
      <c r="A19" s="15">
        <v>8</v>
      </c>
      <c r="B19" s="18">
        <f t="shared" si="0"/>
        <v>4381</v>
      </c>
      <c r="C19" s="19">
        <f t="shared" si="1"/>
        <v>113.82177188880229</v>
      </c>
      <c r="D19" s="40">
        <v>2585</v>
      </c>
      <c r="E19" s="41"/>
      <c r="F19" s="21">
        <f t="shared" si="2"/>
        <v>59.00479342615841</v>
      </c>
      <c r="G19" s="40">
        <v>834</v>
      </c>
      <c r="H19" s="41"/>
      <c r="I19" s="21">
        <f t="shared" si="3"/>
        <v>19.03674960054782</v>
      </c>
      <c r="J19" s="18">
        <v>400</v>
      </c>
      <c r="K19" s="21">
        <f t="shared" si="4"/>
        <v>9.130335539831089</v>
      </c>
      <c r="L19" s="18">
        <v>427</v>
      </c>
      <c r="M19" s="21">
        <f t="shared" si="5"/>
        <v>9.746633188769687</v>
      </c>
      <c r="N19" s="18">
        <v>105</v>
      </c>
      <c r="O19" s="21">
        <f t="shared" si="6"/>
        <v>2.396713079205661</v>
      </c>
      <c r="P19" s="18">
        <v>30</v>
      </c>
      <c r="Q19" s="3">
        <f t="shared" si="7"/>
        <v>0.6847751654873316</v>
      </c>
    </row>
    <row r="20" spans="1:17" ht="13.5">
      <c r="A20" s="15">
        <v>9</v>
      </c>
      <c r="B20" s="18">
        <f t="shared" si="0"/>
        <v>4275</v>
      </c>
      <c r="C20" s="19">
        <f t="shared" si="1"/>
        <v>111.06780982073265</v>
      </c>
      <c r="D20" s="40">
        <v>2543</v>
      </c>
      <c r="E20" s="41"/>
      <c r="F20" s="21">
        <f t="shared" si="2"/>
        <v>59.485380116959064</v>
      </c>
      <c r="G20" s="40">
        <v>786</v>
      </c>
      <c r="H20" s="41"/>
      <c r="I20" s="21">
        <f t="shared" si="3"/>
        <v>18.385964912280702</v>
      </c>
      <c r="J20" s="18">
        <v>389</v>
      </c>
      <c r="K20" s="21">
        <f t="shared" si="4"/>
        <v>9.099415204678362</v>
      </c>
      <c r="L20" s="18">
        <v>420</v>
      </c>
      <c r="M20" s="21">
        <f t="shared" si="5"/>
        <v>9.824561403508772</v>
      </c>
      <c r="N20" s="18">
        <v>108</v>
      </c>
      <c r="O20" s="21">
        <f t="shared" si="6"/>
        <v>2.526315789473684</v>
      </c>
      <c r="P20" s="18">
        <v>29</v>
      </c>
      <c r="Q20" s="3">
        <f t="shared" si="7"/>
        <v>0.6783625730994152</v>
      </c>
    </row>
    <row r="21" spans="1:17" ht="13.5">
      <c r="A21" s="15">
        <v>10</v>
      </c>
      <c r="B21" s="18">
        <f t="shared" si="0"/>
        <v>4168</v>
      </c>
      <c r="C21" s="19">
        <f t="shared" si="1"/>
        <v>108.28786697843596</v>
      </c>
      <c r="D21" s="40">
        <v>2456</v>
      </c>
      <c r="E21" s="41"/>
      <c r="F21" s="21">
        <f t="shared" si="2"/>
        <v>58.92514395393474</v>
      </c>
      <c r="G21" s="40">
        <v>780</v>
      </c>
      <c r="H21" s="41"/>
      <c r="I21" s="21">
        <f t="shared" si="3"/>
        <v>18.71401151631478</v>
      </c>
      <c r="J21" s="18">
        <v>375</v>
      </c>
      <c r="K21" s="21">
        <f t="shared" si="4"/>
        <v>8.997120921305182</v>
      </c>
      <c r="L21" s="18">
        <v>418</v>
      </c>
      <c r="M21" s="21">
        <f t="shared" si="5"/>
        <v>10.028790786948177</v>
      </c>
      <c r="N21" s="18">
        <v>112</v>
      </c>
      <c r="O21" s="21">
        <f t="shared" si="6"/>
        <v>2.6871401151631478</v>
      </c>
      <c r="P21" s="18">
        <v>27</v>
      </c>
      <c r="Q21" s="3">
        <f t="shared" si="7"/>
        <v>0.6477927063339731</v>
      </c>
    </row>
    <row r="22" spans="1:17" ht="13.5">
      <c r="A22" s="15">
        <v>11</v>
      </c>
      <c r="B22" s="18">
        <f t="shared" si="0"/>
        <v>4055</v>
      </c>
      <c r="C22" s="19">
        <f t="shared" si="1"/>
        <v>105.35203949077683</v>
      </c>
      <c r="D22" s="40">
        <v>2376</v>
      </c>
      <c r="E22" s="41"/>
      <c r="F22" s="21">
        <f t="shared" si="2"/>
        <v>58.59432799013563</v>
      </c>
      <c r="G22" s="40">
        <v>755</v>
      </c>
      <c r="H22" s="41"/>
      <c r="I22" s="21">
        <f t="shared" si="3"/>
        <v>18.618988902589393</v>
      </c>
      <c r="J22" s="18">
        <v>378</v>
      </c>
      <c r="K22" s="21">
        <f t="shared" si="4"/>
        <v>9.321824907521577</v>
      </c>
      <c r="L22" s="18">
        <v>413</v>
      </c>
      <c r="M22" s="21">
        <f t="shared" si="5"/>
        <v>10.184956843403207</v>
      </c>
      <c r="N22" s="18">
        <v>106</v>
      </c>
      <c r="O22" s="21">
        <f t="shared" si="6"/>
        <v>2.6140567200986435</v>
      </c>
      <c r="P22" s="18">
        <v>27</v>
      </c>
      <c r="Q22" s="11">
        <f t="shared" si="7"/>
        <v>0.6658446362515413</v>
      </c>
    </row>
    <row r="23" spans="1:17" ht="13.5">
      <c r="A23" s="15">
        <v>12</v>
      </c>
      <c r="B23" s="18">
        <f>G23+J23+L23+N23+P23+D23</f>
        <v>3849</v>
      </c>
      <c r="C23" s="19">
        <f t="shared" si="1"/>
        <v>100</v>
      </c>
      <c r="D23" s="40">
        <v>2226</v>
      </c>
      <c r="E23" s="41"/>
      <c r="F23" s="21">
        <f t="shared" si="2"/>
        <v>57.8332034294622</v>
      </c>
      <c r="G23" s="40">
        <v>728</v>
      </c>
      <c r="H23" s="41"/>
      <c r="I23" s="22">
        <f t="shared" si="3"/>
        <v>18.91400363730839</v>
      </c>
      <c r="J23" s="20">
        <v>359</v>
      </c>
      <c r="K23" s="22">
        <f t="shared" si="4"/>
        <v>9.327097947518837</v>
      </c>
      <c r="L23" s="20">
        <v>402</v>
      </c>
      <c r="M23" s="22">
        <f t="shared" si="5"/>
        <v>10.44427123928293</v>
      </c>
      <c r="N23" s="20">
        <v>108</v>
      </c>
      <c r="O23" s="22">
        <f t="shared" si="6"/>
        <v>2.8059236165237724</v>
      </c>
      <c r="P23" s="20">
        <v>26</v>
      </c>
      <c r="Q23" s="12">
        <f t="shared" si="7"/>
        <v>0.6755001299038711</v>
      </c>
    </row>
    <row r="24" spans="1:17" s="5" customFormat="1" ht="13.5">
      <c r="A24" s="15">
        <v>13</v>
      </c>
      <c r="B24" s="18">
        <f>G24+J24+L24+N24+P24+D24</f>
        <v>3751</v>
      </c>
      <c r="C24" s="19">
        <f t="shared" si="1"/>
        <v>97.45388412574695</v>
      </c>
      <c r="D24" s="40">
        <v>2112</v>
      </c>
      <c r="E24" s="41"/>
      <c r="F24" s="21">
        <f t="shared" si="2"/>
        <v>56.30498533724341</v>
      </c>
      <c r="G24" s="40">
        <v>780</v>
      </c>
      <c r="H24" s="41"/>
      <c r="I24" s="22">
        <f t="shared" si="3"/>
        <v>20.79445481205012</v>
      </c>
      <c r="J24" s="20">
        <v>328</v>
      </c>
      <c r="K24" s="22">
        <f t="shared" si="4"/>
        <v>8.744334844041589</v>
      </c>
      <c r="L24" s="20">
        <v>397</v>
      </c>
      <c r="M24" s="22">
        <f t="shared" si="5"/>
        <v>10.583844308184483</v>
      </c>
      <c r="N24" s="20">
        <v>108</v>
      </c>
      <c r="O24" s="22">
        <f t="shared" si="6"/>
        <v>2.879232204745401</v>
      </c>
      <c r="P24" s="20">
        <v>26</v>
      </c>
      <c r="Q24" s="12">
        <f t="shared" si="7"/>
        <v>0.6931484937350041</v>
      </c>
    </row>
    <row r="25" spans="1:17" ht="13.5">
      <c r="A25" s="15">
        <v>14</v>
      </c>
      <c r="B25" s="18">
        <f>G25+J25+L25+N25+P25+D25</f>
        <v>3390</v>
      </c>
      <c r="C25" s="19">
        <f t="shared" si="1"/>
        <v>88.07482462977396</v>
      </c>
      <c r="D25" s="40">
        <v>1822</v>
      </c>
      <c r="E25" s="41"/>
      <c r="F25" s="21">
        <f t="shared" si="2"/>
        <v>53.74631268436578</v>
      </c>
      <c r="G25" s="40">
        <v>762</v>
      </c>
      <c r="H25" s="41"/>
      <c r="I25" s="22">
        <f>G25/B25*100</f>
        <v>22.477876106194692</v>
      </c>
      <c r="J25" s="20">
        <v>311</v>
      </c>
      <c r="K25" s="22">
        <f>J25/B25*100</f>
        <v>9.174041297935103</v>
      </c>
      <c r="L25" s="20">
        <v>367</v>
      </c>
      <c r="M25" s="22">
        <f>L25/B25*100</f>
        <v>10.825958702064897</v>
      </c>
      <c r="N25" s="20">
        <v>102</v>
      </c>
      <c r="O25" s="22">
        <f>N25/B25*100</f>
        <v>3.0088495575221237</v>
      </c>
      <c r="P25" s="20">
        <v>26</v>
      </c>
      <c r="Q25" s="12">
        <f>P25/B25*100</f>
        <v>0.7669616519174041</v>
      </c>
    </row>
    <row r="26" spans="1:17" ht="13.5">
      <c r="A26" s="16">
        <v>15</v>
      </c>
      <c r="B26" s="23">
        <f>G26+J26+L26+N26+P26+D26</f>
        <v>3367</v>
      </c>
      <c r="C26" s="24">
        <f t="shared" si="1"/>
        <v>87.47726682255131</v>
      </c>
      <c r="D26" s="42">
        <v>1839</v>
      </c>
      <c r="E26" s="43"/>
      <c r="F26" s="26">
        <f>D26/B26*100</f>
        <v>54.618354618354616</v>
      </c>
      <c r="G26" s="42">
        <v>737</v>
      </c>
      <c r="H26" s="43"/>
      <c r="I26" s="17">
        <f>G26/B26*100</f>
        <v>21.88892188892189</v>
      </c>
      <c r="J26" s="25">
        <v>306</v>
      </c>
      <c r="K26" s="17">
        <f>J26/B26*100</f>
        <v>9.088209088209089</v>
      </c>
      <c r="L26" s="25">
        <v>360</v>
      </c>
      <c r="M26" s="17">
        <f>L26/B26*100</f>
        <v>10.692010692010692</v>
      </c>
      <c r="N26" s="25">
        <v>101</v>
      </c>
      <c r="O26" s="17">
        <f>N26/B26*100</f>
        <v>2.999702999703</v>
      </c>
      <c r="P26" s="25">
        <v>24</v>
      </c>
      <c r="Q26" s="4">
        <f>P26/B26*100</f>
        <v>0.7128007128007128</v>
      </c>
    </row>
  </sheetData>
  <mergeCells count="62">
    <mergeCell ref="D26:E26"/>
    <mergeCell ref="G26:H26"/>
    <mergeCell ref="D22:E22"/>
    <mergeCell ref="G22:H22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D12:E12"/>
    <mergeCell ref="G12:H12"/>
    <mergeCell ref="D13:E13"/>
    <mergeCell ref="G13:H13"/>
    <mergeCell ref="D10:E10"/>
    <mergeCell ref="G10:H10"/>
    <mergeCell ref="D11:E11"/>
    <mergeCell ref="G11:H11"/>
    <mergeCell ref="D8:E8"/>
    <mergeCell ref="G8:H8"/>
    <mergeCell ref="D9:E9"/>
    <mergeCell ref="G9:H9"/>
    <mergeCell ref="D6:E6"/>
    <mergeCell ref="G6:H6"/>
    <mergeCell ref="D7:E7"/>
    <mergeCell ref="G7:H7"/>
    <mergeCell ref="Q4:Q5"/>
    <mergeCell ref="M4:M5"/>
    <mergeCell ref="N4:N5"/>
    <mergeCell ref="O4:O5"/>
    <mergeCell ref="P4:P5"/>
    <mergeCell ref="I4:I5"/>
    <mergeCell ref="J4:J5"/>
    <mergeCell ref="K4:K5"/>
    <mergeCell ref="L4:L5"/>
    <mergeCell ref="B4:B5"/>
    <mergeCell ref="D4:E5"/>
    <mergeCell ref="F4:F5"/>
    <mergeCell ref="G4:H5"/>
    <mergeCell ref="B3:C3"/>
    <mergeCell ref="D3:F3"/>
    <mergeCell ref="G3:I3"/>
    <mergeCell ref="J3:K3"/>
    <mergeCell ref="L3:M3"/>
    <mergeCell ref="N3:O3"/>
    <mergeCell ref="P3:Q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SINSE102</cp:lastModifiedBy>
  <cp:lastPrinted>2003-12-19T05:09:42Z</cp:lastPrinted>
  <dcterms:created xsi:type="dcterms:W3CDTF">2001-09-03T04:54:15Z</dcterms:created>
  <dcterms:modified xsi:type="dcterms:W3CDTF">2005-02-16T00:31:06Z</dcterms:modified>
  <cp:category/>
  <cp:version/>
  <cp:contentType/>
  <cp:contentStatus/>
</cp:coreProperties>
</file>