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<sst xmlns="http://schemas.openxmlformats.org/spreadsheetml/2006/main" count="49" uniqueCount="40">
  <si>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実　　数</t>
  </si>
  <si>
    <t>構成比</t>
  </si>
  <si>
    <t>人</t>
  </si>
  <si>
    <t>％</t>
  </si>
  <si>
    <t>区　　　　　　　　分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</si>
  <si>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</si>
  <si>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</si>
  <si>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</si>
  <si>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</si>
  <si>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</si>
  <si>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</si>
  <si>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</si>
  <si>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</si>
  <si>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</si>
  <si>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</si>
  <si>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</si>
  <si>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</si>
  <si>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</si>
  <si>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</si>
  <si>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</si>
  <si>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</si>
  <si>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</si>
  <si>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</si>
  <si>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</si>
  <si>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</si>
  <si>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</si>
  <si>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％</t>
  </si>
  <si>
    <t>対　前　年　比</t>
  </si>
  <si>
    <t>１３　年</t>
  </si>
  <si>
    <t>合　　　　　　計</t>
  </si>
  <si>
    <t>印刷</t>
  </si>
  <si>
    <t>情報通信機械</t>
  </si>
  <si>
    <t>電子・デバイス</t>
  </si>
  <si>
    <t>１４　年</t>
  </si>
  <si>
    <t>全国版「工業統計表産業編」</t>
  </si>
  <si>
    <t>１５　年</t>
  </si>
  <si>
    <t>14／13</t>
  </si>
  <si>
    <t>15／14</t>
  </si>
  <si>
    <t>別表７　産業中分類別  従業者数（従業者４人以上の事業所）</t>
  </si>
  <si>
    <t>※｢印刷｣の１４年の対前年比については、１３年の数値を新産業分類で組み替えたもので計算している。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</si>
</sst>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;&quot;▲ &quot;#,##0.0"/>
    <numFmt numFmtId="179" formatCode="0.0;&quot;▲ &quot;0.0"/>
    <numFmt numFmtId="180" formatCode="0.0"/>
    <numFmt numFmtId="181" formatCode="0;&quot;▲ &quot;0"/>
    <numFmt numFmtId="182" formatCode="0_);[Red]\(0\)"/>
    <numFmt numFmtId="183" formatCode="#,##0;&quot;▲ &quot;#,##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178" fontId="3" fillId="0" borderId="0" xfId="16" applyNumberFormat="1" applyFont="1" applyAlignment="1">
      <alignment/>
    </xf>
    <xf numFmtId="38" fontId="3" fillId="0" borderId="0" xfId="16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38" fontId="3" fillId="0" borderId="3" xfId="16" applyFont="1" applyBorder="1" applyAlignment="1">
      <alignment horizontal="right"/>
    </xf>
    <xf numFmtId="38" fontId="4" fillId="0" borderId="1" xfId="16" applyFont="1" applyBorder="1" applyAlignment="1">
      <alignment horizontal="left"/>
    </xf>
    <xf numFmtId="38" fontId="4" fillId="0" borderId="0" xfId="16" applyFont="1" applyAlignment="1">
      <alignment horizontal="left"/>
    </xf>
    <xf numFmtId="178" fontId="3" fillId="0" borderId="1" xfId="16" applyNumberFormat="1" applyFont="1" applyBorder="1" applyAlignment="1">
      <alignment horizontal="right"/>
    </xf>
    <xf numFmtId="178" fontId="2" fillId="0" borderId="0" xfId="16" applyNumberFormat="1" applyFont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8" fontId="3" fillId="0" borderId="4" xfId="16" applyFont="1" applyBorder="1" applyAlignment="1">
      <alignment horizontal="center"/>
    </xf>
    <xf numFmtId="38" fontId="3" fillId="0" borderId="6" xfId="16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38" fontId="3" fillId="0" borderId="8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178" fontId="3" fillId="0" borderId="8" xfId="16" applyNumberFormat="1" applyFont="1" applyBorder="1" applyAlignment="1">
      <alignment horizontal="right"/>
    </xf>
    <xf numFmtId="178" fontId="3" fillId="0" borderId="3" xfId="16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38" fontId="2" fillId="0" borderId="10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178" fontId="2" fillId="0" borderId="10" xfId="16" applyNumberFormat="1" applyFont="1" applyBorder="1" applyAlignment="1">
      <alignment horizontal="right"/>
    </xf>
    <xf numFmtId="178" fontId="2" fillId="0" borderId="9" xfId="16" applyNumberFormat="1" applyFont="1" applyBorder="1" applyAlignment="1">
      <alignment horizontal="right"/>
    </xf>
    <xf numFmtId="0" fontId="3" fillId="0" borderId="9" xfId="0" applyFont="1" applyBorder="1" applyAlignment="1">
      <alignment horizontal="distributed"/>
    </xf>
    <xf numFmtId="38" fontId="3" fillId="0" borderId="10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178" fontId="3" fillId="0" borderId="10" xfId="16" applyNumberFormat="1" applyFont="1" applyBorder="1" applyAlignment="1">
      <alignment horizontal="right"/>
    </xf>
    <xf numFmtId="178" fontId="3" fillId="0" borderId="9" xfId="16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178" fontId="3" fillId="0" borderId="0" xfId="16" applyNumberFormat="1" applyFont="1" applyAlignment="1">
      <alignment horizontal="right"/>
    </xf>
    <xf numFmtId="0" fontId="3" fillId="0" borderId="2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38" fontId="3" fillId="0" borderId="11" xfId="16" applyFont="1" applyBorder="1" applyAlignment="1">
      <alignment horizontal="right"/>
    </xf>
    <xf numFmtId="38" fontId="3" fillId="0" borderId="7" xfId="16" applyFont="1" applyBorder="1" applyAlignment="1">
      <alignment horizontal="right"/>
    </xf>
    <xf numFmtId="178" fontId="3" fillId="0" borderId="11" xfId="16" applyNumberFormat="1" applyFont="1" applyBorder="1" applyAlignment="1">
      <alignment horizontal="right"/>
    </xf>
    <xf numFmtId="178" fontId="3" fillId="0" borderId="7" xfId="16" applyNumberFormat="1" applyFont="1" applyBorder="1" applyAlignment="1">
      <alignment horizontal="right"/>
    </xf>
    <xf numFmtId="178" fontId="3" fillId="0" borderId="2" xfId="16" applyNumberFormat="1" applyFont="1" applyBorder="1" applyAlignment="1">
      <alignment horizontal="right"/>
    </xf>
    <xf numFmtId="38" fontId="3" fillId="0" borderId="1" xfId="16" applyFont="1" applyBorder="1" applyAlignment="1">
      <alignment horizontal="right"/>
    </xf>
    <xf numFmtId="178" fontId="3" fillId="0" borderId="1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A33" sqref="A33"/>
    </sheetView>
  </sheetViews>
  <sheetFormatPr defaultColWidth="9.00390625" defaultRowHeight="13.5"/>
  <cols>
    <col min="1" max="1" width="5.25390625" style="2" customWidth="1"/>
    <col min="2" max="2" width="7.375" style="2" customWidth="1"/>
    <col min="3" max="3" width="6.25390625" style="2" customWidth="1"/>
    <col min="4" max="4" width="4.75390625" style="3" customWidth="1"/>
    <col min="5" max="5" width="3.625" style="2" customWidth="1"/>
    <col min="6" max="6" width="4.25390625" style="2" customWidth="1"/>
    <col min="7" max="8" width="3.625" style="2" customWidth="1"/>
    <col min="9" max="9" width="4.375" style="2" customWidth="1"/>
    <col min="10" max="10" width="5.625" style="2" customWidth="1"/>
    <col min="11" max="11" width="4.00390625" style="2" customWidth="1"/>
    <col min="12" max="12" width="5.875" style="2" customWidth="1"/>
    <col min="13" max="13" width="4.00390625" style="2" customWidth="1"/>
    <col min="14" max="14" width="5.50390625" style="2" customWidth="1"/>
    <col min="15" max="15" width="3.875" style="2" customWidth="1"/>
    <col min="16" max="16" width="5.75390625" style="2" customWidth="1"/>
    <col min="17" max="17" width="3.875" style="2" customWidth="1"/>
    <col min="18" max="18" width="5.75390625" style="2" customWidth="1"/>
    <col min="19" max="19" width="4.125" style="2" customWidth="1"/>
  </cols>
  <sheetData>
    <row r="1" ht="12" customHeight="1">
      <c r="A1" s="2" t="s">
        <v>38</v>
      </c>
    </row>
    <row r="2" ht="12" customHeight="1"/>
    <row r="3" spans="1:19" ht="12" customHeight="1">
      <c r="A3" s="1"/>
      <c r="B3" s="16"/>
      <c r="C3" s="17"/>
      <c r="D3" s="18" t="s">
        <v>28</v>
      </c>
      <c r="E3" s="19"/>
      <c r="F3" s="19"/>
      <c r="G3" s="20"/>
      <c r="H3" s="18" t="s">
        <v>33</v>
      </c>
      <c r="I3" s="19"/>
      <c r="J3" s="19"/>
      <c r="K3" s="20"/>
      <c r="L3" s="18" t="s">
        <v>35</v>
      </c>
      <c r="M3" s="19"/>
      <c r="N3" s="19"/>
      <c r="O3" s="20"/>
      <c r="P3" s="18" t="s">
        <v>27</v>
      </c>
      <c r="Q3" s="19"/>
      <c r="R3" s="19"/>
      <c r="S3" s="19"/>
    </row>
    <row r="4" spans="1:19" ht="12" customHeight="1">
      <c r="A4" s="21" t="s">
        <v>4</v>
      </c>
      <c r="B4" s="21"/>
      <c r="C4" s="22"/>
      <c r="D4" s="23" t="s">
        <v>0</v>
      </c>
      <c r="E4" s="24"/>
      <c r="F4" s="18" t="s">
        <v>1</v>
      </c>
      <c r="G4" s="20"/>
      <c r="H4" s="23" t="s">
        <v>0</v>
      </c>
      <c r="I4" s="24"/>
      <c r="J4" s="18" t="s">
        <v>1</v>
      </c>
      <c r="K4" s="20"/>
      <c r="L4" s="23" t="s">
        <v>0</v>
      </c>
      <c r="M4" s="24"/>
      <c r="N4" s="18" t="s">
        <v>1</v>
      </c>
      <c r="O4" s="20"/>
      <c r="P4" s="25" t="s">
        <v>36</v>
      </c>
      <c r="Q4" s="26"/>
      <c r="R4" s="25" t="s">
        <v>37</v>
      </c>
      <c r="S4" s="27"/>
    </row>
    <row r="5" spans="2:19" ht="12" customHeight="1">
      <c r="B5" s="16"/>
      <c r="C5" s="17"/>
      <c r="D5" s="28" t="s">
        <v>2</v>
      </c>
      <c r="E5" s="29"/>
      <c r="F5" s="30" t="s">
        <v>3</v>
      </c>
      <c r="G5" s="31"/>
      <c r="H5" s="28" t="s">
        <v>2</v>
      </c>
      <c r="I5" s="29"/>
      <c r="J5" s="30" t="s">
        <v>3</v>
      </c>
      <c r="K5" s="31"/>
      <c r="L5" s="28" t="s">
        <v>2</v>
      </c>
      <c r="M5" s="29"/>
      <c r="N5" s="30" t="s">
        <v>3</v>
      </c>
      <c r="O5" s="31"/>
      <c r="P5" s="4"/>
      <c r="Q5" s="10" t="s">
        <v>26</v>
      </c>
      <c r="R5" s="4"/>
      <c r="S5" s="5" t="s">
        <v>26</v>
      </c>
    </row>
    <row r="6" spans="1:19" s="8" customFormat="1" ht="12" customHeight="1">
      <c r="A6" s="32" t="s">
        <v>29</v>
      </c>
      <c r="B6" s="32"/>
      <c r="C6" s="33"/>
      <c r="D6" s="34">
        <f>SUM(D8:E31)</f>
        <v>84227</v>
      </c>
      <c r="E6" s="35"/>
      <c r="F6" s="36">
        <f>D6/$D$6*100</f>
        <v>100</v>
      </c>
      <c r="G6" s="37"/>
      <c r="H6" s="34">
        <f>SUM(H8:I31)</f>
        <v>79077</v>
      </c>
      <c r="I6" s="35"/>
      <c r="J6" s="36">
        <f>H6/$H$6*100</f>
        <v>100</v>
      </c>
      <c r="K6" s="37"/>
      <c r="L6" s="34">
        <f>SUM(L8:M31)</f>
        <v>78026</v>
      </c>
      <c r="M6" s="35"/>
      <c r="N6" s="36">
        <f>L6/$L$6*100</f>
        <v>100</v>
      </c>
      <c r="O6" s="37"/>
      <c r="P6" s="36">
        <f>(H6-D6)/D6*100</f>
        <v>-6.114428864853313</v>
      </c>
      <c r="Q6" s="37"/>
      <c r="R6" s="36">
        <f>(L6-H6)/H6*100</f>
        <v>-1.3290843102292702</v>
      </c>
      <c r="S6" s="14"/>
    </row>
    <row r="7" spans="2:18" ht="12" customHeight="1">
      <c r="B7" s="15"/>
      <c r="C7" s="38"/>
      <c r="D7" s="39"/>
      <c r="E7" s="40"/>
      <c r="F7" s="41"/>
      <c r="G7" s="42"/>
      <c r="H7" s="39"/>
      <c r="I7" s="40"/>
      <c r="J7" s="39"/>
      <c r="K7" s="40"/>
      <c r="L7" s="39"/>
      <c r="M7" s="40"/>
      <c r="N7" s="39"/>
      <c r="O7" s="40"/>
      <c r="P7" s="39"/>
      <c r="Q7" s="40"/>
      <c r="R7" s="4"/>
    </row>
    <row r="8" spans="1:19" ht="12" customHeight="1">
      <c r="A8" s="7">
        <v>9</v>
      </c>
      <c r="B8" s="15" t="s">
        <v>5</v>
      </c>
      <c r="C8" s="38"/>
      <c r="D8" s="39">
        <v>5889</v>
      </c>
      <c r="E8" s="40"/>
      <c r="F8" s="41">
        <f>D8/$D$6*100</f>
        <v>6.991819725266245</v>
      </c>
      <c r="G8" s="42"/>
      <c r="H8" s="39">
        <v>6089</v>
      </c>
      <c r="I8" s="40"/>
      <c r="J8" s="41">
        <f aca="true" t="shared" si="0" ref="J8:J31">H8/$H$6*100</f>
        <v>7.700089785904877</v>
      </c>
      <c r="K8" s="42"/>
      <c r="L8" s="43">
        <v>5648</v>
      </c>
      <c r="M8" s="44"/>
      <c r="N8" s="41">
        <f>L8/$L$6*100</f>
        <v>7.238612770102273</v>
      </c>
      <c r="O8" s="42"/>
      <c r="P8" s="41">
        <f>(H8-D8)/D8*100</f>
        <v>3.3961623365596876</v>
      </c>
      <c r="Q8" s="42"/>
      <c r="R8" s="41">
        <f>(L8-H8)/H8*100</f>
        <v>-7.24256856626704</v>
      </c>
      <c r="S8" s="45"/>
    </row>
    <row r="9" spans="1:19" ht="12" customHeight="1">
      <c r="A9" s="7">
        <v>10</v>
      </c>
      <c r="B9" s="15" t="s">
        <v>6</v>
      </c>
      <c r="C9" s="38"/>
      <c r="D9" s="39">
        <v>362</v>
      </c>
      <c r="E9" s="40"/>
      <c r="F9" s="41">
        <f aca="true" t="shared" si="1" ref="F9:F31">D9/$D$6*100</f>
        <v>0.42979092215085424</v>
      </c>
      <c r="G9" s="42"/>
      <c r="H9" s="39">
        <v>369</v>
      </c>
      <c r="I9" s="40"/>
      <c r="J9" s="41">
        <f t="shared" si="0"/>
        <v>0.4666337873212185</v>
      </c>
      <c r="K9" s="42"/>
      <c r="L9" s="43">
        <v>386</v>
      </c>
      <c r="M9" s="44"/>
      <c r="N9" s="41">
        <f aca="true" t="shared" si="2" ref="N9:N31">L9/$L$6*100</f>
        <v>0.4947068925742701</v>
      </c>
      <c r="O9" s="42"/>
      <c r="P9" s="41">
        <f aca="true" t="shared" si="3" ref="P9:P31">(H9-D9)/D9*100</f>
        <v>1.9337016574585635</v>
      </c>
      <c r="Q9" s="42"/>
      <c r="R9" s="41">
        <f aca="true" t="shared" si="4" ref="R9:R31">(L9-H9)/H9*100</f>
        <v>4.607046070460704</v>
      </c>
      <c r="S9" s="45"/>
    </row>
    <row r="10" spans="1:19" ht="12" customHeight="1">
      <c r="A10" s="7">
        <v>11</v>
      </c>
      <c r="B10" s="15" t="s">
        <v>7</v>
      </c>
      <c r="C10" s="38"/>
      <c r="D10" s="39">
        <v>14758</v>
      </c>
      <c r="E10" s="40"/>
      <c r="F10" s="41">
        <f t="shared" si="1"/>
        <v>17.521697317962172</v>
      </c>
      <c r="G10" s="42"/>
      <c r="H10" s="39">
        <v>13221</v>
      </c>
      <c r="I10" s="40"/>
      <c r="J10" s="41">
        <f t="shared" si="0"/>
        <v>16.719147160362684</v>
      </c>
      <c r="K10" s="42"/>
      <c r="L10" s="43">
        <v>13025</v>
      </c>
      <c r="M10" s="44"/>
      <c r="N10" s="41">
        <f t="shared" si="2"/>
        <v>16.69315356419655</v>
      </c>
      <c r="O10" s="42"/>
      <c r="P10" s="41">
        <f t="shared" si="3"/>
        <v>-10.414690337444098</v>
      </c>
      <c r="Q10" s="42"/>
      <c r="R10" s="41">
        <f t="shared" si="4"/>
        <v>-1.4824899780651994</v>
      </c>
      <c r="S10" s="45"/>
    </row>
    <row r="11" spans="1:19" ht="12" customHeight="1">
      <c r="A11" s="7">
        <v>12</v>
      </c>
      <c r="B11" s="15" t="s">
        <v>8</v>
      </c>
      <c r="C11" s="38"/>
      <c r="D11" s="39">
        <v>7285</v>
      </c>
      <c r="E11" s="40"/>
      <c r="F11" s="41">
        <f t="shared" si="1"/>
        <v>8.649245491350754</v>
      </c>
      <c r="G11" s="42"/>
      <c r="H11" s="39">
        <v>6814</v>
      </c>
      <c r="I11" s="40"/>
      <c r="J11" s="41">
        <f t="shared" si="0"/>
        <v>8.61691768782326</v>
      </c>
      <c r="K11" s="42"/>
      <c r="L11" s="43">
        <v>6459</v>
      </c>
      <c r="M11" s="44"/>
      <c r="N11" s="41">
        <f t="shared" si="2"/>
        <v>8.27800989413785</v>
      </c>
      <c r="O11" s="42"/>
      <c r="P11" s="41">
        <f t="shared" si="3"/>
        <v>-6.465339739190116</v>
      </c>
      <c r="Q11" s="42"/>
      <c r="R11" s="41">
        <f t="shared" si="4"/>
        <v>-5.209862048723217</v>
      </c>
      <c r="S11" s="45"/>
    </row>
    <row r="12" spans="1:19" ht="12" customHeight="1">
      <c r="A12" s="7">
        <v>13</v>
      </c>
      <c r="B12" s="15" t="s">
        <v>9</v>
      </c>
      <c r="C12" s="38"/>
      <c r="D12" s="39">
        <v>1831</v>
      </c>
      <c r="E12" s="40"/>
      <c r="F12" s="41">
        <f t="shared" si="1"/>
        <v>2.173887233309984</v>
      </c>
      <c r="G12" s="42"/>
      <c r="H12" s="39">
        <v>1603</v>
      </c>
      <c r="I12" s="40"/>
      <c r="J12" s="41">
        <f t="shared" si="0"/>
        <v>2.027138105896784</v>
      </c>
      <c r="K12" s="42"/>
      <c r="L12" s="43">
        <v>1550</v>
      </c>
      <c r="M12" s="44"/>
      <c r="N12" s="41">
        <f t="shared" si="2"/>
        <v>1.9865173147412403</v>
      </c>
      <c r="O12" s="42"/>
      <c r="P12" s="41">
        <f t="shared" si="3"/>
        <v>-12.45221190606226</v>
      </c>
      <c r="Q12" s="42"/>
      <c r="R12" s="41">
        <f t="shared" si="4"/>
        <v>-3.3063006862133504</v>
      </c>
      <c r="S12" s="45"/>
    </row>
    <row r="13" spans="1:19" ht="12" customHeight="1">
      <c r="A13" s="7">
        <v>14</v>
      </c>
      <c r="B13" s="15" t="s">
        <v>10</v>
      </c>
      <c r="C13" s="38"/>
      <c r="D13" s="39">
        <v>1373</v>
      </c>
      <c r="E13" s="40"/>
      <c r="F13" s="41">
        <f t="shared" si="1"/>
        <v>1.630118608047301</v>
      </c>
      <c r="G13" s="42"/>
      <c r="H13" s="39">
        <v>1158</v>
      </c>
      <c r="I13" s="40"/>
      <c r="J13" s="41">
        <f t="shared" si="0"/>
        <v>1.4643954626503282</v>
      </c>
      <c r="K13" s="42"/>
      <c r="L13" s="43">
        <v>1095</v>
      </c>
      <c r="M13" s="44"/>
      <c r="N13" s="41">
        <f t="shared" si="2"/>
        <v>1.4033783610591342</v>
      </c>
      <c r="O13" s="42"/>
      <c r="P13" s="41">
        <f t="shared" si="3"/>
        <v>-15.659140568099053</v>
      </c>
      <c r="Q13" s="42"/>
      <c r="R13" s="41">
        <f t="shared" si="4"/>
        <v>-5.4404145077720205</v>
      </c>
      <c r="S13" s="45"/>
    </row>
    <row r="14" spans="1:19" ht="12" customHeight="1">
      <c r="A14" s="7">
        <v>15</v>
      </c>
      <c r="B14" s="15" t="s">
        <v>11</v>
      </c>
      <c r="C14" s="38"/>
      <c r="D14" s="39">
        <v>2408</v>
      </c>
      <c r="E14" s="40"/>
      <c r="F14" s="41">
        <f t="shared" si="1"/>
        <v>2.8589407197217045</v>
      </c>
      <c r="G14" s="42"/>
      <c r="H14" s="39">
        <v>1996</v>
      </c>
      <c r="I14" s="40"/>
      <c r="J14" s="41">
        <f t="shared" si="0"/>
        <v>2.524122058247025</v>
      </c>
      <c r="K14" s="42"/>
      <c r="L14" s="43">
        <v>1917</v>
      </c>
      <c r="M14" s="44"/>
      <c r="N14" s="41">
        <f t="shared" si="2"/>
        <v>2.4568733499090047</v>
      </c>
      <c r="O14" s="42"/>
      <c r="P14" s="41">
        <f t="shared" si="3"/>
        <v>-17.109634551495017</v>
      </c>
      <c r="Q14" s="42"/>
      <c r="R14" s="41">
        <f t="shared" si="4"/>
        <v>-3.9579158316633265</v>
      </c>
      <c r="S14" s="45"/>
    </row>
    <row r="15" spans="1:19" ht="12" customHeight="1">
      <c r="A15" s="7">
        <v>16</v>
      </c>
      <c r="B15" s="15" t="s">
        <v>30</v>
      </c>
      <c r="C15" s="38"/>
      <c r="D15" s="39">
        <v>2330</v>
      </c>
      <c r="E15" s="40"/>
      <c r="F15" s="41">
        <f t="shared" si="1"/>
        <v>2.766333835943344</v>
      </c>
      <c r="G15" s="42"/>
      <c r="H15" s="39">
        <v>2030</v>
      </c>
      <c r="I15" s="40"/>
      <c r="J15" s="41">
        <f t="shared" si="0"/>
        <v>2.5671181253714734</v>
      </c>
      <c r="K15" s="42"/>
      <c r="L15" s="43">
        <v>2141</v>
      </c>
      <c r="M15" s="44"/>
      <c r="N15" s="41">
        <f t="shared" si="2"/>
        <v>2.7439571424909643</v>
      </c>
      <c r="O15" s="42"/>
      <c r="P15" s="41">
        <v>5.2</v>
      </c>
      <c r="Q15" s="42"/>
      <c r="R15" s="41">
        <f>(L15-H15)/H15*100</f>
        <v>5.467980295566503</v>
      </c>
      <c r="S15" s="45"/>
    </row>
    <row r="16" spans="1:19" ht="12" customHeight="1">
      <c r="A16" s="7">
        <v>17</v>
      </c>
      <c r="B16" s="15" t="s">
        <v>12</v>
      </c>
      <c r="C16" s="38"/>
      <c r="D16" s="39">
        <v>4332</v>
      </c>
      <c r="E16" s="40"/>
      <c r="F16" s="41">
        <f t="shared" si="1"/>
        <v>5.143243852921272</v>
      </c>
      <c r="G16" s="42"/>
      <c r="H16" s="39">
        <v>4465</v>
      </c>
      <c r="I16" s="40"/>
      <c r="J16" s="41">
        <f t="shared" si="0"/>
        <v>5.646395285607698</v>
      </c>
      <c r="K16" s="42"/>
      <c r="L16" s="43">
        <v>4115</v>
      </c>
      <c r="M16" s="44"/>
      <c r="N16" s="41">
        <f t="shared" si="2"/>
        <v>5.273883064619485</v>
      </c>
      <c r="O16" s="42"/>
      <c r="P16" s="41">
        <f t="shared" si="3"/>
        <v>3.070175438596491</v>
      </c>
      <c r="Q16" s="42"/>
      <c r="R16" s="41">
        <f t="shared" si="4"/>
        <v>-7.838745800671893</v>
      </c>
      <c r="S16" s="45"/>
    </row>
    <row r="17" spans="1:19" ht="12" customHeight="1">
      <c r="A17" s="7">
        <v>18</v>
      </c>
      <c r="B17" s="15" t="s">
        <v>13</v>
      </c>
      <c r="C17" s="38"/>
      <c r="D17" s="39">
        <v>90</v>
      </c>
      <c r="E17" s="40"/>
      <c r="F17" s="41">
        <f t="shared" si="1"/>
        <v>0.10685409666733946</v>
      </c>
      <c r="G17" s="42"/>
      <c r="H17" s="39">
        <v>94</v>
      </c>
      <c r="I17" s="40"/>
      <c r="J17" s="41">
        <f t="shared" si="0"/>
        <v>0.11887147969700418</v>
      </c>
      <c r="K17" s="42"/>
      <c r="L17" s="43">
        <v>82</v>
      </c>
      <c r="M17" s="44"/>
      <c r="N17" s="41">
        <f t="shared" si="2"/>
        <v>0.10509317407018173</v>
      </c>
      <c r="O17" s="42"/>
      <c r="P17" s="41">
        <f t="shared" si="3"/>
        <v>4.444444444444445</v>
      </c>
      <c r="Q17" s="42"/>
      <c r="R17" s="41">
        <f t="shared" si="4"/>
        <v>-12.76595744680851</v>
      </c>
      <c r="S17" s="45"/>
    </row>
    <row r="18" spans="1:19" ht="12" customHeight="1">
      <c r="A18" s="7">
        <v>19</v>
      </c>
      <c r="B18" s="15" t="s">
        <v>14</v>
      </c>
      <c r="C18" s="38"/>
      <c r="D18" s="39">
        <v>4602</v>
      </c>
      <c r="E18" s="40"/>
      <c r="F18" s="41">
        <f t="shared" si="1"/>
        <v>5.463806142923291</v>
      </c>
      <c r="G18" s="42"/>
      <c r="H18" s="39">
        <v>4442</v>
      </c>
      <c r="I18" s="40"/>
      <c r="J18" s="41">
        <f t="shared" si="0"/>
        <v>5.617309710788219</v>
      </c>
      <c r="K18" s="42"/>
      <c r="L18" s="43">
        <v>4665</v>
      </c>
      <c r="M18" s="44"/>
      <c r="N18" s="41">
        <f t="shared" si="2"/>
        <v>5.97877630533412</v>
      </c>
      <c r="O18" s="42"/>
      <c r="P18" s="41">
        <f t="shared" si="3"/>
        <v>-3.4767492394611037</v>
      </c>
      <c r="Q18" s="42"/>
      <c r="R18" s="41">
        <f t="shared" si="4"/>
        <v>5.0202611436289954</v>
      </c>
      <c r="S18" s="45"/>
    </row>
    <row r="19" spans="1:19" ht="12" customHeight="1">
      <c r="A19" s="7">
        <v>20</v>
      </c>
      <c r="B19" s="15" t="s">
        <v>15</v>
      </c>
      <c r="C19" s="38"/>
      <c r="D19" s="39">
        <v>158</v>
      </c>
      <c r="E19" s="40"/>
      <c r="F19" s="41">
        <f t="shared" si="1"/>
        <v>0.18758830303821813</v>
      </c>
      <c r="G19" s="42"/>
      <c r="H19" s="39">
        <v>122</v>
      </c>
      <c r="I19" s="40"/>
      <c r="J19" s="41">
        <f t="shared" si="0"/>
        <v>0.15428000556419694</v>
      </c>
      <c r="K19" s="42"/>
      <c r="L19" s="43">
        <v>135</v>
      </c>
      <c r="M19" s="44"/>
      <c r="N19" s="41">
        <f t="shared" si="2"/>
        <v>0.1730192499935919</v>
      </c>
      <c r="O19" s="42"/>
      <c r="P19" s="41">
        <f t="shared" si="3"/>
        <v>-22.78481012658228</v>
      </c>
      <c r="Q19" s="42"/>
      <c r="R19" s="41">
        <f t="shared" si="4"/>
        <v>10.655737704918032</v>
      </c>
      <c r="S19" s="45"/>
    </row>
    <row r="20" spans="1:19" ht="12" customHeight="1">
      <c r="A20" s="7">
        <v>21</v>
      </c>
      <c r="B20" s="15" t="s">
        <v>16</v>
      </c>
      <c r="C20" s="38"/>
      <c r="D20" s="39">
        <v>85</v>
      </c>
      <c r="E20" s="40"/>
      <c r="F20" s="41">
        <f t="shared" si="1"/>
        <v>0.10091775796359838</v>
      </c>
      <c r="G20" s="42"/>
      <c r="H20" s="39">
        <v>90</v>
      </c>
      <c r="I20" s="40"/>
      <c r="J20" s="41">
        <f t="shared" si="0"/>
        <v>0.1138131188588338</v>
      </c>
      <c r="K20" s="42"/>
      <c r="L20" s="43">
        <v>88</v>
      </c>
      <c r="M20" s="44"/>
      <c r="N20" s="41">
        <f t="shared" si="2"/>
        <v>0.11278291851434137</v>
      </c>
      <c r="O20" s="42"/>
      <c r="P20" s="41">
        <f t="shared" si="3"/>
        <v>5.88235294117647</v>
      </c>
      <c r="Q20" s="42"/>
      <c r="R20" s="41">
        <f t="shared" si="4"/>
        <v>-2.2222222222222223</v>
      </c>
      <c r="S20" s="45"/>
    </row>
    <row r="21" spans="1:19" ht="12" customHeight="1">
      <c r="A21" s="7">
        <v>22</v>
      </c>
      <c r="B21" s="15" t="s">
        <v>17</v>
      </c>
      <c r="C21" s="38"/>
      <c r="D21" s="39">
        <v>3109</v>
      </c>
      <c r="E21" s="40"/>
      <c r="F21" s="41">
        <f t="shared" si="1"/>
        <v>3.6912154059862043</v>
      </c>
      <c r="G21" s="42"/>
      <c r="H21" s="39">
        <v>2833</v>
      </c>
      <c r="I21" s="40"/>
      <c r="J21" s="41">
        <f t="shared" si="0"/>
        <v>3.5825840636341795</v>
      </c>
      <c r="K21" s="42"/>
      <c r="L21" s="43">
        <v>3100</v>
      </c>
      <c r="M21" s="44"/>
      <c r="N21" s="41">
        <f t="shared" si="2"/>
        <v>3.9730346294824805</v>
      </c>
      <c r="O21" s="42"/>
      <c r="P21" s="41">
        <f t="shared" si="3"/>
        <v>-8.877452557092312</v>
      </c>
      <c r="Q21" s="42"/>
      <c r="R21" s="41">
        <f t="shared" si="4"/>
        <v>9.424638192728557</v>
      </c>
      <c r="S21" s="45"/>
    </row>
    <row r="22" spans="1:19" ht="12" customHeight="1">
      <c r="A22" s="7">
        <v>23</v>
      </c>
      <c r="B22" s="15" t="s">
        <v>18</v>
      </c>
      <c r="C22" s="38"/>
      <c r="D22" s="39">
        <v>382</v>
      </c>
      <c r="E22" s="40"/>
      <c r="F22" s="41">
        <f t="shared" si="1"/>
        <v>0.45353627696581855</v>
      </c>
      <c r="G22" s="42"/>
      <c r="H22" s="39">
        <v>315</v>
      </c>
      <c r="I22" s="40"/>
      <c r="J22" s="41">
        <f t="shared" si="0"/>
        <v>0.3983459160059183</v>
      </c>
      <c r="K22" s="42"/>
      <c r="L22" s="43">
        <v>354</v>
      </c>
      <c r="M22" s="44"/>
      <c r="N22" s="41">
        <f t="shared" si="2"/>
        <v>0.4536949222054187</v>
      </c>
      <c r="O22" s="42"/>
      <c r="P22" s="41">
        <f t="shared" si="3"/>
        <v>-17.539267015706805</v>
      </c>
      <c r="Q22" s="42"/>
      <c r="R22" s="41">
        <f t="shared" si="4"/>
        <v>12.380952380952381</v>
      </c>
      <c r="S22" s="45"/>
    </row>
    <row r="23" spans="1:19" ht="12" customHeight="1">
      <c r="A23" s="7">
        <v>24</v>
      </c>
      <c r="B23" s="15" t="s">
        <v>19</v>
      </c>
      <c r="C23" s="38"/>
      <c r="D23" s="39">
        <v>1377</v>
      </c>
      <c r="E23" s="40"/>
      <c r="F23" s="41">
        <f t="shared" si="1"/>
        <v>1.6348676790102938</v>
      </c>
      <c r="G23" s="42"/>
      <c r="H23" s="39">
        <v>1344</v>
      </c>
      <c r="I23" s="40"/>
      <c r="J23" s="41">
        <f t="shared" si="0"/>
        <v>1.6996092416252513</v>
      </c>
      <c r="K23" s="42"/>
      <c r="L23" s="43">
        <v>1295</v>
      </c>
      <c r="M23" s="44"/>
      <c r="N23" s="41">
        <f t="shared" si="2"/>
        <v>1.6597031758644556</v>
      </c>
      <c r="O23" s="42"/>
      <c r="P23" s="41">
        <f t="shared" si="3"/>
        <v>-2.3965141612200433</v>
      </c>
      <c r="Q23" s="42"/>
      <c r="R23" s="41">
        <f t="shared" si="4"/>
        <v>-3.6458333333333335</v>
      </c>
      <c r="S23" s="45"/>
    </row>
    <row r="24" spans="1:19" ht="12" customHeight="1">
      <c r="A24" s="7">
        <v>25</v>
      </c>
      <c r="B24" s="15" t="s">
        <v>20</v>
      </c>
      <c r="C24" s="38"/>
      <c r="D24" s="39">
        <v>4610</v>
      </c>
      <c r="E24" s="40"/>
      <c r="F24" s="41">
        <f t="shared" si="1"/>
        <v>5.473304284849276</v>
      </c>
      <c r="G24" s="42"/>
      <c r="H24" s="39">
        <v>4526</v>
      </c>
      <c r="I24" s="40"/>
      <c r="J24" s="41">
        <f t="shared" si="0"/>
        <v>5.723535288389797</v>
      </c>
      <c r="K24" s="42"/>
      <c r="L24" s="43">
        <v>4419</v>
      </c>
      <c r="M24" s="44"/>
      <c r="N24" s="41">
        <f t="shared" si="2"/>
        <v>5.663496783123574</v>
      </c>
      <c r="O24" s="42"/>
      <c r="P24" s="41">
        <f t="shared" si="3"/>
        <v>-1.822125813449024</v>
      </c>
      <c r="Q24" s="42"/>
      <c r="R24" s="41">
        <f t="shared" si="4"/>
        <v>-2.364118426866991</v>
      </c>
      <c r="S24" s="45"/>
    </row>
    <row r="25" spans="1:19" ht="12" customHeight="1">
      <c r="A25" s="7">
        <v>26</v>
      </c>
      <c r="B25" s="15" t="s">
        <v>21</v>
      </c>
      <c r="C25" s="38"/>
      <c r="D25" s="39">
        <v>4343</v>
      </c>
      <c r="E25" s="40"/>
      <c r="F25" s="41">
        <f t="shared" si="1"/>
        <v>5.156303798069502</v>
      </c>
      <c r="G25" s="42"/>
      <c r="H25" s="39">
        <v>3960</v>
      </c>
      <c r="I25" s="40"/>
      <c r="J25" s="41">
        <f t="shared" si="0"/>
        <v>5.007777229788687</v>
      </c>
      <c r="K25" s="42"/>
      <c r="L25" s="43">
        <v>4105</v>
      </c>
      <c r="M25" s="44"/>
      <c r="N25" s="41">
        <f t="shared" si="2"/>
        <v>5.26106682387922</v>
      </c>
      <c r="O25" s="42"/>
      <c r="P25" s="41">
        <f t="shared" si="3"/>
        <v>-8.818788855629748</v>
      </c>
      <c r="Q25" s="42"/>
      <c r="R25" s="41">
        <f t="shared" si="4"/>
        <v>3.6616161616161618</v>
      </c>
      <c r="S25" s="45"/>
    </row>
    <row r="26" spans="1:19" ht="12" customHeight="1">
      <c r="A26" s="7">
        <v>27</v>
      </c>
      <c r="B26" s="15" t="s">
        <v>22</v>
      </c>
      <c r="C26" s="38"/>
      <c r="D26" s="39">
        <v>4865</v>
      </c>
      <c r="E26" s="40"/>
      <c r="F26" s="41">
        <f t="shared" si="1"/>
        <v>5.776057558740071</v>
      </c>
      <c r="G26" s="42"/>
      <c r="H26" s="39">
        <v>4387</v>
      </c>
      <c r="I26" s="40"/>
      <c r="J26" s="41">
        <f t="shared" si="0"/>
        <v>5.547757249263376</v>
      </c>
      <c r="K26" s="42"/>
      <c r="L26" s="43">
        <v>4338</v>
      </c>
      <c r="M26" s="44"/>
      <c r="N26" s="41">
        <f t="shared" si="2"/>
        <v>5.559685233127419</v>
      </c>
      <c r="O26" s="42"/>
      <c r="P26" s="41">
        <f t="shared" si="3"/>
        <v>-9.825282631038027</v>
      </c>
      <c r="Q26" s="42"/>
      <c r="R26" s="41">
        <f t="shared" si="4"/>
        <v>-1.11693640300889</v>
      </c>
      <c r="S26" s="45"/>
    </row>
    <row r="27" spans="1:19" ht="12" customHeight="1">
      <c r="A27" s="7">
        <v>28</v>
      </c>
      <c r="B27" s="15" t="s">
        <v>31</v>
      </c>
      <c r="C27" s="38"/>
      <c r="D27" s="39">
        <v>552</v>
      </c>
      <c r="E27" s="40"/>
      <c r="F27" s="41">
        <f>D27/$D$6*100</f>
        <v>0.6553717928930153</v>
      </c>
      <c r="G27" s="42"/>
      <c r="H27" s="39">
        <v>640</v>
      </c>
      <c r="I27" s="40"/>
      <c r="J27" s="41">
        <f t="shared" si="0"/>
        <v>0.8093377341072625</v>
      </c>
      <c r="K27" s="42"/>
      <c r="L27" s="43">
        <v>654</v>
      </c>
      <c r="M27" s="44"/>
      <c r="N27" s="41">
        <f>L27/$L$6*100</f>
        <v>0.8381821444134007</v>
      </c>
      <c r="O27" s="42"/>
      <c r="P27" s="41">
        <f>(H27-D27)/D27*100</f>
        <v>15.942028985507244</v>
      </c>
      <c r="Q27" s="42"/>
      <c r="R27" s="41">
        <f t="shared" si="4"/>
        <v>2.1875</v>
      </c>
      <c r="S27" s="45"/>
    </row>
    <row r="28" spans="1:19" ht="12" customHeight="1">
      <c r="A28" s="7">
        <v>29</v>
      </c>
      <c r="B28" s="15" t="s">
        <v>32</v>
      </c>
      <c r="C28" s="38"/>
      <c r="D28" s="39">
        <v>9403</v>
      </c>
      <c r="E28" s="40"/>
      <c r="F28" s="41">
        <f>D28/$D$6*100</f>
        <v>11.163878566255477</v>
      </c>
      <c r="G28" s="42"/>
      <c r="H28" s="39">
        <v>9354</v>
      </c>
      <c r="I28" s="40"/>
      <c r="J28" s="41">
        <f t="shared" si="0"/>
        <v>11.828976820061458</v>
      </c>
      <c r="K28" s="42"/>
      <c r="L28" s="43">
        <v>9267</v>
      </c>
      <c r="M28" s="44"/>
      <c r="N28" s="41">
        <f>L28/$L$6*100</f>
        <v>11.876810294004562</v>
      </c>
      <c r="O28" s="42"/>
      <c r="P28" s="41">
        <f>(H28-D28)/D28*100</f>
        <v>-0.5211102839519303</v>
      </c>
      <c r="Q28" s="42"/>
      <c r="R28" s="41">
        <f t="shared" si="4"/>
        <v>-0.9300833867864015</v>
      </c>
      <c r="S28" s="45"/>
    </row>
    <row r="29" spans="1:19" ht="12" customHeight="1">
      <c r="A29" s="7">
        <v>30</v>
      </c>
      <c r="B29" s="15" t="s">
        <v>23</v>
      </c>
      <c r="C29" s="38"/>
      <c r="D29" s="39">
        <v>1592</v>
      </c>
      <c r="E29" s="40"/>
      <c r="F29" s="41">
        <f t="shared" si="1"/>
        <v>1.8901302432711602</v>
      </c>
      <c r="G29" s="42"/>
      <c r="H29" s="39">
        <v>1575</v>
      </c>
      <c r="I29" s="40"/>
      <c r="J29" s="41">
        <f t="shared" si="0"/>
        <v>1.9917295800295913</v>
      </c>
      <c r="K29" s="42"/>
      <c r="L29" s="43">
        <v>1700</v>
      </c>
      <c r="M29" s="44"/>
      <c r="N29" s="41">
        <f t="shared" si="2"/>
        <v>2.178760925845231</v>
      </c>
      <c r="O29" s="42"/>
      <c r="P29" s="41">
        <f t="shared" si="3"/>
        <v>-1.0678391959798994</v>
      </c>
      <c r="Q29" s="42"/>
      <c r="R29" s="41">
        <f t="shared" si="4"/>
        <v>7.936507936507936</v>
      </c>
      <c r="S29" s="45"/>
    </row>
    <row r="30" spans="1:19" ht="12" customHeight="1">
      <c r="A30" s="7">
        <v>31</v>
      </c>
      <c r="B30" s="15" t="s">
        <v>24</v>
      </c>
      <c r="C30" s="38"/>
      <c r="D30" s="39">
        <v>7020</v>
      </c>
      <c r="E30" s="40"/>
      <c r="F30" s="41">
        <f t="shared" si="1"/>
        <v>8.334619540052477</v>
      </c>
      <c r="G30" s="42"/>
      <c r="H30" s="39">
        <v>6263</v>
      </c>
      <c r="I30" s="40"/>
      <c r="J30" s="41">
        <f t="shared" si="0"/>
        <v>7.920128482365289</v>
      </c>
      <c r="K30" s="42"/>
      <c r="L30" s="43">
        <v>6039</v>
      </c>
      <c r="M30" s="44"/>
      <c r="N30" s="41">
        <f t="shared" si="2"/>
        <v>7.739727783046677</v>
      </c>
      <c r="O30" s="42"/>
      <c r="P30" s="41">
        <f t="shared" si="3"/>
        <v>-10.783475783475783</v>
      </c>
      <c r="Q30" s="42"/>
      <c r="R30" s="41">
        <f t="shared" si="4"/>
        <v>-3.5765607536324446</v>
      </c>
      <c r="S30" s="45"/>
    </row>
    <row r="31" spans="1:19" ht="12" customHeight="1">
      <c r="A31" s="9">
        <v>32</v>
      </c>
      <c r="B31" s="46" t="s">
        <v>25</v>
      </c>
      <c r="C31" s="47"/>
      <c r="D31" s="48">
        <v>1471</v>
      </c>
      <c r="E31" s="49"/>
      <c r="F31" s="50">
        <f t="shared" si="1"/>
        <v>1.746470846640626</v>
      </c>
      <c r="G31" s="51"/>
      <c r="H31" s="48">
        <v>1387</v>
      </c>
      <c r="I31" s="49"/>
      <c r="J31" s="50">
        <f t="shared" si="0"/>
        <v>1.753986620635583</v>
      </c>
      <c r="K31" s="51"/>
      <c r="L31" s="43">
        <v>1449</v>
      </c>
      <c r="M31" s="44"/>
      <c r="N31" s="50">
        <f t="shared" si="2"/>
        <v>1.857073283264553</v>
      </c>
      <c r="O31" s="51"/>
      <c r="P31" s="50">
        <f t="shared" si="3"/>
        <v>-5.710401087695445</v>
      </c>
      <c r="Q31" s="51"/>
      <c r="R31" s="50">
        <f t="shared" si="4"/>
        <v>4.470079307858688</v>
      </c>
      <c r="S31" s="52"/>
    </row>
    <row r="32" spans="1:19" ht="14.25" customHeight="1">
      <c r="A32" s="1"/>
      <c r="B32" s="1"/>
      <c r="C32" s="1"/>
      <c r="D32" s="53"/>
      <c r="E32" s="53"/>
      <c r="F32" s="54"/>
      <c r="G32" s="54"/>
      <c r="H32" s="53"/>
      <c r="I32" s="53"/>
      <c r="J32" s="54"/>
      <c r="K32" s="54"/>
      <c r="L32" s="53"/>
      <c r="M32" s="53"/>
      <c r="N32" s="54"/>
      <c r="O32" s="54"/>
      <c r="P32" s="11" t="s">
        <v>34</v>
      </c>
      <c r="Q32" s="13"/>
      <c r="R32" s="13"/>
      <c r="S32" s="1"/>
    </row>
    <row r="33" spans="7:18" ht="12" customHeight="1">
      <c r="G33" s="12" t="s">
        <v>39</v>
      </c>
      <c r="R33" s="6"/>
    </row>
  </sheetData>
  <mergeCells count="260">
    <mergeCell ref="L32:M32"/>
    <mergeCell ref="N32:O32"/>
    <mergeCell ref="D32:E32"/>
    <mergeCell ref="F32:G32"/>
    <mergeCell ref="H32:I32"/>
    <mergeCell ref="J32:K32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J30:K30"/>
    <mergeCell ref="L30:M30"/>
    <mergeCell ref="N30:O30"/>
    <mergeCell ref="P30:Q30"/>
    <mergeCell ref="B30:C30"/>
    <mergeCell ref="D30:E30"/>
    <mergeCell ref="F30:G30"/>
    <mergeCell ref="H30:I30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J28:K28"/>
    <mergeCell ref="L28:M28"/>
    <mergeCell ref="N28:O28"/>
    <mergeCell ref="P28:Q28"/>
    <mergeCell ref="B28:C28"/>
    <mergeCell ref="D28:E28"/>
    <mergeCell ref="F28:G28"/>
    <mergeCell ref="H28:I28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J26:K26"/>
    <mergeCell ref="L26:M26"/>
    <mergeCell ref="N26:O26"/>
    <mergeCell ref="P26:Q26"/>
    <mergeCell ref="B26:C26"/>
    <mergeCell ref="D26:E26"/>
    <mergeCell ref="F26:G26"/>
    <mergeCell ref="H26:I26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J24:K24"/>
    <mergeCell ref="L24:M24"/>
    <mergeCell ref="N24:O24"/>
    <mergeCell ref="P24:Q24"/>
    <mergeCell ref="B24:C24"/>
    <mergeCell ref="D24:E24"/>
    <mergeCell ref="F24:G24"/>
    <mergeCell ref="H24:I24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J22:K22"/>
    <mergeCell ref="L22:M22"/>
    <mergeCell ref="N22:O22"/>
    <mergeCell ref="P22:Q22"/>
    <mergeCell ref="B22:C22"/>
    <mergeCell ref="D22:E22"/>
    <mergeCell ref="F22:G22"/>
    <mergeCell ref="H22:I22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J20:K20"/>
    <mergeCell ref="L20:M20"/>
    <mergeCell ref="N20:O20"/>
    <mergeCell ref="P20:Q20"/>
    <mergeCell ref="B20:C20"/>
    <mergeCell ref="D20:E20"/>
    <mergeCell ref="F20:G20"/>
    <mergeCell ref="H20:I20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J18:K18"/>
    <mergeCell ref="L18:M18"/>
    <mergeCell ref="N18:O18"/>
    <mergeCell ref="P18:Q18"/>
    <mergeCell ref="B18:C18"/>
    <mergeCell ref="D18:E18"/>
    <mergeCell ref="F18:G18"/>
    <mergeCell ref="H18:I18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J16:K16"/>
    <mergeCell ref="L16:M16"/>
    <mergeCell ref="N16:O16"/>
    <mergeCell ref="P16:Q16"/>
    <mergeCell ref="B16:C16"/>
    <mergeCell ref="D16:E16"/>
    <mergeCell ref="F16:G16"/>
    <mergeCell ref="H16:I16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J14:K14"/>
    <mergeCell ref="L14:M14"/>
    <mergeCell ref="N14:O14"/>
    <mergeCell ref="P14:Q14"/>
    <mergeCell ref="B14:C14"/>
    <mergeCell ref="D14:E14"/>
    <mergeCell ref="F14:G14"/>
    <mergeCell ref="H14:I14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J12:K12"/>
    <mergeCell ref="L12:M12"/>
    <mergeCell ref="N12:O12"/>
    <mergeCell ref="P12:Q12"/>
    <mergeCell ref="B12:C12"/>
    <mergeCell ref="D12:E12"/>
    <mergeCell ref="F12:G12"/>
    <mergeCell ref="H12:I12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J10:K10"/>
    <mergeCell ref="L10:M10"/>
    <mergeCell ref="N10:O10"/>
    <mergeCell ref="P10:Q10"/>
    <mergeCell ref="B10:C10"/>
    <mergeCell ref="D10:E10"/>
    <mergeCell ref="F10:G10"/>
    <mergeCell ref="H10:I10"/>
    <mergeCell ref="R8:S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J8:K8"/>
    <mergeCell ref="L8:M8"/>
    <mergeCell ref="N8:O8"/>
    <mergeCell ref="P8:Q8"/>
    <mergeCell ref="B8:C8"/>
    <mergeCell ref="D8:E8"/>
    <mergeCell ref="F8:G8"/>
    <mergeCell ref="H8:I8"/>
    <mergeCell ref="P6:Q6"/>
    <mergeCell ref="R6:S6"/>
    <mergeCell ref="B7:C7"/>
    <mergeCell ref="D7:E7"/>
    <mergeCell ref="F7:G7"/>
    <mergeCell ref="H7:I7"/>
    <mergeCell ref="J7:K7"/>
    <mergeCell ref="L7:M7"/>
    <mergeCell ref="N7:O7"/>
    <mergeCell ref="P7:Q7"/>
    <mergeCell ref="J5:K5"/>
    <mergeCell ref="L5:M5"/>
    <mergeCell ref="N5:O5"/>
    <mergeCell ref="A6:C6"/>
    <mergeCell ref="D6:E6"/>
    <mergeCell ref="F6:G6"/>
    <mergeCell ref="H6:I6"/>
    <mergeCell ref="J6:K6"/>
    <mergeCell ref="L6:M6"/>
    <mergeCell ref="N6:O6"/>
    <mergeCell ref="B5:C5"/>
    <mergeCell ref="D5:E5"/>
    <mergeCell ref="F5:G5"/>
    <mergeCell ref="H5:I5"/>
    <mergeCell ref="P3:S3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B3:C3"/>
    <mergeCell ref="D3:G3"/>
    <mergeCell ref="H3:K3"/>
    <mergeCell ref="L3:O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SINSE102</cp:lastModifiedBy>
  <cp:lastPrinted>2003-12-19T05:25:08Z</cp:lastPrinted>
  <dcterms:created xsi:type="dcterms:W3CDTF">2001-09-03T07:03:19Z</dcterms:created>
  <dcterms:modified xsi:type="dcterms:W3CDTF">2005-02-16T00:31:36Z</dcterms:modified>
  <cp:category/>
  <cp:version/>
  <cp:contentType/>
  <cp:contentStatus/>
</cp:coreProperties>
</file>