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<sst xmlns="http://schemas.openxmlformats.org/spreadsheetml/2006/main" count="101" uniqueCount="68">
  <si>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合　　計</t>
  </si>
  <si>
    <t>万円</t>
  </si>
  <si>
    <t>１事業所当たり</t>
  </si>
  <si>
    <t>別表１７　産業中分類別、１事業所当たり製造品等在庫額および製造品等在庫増減額</t>
  </si>
  <si>
    <t xml:space="preserve">     (従業者３０人以上の事業所)</t>
  </si>
  <si>
    <t>区　　分</t>
  </si>
  <si>
    <t>事業所数（A)</t>
  </si>
  <si>
    <t>年間在庫    増減額（B)</t>
  </si>
  <si>
    <t>年末在庫額（C)</t>
  </si>
  <si>
    <t>年末在庫額（C/A)</t>
  </si>
  <si>
    <t>年間在庫増減額</t>
  </si>
  <si>
    <t>年　　末　在庫額</t>
  </si>
  <si>
    <t>X</t>
  </si>
  <si>
    <t>飲料・飼料</t>
  </si>
  <si>
    <t>プラスチック</t>
  </si>
  <si>
    <t>非鉄金属</t>
  </si>
  <si>
    <t>一般機械</t>
  </si>
  <si>
    <t>電気機械</t>
  </si>
  <si>
    <t>輸送機械</t>
  </si>
  <si>
    <t>精密機械</t>
  </si>
  <si>
    <t>食料品</t>
  </si>
  <si>
    <t>繊維</t>
  </si>
  <si>
    <t>衣服</t>
  </si>
  <si>
    <t>木材</t>
  </si>
  <si>
    <t>家具</t>
  </si>
  <si>
    <t>パ ル プ・紙</t>
  </si>
  <si>
    <t>印 刷</t>
  </si>
  <si>
    <t>化学</t>
  </si>
  <si>
    <t>ゴム</t>
  </si>
  <si>
    <t>皮革</t>
  </si>
  <si>
    <t>窯 業 ・土 石</t>
  </si>
  <si>
    <t>鉄鋼</t>
  </si>
  <si>
    <t>金属</t>
  </si>
  <si>
    <t>情報通信機器</t>
  </si>
  <si>
    <t>電子･デバイス</t>
  </si>
  <si>
    <t>その他</t>
  </si>
  <si>
    <t>年間在庫      　　　 増減額（B/A)</t>
  </si>
  <si>
    <t>▲ 547</t>
  </si>
  <si>
    <t>▲ 226</t>
  </si>
  <si>
    <t>▲ 7</t>
  </si>
  <si>
    <t>▲ 48,621</t>
  </si>
  <si>
    <t>▲ 953</t>
  </si>
  <si>
    <t>▲ 20,307</t>
  </si>
  <si>
    <t>▲ 4,061</t>
  </si>
  <si>
    <t>▲ 27,896</t>
  </si>
  <si>
    <t>▲ 4,649</t>
  </si>
  <si>
    <t>▲ 3,858</t>
  </si>
  <si>
    <t>▲ 241</t>
  </si>
  <si>
    <t>▲ 11,717</t>
  </si>
  <si>
    <t>▲ 418</t>
  </si>
  <si>
    <t>▲ 40,702</t>
  </si>
  <si>
    <t>▲ 2,544</t>
  </si>
  <si>
    <t>▲ 44,508</t>
  </si>
  <si>
    <t>▲ 4,451</t>
  </si>
  <si>
    <t>▲ 20,443</t>
  </si>
  <si>
    <t>▲ 601</t>
  </si>
  <si>
    <t>▲ 198,130</t>
  </si>
  <si>
    <t>▲ 8,255</t>
  </si>
  <si>
    <t>▲ 305,798</t>
  </si>
  <si>
    <t>▲ 11,326</t>
  </si>
  <si>
    <t>▲ 14,824</t>
  </si>
  <si>
    <t>▲ 1,853</t>
  </si>
  <si>
    <t>▲ 15,972</t>
  </si>
  <si>
    <t>▲ 551</t>
  </si>
  <si>
    <t>▲ 7,907</t>
  </si>
  <si>
    <t>▲ 203</t>
  </si>
  <si>
    <t>１５　　　　　　　年</t>
  </si>
  <si>
    <t>１４　　　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</si>
</sst>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;&quot;▲ &quot;0.0"/>
    <numFmt numFmtId="178" formatCode="#,##0;&quot;▲ &quot;#,##0"/>
    <numFmt numFmtId="179" formatCode="0;&quot;▲ &quot;0"/>
    <numFmt numFmtId="180" formatCode="#,##0_ "/>
    <numFmt numFmtId="181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38" fontId="3" fillId="0" borderId="3" xfId="16" applyFont="1" applyBorder="1" applyAlignment="1">
      <alignment horizontal="right"/>
    </xf>
    <xf numFmtId="0" fontId="3" fillId="0" borderId="0" xfId="0" applyFont="1" applyAlignment="1">
      <alignment/>
    </xf>
    <xf numFmtId="38" fontId="3" fillId="0" borderId="0" xfId="16" applyFont="1" applyAlignment="1">
      <alignment/>
    </xf>
    <xf numFmtId="176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8" fontId="3" fillId="0" borderId="4" xfId="16" applyFont="1" applyBorder="1" applyAlignment="1">
      <alignment horizontal="center" vertical="center" wrapText="1"/>
    </xf>
    <xf numFmtId="38" fontId="3" fillId="0" borderId="5" xfId="16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8" fontId="3" fillId="0" borderId="0" xfId="16" applyFont="1" applyBorder="1" applyAlignment="1">
      <alignment horizontal="right"/>
    </xf>
    <xf numFmtId="0" fontId="4" fillId="0" borderId="0" xfId="0" applyFont="1" applyAlignment="1">
      <alignment/>
    </xf>
    <xf numFmtId="38" fontId="3" fillId="0" borderId="0" xfId="16" applyFont="1" applyBorder="1" applyAlignment="1">
      <alignment horizontal="right" vertical="center" wrapText="1"/>
    </xf>
    <xf numFmtId="176" fontId="5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8" fontId="2" fillId="0" borderId="0" xfId="16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3" fillId="0" borderId="9" xfId="0" applyFont="1" applyBorder="1" applyAlignment="1">
      <alignment/>
    </xf>
    <xf numFmtId="38" fontId="3" fillId="0" borderId="9" xfId="16" applyFont="1" applyBorder="1" applyAlignment="1">
      <alignment horizontal="right" vertical="center" wrapText="1"/>
    </xf>
    <xf numFmtId="178" fontId="2" fillId="0" borderId="10" xfId="16" applyNumberFormat="1" applyFont="1" applyBorder="1" applyAlignment="1">
      <alignment horizontal="right"/>
    </xf>
    <xf numFmtId="178" fontId="3" fillId="0" borderId="10" xfId="16" applyNumberFormat="1" applyFont="1" applyBorder="1" applyAlignment="1">
      <alignment horizontal="right"/>
    </xf>
    <xf numFmtId="178" fontId="3" fillId="0" borderId="11" xfId="16" applyNumberFormat="1" applyFont="1" applyBorder="1" applyAlignment="1">
      <alignment horizontal="right"/>
    </xf>
    <xf numFmtId="38" fontId="3" fillId="0" borderId="7" xfId="16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78" fontId="0" fillId="0" borderId="0" xfId="0" applyNumberFormat="1" applyAlignment="1">
      <alignment horizontal="right"/>
    </xf>
    <xf numFmtId="178" fontId="3" fillId="0" borderId="6" xfId="0" applyNumberFormat="1" applyFont="1" applyBorder="1" applyAlignment="1">
      <alignment horizontal="right"/>
    </xf>
    <xf numFmtId="178" fontId="3" fillId="0" borderId="1" xfId="0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3" fillId="0" borderId="2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top"/>
    </xf>
    <xf numFmtId="38" fontId="3" fillId="0" borderId="7" xfId="16" applyFont="1" applyBorder="1" applyAlignment="1">
      <alignment horizontal="center" vertical="top"/>
    </xf>
    <xf numFmtId="38" fontId="3" fillId="0" borderId="8" xfId="16" applyFont="1" applyBorder="1" applyAlignment="1">
      <alignment horizontal="center" vertical="top"/>
    </xf>
    <xf numFmtId="38" fontId="3" fillId="0" borderId="13" xfId="16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/>
    </xf>
    <xf numFmtId="38" fontId="3" fillId="0" borderId="14" xfId="16" applyFont="1" applyBorder="1" applyAlignment="1">
      <alignment horizontal="center"/>
    </xf>
    <xf numFmtId="38" fontId="3" fillId="0" borderId="15" xfId="16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8" fontId="3" fillId="0" borderId="4" xfId="16" applyFont="1" applyBorder="1" applyAlignment="1">
      <alignment horizontal="center" vertical="center" wrapText="1"/>
    </xf>
    <xf numFmtId="38" fontId="3" fillId="0" borderId="15" xfId="16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38" fontId="3" fillId="0" borderId="9" xfId="16" applyFont="1" applyBorder="1" applyAlignment="1">
      <alignment horizontal="right" vertical="center" wrapText="1"/>
    </xf>
    <xf numFmtId="178" fontId="2" fillId="0" borderId="10" xfId="0" applyNumberFormat="1" applyFont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178" fontId="0" fillId="0" borderId="1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A4" sqref="A4:B6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3" width="6.625" style="5" customWidth="1"/>
    <col min="4" max="4" width="4.75390625" style="5" customWidth="1"/>
    <col min="5" max="5" width="6.875" style="6" customWidth="1"/>
    <col min="6" max="6" width="11.125" style="5" customWidth="1"/>
    <col min="7" max="7" width="3.375" style="6" customWidth="1"/>
    <col min="8" max="8" width="3.125" style="6" customWidth="1"/>
    <col min="9" max="9" width="11.625" style="5" customWidth="1"/>
    <col min="10" max="10" width="9.25390625" style="6" customWidth="1"/>
    <col min="11" max="11" width="9.875" style="6" customWidth="1"/>
    <col min="12" max="12" width="9.375" style="6" customWidth="1"/>
    <col min="13" max="16384" width="9.00390625" style="4" customWidth="1"/>
  </cols>
  <sheetData>
    <row r="1" spans="2:11" ht="14.25">
      <c r="B1" s="12" t="s">
        <v>3</v>
      </c>
      <c r="C1" s="4"/>
      <c r="D1" s="4"/>
      <c r="E1" s="5"/>
      <c r="G1" s="5"/>
      <c r="H1" s="5"/>
      <c r="J1" s="5"/>
      <c r="K1" s="5"/>
    </row>
    <row r="2" spans="2:11" ht="14.25">
      <c r="B2" s="12"/>
      <c r="C2" s="4"/>
      <c r="D2" s="4"/>
      <c r="E2" s="5"/>
      <c r="G2" s="5"/>
      <c r="H2" s="5"/>
      <c r="J2" s="5" t="s">
        <v>4</v>
      </c>
      <c r="K2" s="5"/>
    </row>
    <row r="3" spans="3:11" ht="13.5">
      <c r="C3" s="4"/>
      <c r="D3" s="4"/>
      <c r="E3" s="5"/>
      <c r="G3" s="5"/>
      <c r="H3" s="5"/>
      <c r="J3" s="4"/>
      <c r="K3" s="5"/>
    </row>
    <row r="4" spans="1:12" ht="13.5">
      <c r="A4" s="40" t="s">
        <v>5</v>
      </c>
      <c r="B4" s="41"/>
      <c r="C4" s="46" t="s">
        <v>66</v>
      </c>
      <c r="D4" s="47"/>
      <c r="E4" s="47"/>
      <c r="F4" s="47"/>
      <c r="G4" s="47"/>
      <c r="H4" s="47"/>
      <c r="I4" s="47"/>
      <c r="J4" s="48"/>
      <c r="K4" s="49" t="s">
        <v>67</v>
      </c>
      <c r="L4" s="30"/>
    </row>
    <row r="5" spans="1:12" ht="13.5">
      <c r="A5" s="42"/>
      <c r="B5" s="43"/>
      <c r="C5" s="19"/>
      <c r="D5" s="10"/>
      <c r="E5" s="10"/>
      <c r="F5" s="10"/>
      <c r="G5" s="10"/>
      <c r="H5" s="50" t="s">
        <v>2</v>
      </c>
      <c r="I5" s="51"/>
      <c r="J5" s="52"/>
      <c r="K5" s="53" t="s">
        <v>2</v>
      </c>
      <c r="L5" s="54"/>
    </row>
    <row r="6" spans="1:12" ht="27">
      <c r="A6" s="44"/>
      <c r="B6" s="45"/>
      <c r="C6" s="20" t="s">
        <v>6</v>
      </c>
      <c r="D6" s="55" t="s">
        <v>7</v>
      </c>
      <c r="E6" s="56"/>
      <c r="F6" s="57" t="s">
        <v>8</v>
      </c>
      <c r="G6" s="58"/>
      <c r="H6" s="55" t="s">
        <v>36</v>
      </c>
      <c r="I6" s="56"/>
      <c r="J6" s="9" t="s">
        <v>9</v>
      </c>
      <c r="K6" s="9" t="s">
        <v>10</v>
      </c>
      <c r="L6" s="8" t="s">
        <v>11</v>
      </c>
    </row>
    <row r="7" spans="1:12" ht="13.5">
      <c r="A7" s="21"/>
      <c r="B7" s="22"/>
      <c r="C7" s="25"/>
      <c r="D7" s="59" t="s">
        <v>1</v>
      </c>
      <c r="E7" s="59"/>
      <c r="F7" s="59" t="s">
        <v>1</v>
      </c>
      <c r="G7" s="59"/>
      <c r="H7" s="59" t="s">
        <v>1</v>
      </c>
      <c r="I7" s="59"/>
      <c r="J7" s="26" t="s">
        <v>1</v>
      </c>
      <c r="K7" s="26" t="s">
        <v>1</v>
      </c>
      <c r="L7" s="13" t="s">
        <v>1</v>
      </c>
    </row>
    <row r="8" spans="1:12" s="15" customFormat="1" ht="13.5">
      <c r="A8" s="16"/>
      <c r="B8" s="18" t="s">
        <v>0</v>
      </c>
      <c r="C8" s="32">
        <f>SUM(C10:C32)</f>
        <v>485</v>
      </c>
      <c r="D8" s="60">
        <v>-265187</v>
      </c>
      <c r="E8" s="60"/>
      <c r="F8" s="60">
        <v>14969567</v>
      </c>
      <c r="G8" s="60"/>
      <c r="H8" s="60" t="s">
        <v>37</v>
      </c>
      <c r="I8" s="60"/>
      <c r="J8" s="27">
        <f>F8/C8</f>
        <v>30865.086597938145</v>
      </c>
      <c r="K8" s="27">
        <v>-723.9353535353536</v>
      </c>
      <c r="L8" s="17">
        <v>30681.842424242423</v>
      </c>
    </row>
    <row r="9" spans="1:12" ht="13.5">
      <c r="A9" s="10"/>
      <c r="B9" s="7"/>
      <c r="C9" s="33"/>
      <c r="D9" s="61"/>
      <c r="E9" s="61"/>
      <c r="F9" s="35"/>
      <c r="G9" s="35"/>
      <c r="H9" s="35"/>
      <c r="I9" s="35"/>
      <c r="J9" s="28"/>
      <c r="K9" s="28"/>
      <c r="L9" s="11"/>
    </row>
    <row r="10" spans="1:12" ht="13.5">
      <c r="A10" s="23">
        <v>9</v>
      </c>
      <c r="B10" s="1" t="s">
        <v>20</v>
      </c>
      <c r="C10" s="33">
        <v>33</v>
      </c>
      <c r="D10" s="36" t="s">
        <v>38</v>
      </c>
      <c r="E10" s="37"/>
      <c r="F10" s="36">
        <v>305036</v>
      </c>
      <c r="G10" s="37"/>
      <c r="H10" s="36" t="s">
        <v>39</v>
      </c>
      <c r="I10" s="37"/>
      <c r="J10" s="28">
        <f aca="true" t="shared" si="0" ref="J10:J32">F10/C10</f>
        <v>9243.515151515152</v>
      </c>
      <c r="K10" s="28">
        <v>-846.6285714285714</v>
      </c>
      <c r="L10" s="11">
        <v>8261.228571428572</v>
      </c>
    </row>
    <row r="11" spans="1:12" ht="13.5">
      <c r="A11" s="23">
        <v>10</v>
      </c>
      <c r="B11" s="1" t="s">
        <v>13</v>
      </c>
      <c r="C11" s="33">
        <v>1</v>
      </c>
      <c r="D11" s="36" t="s">
        <v>12</v>
      </c>
      <c r="E11" s="37"/>
      <c r="F11" s="36" t="s">
        <v>12</v>
      </c>
      <c r="G11" s="37"/>
      <c r="H11" s="36" t="s">
        <v>12</v>
      </c>
      <c r="I11" s="37"/>
      <c r="J11" s="28" t="s">
        <v>12</v>
      </c>
      <c r="K11" s="28" t="s">
        <v>12</v>
      </c>
      <c r="L11" s="11" t="s">
        <v>12</v>
      </c>
    </row>
    <row r="12" spans="1:12" ht="13.5">
      <c r="A12" s="23">
        <v>11</v>
      </c>
      <c r="B12" s="1" t="s">
        <v>21</v>
      </c>
      <c r="C12" s="33">
        <v>95</v>
      </c>
      <c r="D12" s="36">
        <v>48517</v>
      </c>
      <c r="E12" s="37"/>
      <c r="F12" s="36">
        <v>1042606</v>
      </c>
      <c r="G12" s="37"/>
      <c r="H12" s="36">
        <v>511</v>
      </c>
      <c r="I12" s="37"/>
      <c r="J12" s="28">
        <f t="shared" si="0"/>
        <v>10974.8</v>
      </c>
      <c r="K12" s="28">
        <v>-496.90816326530614</v>
      </c>
      <c r="L12" s="11">
        <v>10406.561224489797</v>
      </c>
    </row>
    <row r="13" spans="1:14" ht="13.5">
      <c r="A13" s="23">
        <v>12</v>
      </c>
      <c r="B13" s="1" t="s">
        <v>22</v>
      </c>
      <c r="C13" s="33">
        <v>51</v>
      </c>
      <c r="D13" s="36" t="s">
        <v>40</v>
      </c>
      <c r="E13" s="37"/>
      <c r="F13" s="36">
        <v>744331</v>
      </c>
      <c r="G13" s="37"/>
      <c r="H13" s="36" t="s">
        <v>41</v>
      </c>
      <c r="I13" s="37"/>
      <c r="J13" s="28">
        <f t="shared" si="0"/>
        <v>14594.725490196079</v>
      </c>
      <c r="K13" s="28">
        <v>358.94545454545454</v>
      </c>
      <c r="L13" s="11">
        <v>14920.872727272726</v>
      </c>
      <c r="N13"/>
    </row>
    <row r="14" spans="1:14" ht="13.5">
      <c r="A14" s="23">
        <v>13</v>
      </c>
      <c r="B14" s="1" t="s">
        <v>23</v>
      </c>
      <c r="C14" s="33">
        <v>5</v>
      </c>
      <c r="D14" s="36" t="s">
        <v>42</v>
      </c>
      <c r="E14" s="37"/>
      <c r="F14" s="36">
        <v>205567</v>
      </c>
      <c r="G14" s="37"/>
      <c r="H14" s="36" t="s">
        <v>43</v>
      </c>
      <c r="I14" s="37"/>
      <c r="J14" s="28">
        <f t="shared" si="0"/>
        <v>41113.4</v>
      </c>
      <c r="K14" s="28">
        <v>4813</v>
      </c>
      <c r="L14" s="11">
        <v>45174.8</v>
      </c>
      <c r="N14"/>
    </row>
    <row r="15" spans="1:14" ht="13.5">
      <c r="A15" s="23">
        <v>14</v>
      </c>
      <c r="B15" s="1" t="s">
        <v>24</v>
      </c>
      <c r="C15" s="33">
        <v>6</v>
      </c>
      <c r="D15" s="36" t="s">
        <v>44</v>
      </c>
      <c r="E15" s="37"/>
      <c r="F15" s="36">
        <v>73876</v>
      </c>
      <c r="G15" s="37"/>
      <c r="H15" s="36" t="s">
        <v>45</v>
      </c>
      <c r="I15" s="37"/>
      <c r="J15" s="28">
        <f t="shared" si="0"/>
        <v>12312.666666666666</v>
      </c>
      <c r="K15" s="28">
        <v>-518.2857142857143</v>
      </c>
      <c r="L15" s="11">
        <v>15685.285714285714</v>
      </c>
      <c r="N15"/>
    </row>
    <row r="16" spans="1:14" ht="13.5">
      <c r="A16" s="23">
        <v>15</v>
      </c>
      <c r="B16" s="1" t="s">
        <v>25</v>
      </c>
      <c r="C16" s="33">
        <v>16</v>
      </c>
      <c r="D16" s="36" t="s">
        <v>46</v>
      </c>
      <c r="E16" s="37"/>
      <c r="F16" s="36">
        <v>203829</v>
      </c>
      <c r="G16" s="37"/>
      <c r="H16" s="36" t="s">
        <v>47</v>
      </c>
      <c r="I16" s="37"/>
      <c r="J16" s="28">
        <f t="shared" si="0"/>
        <v>12739.3125</v>
      </c>
      <c r="K16" s="28">
        <v>-846.0588235294117</v>
      </c>
      <c r="L16" s="11">
        <v>12612.235294117647</v>
      </c>
      <c r="N16"/>
    </row>
    <row r="17" spans="1:14" ht="13.5">
      <c r="A17" s="23">
        <v>16</v>
      </c>
      <c r="B17" s="1" t="s">
        <v>26</v>
      </c>
      <c r="C17" s="33">
        <v>15</v>
      </c>
      <c r="D17" s="36">
        <v>2268</v>
      </c>
      <c r="E17" s="37"/>
      <c r="F17" s="36">
        <v>72670</v>
      </c>
      <c r="G17" s="37"/>
      <c r="H17" s="36">
        <v>151</v>
      </c>
      <c r="I17" s="37"/>
      <c r="J17" s="28">
        <f t="shared" si="0"/>
        <v>4844.666666666667</v>
      </c>
      <c r="K17" s="28">
        <v>-119.21428571428571</v>
      </c>
      <c r="L17" s="11">
        <v>4674</v>
      </c>
      <c r="N17"/>
    </row>
    <row r="18" spans="1:14" ht="13.5">
      <c r="A18" s="23">
        <v>17</v>
      </c>
      <c r="B18" s="1" t="s">
        <v>27</v>
      </c>
      <c r="C18" s="33">
        <v>29</v>
      </c>
      <c r="D18" s="36">
        <v>314626</v>
      </c>
      <c r="E18" s="37"/>
      <c r="F18" s="36">
        <v>2574069</v>
      </c>
      <c r="G18" s="37"/>
      <c r="H18" s="36">
        <v>10849</v>
      </c>
      <c r="I18" s="37"/>
      <c r="J18" s="28">
        <f t="shared" si="0"/>
        <v>88761</v>
      </c>
      <c r="K18" s="28">
        <v>-7663.814814814815</v>
      </c>
      <c r="L18" s="11">
        <v>83437.96296296296</v>
      </c>
      <c r="N18" s="31"/>
    </row>
    <row r="19" spans="1:14" ht="13.5">
      <c r="A19" s="23">
        <v>19</v>
      </c>
      <c r="B19" s="1" t="s">
        <v>14</v>
      </c>
      <c r="C19" s="33">
        <v>28</v>
      </c>
      <c r="D19" s="36" t="s">
        <v>48</v>
      </c>
      <c r="E19" s="37"/>
      <c r="F19" s="36">
        <v>1258263</v>
      </c>
      <c r="G19" s="37"/>
      <c r="H19" s="36" t="s">
        <v>49</v>
      </c>
      <c r="I19" s="37"/>
      <c r="J19" s="28">
        <f t="shared" si="0"/>
        <v>44937.96428571428</v>
      </c>
      <c r="K19" s="28">
        <v>3259.7241379310344</v>
      </c>
      <c r="L19" s="11">
        <v>43780.65517241379</v>
      </c>
      <c r="N19"/>
    </row>
    <row r="20" spans="1:14" ht="13.5">
      <c r="A20" s="23">
        <v>20</v>
      </c>
      <c r="B20" s="1" t="s">
        <v>28</v>
      </c>
      <c r="C20" s="33">
        <v>2</v>
      </c>
      <c r="D20" s="36" t="s">
        <v>12</v>
      </c>
      <c r="E20" s="37"/>
      <c r="F20" s="36" t="s">
        <v>12</v>
      </c>
      <c r="G20" s="37"/>
      <c r="H20" s="36" t="s">
        <v>12</v>
      </c>
      <c r="I20" s="37"/>
      <c r="J20" s="28" t="s">
        <v>12</v>
      </c>
      <c r="K20" s="28" t="s">
        <v>12</v>
      </c>
      <c r="L20" s="11" t="s">
        <v>12</v>
      </c>
      <c r="N20"/>
    </row>
    <row r="21" spans="1:14" ht="13.5">
      <c r="A21" s="23">
        <v>21</v>
      </c>
      <c r="B21" s="1" t="s">
        <v>29</v>
      </c>
      <c r="C21" s="33">
        <v>1</v>
      </c>
      <c r="D21" s="36" t="s">
        <v>12</v>
      </c>
      <c r="E21" s="37"/>
      <c r="F21" s="36" t="s">
        <v>12</v>
      </c>
      <c r="G21" s="37"/>
      <c r="H21" s="36" t="s">
        <v>12</v>
      </c>
      <c r="I21" s="37"/>
      <c r="J21" s="28" t="s">
        <v>12</v>
      </c>
      <c r="K21" s="28" t="s">
        <v>12</v>
      </c>
      <c r="L21" s="11" t="s">
        <v>12</v>
      </c>
      <c r="N21"/>
    </row>
    <row r="22" spans="1:14" ht="13.5">
      <c r="A22" s="23">
        <v>22</v>
      </c>
      <c r="B22" s="1" t="s">
        <v>30</v>
      </c>
      <c r="C22" s="33">
        <v>16</v>
      </c>
      <c r="D22" s="36" t="s">
        <v>50</v>
      </c>
      <c r="E22" s="37"/>
      <c r="F22" s="36">
        <v>957023</v>
      </c>
      <c r="G22" s="37"/>
      <c r="H22" s="36" t="s">
        <v>51</v>
      </c>
      <c r="I22" s="37"/>
      <c r="J22" s="28">
        <f t="shared" si="0"/>
        <v>59813.9375</v>
      </c>
      <c r="K22" s="28">
        <v>-14543</v>
      </c>
      <c r="L22" s="11">
        <v>59153.58823529412</v>
      </c>
      <c r="N22"/>
    </row>
    <row r="23" spans="1:14" ht="13.5">
      <c r="A23" s="23">
        <v>23</v>
      </c>
      <c r="B23" s="1" t="s">
        <v>31</v>
      </c>
      <c r="C23" s="33">
        <v>2</v>
      </c>
      <c r="D23" s="36" t="s">
        <v>12</v>
      </c>
      <c r="E23" s="37"/>
      <c r="F23" s="36" t="s">
        <v>12</v>
      </c>
      <c r="G23" s="37"/>
      <c r="H23" s="36" t="s">
        <v>12</v>
      </c>
      <c r="I23" s="37"/>
      <c r="J23" s="28" t="s">
        <v>12</v>
      </c>
      <c r="K23" s="28" t="s">
        <v>12</v>
      </c>
      <c r="L23" s="11" t="s">
        <v>12</v>
      </c>
      <c r="N23"/>
    </row>
    <row r="24" spans="1:14" ht="13.5">
      <c r="A24" s="23">
        <v>24</v>
      </c>
      <c r="B24" s="1" t="s">
        <v>15</v>
      </c>
      <c r="C24" s="33">
        <v>10</v>
      </c>
      <c r="D24" s="36" t="s">
        <v>52</v>
      </c>
      <c r="E24" s="37"/>
      <c r="F24" s="36">
        <v>1156757</v>
      </c>
      <c r="G24" s="37"/>
      <c r="H24" s="36" t="s">
        <v>53</v>
      </c>
      <c r="I24" s="37"/>
      <c r="J24" s="28">
        <f t="shared" si="0"/>
        <v>115675.7</v>
      </c>
      <c r="K24" s="28">
        <v>-11027.272727272728</v>
      </c>
      <c r="L24" s="11">
        <v>110681.63636363637</v>
      </c>
      <c r="N24"/>
    </row>
    <row r="25" spans="1:14" ht="13.5">
      <c r="A25" s="23">
        <v>25</v>
      </c>
      <c r="B25" s="1" t="s">
        <v>32</v>
      </c>
      <c r="C25" s="33">
        <v>34</v>
      </c>
      <c r="D25" s="36" t="s">
        <v>54</v>
      </c>
      <c r="E25" s="62"/>
      <c r="F25" s="36">
        <v>556773</v>
      </c>
      <c r="G25" s="37"/>
      <c r="H25" s="36" t="s">
        <v>55</v>
      </c>
      <c r="I25" s="37"/>
      <c r="J25" s="28">
        <f t="shared" si="0"/>
        <v>16375.676470588236</v>
      </c>
      <c r="K25" s="28">
        <v>1453.2424242424242</v>
      </c>
      <c r="L25" s="11">
        <v>17436.848484848484</v>
      </c>
      <c r="N25"/>
    </row>
    <row r="26" spans="1:14" ht="13.5">
      <c r="A26" s="23">
        <v>26</v>
      </c>
      <c r="B26" s="1" t="s">
        <v>16</v>
      </c>
      <c r="C26" s="33">
        <v>24</v>
      </c>
      <c r="D26" s="36" t="s">
        <v>56</v>
      </c>
      <c r="E26" s="62" t="s">
        <v>56</v>
      </c>
      <c r="F26" s="36">
        <v>1051134</v>
      </c>
      <c r="G26" s="37"/>
      <c r="H26" s="36" t="s">
        <v>57</v>
      </c>
      <c r="I26" s="37"/>
      <c r="J26" s="28">
        <f t="shared" si="0"/>
        <v>43797.25</v>
      </c>
      <c r="K26" s="28">
        <v>1559</v>
      </c>
      <c r="L26" s="11">
        <v>52113.608695652176</v>
      </c>
      <c r="N26"/>
    </row>
    <row r="27" spans="1:14" ht="13.5">
      <c r="A27" s="23">
        <v>27</v>
      </c>
      <c r="B27" s="1" t="s">
        <v>17</v>
      </c>
      <c r="C27" s="33">
        <v>27</v>
      </c>
      <c r="D27" s="36" t="s">
        <v>58</v>
      </c>
      <c r="E27" s="62"/>
      <c r="F27" s="36">
        <v>972509</v>
      </c>
      <c r="G27" s="37"/>
      <c r="H27" s="36" t="s">
        <v>59</v>
      </c>
      <c r="I27" s="37"/>
      <c r="J27" s="28">
        <f t="shared" si="0"/>
        <v>36018.851851851854</v>
      </c>
      <c r="K27" s="28">
        <v>-2752.1428571428573</v>
      </c>
      <c r="L27" s="11">
        <v>44992.71428571428</v>
      </c>
      <c r="N27"/>
    </row>
    <row r="28" spans="1:14" ht="13.5">
      <c r="A28" s="23">
        <v>28</v>
      </c>
      <c r="B28" s="1" t="s">
        <v>33</v>
      </c>
      <c r="C28" s="33">
        <v>8</v>
      </c>
      <c r="D28" s="36" t="s">
        <v>60</v>
      </c>
      <c r="E28" s="62" t="s">
        <v>60</v>
      </c>
      <c r="F28" s="36">
        <v>90675</v>
      </c>
      <c r="G28" s="37"/>
      <c r="H28" s="36" t="s">
        <v>61</v>
      </c>
      <c r="I28" s="37"/>
      <c r="J28" s="28">
        <f t="shared" si="0"/>
        <v>11334.375</v>
      </c>
      <c r="K28" s="28">
        <v>2905.75</v>
      </c>
      <c r="L28" s="11">
        <v>13136.375</v>
      </c>
      <c r="N28"/>
    </row>
    <row r="29" spans="1:14" ht="13.5">
      <c r="A29" s="23">
        <v>29</v>
      </c>
      <c r="B29" s="1" t="s">
        <v>34</v>
      </c>
      <c r="C29" s="33">
        <v>29</v>
      </c>
      <c r="D29" s="36" t="s">
        <v>62</v>
      </c>
      <c r="E29" s="62" t="s">
        <v>62</v>
      </c>
      <c r="F29" s="36">
        <v>1838144</v>
      </c>
      <c r="G29" s="37"/>
      <c r="H29" s="36" t="s">
        <v>63</v>
      </c>
      <c r="I29" s="37"/>
      <c r="J29" s="28">
        <f t="shared" si="0"/>
        <v>63384.275862068964</v>
      </c>
      <c r="K29" s="28">
        <v>3239.6129032258063</v>
      </c>
      <c r="L29" s="11">
        <v>61368.51612903226</v>
      </c>
      <c r="N29"/>
    </row>
    <row r="30" spans="1:14" ht="13.5">
      <c r="A30" s="23">
        <v>30</v>
      </c>
      <c r="B30" s="1" t="s">
        <v>18</v>
      </c>
      <c r="C30" s="33">
        <v>6</v>
      </c>
      <c r="D30" s="36">
        <v>102371</v>
      </c>
      <c r="E30" s="62">
        <v>102371</v>
      </c>
      <c r="F30" s="36">
        <v>461689</v>
      </c>
      <c r="G30" s="37"/>
      <c r="H30" s="36">
        <v>17062</v>
      </c>
      <c r="I30" s="37"/>
      <c r="J30" s="28">
        <f t="shared" si="0"/>
        <v>76948.16666666667</v>
      </c>
      <c r="K30" s="28">
        <v>7359.166666666667</v>
      </c>
      <c r="L30" s="11">
        <v>60137.666666666664</v>
      </c>
      <c r="N30" s="31"/>
    </row>
    <row r="31" spans="1:14" ht="13.5">
      <c r="A31" s="23">
        <v>31</v>
      </c>
      <c r="B31" s="1" t="s">
        <v>19</v>
      </c>
      <c r="C31" s="33">
        <v>39</v>
      </c>
      <c r="D31" s="36" t="s">
        <v>64</v>
      </c>
      <c r="E31" s="62" t="s">
        <v>64</v>
      </c>
      <c r="F31" s="36">
        <v>1129573</v>
      </c>
      <c r="G31" s="37"/>
      <c r="H31" s="36" t="s">
        <v>65</v>
      </c>
      <c r="I31" s="37"/>
      <c r="J31" s="28">
        <f t="shared" si="0"/>
        <v>28963.410256410258</v>
      </c>
      <c r="K31" s="28">
        <v>466.6578947368421</v>
      </c>
      <c r="L31" s="11">
        <v>29034.526315789473</v>
      </c>
      <c r="N31"/>
    </row>
    <row r="32" spans="1:14" ht="13.5">
      <c r="A32" s="24">
        <v>32</v>
      </c>
      <c r="B32" s="2" t="s">
        <v>35</v>
      </c>
      <c r="C32" s="34">
        <v>8</v>
      </c>
      <c r="D32" s="38">
        <v>3140</v>
      </c>
      <c r="E32" s="39"/>
      <c r="F32" s="38">
        <v>87700</v>
      </c>
      <c r="G32" s="39"/>
      <c r="H32" s="38">
        <v>393</v>
      </c>
      <c r="I32" s="39"/>
      <c r="J32" s="29">
        <f t="shared" si="0"/>
        <v>10962.5</v>
      </c>
      <c r="K32" s="29">
        <v>-222</v>
      </c>
      <c r="L32" s="3">
        <v>10058.285714285714</v>
      </c>
      <c r="N32"/>
    </row>
    <row r="33" ht="13.5">
      <c r="L33" s="14"/>
    </row>
  </sheetData>
  <mergeCells count="84">
    <mergeCell ref="D32:E32"/>
    <mergeCell ref="F32:G32"/>
    <mergeCell ref="D30:E30"/>
    <mergeCell ref="F30:G30"/>
    <mergeCell ref="D31:E31"/>
    <mergeCell ref="F31:G31"/>
    <mergeCell ref="D28:E28"/>
    <mergeCell ref="F28:G28"/>
    <mergeCell ref="D29:E29"/>
    <mergeCell ref="F29:G29"/>
    <mergeCell ref="D26:E26"/>
    <mergeCell ref="F26:G26"/>
    <mergeCell ref="D27:E27"/>
    <mergeCell ref="F27:G27"/>
    <mergeCell ref="D24:E24"/>
    <mergeCell ref="F24:G24"/>
    <mergeCell ref="D25:E25"/>
    <mergeCell ref="F25:G25"/>
    <mergeCell ref="D22:E22"/>
    <mergeCell ref="F22:G22"/>
    <mergeCell ref="D23:E23"/>
    <mergeCell ref="F23:G23"/>
    <mergeCell ref="D20:E20"/>
    <mergeCell ref="F20:G20"/>
    <mergeCell ref="D21:E21"/>
    <mergeCell ref="F21:G21"/>
    <mergeCell ref="D18:E18"/>
    <mergeCell ref="F18:G18"/>
    <mergeCell ref="D19:E19"/>
    <mergeCell ref="F19:G19"/>
    <mergeCell ref="D16:E16"/>
    <mergeCell ref="F16:G16"/>
    <mergeCell ref="D17:E17"/>
    <mergeCell ref="F17:G17"/>
    <mergeCell ref="D14:E14"/>
    <mergeCell ref="F14:G14"/>
    <mergeCell ref="D15:E15"/>
    <mergeCell ref="F15:G15"/>
    <mergeCell ref="D12:E12"/>
    <mergeCell ref="F12:G12"/>
    <mergeCell ref="D13:E13"/>
    <mergeCell ref="F13:G13"/>
    <mergeCell ref="D9:E9"/>
    <mergeCell ref="D10:E10"/>
    <mergeCell ref="F10:G10"/>
    <mergeCell ref="D11:E11"/>
    <mergeCell ref="F11:G11"/>
    <mergeCell ref="F7:G7"/>
    <mergeCell ref="H7:I7"/>
    <mergeCell ref="D8:E8"/>
    <mergeCell ref="F8:G8"/>
    <mergeCell ref="H8:I8"/>
    <mergeCell ref="H10:I10"/>
    <mergeCell ref="A4:B6"/>
    <mergeCell ref="C4:J4"/>
    <mergeCell ref="K4:L4"/>
    <mergeCell ref="H5:J5"/>
    <mergeCell ref="K5:L5"/>
    <mergeCell ref="D6:E6"/>
    <mergeCell ref="F6:G6"/>
    <mergeCell ref="H6:I6"/>
    <mergeCell ref="D7:E7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30:I30"/>
    <mergeCell ref="H31:I31"/>
    <mergeCell ref="H32:I32"/>
    <mergeCell ref="H11:I11"/>
    <mergeCell ref="H12:I12"/>
    <mergeCell ref="H13:I13"/>
    <mergeCell ref="H26:I26"/>
    <mergeCell ref="H27:I27"/>
    <mergeCell ref="H28:I28"/>
    <mergeCell ref="H29:I2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SINSE102</cp:lastModifiedBy>
  <cp:lastPrinted>2003-12-19T02:49:23Z</cp:lastPrinted>
  <dcterms:created xsi:type="dcterms:W3CDTF">2001-09-05T06:06:00Z</dcterms:created>
  <dcterms:modified xsi:type="dcterms:W3CDTF">2005-02-16T00:22:56Z</dcterms:modified>
  <cp:category/>
  <cp:version/>
  <cp:contentType/>
  <cp:contentStatus/>
</cp:coreProperties>
</file>