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2780" windowHeight="8715" activeTab="0"/>
  </bookViews>
  <sheets>
    <sheet name="別表１" sheetId="1" r:id="rId1"/>
    <sheet name="別表2" sheetId="2" r:id="rId2"/>
    <sheet name="別表3･4" sheetId="3" r:id="rId3"/>
  </sheets>
  <definedNames/>
  <calcPr fullCalcOnLoad="1"/>
</workbook>
</file>

<file path=xl/sharedStrings.xml><?xml version="1.0" encoding="utf-8"?>
<sst xmlns="http://schemas.openxmlformats.org/spreadsheetml/2006/main" count="288" uniqueCount="250">
  <si>
    <t>別表１　年次別　事業所数、従業者数、製造品出荷額等、粗付加価値額の推移(従業者４人以上の事業所）</t>
  </si>
  <si>
    <t>年 次</t>
  </si>
  <si>
    <t>事  業  所  数</t>
  </si>
  <si>
    <t>従  業  者  数</t>
  </si>
  <si>
    <t>製 造 品 出 荷 額 等</t>
  </si>
  <si>
    <t>粗 付 加 価 値 額</t>
  </si>
  <si>
    <t>実  数</t>
  </si>
  <si>
    <t>対前年比</t>
  </si>
  <si>
    <t>指  数</t>
  </si>
  <si>
    <t>（％）</t>
  </si>
  <si>
    <t>H12年=100</t>
  </si>
  <si>
    <t>（人）</t>
  </si>
  <si>
    <t>（百万円）</t>
  </si>
  <si>
    <t>（百万円）</t>
  </si>
  <si>
    <t>５９</t>
  </si>
  <si>
    <t>６０</t>
  </si>
  <si>
    <t>６１</t>
  </si>
  <si>
    <t>６２</t>
  </si>
  <si>
    <t>６３</t>
  </si>
  <si>
    <t>平成　元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</si>
  <si>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</si>
  <si>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</si>
  <si>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</si>
  <si>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</si>
  <si>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</si>
  <si>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</si>
  <si>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</si>
  <si>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</si>
  <si>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</si>
  <si>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</si>
  <si>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</si>
  <si>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</si>
  <si>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</si>
  <si>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</si>
  <si>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１６</t>
  </si>
  <si>
    <t>全国版「工業統計表｣</t>
  </si>
  <si>
    <t>別表２　年次別　事業所数、従業者数、製造品出荷額等の推移</t>
  </si>
  <si>
    <t>年   次</t>
  </si>
  <si>
    <t>事業所数</t>
  </si>
  <si>
    <t>従業者数</t>
  </si>
  <si>
    <t>製造品出荷額等</t>
  </si>
  <si>
    <t>備        考</t>
  </si>
  <si>
    <t>人</t>
  </si>
  <si>
    <t>万円</t>
  </si>
  <si>
    <t xml:space="preserve">  明治 ４２ 年</t>
  </si>
  <si>
    <t>米価６０ｋｇ　５．２６円（東京市場）</t>
  </si>
  <si>
    <t xml:space="preserve">  大正  ３  年 </t>
  </si>
  <si>
    <t>米価６０ｋｇ　６．４５円（東京市場）</t>
  </si>
  <si>
    <t>８</t>
  </si>
  <si>
    <t>福井羽二重生産額ピーク</t>
  </si>
  <si>
    <t>９</t>
  </si>
  <si>
    <t>１０</t>
  </si>
  <si>
    <t>米価６０ｋｇ　１２．３２円（東京市場）</t>
  </si>
  <si>
    <t>１１</t>
  </si>
  <si>
    <t>小浜線全通</t>
  </si>
  <si>
    <t>１２</t>
  </si>
  <si>
    <t>１３</t>
  </si>
  <si>
    <t>１４</t>
  </si>
  <si>
    <t xml:space="preserve">  昭和 元  年</t>
  </si>
  <si>
    <t>２</t>
  </si>
  <si>
    <t>３</t>
  </si>
  <si>
    <t>４</t>
  </si>
  <si>
    <t>５</t>
  </si>
  <si>
    <t>６</t>
  </si>
  <si>
    <t>７</t>
  </si>
  <si>
    <t>福井市に人絹取引所開設</t>
  </si>
  <si>
    <t>８</t>
  </si>
  <si>
    <t>９</t>
  </si>
  <si>
    <t>１０</t>
  </si>
  <si>
    <t>米価６０ｋｇ　１１．９５円（東京市場）</t>
  </si>
  <si>
    <t>１２</t>
  </si>
  <si>
    <t>１３</t>
  </si>
  <si>
    <t>１４</t>
  </si>
  <si>
    <t>１５</t>
  </si>
  <si>
    <t xml:space="preserve">    この年次まで従業者５人以上のみ、以後は全従業者を対象</t>
  </si>
  <si>
    <t>１６</t>
  </si>
  <si>
    <t>１７</t>
  </si>
  <si>
    <t>１８</t>
  </si>
  <si>
    <t>　　　　   -</t>
  </si>
  <si>
    <t>　　　　　  　-</t>
  </si>
  <si>
    <t>　　　　　　　　　 　-</t>
  </si>
  <si>
    <t>１９</t>
  </si>
  <si>
    <t>　　　　 　-</t>
  </si>
  <si>
    <t xml:space="preserve">  昭和 ２０  年</t>
  </si>
  <si>
    <t>米価６０ｋｇ　７３５円（東京ヤミ値）</t>
  </si>
  <si>
    <t>２１</t>
  </si>
  <si>
    <t>２２</t>
  </si>
  <si>
    <t>２３</t>
  </si>
  <si>
    <t>福井大地震</t>
  </si>
  <si>
    <t>２４</t>
  </si>
  <si>
    <t>２５</t>
  </si>
  <si>
    <t>従業者４人以上</t>
  </si>
  <si>
    <t>２６</t>
  </si>
  <si>
    <t>従業者４人以上</t>
  </si>
  <si>
    <t>２７</t>
  </si>
  <si>
    <t>２８</t>
  </si>
  <si>
    <t>２９</t>
  </si>
  <si>
    <t>神武景気</t>
  </si>
  <si>
    <t>２９．１１～３２．６</t>
  </si>
  <si>
    <t>３０</t>
  </si>
  <si>
    <t>米価６０ｋｇ　５，１３６円（東京ヤミ値）</t>
  </si>
  <si>
    <t>３１</t>
  </si>
  <si>
    <t>３２</t>
  </si>
  <si>
    <t>３３</t>
  </si>
  <si>
    <t>岩戸景気</t>
  </si>
  <si>
    <t>３４</t>
  </si>
  <si>
    <t>３３．６～３６．１１</t>
  </si>
  <si>
    <t xml:space="preserve">    この年次まで福井県統計書から引用、以後は、「福井県の工業」を使用</t>
  </si>
  <si>
    <t>３５</t>
  </si>
  <si>
    <t>３６</t>
  </si>
  <si>
    <t>３７</t>
  </si>
  <si>
    <t>北陸トンネル開通</t>
  </si>
  <si>
    <t>３８</t>
  </si>
  <si>
    <t>３９</t>
  </si>
  <si>
    <t>東京オリンピック</t>
  </si>
  <si>
    <t>４０</t>
  </si>
  <si>
    <t>いざなぎ景気</t>
  </si>
  <si>
    <t>４１</t>
  </si>
  <si>
    <t>４０．１０～４５．６</t>
  </si>
  <si>
    <t>４２</t>
  </si>
  <si>
    <t>米価６０ｋｇ　７，６８０円（東京ヤミ値）</t>
  </si>
  <si>
    <t>４３</t>
  </si>
  <si>
    <t>福井国体</t>
  </si>
  <si>
    <t>４４</t>
  </si>
  <si>
    <t>４５</t>
  </si>
  <si>
    <t>４６</t>
  </si>
  <si>
    <t>ドルショック</t>
  </si>
  <si>
    <t>４７</t>
  </si>
  <si>
    <t>４８</t>
  </si>
  <si>
    <t>第１次オイルショック</t>
  </si>
  <si>
    <t>４９</t>
  </si>
  <si>
    <t>狂乱物価</t>
  </si>
  <si>
    <t>５０</t>
  </si>
  <si>
    <t>米価６０ｋｇ　１７，８２０円（消費者米価）</t>
  </si>
  <si>
    <t>５１</t>
  </si>
  <si>
    <t>５２</t>
  </si>
  <si>
    <t>５３</t>
  </si>
  <si>
    <t>第２次オイルショック</t>
  </si>
  <si>
    <t>５４</t>
  </si>
  <si>
    <t>５５</t>
  </si>
  <si>
    <t>５６</t>
  </si>
  <si>
    <t>置県百年</t>
  </si>
  <si>
    <t xml:space="preserve">    この年次から従業者４人以上を対象とし、全国版「工業統計表」から引用</t>
  </si>
  <si>
    <t>５７</t>
  </si>
  <si>
    <t>５８</t>
  </si>
  <si>
    <t>５９</t>
  </si>
  <si>
    <t>米価６０ｋｇ　２５，７４０円（消費者米価）</t>
  </si>
  <si>
    <t>６０</t>
  </si>
  <si>
    <t>円高不況　６０．７～</t>
  </si>
  <si>
    <t>６１</t>
  </si>
  <si>
    <t>バブル景気　６１．１２～</t>
  </si>
  <si>
    <t>６２</t>
  </si>
  <si>
    <t>６３</t>
  </si>
  <si>
    <t xml:space="preserve">  平成 元  年</t>
  </si>
  <si>
    <t>イラクがクウェート侵攻</t>
  </si>
  <si>
    <t>３</t>
  </si>
  <si>
    <t>平成不況</t>
  </si>
  <si>
    <t>４</t>
  </si>
  <si>
    <t>５</t>
  </si>
  <si>
    <t>６</t>
  </si>
  <si>
    <t>７</t>
  </si>
  <si>
    <t>阪神淡路大震災</t>
  </si>
  <si>
    <t>８</t>
  </si>
  <si>
    <t>９</t>
  </si>
  <si>
    <t>１０</t>
  </si>
  <si>
    <t>１１</t>
  </si>
  <si>
    <t>１２</t>
  </si>
  <si>
    <t>１３</t>
  </si>
  <si>
    <t>アメリカで同時多発テロ勃発</t>
  </si>
  <si>
    <t xml:space="preserve">    この年次から「福井県の工業」を使用</t>
  </si>
  <si>
    <t>１４</t>
  </si>
  <si>
    <t>１５</t>
  </si>
  <si>
    <t>１６</t>
  </si>
  <si>
    <t>福井豪雨災害</t>
  </si>
  <si>
    <t>別表３　年次別　全国の事業所数、従業者数、製造品出荷額等の推移（従業者４人以上の事業所）</t>
  </si>
  <si>
    <t>年　　次</t>
  </si>
  <si>
    <t>事　　業　　所　　数</t>
  </si>
  <si>
    <t>従　　業　　者　　数</t>
  </si>
  <si>
    <t>製　造　品　出　荷　額　等</t>
  </si>
  <si>
    <t>実　　数</t>
  </si>
  <si>
    <t>前年比</t>
  </si>
  <si>
    <t>H12年比</t>
  </si>
  <si>
    <t>％</t>
  </si>
  <si>
    <t>人</t>
  </si>
  <si>
    <t>百万円</t>
  </si>
  <si>
    <t xml:space="preserve">    昭和  ５８</t>
  </si>
  <si>
    <t xml:space="preserve"> ＊　  　　５９</t>
  </si>
  <si>
    <t xml:space="preserve">             ６０</t>
  </si>
  <si>
    <t xml:space="preserve"> ＊　　　　６１</t>
  </si>
  <si>
    <t xml:space="preserve"> ＊　 　　 ６２</t>
  </si>
  <si>
    <t xml:space="preserve">             ６３</t>
  </si>
  <si>
    <t xml:space="preserve"> ＊平成　元</t>
  </si>
  <si>
    <t xml:space="preserve">              ２</t>
  </si>
  <si>
    <t xml:space="preserve"> ＊　　　　 ３</t>
  </si>
  <si>
    <t xml:space="preserve"> ＊　　　　 ４</t>
  </si>
  <si>
    <t xml:space="preserve">              ５</t>
  </si>
  <si>
    <t xml:space="preserve">              ６</t>
  </si>
  <si>
    <t>平成５年比</t>
  </si>
  <si>
    <t xml:space="preserve">    平成５年比</t>
  </si>
  <si>
    <t xml:space="preserve">              ７</t>
  </si>
  <si>
    <t xml:space="preserve"> ＊　　　　 ８</t>
  </si>
  <si>
    <t xml:space="preserve"> ＊　　　　 ９</t>
  </si>
  <si>
    <t xml:space="preserve">             １０</t>
  </si>
  <si>
    <t xml:space="preserve"> ＊　　　  １１</t>
  </si>
  <si>
    <t>　　　  　　１２</t>
  </si>
  <si>
    <t>　　　　　　１３</t>
  </si>
  <si>
    <t>　　　　　　１４</t>
  </si>
  <si>
    <t>　　　　　　１５</t>
  </si>
  <si>
    <t>（注）平成６年は兵庫県を除く４６都道府県の従業者４人以上の事業所に関する数値</t>
  </si>
  <si>
    <t>全国版「工業統計表産業編」</t>
  </si>
  <si>
    <t>　　　　＊は推計値を含む</t>
  </si>
  <si>
    <t>別表４　　産業中分類別　事業所数、従業者数、製造品出荷額等の全国比（従業者４人以上の事業所）</t>
  </si>
  <si>
    <t>（平成１５年の全国数値と福井県工業統計結果数値の比較）</t>
  </si>
  <si>
    <t>(平成１５年）</t>
  </si>
  <si>
    <t>区        分</t>
  </si>
  <si>
    <t>事　業　所　数</t>
  </si>
  <si>
    <t>従　業　者　数</t>
  </si>
  <si>
    <t>製造品出荷額等</t>
  </si>
  <si>
    <t>全　国</t>
  </si>
  <si>
    <t>福井県</t>
  </si>
  <si>
    <t>割合</t>
  </si>
  <si>
    <t>％</t>
  </si>
  <si>
    <t>％</t>
  </si>
  <si>
    <t>百万円</t>
  </si>
  <si>
    <t>％</t>
  </si>
  <si>
    <t>合　　　　　計</t>
  </si>
  <si>
    <t>食料品</t>
  </si>
  <si>
    <t>飲料・飼料</t>
  </si>
  <si>
    <t>繊維</t>
  </si>
  <si>
    <t>衣服</t>
  </si>
  <si>
    <t>木材</t>
  </si>
  <si>
    <t>家具</t>
  </si>
  <si>
    <t>パルプ・紙</t>
  </si>
  <si>
    <t>印刷</t>
  </si>
  <si>
    <t>化学</t>
  </si>
  <si>
    <t>石油・石炭</t>
  </si>
  <si>
    <t>プラスチック</t>
  </si>
  <si>
    <t>ゴム</t>
  </si>
  <si>
    <t>皮革</t>
  </si>
  <si>
    <t>窯業・土石</t>
  </si>
  <si>
    <t>鉄鋼</t>
  </si>
  <si>
    <t>非鉄金属</t>
  </si>
  <si>
    <t>金属</t>
  </si>
  <si>
    <t>一般機械</t>
  </si>
  <si>
    <t>電気機械</t>
  </si>
  <si>
    <t>情報通信機械</t>
  </si>
  <si>
    <t>電子部品・デバイス</t>
  </si>
  <si>
    <t>輸送機械</t>
  </si>
  <si>
    <t>精密機械</t>
  </si>
  <si>
    <t>その他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</si>
</sst>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▲ &quot;0.0"/>
    <numFmt numFmtId="177" formatCode="#,##0.0_ ;[Red]\-#,##0.0\ "/>
    <numFmt numFmtId="178" formatCode="#,##0_);[Red]\(#,##0\)"/>
    <numFmt numFmtId="179" formatCode="#,##0_ ;[Red]\-#,##0\ "/>
    <numFmt numFmtId="180" formatCode="#,##0.0;&quot;▲ &quot;#,##0.0"/>
    <numFmt numFmtId="181" formatCode="0.00;&quot;▲ &quot;0.00"/>
    <numFmt numFmtId="182" formatCode="#,##0.00;&quot;▲ &quot;#,##0.00"/>
  </numFmts>
  <fonts count="1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0.5"/>
      <name val="ＭＳ 明朝"/>
      <family val="1"/>
    </font>
    <font>
      <sz val="10.5"/>
      <name val="ＭＳ Ｐゴシック"/>
      <family val="3"/>
    </font>
    <font>
      <sz val="10"/>
      <name val="ＭＳ 明朝"/>
      <family val="1"/>
    </font>
    <font>
      <b/>
      <sz val="10"/>
      <name val="ＭＳ ゴシック"/>
      <family val="3"/>
    </font>
    <font>
      <b/>
      <sz val="11"/>
      <name val="ＭＳ ゴシック"/>
      <family val="3"/>
    </font>
    <font>
      <sz val="10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9.5"/>
      <name val="ＭＳ Ｐ明朝"/>
      <family val="1"/>
    </font>
    <font>
      <sz val="9.5"/>
      <name val="ＭＳ Ｐゴシック"/>
      <family val="3"/>
    </font>
    <font>
      <sz val="11"/>
      <name val="ＭＳ ゴシック"/>
      <family val="3"/>
    </font>
    <font>
      <sz val="9"/>
      <name val="ＭＳ Ｐ明朝"/>
      <family val="1"/>
    </font>
    <font>
      <sz val="9"/>
      <name val="ＭＳ Ｐ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40">
    <xf numFmtId="0" fontId="0" fillId="0" borderId="0" xfId="0" applyAlignment="1">
      <alignment/>
    </xf>
    <xf numFmtId="0" fontId="3" fillId="0" borderId="0" xfId="0" applyFont="1" applyAlignment="1">
      <alignment/>
    </xf>
    <xf numFmtId="176" fontId="3" fillId="0" borderId="0" xfId="16" applyNumberFormat="1" applyFont="1" applyAlignment="1">
      <alignment/>
    </xf>
    <xf numFmtId="176" fontId="3" fillId="0" borderId="0" xfId="0" applyNumberFormat="1" applyFont="1" applyAlignment="1">
      <alignment/>
    </xf>
    <xf numFmtId="38" fontId="4" fillId="0" borderId="1" xfId="16" applyFont="1" applyBorder="1" applyAlignment="1">
      <alignment horizontal="center" vertical="center"/>
    </xf>
    <xf numFmtId="176" fontId="4" fillId="0" borderId="1" xfId="16" applyNumberFormat="1" applyFont="1" applyBorder="1" applyAlignment="1">
      <alignment horizontal="center" vertical="center"/>
    </xf>
    <xf numFmtId="38" fontId="4" fillId="0" borderId="2" xfId="16" applyFont="1" applyBorder="1" applyAlignment="1">
      <alignment horizontal="center" vertical="center"/>
    </xf>
    <xf numFmtId="38" fontId="4" fillId="0" borderId="3" xfId="16" applyFont="1" applyBorder="1" applyAlignment="1">
      <alignment horizontal="right" vertical="center"/>
    </xf>
    <xf numFmtId="176" fontId="4" fillId="0" borderId="3" xfId="16" applyNumberFormat="1" applyFont="1" applyBorder="1" applyAlignment="1">
      <alignment horizontal="right" vertical="center"/>
    </xf>
    <xf numFmtId="38" fontId="4" fillId="0" borderId="3" xfId="16" applyFont="1" applyBorder="1" applyAlignment="1">
      <alignment horizontal="center" vertical="center"/>
    </xf>
    <xf numFmtId="0" fontId="4" fillId="0" borderId="3" xfId="16" applyNumberFormat="1" applyFont="1" applyBorder="1" applyAlignment="1">
      <alignment horizontal="right" vertical="center"/>
    </xf>
    <xf numFmtId="0" fontId="0" fillId="0" borderId="0" xfId="0" applyBorder="1" applyAlignment="1">
      <alignment/>
    </xf>
    <xf numFmtId="49" fontId="6" fillId="0" borderId="4" xfId="16" applyNumberFormat="1" applyFont="1" applyBorder="1" applyAlignment="1">
      <alignment horizontal="right"/>
    </xf>
    <xf numFmtId="178" fontId="6" fillId="0" borderId="4" xfId="16" applyNumberFormat="1" applyFont="1" applyBorder="1" applyAlignment="1">
      <alignment/>
    </xf>
    <xf numFmtId="176" fontId="6" fillId="0" borderId="4" xfId="16" applyNumberFormat="1" applyFont="1" applyBorder="1" applyAlignment="1">
      <alignment/>
    </xf>
    <xf numFmtId="177" fontId="6" fillId="0" borderId="4" xfId="16" applyNumberFormat="1" applyFont="1" applyBorder="1" applyAlignment="1">
      <alignment/>
    </xf>
    <xf numFmtId="49" fontId="7" fillId="0" borderId="4" xfId="16" applyNumberFormat="1" applyFont="1" applyBorder="1" applyAlignment="1">
      <alignment horizontal="right"/>
    </xf>
    <xf numFmtId="178" fontId="7" fillId="0" borderId="4" xfId="16" applyNumberFormat="1" applyFont="1" applyBorder="1" applyAlignment="1">
      <alignment/>
    </xf>
    <xf numFmtId="176" fontId="7" fillId="0" borderId="4" xfId="16" applyNumberFormat="1" applyFont="1" applyBorder="1" applyAlignment="1">
      <alignment/>
    </xf>
    <xf numFmtId="177" fontId="7" fillId="0" borderId="4" xfId="16" applyNumberFormat="1" applyFont="1" applyBorder="1" applyAlignment="1">
      <alignment/>
    </xf>
    <xf numFmtId="0" fontId="8" fillId="0" borderId="0" xfId="0" applyFont="1" applyAlignment="1">
      <alignment/>
    </xf>
    <xf numFmtId="49" fontId="6" fillId="0" borderId="4" xfId="16" applyNumberFormat="1" applyFont="1" applyBorder="1" applyAlignment="1">
      <alignment horizontal="right" shrinkToFit="1"/>
    </xf>
    <xf numFmtId="49" fontId="7" fillId="0" borderId="4" xfId="0" applyNumberFormat="1" applyFont="1" applyBorder="1" applyAlignment="1">
      <alignment horizontal="right"/>
    </xf>
    <xf numFmtId="178" fontId="7" fillId="0" borderId="4" xfId="0" applyNumberFormat="1" applyFont="1" applyBorder="1" applyAlignment="1">
      <alignment/>
    </xf>
    <xf numFmtId="176" fontId="7" fillId="0" borderId="4" xfId="0" applyNumberFormat="1" applyFont="1" applyBorder="1" applyAlignment="1">
      <alignment/>
    </xf>
    <xf numFmtId="49" fontId="6" fillId="0" borderId="4" xfId="0" applyNumberFormat="1" applyFont="1" applyBorder="1" applyAlignment="1">
      <alignment horizontal="right"/>
    </xf>
    <xf numFmtId="178" fontId="6" fillId="0" borderId="4" xfId="0" applyNumberFormat="1" applyFont="1" applyBorder="1" applyAlignment="1">
      <alignment/>
    </xf>
    <xf numFmtId="176" fontId="6" fillId="0" borderId="4" xfId="16" applyNumberFormat="1" applyFont="1" applyBorder="1" applyAlignment="1">
      <alignment/>
    </xf>
    <xf numFmtId="176" fontId="6" fillId="0" borderId="4" xfId="0" applyNumberFormat="1" applyFont="1" applyBorder="1" applyAlignment="1">
      <alignment/>
    </xf>
    <xf numFmtId="49" fontId="6" fillId="0" borderId="5" xfId="0" applyNumberFormat="1" applyFont="1" applyBorder="1" applyAlignment="1">
      <alignment horizontal="right"/>
    </xf>
    <xf numFmtId="178" fontId="6" fillId="0" borderId="5" xfId="0" applyNumberFormat="1" applyFont="1" applyBorder="1" applyAlignment="1">
      <alignment/>
    </xf>
    <xf numFmtId="176" fontId="6" fillId="0" borderId="5" xfId="16" applyNumberFormat="1" applyFont="1" applyBorder="1" applyAlignment="1">
      <alignment/>
    </xf>
    <xf numFmtId="177" fontId="6" fillId="0" borderId="5" xfId="16" applyNumberFormat="1" applyFont="1" applyBorder="1" applyAlignment="1">
      <alignment/>
    </xf>
    <xf numFmtId="176" fontId="6" fillId="0" borderId="5" xfId="16" applyNumberFormat="1" applyFont="1" applyBorder="1" applyAlignment="1">
      <alignment/>
    </xf>
    <xf numFmtId="176" fontId="6" fillId="0" borderId="5" xfId="0" applyNumberFormat="1" applyFont="1" applyBorder="1" applyAlignment="1">
      <alignment/>
    </xf>
    <xf numFmtId="49" fontId="6" fillId="0" borderId="6" xfId="0" applyNumberFormat="1" applyFont="1" applyBorder="1" applyAlignment="1">
      <alignment horizontal="right"/>
    </xf>
    <xf numFmtId="178" fontId="6" fillId="0" borderId="6" xfId="0" applyNumberFormat="1" applyFont="1" applyBorder="1" applyAlignment="1">
      <alignment/>
    </xf>
    <xf numFmtId="176" fontId="6" fillId="0" borderId="6" xfId="16" applyNumberFormat="1" applyFont="1" applyBorder="1" applyAlignment="1">
      <alignment/>
    </xf>
    <xf numFmtId="177" fontId="6" fillId="0" borderId="6" xfId="16" applyNumberFormat="1" applyFont="1" applyBorder="1" applyAlignment="1">
      <alignment/>
    </xf>
    <xf numFmtId="176" fontId="6" fillId="0" borderId="6" xfId="16" applyNumberFormat="1" applyFont="1" applyBorder="1" applyAlignment="1">
      <alignment/>
    </xf>
    <xf numFmtId="176" fontId="6" fillId="0" borderId="6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9" fillId="0" borderId="0" xfId="0" applyFont="1" applyAlignment="1">
      <alignment/>
    </xf>
    <xf numFmtId="176" fontId="9" fillId="0" borderId="0" xfId="16" applyNumberFormat="1" applyFont="1" applyAlignment="1">
      <alignment/>
    </xf>
    <xf numFmtId="176" fontId="9" fillId="0" borderId="0" xfId="0" applyNumberFormat="1" applyFont="1" applyAlignment="1">
      <alignment/>
    </xf>
    <xf numFmtId="0" fontId="9" fillId="0" borderId="0" xfId="0" applyFont="1" applyAlignment="1">
      <alignment horizontal="right"/>
    </xf>
    <xf numFmtId="176" fontId="0" fillId="0" borderId="0" xfId="16" applyNumberFormat="1" applyAlignment="1">
      <alignment/>
    </xf>
    <xf numFmtId="176" fontId="0" fillId="0" borderId="0" xfId="0" applyNumberFormat="1" applyAlignment="1">
      <alignment/>
    </xf>
    <xf numFmtId="0" fontId="10" fillId="0" borderId="0" xfId="0" applyFont="1" applyAlignment="1">
      <alignment/>
    </xf>
    <xf numFmtId="0" fontId="10" fillId="0" borderId="2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1" xfId="0" applyFont="1" applyBorder="1" applyAlignment="1">
      <alignment horizontal="right"/>
    </xf>
    <xf numFmtId="0" fontId="10" fillId="0" borderId="8" xfId="0" applyFont="1" applyBorder="1" applyAlignment="1">
      <alignment horizontal="right"/>
    </xf>
    <xf numFmtId="0" fontId="11" fillId="0" borderId="9" xfId="0" applyFont="1" applyBorder="1" applyAlignment="1">
      <alignment/>
    </xf>
    <xf numFmtId="0" fontId="10" fillId="0" borderId="10" xfId="0" applyFont="1" applyBorder="1" applyAlignment="1">
      <alignment horizontal="left"/>
    </xf>
    <xf numFmtId="179" fontId="10" fillId="0" borderId="11" xfId="16" applyNumberFormat="1" applyFont="1" applyBorder="1" applyAlignment="1">
      <alignment/>
    </xf>
    <xf numFmtId="179" fontId="10" fillId="0" borderId="0" xfId="16" applyNumberFormat="1" applyFont="1" applyBorder="1" applyAlignment="1">
      <alignment/>
    </xf>
    <xf numFmtId="0" fontId="11" fillId="0" borderId="12" xfId="0" applyFont="1" applyBorder="1" applyAlignment="1">
      <alignment/>
    </xf>
    <xf numFmtId="0" fontId="10" fillId="0" borderId="10" xfId="0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left"/>
    </xf>
    <xf numFmtId="179" fontId="10" fillId="0" borderId="12" xfId="16" applyNumberFormat="1" applyFont="1" applyBorder="1" applyAlignment="1">
      <alignment/>
    </xf>
    <xf numFmtId="179" fontId="10" fillId="0" borderId="11" xfId="16" applyNumberFormat="1" applyFont="1" applyBorder="1" applyAlignment="1">
      <alignment horizontal="left"/>
    </xf>
    <xf numFmtId="179" fontId="10" fillId="0" borderId="0" xfId="16" applyNumberFormat="1" applyFont="1" applyBorder="1" applyAlignment="1">
      <alignment horizontal="left"/>
    </xf>
    <xf numFmtId="0" fontId="11" fillId="0" borderId="11" xfId="0" applyFont="1" applyBorder="1" applyAlignment="1">
      <alignment/>
    </xf>
    <xf numFmtId="179" fontId="10" fillId="0" borderId="11" xfId="16" applyNumberFormat="1" applyFont="1" applyBorder="1" applyAlignment="1">
      <alignment/>
    </xf>
    <xf numFmtId="179" fontId="10" fillId="0" borderId="0" xfId="16" applyNumberFormat="1" applyFont="1" applyBorder="1" applyAlignment="1">
      <alignment/>
    </xf>
    <xf numFmtId="0" fontId="10" fillId="0" borderId="11" xfId="0" applyFont="1" applyBorder="1" applyAlignment="1">
      <alignment/>
    </xf>
    <xf numFmtId="49" fontId="10" fillId="0" borderId="13" xfId="0" applyNumberFormat="1" applyFont="1" applyBorder="1" applyAlignment="1">
      <alignment horizontal="center"/>
    </xf>
    <xf numFmtId="179" fontId="10" fillId="0" borderId="3" xfId="16" applyNumberFormat="1" applyFont="1" applyBorder="1" applyAlignment="1">
      <alignment/>
    </xf>
    <xf numFmtId="179" fontId="10" fillId="0" borderId="14" xfId="16" applyNumberFormat="1" applyFont="1" applyBorder="1" applyAlignment="1">
      <alignment/>
    </xf>
    <xf numFmtId="0" fontId="11" fillId="0" borderId="15" xfId="0" applyFont="1" applyBorder="1" applyAlignment="1">
      <alignment/>
    </xf>
    <xf numFmtId="0" fontId="14" fillId="0" borderId="0" xfId="0" applyFont="1" applyAlignment="1">
      <alignment horizontal="right"/>
    </xf>
    <xf numFmtId="38" fontId="10" fillId="0" borderId="0" xfId="16" applyFont="1" applyAlignment="1">
      <alignment/>
    </xf>
    <xf numFmtId="177" fontId="10" fillId="0" borderId="0" xfId="16" applyNumberFormat="1" applyFont="1" applyAlignment="1">
      <alignment/>
    </xf>
    <xf numFmtId="177" fontId="10" fillId="0" borderId="2" xfId="16" applyNumberFormat="1" applyFont="1" applyBorder="1" applyAlignment="1">
      <alignment horizontal="center"/>
    </xf>
    <xf numFmtId="38" fontId="10" fillId="0" borderId="0" xfId="16" applyFont="1" applyBorder="1" applyAlignment="1">
      <alignment/>
    </xf>
    <xf numFmtId="38" fontId="10" fillId="0" borderId="2" xfId="16" applyFont="1" applyBorder="1" applyAlignment="1">
      <alignment horizontal="center"/>
    </xf>
    <xf numFmtId="38" fontId="10" fillId="0" borderId="9" xfId="16" applyFont="1" applyBorder="1" applyAlignment="1">
      <alignment/>
    </xf>
    <xf numFmtId="177" fontId="10" fillId="0" borderId="0" xfId="16" applyNumberFormat="1" applyFont="1" applyAlignment="1">
      <alignment horizontal="right"/>
    </xf>
    <xf numFmtId="38" fontId="10" fillId="0" borderId="0" xfId="16" applyFont="1" applyAlignment="1">
      <alignment horizontal="right"/>
    </xf>
    <xf numFmtId="49" fontId="10" fillId="0" borderId="12" xfId="16" applyNumberFormat="1" applyFont="1" applyBorder="1" applyAlignment="1">
      <alignment horizontal="center"/>
    </xf>
    <xf numFmtId="180" fontId="10" fillId="0" borderId="0" xfId="16" applyNumberFormat="1" applyFont="1" applyAlignment="1">
      <alignment horizontal="right"/>
    </xf>
    <xf numFmtId="180" fontId="10" fillId="0" borderId="0" xfId="16" applyNumberFormat="1" applyFont="1" applyAlignment="1">
      <alignment/>
    </xf>
    <xf numFmtId="177" fontId="15" fillId="0" borderId="0" xfId="16" applyNumberFormat="1" applyFont="1" applyAlignment="1">
      <alignment/>
    </xf>
    <xf numFmtId="177" fontId="15" fillId="0" borderId="0" xfId="16" applyNumberFormat="1" applyFont="1" applyAlignment="1">
      <alignment horizontal="left"/>
    </xf>
    <xf numFmtId="180" fontId="10" fillId="0" borderId="0" xfId="16" applyNumberFormat="1" applyFont="1" applyBorder="1" applyAlignment="1">
      <alignment horizontal="right"/>
    </xf>
    <xf numFmtId="180" fontId="10" fillId="0" borderId="0" xfId="16" applyNumberFormat="1" applyFont="1" applyBorder="1" applyAlignment="1">
      <alignment/>
    </xf>
    <xf numFmtId="177" fontId="10" fillId="0" borderId="0" xfId="16" applyNumberFormat="1" applyFont="1" applyBorder="1" applyAlignment="1">
      <alignment/>
    </xf>
    <xf numFmtId="49" fontId="10" fillId="0" borderId="15" xfId="16" applyNumberFormat="1" applyFont="1" applyBorder="1" applyAlignment="1">
      <alignment horizontal="center"/>
    </xf>
    <xf numFmtId="38" fontId="10" fillId="0" borderId="14" xfId="16" applyFont="1" applyBorder="1" applyAlignment="1">
      <alignment/>
    </xf>
    <xf numFmtId="180" fontId="10" fillId="0" borderId="14" xfId="16" applyNumberFormat="1" applyFont="1" applyBorder="1" applyAlignment="1">
      <alignment horizontal="right"/>
    </xf>
    <xf numFmtId="177" fontId="10" fillId="0" borderId="14" xfId="16" applyNumberFormat="1" applyFont="1" applyBorder="1" applyAlignment="1">
      <alignment/>
    </xf>
    <xf numFmtId="180" fontId="10" fillId="0" borderId="14" xfId="16" applyNumberFormat="1" applyFont="1" applyBorder="1" applyAlignment="1">
      <alignment/>
    </xf>
    <xf numFmtId="38" fontId="15" fillId="0" borderId="0" xfId="16" applyFont="1" applyAlignment="1">
      <alignment/>
    </xf>
    <xf numFmtId="38" fontId="16" fillId="0" borderId="0" xfId="16" applyFont="1" applyAlignment="1">
      <alignment horizontal="right"/>
    </xf>
    <xf numFmtId="0" fontId="10" fillId="0" borderId="0" xfId="0" applyFont="1" applyAlignment="1">
      <alignment horizontal="right"/>
    </xf>
    <xf numFmtId="0" fontId="10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9" xfId="0" applyFont="1" applyBorder="1" applyAlignment="1">
      <alignment/>
    </xf>
    <xf numFmtId="181" fontId="10" fillId="0" borderId="0" xfId="0" applyNumberFormat="1" applyFont="1" applyAlignment="1">
      <alignment horizontal="right"/>
    </xf>
    <xf numFmtId="38" fontId="17" fillId="0" borderId="0" xfId="16" applyFont="1" applyAlignment="1">
      <alignment/>
    </xf>
    <xf numFmtId="181" fontId="17" fillId="0" borderId="0" xfId="16" applyNumberFormat="1" applyFont="1" applyAlignment="1">
      <alignment/>
    </xf>
    <xf numFmtId="182" fontId="17" fillId="0" borderId="0" xfId="16" applyNumberFormat="1" applyFont="1" applyAlignment="1">
      <alignment/>
    </xf>
    <xf numFmtId="0" fontId="10" fillId="0" borderId="12" xfId="0" applyFont="1" applyBorder="1" applyAlignment="1">
      <alignment/>
    </xf>
    <xf numFmtId="181" fontId="10" fillId="0" borderId="0" xfId="16" applyNumberFormat="1" applyFont="1" applyAlignment="1">
      <alignment/>
    </xf>
    <xf numFmtId="182" fontId="10" fillId="0" borderId="0" xfId="16" applyNumberFormat="1" applyFont="1" applyAlignment="1">
      <alignment/>
    </xf>
    <xf numFmtId="0" fontId="10" fillId="0" borderId="12" xfId="0" applyFont="1" applyBorder="1" applyAlignment="1">
      <alignment horizontal="distributed"/>
    </xf>
    <xf numFmtId="0" fontId="10" fillId="0" borderId="12" xfId="0" applyFont="1" applyBorder="1" applyAlignment="1">
      <alignment shrinkToFit="1"/>
    </xf>
    <xf numFmtId="0" fontId="10" fillId="0" borderId="14" xfId="0" applyFont="1" applyBorder="1" applyAlignment="1">
      <alignment/>
    </xf>
    <xf numFmtId="0" fontId="10" fillId="0" borderId="15" xfId="0" applyFont="1" applyBorder="1" applyAlignment="1">
      <alignment horizontal="distributed"/>
    </xf>
    <xf numFmtId="38" fontId="10" fillId="0" borderId="13" xfId="16" applyFont="1" applyBorder="1" applyAlignment="1">
      <alignment/>
    </xf>
    <xf numFmtId="181" fontId="10" fillId="0" borderId="14" xfId="16" applyNumberFormat="1" applyFont="1" applyBorder="1" applyAlignment="1">
      <alignment/>
    </xf>
    <xf numFmtId="182" fontId="10" fillId="0" borderId="14" xfId="16" applyNumberFormat="1" applyFont="1" applyBorder="1" applyAlignment="1">
      <alignment/>
    </xf>
    <xf numFmtId="38" fontId="0" fillId="0" borderId="0" xfId="16" applyAlignment="1">
      <alignment/>
    </xf>
    <xf numFmtId="38" fontId="0" fillId="0" borderId="0" xfId="16" applyFont="1" applyAlignment="1">
      <alignment/>
    </xf>
    <xf numFmtId="177" fontId="0" fillId="0" borderId="0" xfId="16" applyNumberFormat="1" applyAlignment="1">
      <alignment/>
    </xf>
    <xf numFmtId="38" fontId="2" fillId="0" borderId="0" xfId="16" applyFont="1" applyAlignment="1">
      <alignment horizontal="left"/>
    </xf>
    <xf numFmtId="38" fontId="4" fillId="0" borderId="1" xfId="16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177" fontId="4" fillId="0" borderId="2" xfId="16" applyNumberFormat="1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left"/>
    </xf>
    <xf numFmtId="0" fontId="13" fillId="0" borderId="0" xfId="0" applyFont="1" applyAlignment="1">
      <alignment horizontal="left"/>
    </xf>
    <xf numFmtId="0" fontId="13" fillId="0" borderId="12" xfId="0" applyFont="1" applyBorder="1" applyAlignment="1">
      <alignment horizontal="left"/>
    </xf>
    <xf numFmtId="49" fontId="12" fillId="0" borderId="10" xfId="0" applyNumberFormat="1" applyFont="1" applyBorder="1" applyAlignment="1">
      <alignment horizontal="left" shrinkToFit="1"/>
    </xf>
    <xf numFmtId="0" fontId="13" fillId="0" borderId="0" xfId="0" applyFont="1" applyAlignment="1">
      <alignment horizontal="left" shrinkToFit="1"/>
    </xf>
    <xf numFmtId="0" fontId="13" fillId="0" borderId="12" xfId="0" applyFont="1" applyBorder="1" applyAlignment="1">
      <alignment horizontal="left" shrinkToFit="1"/>
    </xf>
    <xf numFmtId="0" fontId="10" fillId="0" borderId="18" xfId="0" applyFont="1" applyBorder="1" applyAlignment="1">
      <alignment horizontal="center"/>
    </xf>
    <xf numFmtId="38" fontId="10" fillId="0" borderId="0" xfId="16" applyFont="1" applyAlignment="1">
      <alignment horizontal="left"/>
    </xf>
    <xf numFmtId="38" fontId="10" fillId="0" borderId="8" xfId="16" applyFont="1" applyBorder="1" applyAlignment="1">
      <alignment horizontal="center" vertical="center"/>
    </xf>
    <xf numFmtId="38" fontId="10" fillId="0" borderId="14" xfId="16" applyFont="1" applyBorder="1" applyAlignment="1">
      <alignment horizontal="center" vertical="center"/>
    </xf>
    <xf numFmtId="177" fontId="10" fillId="0" borderId="2" xfId="16" applyNumberFormat="1" applyFont="1" applyBorder="1" applyAlignment="1">
      <alignment horizontal="center"/>
    </xf>
    <xf numFmtId="177" fontId="10" fillId="0" borderId="16" xfId="16" applyNumberFormat="1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7" fillId="0" borderId="12" xfId="0" applyFont="1" applyBorder="1" applyAlignment="1">
      <alignment horizontal="center"/>
    </xf>
    <xf numFmtId="0" fontId="10" fillId="0" borderId="18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142875</xdr:colOff>
      <xdr:row>17</xdr:row>
      <xdr:rowOff>19050</xdr:rowOff>
    </xdr:from>
    <xdr:to>
      <xdr:col>3</xdr:col>
      <xdr:colOff>142875</xdr:colOff>
      <xdr:row>17</xdr:row>
      <xdr:rowOff>104775</xdr:rowOff>
    </xdr:to>
    <xdr:sp>
      <xdr:nvSpPr>
        <xdr:cNvPr id="1" name="Line 1"/>
        <xdr:cNvSpPr>
          <a:spLocks/>
        </xdr:cNvSpPr>
      </xdr:nvSpPr>
      <xdr:spPr>
        <a:xfrm>
          <a:off x="1943100" y="2933700"/>
          <a:ext cx="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152400</xdr:colOff>
      <xdr:row>17</xdr:row>
      <xdr:rowOff>104775</xdr:rowOff>
    </xdr:from>
    <xdr:to>
      <xdr:col>3</xdr:col>
      <xdr:colOff>266700</xdr:colOff>
      <xdr:row>17</xdr:row>
      <xdr:rowOff>104775</xdr:rowOff>
    </xdr:to>
    <xdr:sp>
      <xdr:nvSpPr>
        <xdr:cNvPr id="2" name="Line 2"/>
        <xdr:cNvSpPr>
          <a:spLocks/>
        </xdr:cNvSpPr>
      </xdr:nvSpPr>
      <xdr:spPr>
        <a:xfrm>
          <a:off x="1952625" y="301942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66675</xdr:colOff>
      <xdr:row>17</xdr:row>
      <xdr:rowOff>9525</xdr:rowOff>
    </xdr:from>
    <xdr:to>
      <xdr:col>6</xdr:col>
      <xdr:colOff>66675</xdr:colOff>
      <xdr:row>17</xdr:row>
      <xdr:rowOff>104775</xdr:rowOff>
    </xdr:to>
    <xdr:sp>
      <xdr:nvSpPr>
        <xdr:cNvPr id="3" name="Line 3"/>
        <xdr:cNvSpPr>
          <a:spLocks/>
        </xdr:cNvSpPr>
      </xdr:nvSpPr>
      <xdr:spPr>
        <a:xfrm>
          <a:off x="3971925" y="292417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66675</xdr:colOff>
      <xdr:row>17</xdr:row>
      <xdr:rowOff>104775</xdr:rowOff>
    </xdr:from>
    <xdr:to>
      <xdr:col>6</xdr:col>
      <xdr:colOff>180975</xdr:colOff>
      <xdr:row>17</xdr:row>
      <xdr:rowOff>104775</xdr:rowOff>
    </xdr:to>
    <xdr:sp>
      <xdr:nvSpPr>
        <xdr:cNvPr id="4" name="Line 4"/>
        <xdr:cNvSpPr>
          <a:spLocks/>
        </xdr:cNvSpPr>
      </xdr:nvSpPr>
      <xdr:spPr>
        <a:xfrm>
          <a:off x="3971925" y="301942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333375</xdr:colOff>
      <xdr:row>17</xdr:row>
      <xdr:rowOff>0</xdr:rowOff>
    </xdr:from>
    <xdr:to>
      <xdr:col>9</xdr:col>
      <xdr:colOff>333375</xdr:colOff>
      <xdr:row>17</xdr:row>
      <xdr:rowOff>95250</xdr:rowOff>
    </xdr:to>
    <xdr:sp>
      <xdr:nvSpPr>
        <xdr:cNvPr id="5" name="Line 5"/>
        <xdr:cNvSpPr>
          <a:spLocks/>
        </xdr:cNvSpPr>
      </xdr:nvSpPr>
      <xdr:spPr>
        <a:xfrm>
          <a:off x="6505575" y="2914650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333375</xdr:colOff>
      <xdr:row>17</xdr:row>
      <xdr:rowOff>95250</xdr:rowOff>
    </xdr:from>
    <xdr:to>
      <xdr:col>9</xdr:col>
      <xdr:colOff>447675</xdr:colOff>
      <xdr:row>17</xdr:row>
      <xdr:rowOff>95250</xdr:rowOff>
    </xdr:to>
    <xdr:sp>
      <xdr:nvSpPr>
        <xdr:cNvPr id="6" name="Line 6"/>
        <xdr:cNvSpPr>
          <a:spLocks/>
        </xdr:cNvSpPr>
      </xdr:nvSpPr>
      <xdr:spPr>
        <a:xfrm>
          <a:off x="6505575" y="30099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showGridLines="0" tabSelected="1" workbookViewId="0" topLeftCell="A1">
      <selection activeCell="C19" sqref="C19"/>
    </sheetView>
  </sheetViews>
  <sheetFormatPr defaultColWidth="9.00390625" defaultRowHeight="13.5"/>
  <cols>
    <col min="1" max="1" width="7.75390625" style="0" customWidth="1"/>
    <col min="2" max="2" width="8.00390625" style="0" customWidth="1"/>
    <col min="3" max="3" width="9.50390625" style="46" customWidth="1"/>
    <col min="4" max="4" width="9.375" style="0" customWidth="1"/>
    <col min="5" max="5" width="10.625" style="0" bestFit="1" customWidth="1"/>
    <col min="6" max="6" width="9.50390625" style="47" customWidth="1"/>
    <col min="7" max="7" width="9.375" style="0" customWidth="1"/>
    <col min="8" max="8" width="13.875" style="0" bestFit="1" customWidth="1"/>
    <col min="9" max="9" width="9.50390625" style="47" customWidth="1"/>
    <col min="10" max="10" width="9.375" style="0" customWidth="1"/>
    <col min="11" max="11" width="11.625" style="0" bestFit="1" customWidth="1"/>
    <col min="12" max="12" width="9.50390625" style="47" customWidth="1"/>
    <col min="13" max="13" width="9.375" style="0" customWidth="1"/>
  </cols>
  <sheetData>
    <row r="1" spans="1:13" ht="18.75" customHeight="1">
      <c r="A1" s="117" t="s">
        <v>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</row>
    <row r="2" spans="1:13" ht="10.5" customHeight="1">
      <c r="A2" s="1"/>
      <c r="B2" s="1"/>
      <c r="C2" s="2"/>
      <c r="D2" s="1"/>
      <c r="E2" s="1"/>
      <c r="F2" s="3"/>
      <c r="G2" s="1"/>
      <c r="H2" s="1"/>
      <c r="I2" s="3"/>
      <c r="J2" s="1"/>
      <c r="K2" s="1"/>
      <c r="L2" s="3"/>
      <c r="M2" s="1"/>
    </row>
    <row r="3" spans="1:13" ht="18.75" customHeight="1">
      <c r="A3" s="118" t="s">
        <v>1</v>
      </c>
      <c r="B3" s="121" t="s">
        <v>2</v>
      </c>
      <c r="C3" s="121"/>
      <c r="D3" s="121"/>
      <c r="E3" s="121" t="s">
        <v>3</v>
      </c>
      <c r="F3" s="121"/>
      <c r="G3" s="121"/>
      <c r="H3" s="121" t="s">
        <v>4</v>
      </c>
      <c r="I3" s="121"/>
      <c r="J3" s="121"/>
      <c r="K3" s="121" t="s">
        <v>5</v>
      </c>
      <c r="L3" s="121"/>
      <c r="M3" s="121"/>
    </row>
    <row r="4" spans="1:13" ht="18.75" customHeight="1">
      <c r="A4" s="119"/>
      <c r="B4" s="4" t="s">
        <v>6</v>
      </c>
      <c r="C4" s="5" t="s">
        <v>7</v>
      </c>
      <c r="D4" s="6" t="s">
        <v>8</v>
      </c>
      <c r="E4" s="4" t="s">
        <v>6</v>
      </c>
      <c r="F4" s="5" t="s">
        <v>7</v>
      </c>
      <c r="G4" s="6" t="s">
        <v>8</v>
      </c>
      <c r="H4" s="4" t="s">
        <v>6</v>
      </c>
      <c r="I4" s="5" t="s">
        <v>7</v>
      </c>
      <c r="J4" s="6" t="s">
        <v>8</v>
      </c>
      <c r="K4" s="4" t="s">
        <v>6</v>
      </c>
      <c r="L4" s="5" t="s">
        <v>7</v>
      </c>
      <c r="M4" s="6" t="s">
        <v>8</v>
      </c>
    </row>
    <row r="5" spans="1:14" ht="18.75" customHeight="1">
      <c r="A5" s="120"/>
      <c r="B5" s="7"/>
      <c r="C5" s="8" t="s">
        <v>9</v>
      </c>
      <c r="D5" s="9" t="s">
        <v>10</v>
      </c>
      <c r="E5" s="7" t="s">
        <v>11</v>
      </c>
      <c r="F5" s="8" t="s">
        <v>9</v>
      </c>
      <c r="G5" s="6" t="s">
        <v>10</v>
      </c>
      <c r="H5" s="7" t="s">
        <v>12</v>
      </c>
      <c r="I5" s="8" t="s">
        <v>9</v>
      </c>
      <c r="J5" s="6" t="s">
        <v>10</v>
      </c>
      <c r="K5" s="10" t="s">
        <v>13</v>
      </c>
      <c r="L5" s="8" t="s">
        <v>9</v>
      </c>
      <c r="M5" s="6" t="s">
        <v>10</v>
      </c>
      <c r="N5" s="11"/>
    </row>
    <row r="6" spans="1:13" ht="18.75" customHeight="1">
      <c r="A6" s="12" t="s">
        <v>14</v>
      </c>
      <c r="B6" s="13">
        <v>5097</v>
      </c>
      <c r="C6" s="14">
        <v>-1.5</v>
      </c>
      <c r="D6" s="15">
        <f aca="true" t="shared" si="0" ref="D6:D26">B6/$B$22*100</f>
        <v>132.4240062353858</v>
      </c>
      <c r="E6" s="13">
        <v>100398</v>
      </c>
      <c r="F6" s="14">
        <v>0.4</v>
      </c>
      <c r="G6" s="15">
        <f aca="true" t="shared" si="1" ref="G6:G26">E6/$E$22*100</f>
        <v>115.50887042960032</v>
      </c>
      <c r="H6" s="13">
        <v>1490260</v>
      </c>
      <c r="I6" s="14">
        <v>11</v>
      </c>
      <c r="J6" s="15">
        <f aca="true" t="shared" si="2" ref="J6:J26">H6/$H$22*100</f>
        <v>75.4811590870298</v>
      </c>
      <c r="K6" s="13">
        <v>608836</v>
      </c>
      <c r="L6" s="14">
        <v>9.8</v>
      </c>
      <c r="M6" s="15">
        <f aca="true" t="shared" si="3" ref="M6:M26">K6/$K$22*100</f>
        <v>74.6941805043522</v>
      </c>
    </row>
    <row r="7" spans="1:13" s="20" customFormat="1" ht="18.75" customHeight="1">
      <c r="A7" s="16" t="s">
        <v>15</v>
      </c>
      <c r="B7" s="17">
        <v>5018</v>
      </c>
      <c r="C7" s="18">
        <f aca="true" t="shared" si="4" ref="C7:C24">+ROUND((B7/B6-1)*100,1)</f>
        <v>-1.5</v>
      </c>
      <c r="D7" s="19">
        <f t="shared" si="0"/>
        <v>130.37152507144714</v>
      </c>
      <c r="E7" s="17">
        <v>100371</v>
      </c>
      <c r="F7" s="18">
        <f aca="true" t="shared" si="5" ref="F7:F24">+ROUND((E7/E6-1)*100,1)</f>
        <v>0</v>
      </c>
      <c r="G7" s="19">
        <f t="shared" si="1"/>
        <v>115.47780666835408</v>
      </c>
      <c r="H7" s="17">
        <v>1591956</v>
      </c>
      <c r="I7" s="18">
        <f aca="true" t="shared" si="6" ref="I7:I24">+ROUND((H7/H6-1)*100,1)</f>
        <v>6.8</v>
      </c>
      <c r="J7" s="19">
        <f t="shared" si="2"/>
        <v>80.6320266903437</v>
      </c>
      <c r="K7" s="17">
        <v>631576</v>
      </c>
      <c r="L7" s="18">
        <f aca="true" t="shared" si="7" ref="L7:L24">+ROUND((K7/K6-1)*100,1)</f>
        <v>3.7</v>
      </c>
      <c r="M7" s="19">
        <f t="shared" si="3"/>
        <v>77.48400512817368</v>
      </c>
    </row>
    <row r="8" spans="1:13" ht="18.75" customHeight="1">
      <c r="A8" s="12" t="s">
        <v>16</v>
      </c>
      <c r="B8" s="13">
        <v>4890</v>
      </c>
      <c r="C8" s="14">
        <f t="shared" si="4"/>
        <v>-2.6</v>
      </c>
      <c r="D8" s="15">
        <f t="shared" si="0"/>
        <v>127.04598597038192</v>
      </c>
      <c r="E8" s="13">
        <v>98705</v>
      </c>
      <c r="F8" s="14">
        <f t="shared" si="5"/>
        <v>-1.7</v>
      </c>
      <c r="G8" s="15">
        <f t="shared" si="1"/>
        <v>113.56105754849399</v>
      </c>
      <c r="H8" s="13">
        <v>1573976</v>
      </c>
      <c r="I8" s="14">
        <f t="shared" si="6"/>
        <v>-1.1</v>
      </c>
      <c r="J8" s="15">
        <f t="shared" si="2"/>
        <v>79.72134584244816</v>
      </c>
      <c r="K8" s="13">
        <v>629610</v>
      </c>
      <c r="L8" s="14">
        <f t="shared" si="7"/>
        <v>-0.3</v>
      </c>
      <c r="M8" s="15">
        <f t="shared" si="3"/>
        <v>77.24280920862955</v>
      </c>
    </row>
    <row r="9" spans="1:13" ht="18.75" customHeight="1">
      <c r="A9" s="12" t="s">
        <v>17</v>
      </c>
      <c r="B9" s="13">
        <v>4730</v>
      </c>
      <c r="C9" s="14">
        <f t="shared" si="4"/>
        <v>-3.3</v>
      </c>
      <c r="D9" s="15">
        <f t="shared" si="0"/>
        <v>122.88906209405039</v>
      </c>
      <c r="E9" s="13">
        <v>97532</v>
      </c>
      <c r="F9" s="14">
        <f t="shared" si="5"/>
        <v>-1.2</v>
      </c>
      <c r="G9" s="15">
        <f t="shared" si="1"/>
        <v>112.21150969879656</v>
      </c>
      <c r="H9" s="13">
        <v>1582101</v>
      </c>
      <c r="I9" s="14">
        <f t="shared" si="6"/>
        <v>0.5</v>
      </c>
      <c r="J9" s="15">
        <f t="shared" si="2"/>
        <v>80.13287431236759</v>
      </c>
      <c r="K9" s="13">
        <v>646675</v>
      </c>
      <c r="L9" s="14">
        <f t="shared" si="7"/>
        <v>2.7</v>
      </c>
      <c r="M9" s="15">
        <f t="shared" si="3"/>
        <v>79.3364045123021</v>
      </c>
    </row>
    <row r="10" spans="1:13" ht="18.75" customHeight="1">
      <c r="A10" s="12" t="s">
        <v>18</v>
      </c>
      <c r="B10" s="13">
        <v>4707</v>
      </c>
      <c r="C10" s="14">
        <f t="shared" si="4"/>
        <v>-0.5</v>
      </c>
      <c r="D10" s="15">
        <f t="shared" si="0"/>
        <v>122.29150428682776</v>
      </c>
      <c r="E10" s="13">
        <v>98208</v>
      </c>
      <c r="F10" s="14">
        <f t="shared" si="5"/>
        <v>0.7</v>
      </c>
      <c r="G10" s="15">
        <f t="shared" si="1"/>
        <v>112.98925423962815</v>
      </c>
      <c r="H10" s="13">
        <v>1672687</v>
      </c>
      <c r="I10" s="14">
        <f t="shared" si="6"/>
        <v>5.7</v>
      </c>
      <c r="J10" s="15">
        <f t="shared" si="2"/>
        <v>84.7210242171209</v>
      </c>
      <c r="K10" s="13">
        <v>708471</v>
      </c>
      <c r="L10" s="14">
        <f t="shared" si="7"/>
        <v>9.6</v>
      </c>
      <c r="M10" s="15">
        <f t="shared" si="3"/>
        <v>86.91775906171597</v>
      </c>
    </row>
    <row r="11" spans="1:13" ht="18.75" customHeight="1">
      <c r="A11" s="21" t="s">
        <v>19</v>
      </c>
      <c r="B11" s="13">
        <v>4774</v>
      </c>
      <c r="C11" s="14">
        <f t="shared" si="4"/>
        <v>1.4</v>
      </c>
      <c r="D11" s="15">
        <f t="shared" si="0"/>
        <v>124.03221616004157</v>
      </c>
      <c r="E11" s="13">
        <v>100021</v>
      </c>
      <c r="F11" s="14">
        <f t="shared" si="5"/>
        <v>1.8</v>
      </c>
      <c r="G11" s="15">
        <f t="shared" si="1"/>
        <v>115.07512828182884</v>
      </c>
      <c r="H11" s="13">
        <v>1819247</v>
      </c>
      <c r="I11" s="14">
        <f t="shared" si="6"/>
        <v>8.8</v>
      </c>
      <c r="J11" s="15">
        <f t="shared" si="2"/>
        <v>92.14423806959971</v>
      </c>
      <c r="K11" s="13">
        <v>757877</v>
      </c>
      <c r="L11" s="14">
        <f t="shared" si="7"/>
        <v>7</v>
      </c>
      <c r="M11" s="15">
        <f t="shared" si="3"/>
        <v>92.97906404696327</v>
      </c>
    </row>
    <row r="12" spans="1:13" s="20" customFormat="1" ht="18.75" customHeight="1">
      <c r="A12" s="16" t="s">
        <v>20</v>
      </c>
      <c r="B12" s="17">
        <v>4782</v>
      </c>
      <c r="C12" s="18">
        <f t="shared" si="4"/>
        <v>0.2</v>
      </c>
      <c r="D12" s="19">
        <f t="shared" si="0"/>
        <v>124.24006235385814</v>
      </c>
      <c r="E12" s="17">
        <v>101187</v>
      </c>
      <c r="F12" s="18">
        <f t="shared" si="5"/>
        <v>1.2</v>
      </c>
      <c r="G12" s="19">
        <f t="shared" si="1"/>
        <v>116.41662256379577</v>
      </c>
      <c r="H12" s="17">
        <v>1958822</v>
      </c>
      <c r="I12" s="18">
        <f t="shared" si="6"/>
        <v>7.7</v>
      </c>
      <c r="J12" s="19">
        <f t="shared" si="2"/>
        <v>99.21366406209243</v>
      </c>
      <c r="K12" s="17">
        <v>833755</v>
      </c>
      <c r="L12" s="18">
        <f t="shared" si="7"/>
        <v>10</v>
      </c>
      <c r="M12" s="19">
        <f t="shared" si="3"/>
        <v>102.28804877899167</v>
      </c>
    </row>
    <row r="13" spans="1:13" ht="18.75" customHeight="1">
      <c r="A13" s="12" t="s">
        <v>21</v>
      </c>
      <c r="B13" s="13">
        <v>4922</v>
      </c>
      <c r="C13" s="14">
        <f t="shared" si="4"/>
        <v>2.9</v>
      </c>
      <c r="D13" s="15">
        <f t="shared" si="0"/>
        <v>127.87737074564822</v>
      </c>
      <c r="E13" s="13">
        <v>104113</v>
      </c>
      <c r="F13" s="14">
        <f t="shared" si="5"/>
        <v>2.9</v>
      </c>
      <c r="G13" s="15">
        <f t="shared" si="1"/>
        <v>119.7830138751467</v>
      </c>
      <c r="H13" s="13">
        <v>2128648</v>
      </c>
      <c r="I13" s="14">
        <f t="shared" si="6"/>
        <v>8.7</v>
      </c>
      <c r="J13" s="15">
        <f t="shared" si="2"/>
        <v>107.81529285378912</v>
      </c>
      <c r="K13" s="13">
        <v>914033</v>
      </c>
      <c r="L13" s="14">
        <f t="shared" si="7"/>
        <v>9.6</v>
      </c>
      <c r="M13" s="15">
        <f t="shared" si="3"/>
        <v>112.13684126584917</v>
      </c>
    </row>
    <row r="14" spans="1:13" ht="18.75" customHeight="1">
      <c r="A14" s="12" t="s">
        <v>22</v>
      </c>
      <c r="B14" s="13">
        <v>4879</v>
      </c>
      <c r="C14" s="14">
        <f t="shared" si="4"/>
        <v>-0.9</v>
      </c>
      <c r="D14" s="15">
        <f t="shared" si="0"/>
        <v>126.76019745388412</v>
      </c>
      <c r="E14" s="13">
        <v>103555</v>
      </c>
      <c r="F14" s="14">
        <f t="shared" si="5"/>
        <v>-0.5</v>
      </c>
      <c r="G14" s="15">
        <f t="shared" si="1"/>
        <v>119.1410294760579</v>
      </c>
      <c r="H14" s="13">
        <v>2067520</v>
      </c>
      <c r="I14" s="14">
        <f t="shared" si="6"/>
        <v>-2.9</v>
      </c>
      <c r="J14" s="15">
        <f t="shared" si="2"/>
        <v>104.71918056957566</v>
      </c>
      <c r="K14" s="13">
        <v>922871</v>
      </c>
      <c r="L14" s="14">
        <f t="shared" si="7"/>
        <v>1</v>
      </c>
      <c r="M14" s="15">
        <f t="shared" si="3"/>
        <v>113.22111875157188</v>
      </c>
    </row>
    <row r="15" spans="1:13" ht="18.75" customHeight="1">
      <c r="A15" s="12" t="s">
        <v>23</v>
      </c>
      <c r="B15" s="13">
        <v>4631</v>
      </c>
      <c r="C15" s="14">
        <f t="shared" si="4"/>
        <v>-5.1</v>
      </c>
      <c r="D15" s="15">
        <f t="shared" si="0"/>
        <v>120.31696544557026</v>
      </c>
      <c r="E15" s="13">
        <v>99852</v>
      </c>
      <c r="F15" s="14">
        <f t="shared" si="5"/>
        <v>-3.6</v>
      </c>
      <c r="G15" s="15">
        <f t="shared" si="1"/>
        <v>114.88069214662096</v>
      </c>
      <c r="H15" s="13">
        <v>1925304</v>
      </c>
      <c r="I15" s="14">
        <f t="shared" si="6"/>
        <v>-6.9</v>
      </c>
      <c r="J15" s="15">
        <f t="shared" si="2"/>
        <v>97.51598883073746</v>
      </c>
      <c r="K15" s="13">
        <v>869197</v>
      </c>
      <c r="L15" s="14">
        <f t="shared" si="7"/>
        <v>-5.8</v>
      </c>
      <c r="M15" s="15">
        <f t="shared" si="3"/>
        <v>106.63620024414033</v>
      </c>
    </row>
    <row r="16" spans="1:13" ht="18.75" customHeight="1">
      <c r="A16" s="12" t="s">
        <v>24</v>
      </c>
      <c r="B16" s="13">
        <v>4537</v>
      </c>
      <c r="C16" s="14">
        <f t="shared" si="4"/>
        <v>-2</v>
      </c>
      <c r="D16" s="15">
        <f t="shared" si="0"/>
        <v>117.8747726682255</v>
      </c>
      <c r="E16" s="13">
        <v>97604</v>
      </c>
      <c r="F16" s="14">
        <f t="shared" si="5"/>
        <v>-2.3</v>
      </c>
      <c r="G16" s="15">
        <f t="shared" si="1"/>
        <v>112.29434639545319</v>
      </c>
      <c r="H16" s="13">
        <v>1858556</v>
      </c>
      <c r="I16" s="14">
        <f t="shared" si="6"/>
        <v>-3.5</v>
      </c>
      <c r="J16" s="15">
        <f t="shared" si="2"/>
        <v>94.13522546948434</v>
      </c>
      <c r="K16" s="13">
        <v>848291</v>
      </c>
      <c r="L16" s="14">
        <f t="shared" si="7"/>
        <v>-2.4</v>
      </c>
      <c r="M16" s="15">
        <f t="shared" si="3"/>
        <v>104.0713773072181</v>
      </c>
    </row>
    <row r="17" spans="1:13" s="20" customFormat="1" ht="18.75" customHeight="1">
      <c r="A17" s="16" t="s">
        <v>25</v>
      </c>
      <c r="B17" s="17">
        <v>4449</v>
      </c>
      <c r="C17" s="18">
        <f t="shared" si="4"/>
        <v>-1.9</v>
      </c>
      <c r="D17" s="19">
        <f t="shared" si="0"/>
        <v>115.58846453624318</v>
      </c>
      <c r="E17" s="17">
        <v>95606</v>
      </c>
      <c r="F17" s="18">
        <f t="shared" si="5"/>
        <v>-2</v>
      </c>
      <c r="G17" s="19">
        <f t="shared" si="1"/>
        <v>109.99562806323202</v>
      </c>
      <c r="H17" s="17">
        <v>1923466</v>
      </c>
      <c r="I17" s="18">
        <f t="shared" si="6"/>
        <v>3.5</v>
      </c>
      <c r="J17" s="19">
        <f t="shared" si="2"/>
        <v>97.42289475963445</v>
      </c>
      <c r="K17" s="17">
        <v>852313</v>
      </c>
      <c r="L17" s="18">
        <f t="shared" si="7"/>
        <v>0.5</v>
      </c>
      <c r="M17" s="19">
        <f t="shared" si="3"/>
        <v>104.56481066856418</v>
      </c>
    </row>
    <row r="18" spans="1:13" ht="18.75" customHeight="1">
      <c r="A18" s="12" t="s">
        <v>26</v>
      </c>
      <c r="B18" s="13">
        <v>4381</v>
      </c>
      <c r="C18" s="14">
        <f t="shared" si="4"/>
        <v>-1.5</v>
      </c>
      <c r="D18" s="15">
        <f t="shared" si="0"/>
        <v>113.82177188880229</v>
      </c>
      <c r="E18" s="13">
        <v>94468</v>
      </c>
      <c r="F18" s="14">
        <f t="shared" si="5"/>
        <v>-1.2</v>
      </c>
      <c r="G18" s="15">
        <f t="shared" si="1"/>
        <v>108.68634805218711</v>
      </c>
      <c r="H18" s="13">
        <v>1959713</v>
      </c>
      <c r="I18" s="14">
        <f t="shared" si="6"/>
        <v>1.9</v>
      </c>
      <c r="J18" s="15">
        <f t="shared" si="2"/>
        <v>99.25879290722452</v>
      </c>
      <c r="K18" s="13">
        <v>872094</v>
      </c>
      <c r="L18" s="14">
        <f t="shared" si="7"/>
        <v>2.3</v>
      </c>
      <c r="M18" s="15">
        <f t="shared" si="3"/>
        <v>106.99161457726305</v>
      </c>
    </row>
    <row r="19" spans="1:13" ht="18.75" customHeight="1">
      <c r="A19" s="12" t="s">
        <v>27</v>
      </c>
      <c r="B19" s="13">
        <v>4275</v>
      </c>
      <c r="C19" s="14">
        <f t="shared" si="4"/>
        <v>-2.4</v>
      </c>
      <c r="D19" s="15">
        <f t="shared" si="0"/>
        <v>111.06780982073265</v>
      </c>
      <c r="E19" s="13">
        <v>92852</v>
      </c>
      <c r="F19" s="14">
        <f t="shared" si="5"/>
        <v>-1.7</v>
      </c>
      <c r="G19" s="15">
        <f t="shared" si="1"/>
        <v>106.82712441611635</v>
      </c>
      <c r="H19" s="13">
        <v>2038258</v>
      </c>
      <c r="I19" s="14">
        <f t="shared" si="6"/>
        <v>4</v>
      </c>
      <c r="J19" s="15">
        <f t="shared" si="2"/>
        <v>103.23707028197171</v>
      </c>
      <c r="K19" s="13">
        <v>916495</v>
      </c>
      <c r="L19" s="14">
        <f t="shared" si="7"/>
        <v>5.1</v>
      </c>
      <c r="M19" s="15">
        <f t="shared" si="3"/>
        <v>112.4388882413922</v>
      </c>
    </row>
    <row r="20" spans="1:13" ht="18.75" customHeight="1">
      <c r="A20" s="12" t="s">
        <v>28</v>
      </c>
      <c r="B20" s="13">
        <v>4168</v>
      </c>
      <c r="C20" s="14">
        <f t="shared" si="4"/>
        <v>-2.5</v>
      </c>
      <c r="D20" s="15">
        <f t="shared" si="0"/>
        <v>108.28786697843596</v>
      </c>
      <c r="E20" s="13">
        <v>92102</v>
      </c>
      <c r="F20" s="14">
        <f t="shared" si="5"/>
        <v>-0.8</v>
      </c>
      <c r="G20" s="15">
        <f t="shared" si="1"/>
        <v>105.96424215927655</v>
      </c>
      <c r="H20" s="13">
        <v>1943164</v>
      </c>
      <c r="I20" s="14">
        <f t="shared" si="6"/>
        <v>-4.7</v>
      </c>
      <c r="J20" s="15">
        <f t="shared" si="2"/>
        <v>98.42059171969264</v>
      </c>
      <c r="K20" s="13">
        <v>870111</v>
      </c>
      <c r="L20" s="14">
        <f t="shared" si="7"/>
        <v>-5.1</v>
      </c>
      <c r="M20" s="15">
        <f t="shared" si="3"/>
        <v>106.74833303684801</v>
      </c>
    </row>
    <row r="21" spans="1:13" ht="18.75" customHeight="1">
      <c r="A21" s="12" t="s">
        <v>29</v>
      </c>
      <c r="B21" s="13">
        <v>4055</v>
      </c>
      <c r="C21" s="14">
        <f t="shared" si="4"/>
        <v>-2.7</v>
      </c>
      <c r="D21" s="15">
        <f t="shared" si="0"/>
        <v>105.35203949077683</v>
      </c>
      <c r="E21" s="13">
        <v>89475</v>
      </c>
      <c r="F21" s="14">
        <f t="shared" si="5"/>
        <v>-2.9</v>
      </c>
      <c r="G21" s="15">
        <f t="shared" si="1"/>
        <v>102.94185324098575</v>
      </c>
      <c r="H21" s="13">
        <v>1877132</v>
      </c>
      <c r="I21" s="14">
        <f t="shared" si="6"/>
        <v>-3.4</v>
      </c>
      <c r="J21" s="15">
        <f t="shared" si="2"/>
        <v>95.07609351345026</v>
      </c>
      <c r="K21" s="13">
        <v>745562</v>
      </c>
      <c r="L21" s="14">
        <f t="shared" si="7"/>
        <v>-14.3</v>
      </c>
      <c r="M21" s="15">
        <f t="shared" si="3"/>
        <v>91.46821575134491</v>
      </c>
    </row>
    <row r="22" spans="1:13" s="20" customFormat="1" ht="18.75" customHeight="1">
      <c r="A22" s="22" t="s">
        <v>30</v>
      </c>
      <c r="B22" s="23">
        <v>3849</v>
      </c>
      <c r="C22" s="18">
        <f t="shared" si="4"/>
        <v>-5.1</v>
      </c>
      <c r="D22" s="19">
        <f t="shared" si="0"/>
        <v>100</v>
      </c>
      <c r="E22" s="23">
        <v>86918</v>
      </c>
      <c r="F22" s="18">
        <f t="shared" si="5"/>
        <v>-2.9</v>
      </c>
      <c r="G22" s="19">
        <f t="shared" si="1"/>
        <v>100</v>
      </c>
      <c r="H22" s="23">
        <v>1974347</v>
      </c>
      <c r="I22" s="24">
        <f t="shared" si="6"/>
        <v>5.2</v>
      </c>
      <c r="J22" s="19">
        <f t="shared" si="2"/>
        <v>100</v>
      </c>
      <c r="K22" s="23">
        <v>815105</v>
      </c>
      <c r="L22" s="24">
        <f t="shared" si="7"/>
        <v>9.3</v>
      </c>
      <c r="M22" s="19">
        <f t="shared" si="3"/>
        <v>100</v>
      </c>
    </row>
    <row r="23" spans="1:13" s="1" customFormat="1" ht="18.75" customHeight="1">
      <c r="A23" s="25" t="s">
        <v>31</v>
      </c>
      <c r="B23" s="26">
        <v>3751</v>
      </c>
      <c r="C23" s="14">
        <f t="shared" si="4"/>
        <v>-2.5</v>
      </c>
      <c r="D23" s="15">
        <f t="shared" si="0"/>
        <v>97.45388412574695</v>
      </c>
      <c r="E23" s="26">
        <v>84227</v>
      </c>
      <c r="F23" s="27">
        <f t="shared" si="5"/>
        <v>-3.1</v>
      </c>
      <c r="G23" s="15">
        <f t="shared" si="1"/>
        <v>96.90397846245887</v>
      </c>
      <c r="H23" s="26">
        <v>1777053</v>
      </c>
      <c r="I23" s="28">
        <f t="shared" si="6"/>
        <v>-10</v>
      </c>
      <c r="J23" s="15">
        <f t="shared" si="2"/>
        <v>90.00712640685757</v>
      </c>
      <c r="K23" s="26">
        <v>805258</v>
      </c>
      <c r="L23" s="28">
        <f t="shared" si="7"/>
        <v>-1.2</v>
      </c>
      <c r="M23" s="15">
        <f t="shared" si="3"/>
        <v>98.79193478140853</v>
      </c>
    </row>
    <row r="24" spans="1:13" s="1" customFormat="1" ht="18.75" customHeight="1">
      <c r="A24" s="25" t="s">
        <v>32</v>
      </c>
      <c r="B24" s="26">
        <v>3390</v>
      </c>
      <c r="C24" s="14">
        <f t="shared" si="4"/>
        <v>-9.6</v>
      </c>
      <c r="D24" s="15">
        <f t="shared" si="0"/>
        <v>88.07482462977396</v>
      </c>
      <c r="E24" s="26">
        <v>79077</v>
      </c>
      <c r="F24" s="27">
        <f t="shared" si="5"/>
        <v>-6.1</v>
      </c>
      <c r="G24" s="15">
        <f t="shared" si="1"/>
        <v>90.97885363215906</v>
      </c>
      <c r="H24" s="26">
        <v>1687094</v>
      </c>
      <c r="I24" s="28">
        <f t="shared" si="6"/>
        <v>-5.1</v>
      </c>
      <c r="J24" s="15">
        <f t="shared" si="2"/>
        <v>85.45073383756755</v>
      </c>
      <c r="K24" s="26">
        <v>775276</v>
      </c>
      <c r="L24" s="28">
        <f t="shared" si="7"/>
        <v>-3.7</v>
      </c>
      <c r="M24" s="15">
        <f t="shared" si="3"/>
        <v>95.11363566657056</v>
      </c>
    </row>
    <row r="25" spans="1:13" s="1" customFormat="1" ht="18.75" customHeight="1">
      <c r="A25" s="29" t="s">
        <v>33</v>
      </c>
      <c r="B25" s="30">
        <v>3367</v>
      </c>
      <c r="C25" s="31">
        <f>+ROUND((B25/B24-1)*100,1)</f>
        <v>-0.7</v>
      </c>
      <c r="D25" s="32">
        <f t="shared" si="0"/>
        <v>87.47726682255131</v>
      </c>
      <c r="E25" s="30">
        <v>78026</v>
      </c>
      <c r="F25" s="33">
        <f>+ROUND((E25/E24-1)*100,1)</f>
        <v>-1.3</v>
      </c>
      <c r="G25" s="32">
        <f t="shared" si="1"/>
        <v>89.76966796290758</v>
      </c>
      <c r="H25" s="30">
        <v>1747552</v>
      </c>
      <c r="I25" s="34">
        <f>+ROUND((H25/H24-1)*100,1)</f>
        <v>3.6</v>
      </c>
      <c r="J25" s="32">
        <f t="shared" si="2"/>
        <v>88.51291085103074</v>
      </c>
      <c r="K25" s="30">
        <v>775391</v>
      </c>
      <c r="L25" s="34">
        <f>+ROUND((K25/K24-1)*100,1)</f>
        <v>0</v>
      </c>
      <c r="M25" s="32">
        <f t="shared" si="3"/>
        <v>95.12774427834451</v>
      </c>
    </row>
    <row r="26" spans="1:13" s="41" customFormat="1" ht="18.75" customHeight="1">
      <c r="A26" s="35" t="s">
        <v>34</v>
      </c>
      <c r="B26" s="36">
        <v>3106</v>
      </c>
      <c r="C26" s="37">
        <f>+ROUND((B26/B25-1)*100,1)</f>
        <v>-7.8</v>
      </c>
      <c r="D26" s="38">
        <f t="shared" si="0"/>
        <v>80.69628474928552</v>
      </c>
      <c r="E26" s="36">
        <v>76386</v>
      </c>
      <c r="F26" s="39">
        <f>+ROUND((E26/E25-1)*100,1)</f>
        <v>-2.1</v>
      </c>
      <c r="G26" s="38">
        <f t="shared" si="1"/>
        <v>87.88283209461791</v>
      </c>
      <c r="H26" s="36">
        <v>1813319</v>
      </c>
      <c r="I26" s="40">
        <f>+ROUND((H26/H25-1)*100,1)</f>
        <v>3.8</v>
      </c>
      <c r="J26" s="38">
        <f t="shared" si="2"/>
        <v>91.84398689794651</v>
      </c>
      <c r="K26" s="36">
        <v>791956</v>
      </c>
      <c r="L26" s="40">
        <f>+ROUND((K26/K25-1)*100,1)</f>
        <v>2.1</v>
      </c>
      <c r="M26" s="38">
        <f t="shared" si="3"/>
        <v>97.15999779169555</v>
      </c>
    </row>
    <row r="27" spans="1:13" ht="13.5">
      <c r="A27" s="42"/>
      <c r="B27" s="42"/>
      <c r="C27" s="43"/>
      <c r="D27" s="42"/>
      <c r="E27" s="42"/>
      <c r="F27" s="44"/>
      <c r="G27" s="42"/>
      <c r="H27" s="42"/>
      <c r="I27" s="44"/>
      <c r="J27" s="42"/>
      <c r="K27" s="42"/>
      <c r="L27" s="44"/>
      <c r="M27" s="45" t="s">
        <v>35</v>
      </c>
    </row>
  </sheetData>
  <mergeCells count="6">
    <mergeCell ref="A1:M1"/>
    <mergeCell ref="A3:A5"/>
    <mergeCell ref="B3:D3"/>
    <mergeCell ref="E3:G3"/>
    <mergeCell ref="H3:J3"/>
    <mergeCell ref="K3:M3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23"/>
  <sheetViews>
    <sheetView showGridLines="0" workbookViewId="0" topLeftCell="A1">
      <selection activeCell="E18" sqref="E18"/>
    </sheetView>
  </sheetViews>
  <sheetFormatPr defaultColWidth="9.00390625" defaultRowHeight="13.5"/>
  <cols>
    <col min="1" max="1" width="14.50390625" style="48" customWidth="1"/>
    <col min="2" max="2" width="9.875" style="48" customWidth="1"/>
    <col min="3" max="3" width="12.25390625" style="48" customWidth="1"/>
    <col min="4" max="4" width="17.00390625" style="48" customWidth="1"/>
    <col min="5" max="5" width="32.875" style="48" customWidth="1"/>
    <col min="6" max="16384" width="9.00390625" style="48" customWidth="1"/>
  </cols>
  <sheetData>
    <row r="1" ht="13.5">
      <c r="A1" s="48" t="s">
        <v>36</v>
      </c>
    </row>
    <row r="2" ht="10.5" customHeight="1"/>
    <row r="3" spans="1:5" ht="13.5">
      <c r="A3" s="49" t="s">
        <v>37</v>
      </c>
      <c r="B3" s="49" t="s">
        <v>38</v>
      </c>
      <c r="C3" s="49" t="s">
        <v>39</v>
      </c>
      <c r="D3" s="49" t="s">
        <v>40</v>
      </c>
      <c r="E3" s="49" t="s">
        <v>41</v>
      </c>
    </row>
    <row r="4" spans="1:5" ht="13.5">
      <c r="A4" s="50"/>
      <c r="B4" s="51"/>
      <c r="C4" s="52" t="s">
        <v>42</v>
      </c>
      <c r="D4" s="51" t="s">
        <v>43</v>
      </c>
      <c r="E4" s="53"/>
    </row>
    <row r="5" spans="1:5" ht="13.5">
      <c r="A5" s="54" t="s">
        <v>44</v>
      </c>
      <c r="B5" s="55">
        <v>1446</v>
      </c>
      <c r="C5" s="56">
        <v>21375</v>
      </c>
      <c r="D5" s="55">
        <v>2880</v>
      </c>
      <c r="E5" s="57" t="s">
        <v>45</v>
      </c>
    </row>
    <row r="6" spans="1:5" ht="12" customHeight="1">
      <c r="A6" s="54"/>
      <c r="B6" s="55"/>
      <c r="C6" s="56"/>
      <c r="D6" s="55"/>
      <c r="E6" s="57"/>
    </row>
    <row r="7" spans="1:5" ht="13.5">
      <c r="A7" s="54" t="s">
        <v>46</v>
      </c>
      <c r="B7" s="55">
        <v>869</v>
      </c>
      <c r="C7" s="56">
        <v>15499</v>
      </c>
      <c r="D7" s="55">
        <v>3218</v>
      </c>
      <c r="E7" s="57" t="s">
        <v>47</v>
      </c>
    </row>
    <row r="8" spans="1:5" ht="12" customHeight="1">
      <c r="A8" s="58"/>
      <c r="B8" s="55"/>
      <c r="C8" s="56"/>
      <c r="D8" s="55"/>
      <c r="E8" s="57"/>
    </row>
    <row r="9" spans="1:5" ht="13.5">
      <c r="A9" s="59" t="s">
        <v>48</v>
      </c>
      <c r="B9" s="55">
        <v>1355</v>
      </c>
      <c r="C9" s="56">
        <v>29818</v>
      </c>
      <c r="D9" s="55">
        <v>21137</v>
      </c>
      <c r="E9" s="57" t="s">
        <v>49</v>
      </c>
    </row>
    <row r="10" spans="1:5" ht="13.5">
      <c r="A10" s="59" t="s">
        <v>50</v>
      </c>
      <c r="B10" s="55">
        <v>1288</v>
      </c>
      <c r="C10" s="56">
        <v>26276</v>
      </c>
      <c r="D10" s="55">
        <v>14006</v>
      </c>
      <c r="E10" s="57"/>
    </row>
    <row r="11" spans="1:5" ht="12" customHeight="1">
      <c r="A11" s="59"/>
      <c r="B11" s="55"/>
      <c r="C11" s="56"/>
      <c r="D11" s="55"/>
      <c r="E11" s="57"/>
    </row>
    <row r="12" spans="1:5" ht="13.5">
      <c r="A12" s="59" t="s">
        <v>51</v>
      </c>
      <c r="B12" s="55">
        <v>1064</v>
      </c>
      <c r="C12" s="56">
        <v>29029</v>
      </c>
      <c r="D12" s="55">
        <v>13558</v>
      </c>
      <c r="E12" s="57" t="s">
        <v>52</v>
      </c>
    </row>
    <row r="13" spans="1:5" ht="13.5">
      <c r="A13" s="59" t="s">
        <v>53</v>
      </c>
      <c r="B13" s="55">
        <v>1698</v>
      </c>
      <c r="C13" s="56">
        <v>23835</v>
      </c>
      <c r="D13" s="55">
        <v>10769</v>
      </c>
      <c r="E13" s="57" t="s">
        <v>54</v>
      </c>
    </row>
    <row r="14" spans="1:5" ht="13.5">
      <c r="A14" s="59" t="s">
        <v>55</v>
      </c>
      <c r="B14" s="55">
        <v>1115</v>
      </c>
      <c r="C14" s="56">
        <v>21968</v>
      </c>
      <c r="D14" s="55">
        <v>11146</v>
      </c>
      <c r="E14" s="57"/>
    </row>
    <row r="15" spans="1:5" ht="13.5">
      <c r="A15" s="59" t="s">
        <v>56</v>
      </c>
      <c r="B15" s="55">
        <v>1104</v>
      </c>
      <c r="C15" s="56">
        <v>23475</v>
      </c>
      <c r="D15" s="55">
        <v>17083</v>
      </c>
      <c r="E15" s="57"/>
    </row>
    <row r="16" spans="1:5" ht="13.5">
      <c r="A16" s="59" t="s">
        <v>57</v>
      </c>
      <c r="B16" s="55">
        <v>1072</v>
      </c>
      <c r="C16" s="56">
        <v>22920</v>
      </c>
      <c r="D16" s="55">
        <v>11670</v>
      </c>
      <c r="E16" s="57"/>
    </row>
    <row r="17" spans="1:5" ht="12" customHeight="1">
      <c r="A17" s="59"/>
      <c r="B17" s="55"/>
      <c r="C17" s="56"/>
      <c r="D17" s="55"/>
      <c r="E17" s="57"/>
    </row>
    <row r="18" spans="1:5" ht="13.5">
      <c r="A18" s="60" t="s">
        <v>58</v>
      </c>
      <c r="B18" s="55">
        <v>1093</v>
      </c>
      <c r="C18" s="56">
        <v>23806</v>
      </c>
      <c r="D18" s="55">
        <v>11248</v>
      </c>
      <c r="E18" s="57"/>
    </row>
    <row r="19" spans="1:5" ht="13.5">
      <c r="A19" s="59" t="s">
        <v>59</v>
      </c>
      <c r="B19" s="55">
        <v>1157</v>
      </c>
      <c r="C19" s="56">
        <v>26409</v>
      </c>
      <c r="D19" s="55">
        <v>11518</v>
      </c>
      <c r="E19" s="57"/>
    </row>
    <row r="20" spans="1:5" ht="13.5">
      <c r="A20" s="59" t="s">
        <v>60</v>
      </c>
      <c r="B20" s="55">
        <v>1114</v>
      </c>
      <c r="C20" s="56">
        <v>26778</v>
      </c>
      <c r="D20" s="55">
        <v>12886</v>
      </c>
      <c r="E20" s="57"/>
    </row>
    <row r="21" spans="1:5" ht="13.5">
      <c r="A21" s="59" t="s">
        <v>61</v>
      </c>
      <c r="B21" s="55">
        <v>1174</v>
      </c>
      <c r="C21" s="56">
        <v>26788</v>
      </c>
      <c r="D21" s="55">
        <v>12062</v>
      </c>
      <c r="E21" s="57"/>
    </row>
    <row r="22" spans="1:5" ht="13.5">
      <c r="A22" s="59" t="s">
        <v>62</v>
      </c>
      <c r="B22" s="55">
        <v>1650</v>
      </c>
      <c r="C22" s="56">
        <v>31213</v>
      </c>
      <c r="D22" s="55">
        <v>9828</v>
      </c>
      <c r="E22" s="57"/>
    </row>
    <row r="23" spans="1:5" ht="13.5">
      <c r="A23" s="59" t="s">
        <v>63</v>
      </c>
      <c r="B23" s="55">
        <v>1694</v>
      </c>
      <c r="C23" s="56">
        <v>32459</v>
      </c>
      <c r="D23" s="55">
        <v>9488</v>
      </c>
      <c r="E23" s="57"/>
    </row>
    <row r="24" spans="1:5" ht="13.5">
      <c r="A24" s="59" t="s">
        <v>64</v>
      </c>
      <c r="B24" s="55">
        <v>1818</v>
      </c>
      <c r="C24" s="56">
        <v>37046</v>
      </c>
      <c r="D24" s="55">
        <v>11829</v>
      </c>
      <c r="E24" s="57" t="s">
        <v>65</v>
      </c>
    </row>
    <row r="25" spans="1:5" ht="13.5">
      <c r="A25" s="59" t="s">
        <v>66</v>
      </c>
      <c r="B25" s="55">
        <v>1870</v>
      </c>
      <c r="C25" s="56">
        <v>39727</v>
      </c>
      <c r="D25" s="55">
        <v>13549</v>
      </c>
      <c r="E25" s="57"/>
    </row>
    <row r="26" spans="1:5" ht="13.5">
      <c r="A26" s="59" t="s">
        <v>67</v>
      </c>
      <c r="B26" s="55">
        <v>2317</v>
      </c>
      <c r="C26" s="56">
        <v>47871</v>
      </c>
      <c r="D26" s="55">
        <v>16519</v>
      </c>
      <c r="E26" s="57"/>
    </row>
    <row r="27" spans="1:5" ht="12" customHeight="1">
      <c r="A27" s="59"/>
      <c r="B27" s="55"/>
      <c r="C27" s="56"/>
      <c r="D27" s="55"/>
      <c r="E27" s="57"/>
    </row>
    <row r="28" spans="1:5" ht="13.5">
      <c r="A28" s="59" t="s">
        <v>68</v>
      </c>
      <c r="B28" s="55">
        <v>2557</v>
      </c>
      <c r="C28" s="56">
        <v>52201</v>
      </c>
      <c r="D28" s="55">
        <v>16144</v>
      </c>
      <c r="E28" s="57" t="s">
        <v>69</v>
      </c>
    </row>
    <row r="29" spans="1:5" ht="13.5">
      <c r="A29" s="59" t="s">
        <v>53</v>
      </c>
      <c r="B29" s="55">
        <v>2774</v>
      </c>
      <c r="C29" s="56">
        <v>60515</v>
      </c>
      <c r="D29" s="55">
        <v>16744</v>
      </c>
      <c r="E29" s="57"/>
    </row>
    <row r="30" spans="1:5" ht="13.5">
      <c r="A30" s="59" t="s">
        <v>70</v>
      </c>
      <c r="B30" s="55">
        <v>2788</v>
      </c>
      <c r="C30" s="56">
        <v>57408</v>
      </c>
      <c r="D30" s="55">
        <v>19953</v>
      </c>
      <c r="E30" s="57"/>
    </row>
    <row r="31" spans="1:5" ht="13.5">
      <c r="A31" s="59" t="s">
        <v>71</v>
      </c>
      <c r="B31" s="55">
        <v>2845</v>
      </c>
      <c r="C31" s="56">
        <v>56677</v>
      </c>
      <c r="D31" s="55">
        <v>19127</v>
      </c>
      <c r="E31" s="57"/>
    </row>
    <row r="32" spans="1:5" ht="13.5">
      <c r="A32" s="59" t="s">
        <v>72</v>
      </c>
      <c r="B32" s="55">
        <v>2963</v>
      </c>
      <c r="C32" s="56">
        <v>61737</v>
      </c>
      <c r="D32" s="55">
        <v>23543</v>
      </c>
      <c r="E32" s="57"/>
    </row>
    <row r="33" spans="1:5" ht="13.5">
      <c r="A33" s="59" t="s">
        <v>73</v>
      </c>
      <c r="B33" s="55">
        <v>2995</v>
      </c>
      <c r="C33" s="56">
        <v>57571</v>
      </c>
      <c r="D33" s="55">
        <v>23553</v>
      </c>
      <c r="E33" s="57"/>
    </row>
    <row r="34" spans="1:5" ht="9" customHeight="1">
      <c r="A34" s="59"/>
      <c r="B34" s="56"/>
      <c r="C34" s="56"/>
      <c r="D34" s="61"/>
      <c r="E34" s="57"/>
    </row>
    <row r="35" spans="1:5" ht="13.5">
      <c r="A35" s="122" t="s">
        <v>74</v>
      </c>
      <c r="B35" s="123"/>
      <c r="C35" s="123"/>
      <c r="D35" s="124"/>
      <c r="E35" s="57"/>
    </row>
    <row r="36" spans="1:5" ht="9" customHeight="1">
      <c r="A36" s="59"/>
      <c r="B36" s="56"/>
      <c r="C36" s="56"/>
      <c r="D36" s="61"/>
      <c r="E36" s="57"/>
    </row>
    <row r="37" spans="1:5" ht="13.5">
      <c r="A37" s="59" t="s">
        <v>75</v>
      </c>
      <c r="B37" s="55">
        <v>8018</v>
      </c>
      <c r="C37" s="56">
        <v>66508</v>
      </c>
      <c r="D37" s="55">
        <v>30032</v>
      </c>
      <c r="E37" s="57"/>
    </row>
    <row r="38" spans="1:5" ht="13.5">
      <c r="A38" s="59" t="s">
        <v>76</v>
      </c>
      <c r="B38" s="55">
        <v>7507</v>
      </c>
      <c r="C38" s="56">
        <v>66217</v>
      </c>
      <c r="D38" s="55">
        <v>28600</v>
      </c>
      <c r="E38" s="57"/>
    </row>
    <row r="39" spans="1:5" ht="13.5">
      <c r="A39" s="59" t="s">
        <v>77</v>
      </c>
      <c r="B39" s="62" t="s">
        <v>78</v>
      </c>
      <c r="C39" s="63" t="s">
        <v>79</v>
      </c>
      <c r="D39" s="62" t="s">
        <v>80</v>
      </c>
      <c r="E39" s="57"/>
    </row>
    <row r="40" spans="1:5" ht="13.5">
      <c r="A40" s="59" t="s">
        <v>81</v>
      </c>
      <c r="B40" s="62" t="s">
        <v>82</v>
      </c>
      <c r="C40" s="63" t="s">
        <v>79</v>
      </c>
      <c r="D40" s="62" t="s">
        <v>80</v>
      </c>
      <c r="E40" s="57"/>
    </row>
    <row r="41" spans="1:5" ht="12" customHeight="1">
      <c r="A41" s="59"/>
      <c r="B41" s="55"/>
      <c r="C41" s="56"/>
      <c r="D41" s="55"/>
      <c r="E41" s="57"/>
    </row>
    <row r="42" spans="1:5" ht="13.5">
      <c r="A42" s="60" t="s">
        <v>83</v>
      </c>
      <c r="B42" s="55">
        <v>2894</v>
      </c>
      <c r="C42" s="56">
        <v>28023</v>
      </c>
      <c r="D42" s="55">
        <v>20603</v>
      </c>
      <c r="E42" s="57" t="s">
        <v>84</v>
      </c>
    </row>
    <row r="43" spans="1:5" ht="13.5">
      <c r="A43" s="59" t="s">
        <v>85</v>
      </c>
      <c r="B43" s="55">
        <v>3756</v>
      </c>
      <c r="C43" s="56">
        <v>36999</v>
      </c>
      <c r="D43" s="55">
        <v>94801</v>
      </c>
      <c r="E43" s="57"/>
    </row>
    <row r="44" spans="1:5" ht="13.5">
      <c r="A44" s="59" t="s">
        <v>86</v>
      </c>
      <c r="B44" s="55">
        <v>6756</v>
      </c>
      <c r="C44" s="56">
        <v>51414</v>
      </c>
      <c r="D44" s="55">
        <v>317824</v>
      </c>
      <c r="E44" s="57"/>
    </row>
    <row r="45" spans="1:5" ht="13.5">
      <c r="A45" s="59" t="s">
        <v>87</v>
      </c>
      <c r="B45" s="55">
        <v>2319</v>
      </c>
      <c r="C45" s="56">
        <v>42556</v>
      </c>
      <c r="D45" s="55">
        <v>668082</v>
      </c>
      <c r="E45" s="57" t="s">
        <v>88</v>
      </c>
    </row>
    <row r="46" spans="1:5" ht="13.5">
      <c r="A46" s="59" t="s">
        <v>89</v>
      </c>
      <c r="B46" s="55">
        <v>3199</v>
      </c>
      <c r="C46" s="56">
        <v>38023</v>
      </c>
      <c r="D46" s="55">
        <v>1204094</v>
      </c>
      <c r="E46" s="57"/>
    </row>
    <row r="47" spans="1:5" ht="13.5">
      <c r="A47" s="59" t="s">
        <v>90</v>
      </c>
      <c r="B47" s="55">
        <v>5302</v>
      </c>
      <c r="C47" s="56">
        <v>59408</v>
      </c>
      <c r="D47" s="55">
        <v>2416148</v>
      </c>
      <c r="E47" s="57" t="s">
        <v>91</v>
      </c>
    </row>
    <row r="48" spans="1:5" ht="13.5">
      <c r="A48" s="59" t="s">
        <v>92</v>
      </c>
      <c r="B48" s="55">
        <v>5657</v>
      </c>
      <c r="C48" s="56">
        <v>59947</v>
      </c>
      <c r="D48" s="55">
        <v>3560258</v>
      </c>
      <c r="E48" s="57" t="s">
        <v>93</v>
      </c>
    </row>
    <row r="49" spans="1:5" ht="13.5">
      <c r="A49" s="59" t="s">
        <v>94</v>
      </c>
      <c r="B49" s="55">
        <v>5515</v>
      </c>
      <c r="C49" s="56">
        <v>55867</v>
      </c>
      <c r="D49" s="55">
        <v>3339807</v>
      </c>
      <c r="E49" s="57"/>
    </row>
    <row r="50" spans="1:5" ht="13.5">
      <c r="A50" s="59" t="s">
        <v>95</v>
      </c>
      <c r="B50" s="55">
        <v>5586</v>
      </c>
      <c r="C50" s="56">
        <v>58099</v>
      </c>
      <c r="D50" s="55">
        <v>3730934</v>
      </c>
      <c r="E50" s="57"/>
    </row>
    <row r="51" spans="1:5" ht="13.5">
      <c r="A51" s="59" t="s">
        <v>96</v>
      </c>
      <c r="B51" s="55">
        <v>5711</v>
      </c>
      <c r="C51" s="56">
        <v>59168</v>
      </c>
      <c r="D51" s="55">
        <v>4036334</v>
      </c>
      <c r="E51" s="57" t="s">
        <v>97</v>
      </c>
    </row>
    <row r="52" spans="1:5" ht="12" customHeight="1">
      <c r="A52" s="59"/>
      <c r="B52" s="55"/>
      <c r="C52" s="56"/>
      <c r="D52" s="55"/>
      <c r="E52" s="57" t="s">
        <v>98</v>
      </c>
    </row>
    <row r="53" spans="1:5" ht="13.5">
      <c r="A53" s="59" t="s">
        <v>99</v>
      </c>
      <c r="B53" s="55">
        <v>5984</v>
      </c>
      <c r="C53" s="56">
        <v>63100</v>
      </c>
      <c r="D53" s="55">
        <v>4494208</v>
      </c>
      <c r="E53" s="57" t="s">
        <v>100</v>
      </c>
    </row>
    <row r="54" spans="1:5" ht="13.5">
      <c r="A54" s="59" t="s">
        <v>101</v>
      </c>
      <c r="B54" s="55">
        <v>6096</v>
      </c>
      <c r="C54" s="56">
        <v>67222</v>
      </c>
      <c r="D54" s="55">
        <v>5489321</v>
      </c>
      <c r="E54" s="57"/>
    </row>
    <row r="55" spans="1:5" ht="13.5">
      <c r="A55" s="59" t="s">
        <v>102</v>
      </c>
      <c r="B55" s="55">
        <v>6996</v>
      </c>
      <c r="C55" s="56">
        <v>72817</v>
      </c>
      <c r="D55" s="55">
        <v>5958058</v>
      </c>
      <c r="E55" s="57"/>
    </row>
    <row r="56" spans="1:5" ht="13.5">
      <c r="A56" s="59" t="s">
        <v>103</v>
      </c>
      <c r="B56" s="55">
        <v>6747</v>
      </c>
      <c r="C56" s="56">
        <v>70307</v>
      </c>
      <c r="D56" s="55">
        <v>5437238</v>
      </c>
      <c r="E56" s="57" t="s">
        <v>104</v>
      </c>
    </row>
    <row r="57" spans="1:5" ht="13.5">
      <c r="A57" s="59" t="s">
        <v>105</v>
      </c>
      <c r="B57" s="55">
        <v>6793</v>
      </c>
      <c r="C57" s="56">
        <v>75906</v>
      </c>
      <c r="D57" s="55">
        <v>6186735</v>
      </c>
      <c r="E57" s="57" t="s">
        <v>106</v>
      </c>
    </row>
    <row r="58" spans="1:5" ht="9.75" customHeight="1">
      <c r="A58" s="59"/>
      <c r="B58" s="56"/>
      <c r="C58" s="56"/>
      <c r="D58" s="56"/>
      <c r="E58" s="64"/>
    </row>
    <row r="59" spans="1:5" ht="13.5">
      <c r="A59" s="125" t="s">
        <v>107</v>
      </c>
      <c r="B59" s="126"/>
      <c r="C59" s="126"/>
      <c r="D59" s="127"/>
      <c r="E59" s="57"/>
    </row>
    <row r="60" spans="1:5" ht="9" customHeight="1">
      <c r="A60" s="59"/>
      <c r="B60" s="56"/>
      <c r="C60" s="56"/>
      <c r="D60" s="61"/>
      <c r="E60" s="57"/>
    </row>
    <row r="61" spans="1:5" ht="13.5">
      <c r="A61" s="59" t="s">
        <v>108</v>
      </c>
      <c r="B61" s="55">
        <v>7258</v>
      </c>
      <c r="C61" s="56">
        <v>85645</v>
      </c>
      <c r="D61" s="55">
        <v>7908552</v>
      </c>
      <c r="E61" s="57"/>
    </row>
    <row r="62" spans="1:5" ht="13.5">
      <c r="A62" s="59" t="s">
        <v>109</v>
      </c>
      <c r="B62" s="55">
        <v>7469</v>
      </c>
      <c r="C62" s="56">
        <v>89234</v>
      </c>
      <c r="D62" s="55">
        <v>9306046</v>
      </c>
      <c r="E62" s="57"/>
    </row>
    <row r="63" spans="1:5" ht="13.5">
      <c r="A63" s="59" t="s">
        <v>110</v>
      </c>
      <c r="B63" s="55">
        <v>7458</v>
      </c>
      <c r="C63" s="56">
        <v>89523</v>
      </c>
      <c r="D63" s="55">
        <v>10409603</v>
      </c>
      <c r="E63" s="57" t="s">
        <v>111</v>
      </c>
    </row>
    <row r="64" spans="1:5" ht="13.5">
      <c r="A64" s="59" t="s">
        <v>112</v>
      </c>
      <c r="B64" s="55">
        <v>7955</v>
      </c>
      <c r="C64" s="56">
        <v>95735</v>
      </c>
      <c r="D64" s="55">
        <v>12107923</v>
      </c>
      <c r="E64" s="57"/>
    </row>
    <row r="65" spans="1:5" ht="13.5">
      <c r="A65" s="59" t="s">
        <v>113</v>
      </c>
      <c r="B65" s="55">
        <v>8057</v>
      </c>
      <c r="C65" s="56">
        <v>100854</v>
      </c>
      <c r="D65" s="55">
        <v>14108210</v>
      </c>
      <c r="E65" s="57" t="s">
        <v>114</v>
      </c>
    </row>
    <row r="66" spans="1:5" ht="13.5">
      <c r="A66" s="54"/>
      <c r="B66" s="55"/>
      <c r="C66" s="56"/>
      <c r="D66" s="55"/>
      <c r="E66" s="57"/>
    </row>
    <row r="67" spans="1:5" ht="13.5">
      <c r="A67" s="59" t="s">
        <v>115</v>
      </c>
      <c r="B67" s="55">
        <v>8316</v>
      </c>
      <c r="C67" s="56">
        <v>101392</v>
      </c>
      <c r="D67" s="55">
        <v>15597421</v>
      </c>
      <c r="E67" s="57" t="s">
        <v>116</v>
      </c>
    </row>
    <row r="68" spans="1:5" ht="13.5">
      <c r="A68" s="59" t="s">
        <v>117</v>
      </c>
      <c r="B68" s="55">
        <v>8530</v>
      </c>
      <c r="C68" s="56">
        <v>102901</v>
      </c>
      <c r="D68" s="55">
        <v>18491477</v>
      </c>
      <c r="E68" s="57" t="s">
        <v>118</v>
      </c>
    </row>
    <row r="69" spans="1:5" ht="13.5">
      <c r="A69" s="59" t="s">
        <v>119</v>
      </c>
      <c r="B69" s="55">
        <v>8599</v>
      </c>
      <c r="C69" s="56">
        <v>106087</v>
      </c>
      <c r="D69" s="55">
        <v>22265317</v>
      </c>
      <c r="E69" s="57" t="s">
        <v>120</v>
      </c>
    </row>
    <row r="70" spans="1:5" ht="13.5">
      <c r="A70" s="59" t="s">
        <v>121</v>
      </c>
      <c r="B70" s="55">
        <v>8680</v>
      </c>
      <c r="C70" s="56">
        <v>108380</v>
      </c>
      <c r="D70" s="55">
        <v>26208738</v>
      </c>
      <c r="E70" s="57" t="s">
        <v>122</v>
      </c>
    </row>
    <row r="71" spans="1:5" ht="13.5">
      <c r="A71" s="59" t="s">
        <v>123</v>
      </c>
      <c r="B71" s="55">
        <v>9592</v>
      </c>
      <c r="C71" s="56">
        <v>115508</v>
      </c>
      <c r="D71" s="55">
        <v>33179490</v>
      </c>
      <c r="E71" s="64"/>
    </row>
    <row r="72" spans="1:5" ht="13.5">
      <c r="A72" s="59" t="s">
        <v>124</v>
      </c>
      <c r="B72" s="55">
        <v>9650</v>
      </c>
      <c r="C72" s="56">
        <v>118495</v>
      </c>
      <c r="D72" s="55">
        <v>38735288</v>
      </c>
      <c r="E72" s="57"/>
    </row>
    <row r="73" spans="1:5" ht="13.5">
      <c r="A73" s="59" t="s">
        <v>125</v>
      </c>
      <c r="B73" s="55">
        <v>9490</v>
      </c>
      <c r="C73" s="56">
        <v>116104</v>
      </c>
      <c r="D73" s="55">
        <v>41592026</v>
      </c>
      <c r="E73" s="57" t="s">
        <v>126</v>
      </c>
    </row>
    <row r="74" spans="1:5" ht="13.5">
      <c r="A74" s="59" t="s">
        <v>127</v>
      </c>
      <c r="B74" s="55">
        <v>9949</v>
      </c>
      <c r="C74" s="56">
        <v>118512</v>
      </c>
      <c r="D74" s="55">
        <v>47914879</v>
      </c>
      <c r="E74" s="57"/>
    </row>
    <row r="75" spans="1:5" ht="13.5">
      <c r="A75" s="59" t="s">
        <v>128</v>
      </c>
      <c r="B75" s="55">
        <v>10012</v>
      </c>
      <c r="C75" s="56">
        <v>120457</v>
      </c>
      <c r="D75" s="55">
        <v>63559039</v>
      </c>
      <c r="E75" s="57" t="s">
        <v>129</v>
      </c>
    </row>
    <row r="76" spans="1:5" ht="13.5">
      <c r="A76" s="59" t="s">
        <v>130</v>
      </c>
      <c r="B76" s="55">
        <v>9598</v>
      </c>
      <c r="C76" s="56">
        <v>109420</v>
      </c>
      <c r="D76" s="55">
        <v>70646743</v>
      </c>
      <c r="E76" s="57" t="s">
        <v>131</v>
      </c>
    </row>
    <row r="77" spans="1:5" ht="13.5">
      <c r="A77" s="60"/>
      <c r="B77" s="55"/>
      <c r="C77" s="56"/>
      <c r="D77" s="55"/>
      <c r="E77" s="57"/>
    </row>
    <row r="78" spans="1:5" ht="13.5">
      <c r="A78" s="59" t="s">
        <v>132</v>
      </c>
      <c r="B78" s="55">
        <v>9744</v>
      </c>
      <c r="C78" s="56">
        <v>107502</v>
      </c>
      <c r="D78" s="55">
        <v>69804703</v>
      </c>
      <c r="E78" s="57" t="s">
        <v>133</v>
      </c>
    </row>
    <row r="79" spans="1:5" ht="13.5">
      <c r="A79" s="59" t="s">
        <v>134</v>
      </c>
      <c r="B79" s="55">
        <v>9795</v>
      </c>
      <c r="C79" s="56">
        <v>108853</v>
      </c>
      <c r="D79" s="55">
        <v>83816848</v>
      </c>
      <c r="E79" s="57"/>
    </row>
    <row r="80" spans="1:5" ht="13.5">
      <c r="A80" s="59" t="s">
        <v>135</v>
      </c>
      <c r="B80" s="55">
        <v>9638</v>
      </c>
      <c r="C80" s="56">
        <v>104817</v>
      </c>
      <c r="D80" s="55">
        <v>86399674</v>
      </c>
      <c r="E80" s="57"/>
    </row>
    <row r="81" spans="1:5" ht="13.5">
      <c r="A81" s="59" t="s">
        <v>136</v>
      </c>
      <c r="B81" s="55">
        <v>10219</v>
      </c>
      <c r="C81" s="56">
        <v>106359</v>
      </c>
      <c r="D81" s="55">
        <v>91892229</v>
      </c>
      <c r="E81" s="57" t="s">
        <v>137</v>
      </c>
    </row>
    <row r="82" spans="1:5" ht="13.5">
      <c r="A82" s="59" t="s">
        <v>138</v>
      </c>
      <c r="B82" s="55">
        <v>10079</v>
      </c>
      <c r="C82" s="56">
        <v>106766</v>
      </c>
      <c r="D82" s="55">
        <v>103922889</v>
      </c>
      <c r="E82" s="57"/>
    </row>
    <row r="83" spans="1:5" ht="13.5">
      <c r="A83" s="59" t="s">
        <v>139</v>
      </c>
      <c r="B83" s="55">
        <v>9918</v>
      </c>
      <c r="C83" s="56">
        <v>107536</v>
      </c>
      <c r="D83" s="55">
        <v>117556593</v>
      </c>
      <c r="E83" s="57"/>
    </row>
    <row r="84" spans="1:5" ht="13.5">
      <c r="A84" s="59" t="s">
        <v>140</v>
      </c>
      <c r="B84" s="55">
        <v>10305</v>
      </c>
      <c r="C84" s="56">
        <v>110783</v>
      </c>
      <c r="D84" s="55">
        <v>128643046</v>
      </c>
      <c r="E84" s="57" t="s">
        <v>141</v>
      </c>
    </row>
    <row r="85" spans="1:5" ht="13.5">
      <c r="A85" s="59"/>
      <c r="B85" s="56"/>
      <c r="C85" s="56"/>
      <c r="D85" s="56"/>
      <c r="E85" s="64"/>
    </row>
    <row r="86" spans="1:5" ht="13.5">
      <c r="A86" s="125" t="s">
        <v>142</v>
      </c>
      <c r="B86" s="126"/>
      <c r="C86" s="126"/>
      <c r="D86" s="127"/>
      <c r="E86" s="57"/>
    </row>
    <row r="87" spans="1:5" ht="13.5">
      <c r="A87" s="60"/>
      <c r="B87" s="56"/>
      <c r="C87" s="56"/>
      <c r="D87" s="61"/>
      <c r="E87" s="57"/>
    </row>
    <row r="88" spans="1:5" ht="13.5">
      <c r="A88" s="59" t="s">
        <v>143</v>
      </c>
      <c r="B88" s="55">
        <v>5227</v>
      </c>
      <c r="C88" s="56">
        <v>100364</v>
      </c>
      <c r="D88" s="55">
        <v>127328019</v>
      </c>
      <c r="E88" s="57"/>
    </row>
    <row r="89" spans="1:5" ht="13.5">
      <c r="A89" s="59" t="s">
        <v>144</v>
      </c>
      <c r="B89" s="55">
        <v>5172</v>
      </c>
      <c r="C89" s="56">
        <v>100034</v>
      </c>
      <c r="D89" s="55">
        <v>134291223</v>
      </c>
      <c r="E89" s="57"/>
    </row>
    <row r="90" spans="1:5" ht="13.5">
      <c r="A90" s="59" t="s">
        <v>145</v>
      </c>
      <c r="B90" s="55">
        <v>5097</v>
      </c>
      <c r="C90" s="56">
        <v>100398</v>
      </c>
      <c r="D90" s="55">
        <v>149025976</v>
      </c>
      <c r="E90" s="57" t="s">
        <v>146</v>
      </c>
    </row>
    <row r="91" spans="1:5" ht="13.5">
      <c r="A91" s="59"/>
      <c r="B91" s="55"/>
      <c r="C91" s="56"/>
      <c r="D91" s="55"/>
      <c r="E91" s="57"/>
    </row>
    <row r="92" spans="1:5" ht="13.5">
      <c r="A92" s="59" t="s">
        <v>147</v>
      </c>
      <c r="B92" s="55">
        <v>5018</v>
      </c>
      <c r="C92" s="56">
        <v>100371</v>
      </c>
      <c r="D92" s="55">
        <v>159195578</v>
      </c>
      <c r="E92" s="57" t="s">
        <v>148</v>
      </c>
    </row>
    <row r="93" spans="1:5" ht="13.5">
      <c r="A93" s="59" t="s">
        <v>149</v>
      </c>
      <c r="B93" s="55">
        <v>4890</v>
      </c>
      <c r="C93" s="56">
        <v>98705</v>
      </c>
      <c r="D93" s="55">
        <v>157397576</v>
      </c>
      <c r="E93" s="57" t="s">
        <v>150</v>
      </c>
    </row>
    <row r="94" spans="1:5" ht="13.5">
      <c r="A94" s="59" t="s">
        <v>151</v>
      </c>
      <c r="B94" s="55">
        <v>4730</v>
      </c>
      <c r="C94" s="56">
        <v>97532</v>
      </c>
      <c r="D94" s="55">
        <v>158210141</v>
      </c>
      <c r="E94" s="57"/>
    </row>
    <row r="95" spans="1:5" ht="13.5">
      <c r="A95" s="59" t="s">
        <v>152</v>
      </c>
      <c r="B95" s="55">
        <v>4707</v>
      </c>
      <c r="C95" s="56">
        <v>98208</v>
      </c>
      <c r="D95" s="55">
        <v>167268703</v>
      </c>
      <c r="E95" s="57"/>
    </row>
    <row r="96" spans="1:5" ht="13.5">
      <c r="A96" s="59"/>
      <c r="B96" s="55"/>
      <c r="C96" s="56"/>
      <c r="D96" s="55"/>
      <c r="E96" s="57"/>
    </row>
    <row r="97" spans="1:5" ht="13.5">
      <c r="A97" s="60" t="s">
        <v>153</v>
      </c>
      <c r="B97" s="55">
        <v>4774</v>
      </c>
      <c r="C97" s="56">
        <v>100021</v>
      </c>
      <c r="D97" s="55">
        <v>181924665</v>
      </c>
      <c r="E97" s="57"/>
    </row>
    <row r="98" spans="1:5" ht="13.5">
      <c r="A98" s="59" t="s">
        <v>59</v>
      </c>
      <c r="B98" s="55">
        <v>4782</v>
      </c>
      <c r="C98" s="56">
        <v>101187</v>
      </c>
      <c r="D98" s="55">
        <v>195882212</v>
      </c>
      <c r="E98" s="57" t="s">
        <v>154</v>
      </c>
    </row>
    <row r="99" spans="1:5" ht="13.5">
      <c r="A99" s="59" t="s">
        <v>155</v>
      </c>
      <c r="B99" s="65">
        <v>4922</v>
      </c>
      <c r="C99" s="66">
        <v>104113</v>
      </c>
      <c r="D99" s="65">
        <v>212864750</v>
      </c>
      <c r="E99" s="57" t="s">
        <v>156</v>
      </c>
    </row>
    <row r="100" spans="1:5" ht="13.5">
      <c r="A100" s="59" t="s">
        <v>157</v>
      </c>
      <c r="B100" s="65">
        <v>4879</v>
      </c>
      <c r="C100" s="66">
        <v>103555</v>
      </c>
      <c r="D100" s="65">
        <v>206751979</v>
      </c>
      <c r="E100" s="57"/>
    </row>
    <row r="101" spans="1:5" ht="13.5">
      <c r="A101" s="59" t="s">
        <v>158</v>
      </c>
      <c r="B101" s="55">
        <v>4631</v>
      </c>
      <c r="C101" s="56">
        <v>99852</v>
      </c>
      <c r="D101" s="55">
        <v>192530423</v>
      </c>
      <c r="E101" s="57"/>
    </row>
    <row r="102" spans="1:5" ht="13.5">
      <c r="A102" s="59" t="s">
        <v>159</v>
      </c>
      <c r="B102" s="55">
        <v>4537</v>
      </c>
      <c r="C102" s="56">
        <v>97604</v>
      </c>
      <c r="D102" s="55">
        <v>185855575</v>
      </c>
      <c r="E102" s="57"/>
    </row>
    <row r="103" spans="1:5" ht="13.5">
      <c r="A103" s="59" t="s">
        <v>160</v>
      </c>
      <c r="B103" s="55">
        <v>4449</v>
      </c>
      <c r="C103" s="56">
        <v>95606</v>
      </c>
      <c r="D103" s="55">
        <v>192346561</v>
      </c>
      <c r="E103" s="57" t="s">
        <v>161</v>
      </c>
    </row>
    <row r="104" spans="1:5" ht="13.5">
      <c r="A104" s="59" t="s">
        <v>162</v>
      </c>
      <c r="B104" s="55">
        <v>4381</v>
      </c>
      <c r="C104" s="56">
        <v>94468</v>
      </c>
      <c r="D104" s="55">
        <v>195971259</v>
      </c>
      <c r="E104" s="57"/>
    </row>
    <row r="105" spans="1:5" ht="13.5">
      <c r="A105" s="59" t="s">
        <v>163</v>
      </c>
      <c r="B105" s="55">
        <v>4275</v>
      </c>
      <c r="C105" s="56">
        <v>92852</v>
      </c>
      <c r="D105" s="55">
        <v>203825769</v>
      </c>
      <c r="E105" s="57"/>
    </row>
    <row r="106" spans="1:5" ht="13.5">
      <c r="A106" s="59"/>
      <c r="B106" s="67"/>
      <c r="D106" s="55"/>
      <c r="E106" s="57"/>
    </row>
    <row r="107" spans="1:5" ht="13.5">
      <c r="A107" s="59" t="s">
        <v>164</v>
      </c>
      <c r="B107" s="55">
        <v>4168</v>
      </c>
      <c r="C107" s="56">
        <v>92102</v>
      </c>
      <c r="D107" s="55">
        <v>194316384</v>
      </c>
      <c r="E107" s="57"/>
    </row>
    <row r="108" spans="1:5" ht="13.5">
      <c r="A108" s="59" t="s">
        <v>165</v>
      </c>
      <c r="B108" s="55">
        <v>4055</v>
      </c>
      <c r="C108" s="56">
        <v>89475</v>
      </c>
      <c r="D108" s="55">
        <v>187713213</v>
      </c>
      <c r="E108" s="57"/>
    </row>
    <row r="109" spans="1:5" ht="13.5">
      <c r="A109" s="59" t="s">
        <v>166</v>
      </c>
      <c r="B109" s="55">
        <v>3849</v>
      </c>
      <c r="C109" s="56">
        <v>86918</v>
      </c>
      <c r="D109" s="55">
        <v>197434742</v>
      </c>
      <c r="E109" s="57"/>
    </row>
    <row r="110" spans="1:5" ht="13.5">
      <c r="A110" s="59" t="s">
        <v>167</v>
      </c>
      <c r="B110" s="55">
        <v>3751</v>
      </c>
      <c r="C110" s="56">
        <v>84227</v>
      </c>
      <c r="D110" s="55">
        <v>177705295</v>
      </c>
      <c r="E110" s="57" t="s">
        <v>168</v>
      </c>
    </row>
    <row r="111" spans="1:5" ht="13.5">
      <c r="A111" s="59"/>
      <c r="B111" s="56"/>
      <c r="C111" s="56"/>
      <c r="D111" s="61"/>
      <c r="E111" s="57"/>
    </row>
    <row r="112" spans="1:5" ht="13.5">
      <c r="A112" s="122" t="s">
        <v>169</v>
      </c>
      <c r="B112" s="123"/>
      <c r="C112" s="123"/>
      <c r="D112" s="124"/>
      <c r="E112" s="57"/>
    </row>
    <row r="113" spans="1:5" ht="13.5">
      <c r="A113" s="60"/>
      <c r="B113" s="56"/>
      <c r="C113" s="56"/>
      <c r="D113" s="61"/>
      <c r="E113" s="57"/>
    </row>
    <row r="114" spans="1:5" ht="13.5">
      <c r="A114" s="59" t="s">
        <v>170</v>
      </c>
      <c r="B114" s="55">
        <v>3390</v>
      </c>
      <c r="C114" s="56">
        <v>79077</v>
      </c>
      <c r="D114" s="55">
        <v>168709409</v>
      </c>
      <c r="E114" s="57"/>
    </row>
    <row r="115" spans="1:5" ht="13.5">
      <c r="A115" s="59" t="s">
        <v>171</v>
      </c>
      <c r="B115" s="55">
        <v>3367</v>
      </c>
      <c r="C115" s="56">
        <v>78026</v>
      </c>
      <c r="D115" s="55">
        <v>174755179</v>
      </c>
      <c r="E115" s="57"/>
    </row>
    <row r="116" spans="1:5" ht="13.5">
      <c r="A116" s="59" t="s">
        <v>172</v>
      </c>
      <c r="B116" s="55">
        <v>3106</v>
      </c>
      <c r="C116" s="56">
        <v>76386</v>
      </c>
      <c r="D116" s="55">
        <v>181331862</v>
      </c>
      <c r="E116" s="57" t="s">
        <v>173</v>
      </c>
    </row>
    <row r="117" spans="1:5" ht="13.5">
      <c r="A117" s="59"/>
      <c r="B117" s="55"/>
      <c r="C117" s="56"/>
      <c r="D117" s="55"/>
      <c r="E117" s="57"/>
    </row>
    <row r="118" spans="1:5" ht="13.5">
      <c r="A118" s="59"/>
      <c r="B118" s="55"/>
      <c r="C118" s="56"/>
      <c r="D118" s="55"/>
      <c r="E118" s="57"/>
    </row>
    <row r="119" spans="1:5" ht="13.5">
      <c r="A119" s="59"/>
      <c r="B119" s="55"/>
      <c r="C119" s="56"/>
      <c r="D119" s="55"/>
      <c r="E119" s="57"/>
    </row>
    <row r="120" spans="1:5" ht="13.5">
      <c r="A120" s="59"/>
      <c r="B120" s="55"/>
      <c r="C120" s="56"/>
      <c r="D120" s="55"/>
      <c r="E120" s="57"/>
    </row>
    <row r="121" spans="1:5" ht="13.5">
      <c r="A121" s="59"/>
      <c r="B121" s="55"/>
      <c r="C121" s="56"/>
      <c r="D121" s="55"/>
      <c r="E121" s="57"/>
    </row>
    <row r="122" spans="1:5" ht="13.5">
      <c r="A122" s="68"/>
      <c r="B122" s="69"/>
      <c r="C122" s="70"/>
      <c r="D122" s="69"/>
      <c r="E122" s="71"/>
    </row>
    <row r="123" ht="13.5">
      <c r="E123" s="72"/>
    </row>
  </sheetData>
  <mergeCells count="4">
    <mergeCell ref="A35:D35"/>
    <mergeCell ref="A59:D59"/>
    <mergeCell ref="A86:D86"/>
    <mergeCell ref="A112:D112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3"/>
  <sheetViews>
    <sheetView showGridLines="0" workbookViewId="0" topLeftCell="A1">
      <selection activeCell="G36" sqref="G36"/>
    </sheetView>
  </sheetViews>
  <sheetFormatPr defaultColWidth="9.00390625" defaultRowHeight="13.5"/>
  <cols>
    <col min="1" max="1" width="2.625" style="114" customWidth="1"/>
    <col min="2" max="2" width="12.375" style="114" customWidth="1"/>
    <col min="3" max="3" width="8.625" style="116" customWidth="1"/>
    <col min="4" max="4" width="7.75390625" style="114" customWidth="1"/>
    <col min="5" max="5" width="7.50390625" style="114" customWidth="1"/>
    <col min="6" max="6" width="12.375" style="116" bestFit="1" customWidth="1"/>
    <col min="7" max="7" width="8.375" style="114" bestFit="1" customWidth="1"/>
    <col min="8" max="8" width="8.00390625" style="114" customWidth="1"/>
    <col min="9" max="9" width="13.375" style="116" bestFit="1" customWidth="1"/>
    <col min="10" max="10" width="12.375" style="114" bestFit="1" customWidth="1"/>
    <col min="11" max="11" width="8.25390625" style="114" customWidth="1"/>
    <col min="12" max="13" width="9.00390625" style="114" customWidth="1"/>
    <col min="14" max="14" width="11.50390625" style="114" customWidth="1"/>
    <col min="15" max="16384" width="9.00390625" style="114" customWidth="1"/>
  </cols>
  <sheetData>
    <row r="1" spans="2:11" s="73" customFormat="1" ht="13.5">
      <c r="B1" s="129" t="s">
        <v>174</v>
      </c>
      <c r="C1" s="129"/>
      <c r="D1" s="129"/>
      <c r="E1" s="129"/>
      <c r="F1" s="129"/>
      <c r="G1" s="129"/>
      <c r="H1" s="129"/>
      <c r="I1" s="129"/>
      <c r="J1" s="129"/>
      <c r="K1" s="129"/>
    </row>
    <row r="2" spans="4:10" s="73" customFormat="1" ht="13.5">
      <c r="D2" s="74"/>
      <c r="G2" s="74"/>
      <c r="J2" s="74"/>
    </row>
    <row r="3" spans="2:12" s="73" customFormat="1" ht="13.5">
      <c r="B3" s="130" t="s">
        <v>175</v>
      </c>
      <c r="C3" s="132" t="s">
        <v>176</v>
      </c>
      <c r="D3" s="132"/>
      <c r="E3" s="132"/>
      <c r="F3" s="132" t="s">
        <v>177</v>
      </c>
      <c r="G3" s="132"/>
      <c r="H3" s="132"/>
      <c r="I3" s="132" t="s">
        <v>178</v>
      </c>
      <c r="J3" s="132"/>
      <c r="K3" s="133"/>
      <c r="L3" s="76"/>
    </row>
    <row r="4" spans="2:12" s="73" customFormat="1" ht="13.5">
      <c r="B4" s="131"/>
      <c r="C4" s="77" t="s">
        <v>179</v>
      </c>
      <c r="D4" s="75" t="s">
        <v>180</v>
      </c>
      <c r="E4" s="77" t="s">
        <v>181</v>
      </c>
      <c r="F4" s="77" t="s">
        <v>179</v>
      </c>
      <c r="G4" s="75" t="s">
        <v>180</v>
      </c>
      <c r="H4" s="77" t="s">
        <v>181</v>
      </c>
      <c r="I4" s="77" t="s">
        <v>179</v>
      </c>
      <c r="J4" s="75" t="s">
        <v>180</v>
      </c>
      <c r="K4" s="77" t="s">
        <v>181</v>
      </c>
      <c r="L4" s="76"/>
    </row>
    <row r="5" spans="2:10" s="73" customFormat="1" ht="13.5">
      <c r="B5" s="78"/>
      <c r="D5" s="79" t="s">
        <v>182</v>
      </c>
      <c r="E5" s="80"/>
      <c r="F5" s="80" t="s">
        <v>183</v>
      </c>
      <c r="G5" s="79" t="s">
        <v>182</v>
      </c>
      <c r="H5" s="80"/>
      <c r="I5" s="80" t="s">
        <v>184</v>
      </c>
      <c r="J5" s="79" t="s">
        <v>182</v>
      </c>
    </row>
    <row r="6" spans="2:11" s="73" customFormat="1" ht="13.5">
      <c r="B6" s="81" t="s">
        <v>185</v>
      </c>
      <c r="C6" s="73">
        <v>446942</v>
      </c>
      <c r="D6" s="82">
        <v>4.4</v>
      </c>
      <c r="E6" s="74">
        <v>130.90641759001352</v>
      </c>
      <c r="F6" s="73">
        <v>10650971</v>
      </c>
      <c r="G6" s="83">
        <v>1.6</v>
      </c>
      <c r="H6" s="74">
        <v>115.9752251592554</v>
      </c>
      <c r="I6" s="73">
        <v>235526868</v>
      </c>
      <c r="J6" s="82">
        <v>2.6</v>
      </c>
      <c r="K6" s="74">
        <v>78.38416736043995</v>
      </c>
    </row>
    <row r="7" spans="2:11" s="73" customFormat="1" ht="13.5">
      <c r="B7" s="81" t="s">
        <v>186</v>
      </c>
      <c r="C7" s="73">
        <v>428998</v>
      </c>
      <c r="D7" s="82">
        <v>-4.014838614406344</v>
      </c>
      <c r="E7" s="74">
        <v>125.65073618787362</v>
      </c>
      <c r="F7" s="73">
        <v>10733413</v>
      </c>
      <c r="G7" s="83">
        <v>0.7740327149515288</v>
      </c>
      <c r="H7" s="74">
        <v>116.87291134322673</v>
      </c>
      <c r="I7" s="73">
        <v>253029814</v>
      </c>
      <c r="J7" s="82">
        <v>7.431400989886215</v>
      </c>
      <c r="K7" s="74">
        <v>84.20920914957775</v>
      </c>
    </row>
    <row r="8" spans="2:11" s="73" customFormat="1" ht="13.5">
      <c r="B8" s="81" t="s">
        <v>187</v>
      </c>
      <c r="C8" s="73">
        <v>438518</v>
      </c>
      <c r="D8" s="82">
        <v>2.2191245646832853</v>
      </c>
      <c r="E8" s="74">
        <v>128.43908254032414</v>
      </c>
      <c r="F8" s="73">
        <v>10889949</v>
      </c>
      <c r="G8" s="83">
        <v>1.458399113124595</v>
      </c>
      <c r="H8" s="74">
        <v>118.57738484573926</v>
      </c>
      <c r="I8" s="73">
        <v>265320551</v>
      </c>
      <c r="J8" s="82">
        <v>4.857426405885909</v>
      </c>
      <c r="K8" s="74">
        <v>88.29960951099703</v>
      </c>
    </row>
    <row r="9" spans="2:11" s="73" customFormat="1" ht="13.5">
      <c r="B9" s="81" t="s">
        <v>188</v>
      </c>
      <c r="C9" s="73">
        <v>436009</v>
      </c>
      <c r="D9" s="82">
        <v>-0.5721543927501266</v>
      </c>
      <c r="E9" s="74">
        <v>127.7042126875617</v>
      </c>
      <c r="F9" s="73">
        <v>10892501</v>
      </c>
      <c r="G9" s="83">
        <v>0.023434453182471286</v>
      </c>
      <c r="H9" s="74">
        <v>118.60517280747591</v>
      </c>
      <c r="I9" s="73">
        <v>254688643</v>
      </c>
      <c r="J9" s="82">
        <v>-4.007193547551467</v>
      </c>
      <c r="K9" s="74">
        <v>84.76127325615921</v>
      </c>
    </row>
    <row r="10" spans="2:11" s="73" customFormat="1" ht="13.5">
      <c r="B10" s="81" t="s">
        <v>189</v>
      </c>
      <c r="C10" s="73">
        <v>420804</v>
      </c>
      <c r="D10" s="82">
        <v>-3.4873133352751893</v>
      </c>
      <c r="E10" s="74">
        <v>123.25076664880017</v>
      </c>
      <c r="F10" s="73">
        <v>10737755</v>
      </c>
      <c r="G10" s="83">
        <v>-1.4206654651672743</v>
      </c>
      <c r="H10" s="74">
        <v>116.92019007749815</v>
      </c>
      <c r="I10" s="73">
        <v>253515261</v>
      </c>
      <c r="J10" s="82">
        <v>-0.4607123372988406</v>
      </c>
      <c r="K10" s="74">
        <v>84.37076761301651</v>
      </c>
    </row>
    <row r="11" spans="2:11" s="73" customFormat="1" ht="13.5">
      <c r="B11" s="81" t="s">
        <v>190</v>
      </c>
      <c r="C11" s="73">
        <v>437574</v>
      </c>
      <c r="D11" s="82">
        <v>3.985228277297744</v>
      </c>
      <c r="E11" s="74">
        <v>128.1625910532744</v>
      </c>
      <c r="F11" s="73">
        <v>10911123</v>
      </c>
      <c r="G11" s="83">
        <v>1.6145646832135767</v>
      </c>
      <c r="H11" s="74">
        <v>118.8079421740356</v>
      </c>
      <c r="I11" s="73">
        <v>274400736</v>
      </c>
      <c r="J11" s="82">
        <v>8.238350195414863</v>
      </c>
      <c r="K11" s="74">
        <v>91.32152691153648</v>
      </c>
    </row>
    <row r="12" spans="2:11" s="73" customFormat="1" ht="13.5">
      <c r="B12" s="81" t="s">
        <v>191</v>
      </c>
      <c r="C12" s="73">
        <v>421757</v>
      </c>
      <c r="D12" s="82">
        <v>-3.614702884540672</v>
      </c>
      <c r="E12" s="74">
        <v>123.52989417756963</v>
      </c>
      <c r="F12" s="73">
        <v>10963094</v>
      </c>
      <c r="G12" s="83">
        <v>0.47631210829536064</v>
      </c>
      <c r="H12" s="74">
        <v>119.37383878822709</v>
      </c>
      <c r="I12" s="73">
        <v>298893142</v>
      </c>
      <c r="J12" s="82">
        <v>8.925779994992434</v>
      </c>
      <c r="K12" s="74">
        <v>99.47268549172803</v>
      </c>
    </row>
    <row r="13" spans="2:11" s="73" customFormat="1" ht="13.5">
      <c r="B13" s="81" t="s">
        <v>192</v>
      </c>
      <c r="C13" s="73">
        <v>435997</v>
      </c>
      <c r="D13" s="82">
        <v>3.37635178550682</v>
      </c>
      <c r="E13" s="74">
        <v>127.70069796526869</v>
      </c>
      <c r="F13" s="73">
        <v>11172829</v>
      </c>
      <c r="G13" s="83">
        <v>1.9131004440899622</v>
      </c>
      <c r="H13" s="74">
        <v>121.6575802282119</v>
      </c>
      <c r="I13" s="73">
        <v>323372603</v>
      </c>
      <c r="J13" s="82">
        <v>8.190037695813041</v>
      </c>
      <c r="K13" s="74">
        <v>107.6195359305381</v>
      </c>
    </row>
    <row r="14" spans="2:11" s="73" customFormat="1" ht="13.5">
      <c r="B14" s="81" t="s">
        <v>193</v>
      </c>
      <c r="C14" s="73">
        <v>430414</v>
      </c>
      <c r="D14" s="82">
        <v>-1.280513398027968</v>
      </c>
      <c r="E14" s="74">
        <v>126.06547341844818</v>
      </c>
      <c r="F14" s="73">
        <v>11351033</v>
      </c>
      <c r="G14" s="83">
        <v>1.5949765274309666</v>
      </c>
      <c r="H14" s="74">
        <v>123.59799007669238</v>
      </c>
      <c r="I14" s="73">
        <v>340834634</v>
      </c>
      <c r="J14" s="82">
        <v>5.399972303776149</v>
      </c>
      <c r="K14" s="74">
        <v>113.43096106423958</v>
      </c>
    </row>
    <row r="15" spans="2:11" s="73" customFormat="1" ht="13.5">
      <c r="B15" s="81" t="s">
        <v>194</v>
      </c>
      <c r="C15" s="73">
        <v>415112</v>
      </c>
      <c r="D15" s="82">
        <v>-3.5551817552403033</v>
      </c>
      <c r="E15" s="74">
        <v>121.58361670781821</v>
      </c>
      <c r="F15" s="73">
        <v>11157466</v>
      </c>
      <c r="G15" s="83">
        <v>-1.705280920247523</v>
      </c>
      <c r="H15" s="74">
        <v>121.4902971341051</v>
      </c>
      <c r="I15" s="73">
        <v>329520639</v>
      </c>
      <c r="J15" s="82">
        <v>-3.3194968677977723</v>
      </c>
      <c r="K15" s="74">
        <v>109.66562386459924</v>
      </c>
    </row>
    <row r="16" spans="2:11" s="73" customFormat="1" ht="13.5">
      <c r="B16" s="81" t="s">
        <v>195</v>
      </c>
      <c r="C16" s="73">
        <v>413670</v>
      </c>
      <c r="D16" s="82">
        <v>-0.34737612981556787</v>
      </c>
      <c r="E16" s="74">
        <v>121.1612642456088</v>
      </c>
      <c r="F16" s="73">
        <v>10885119</v>
      </c>
      <c r="G16" s="83">
        <v>-2.4409395466676753</v>
      </c>
      <c r="H16" s="74">
        <v>118.52479242599468</v>
      </c>
      <c r="I16" s="73">
        <v>311199479</v>
      </c>
      <c r="J16" s="82">
        <v>-5.559943090544929</v>
      </c>
      <c r="K16" s="74">
        <v>103.56827758783646</v>
      </c>
    </row>
    <row r="17" spans="2:11" s="73" customFormat="1" ht="13.5">
      <c r="B17" s="81" t="s">
        <v>196</v>
      </c>
      <c r="C17" s="73">
        <v>382825</v>
      </c>
      <c r="D17" s="84" t="s">
        <v>197</v>
      </c>
      <c r="E17" s="74"/>
      <c r="F17" s="73">
        <v>10416123</v>
      </c>
      <c r="G17" s="84" t="s">
        <v>197</v>
      </c>
      <c r="H17" s="74"/>
      <c r="I17" s="73">
        <v>299027369</v>
      </c>
      <c r="J17" s="85" t="s">
        <v>198</v>
      </c>
      <c r="K17" s="74"/>
    </row>
    <row r="18" spans="2:11" s="73" customFormat="1" ht="13.5">
      <c r="B18" s="81" t="s">
        <v>199</v>
      </c>
      <c r="C18" s="73">
        <v>387726</v>
      </c>
      <c r="D18" s="82">
        <v>-6.271665820581624</v>
      </c>
      <c r="E18" s="74">
        <v>113.56243464813235</v>
      </c>
      <c r="F18" s="73">
        <v>10320583</v>
      </c>
      <c r="G18" s="82">
        <v>-5.1863098602780555</v>
      </c>
      <c r="H18" s="74">
        <v>112.37772942953121</v>
      </c>
      <c r="I18" s="73">
        <v>306029559</v>
      </c>
      <c r="J18" s="82">
        <v>-1.661288128313351</v>
      </c>
      <c r="K18" s="74">
        <v>101.84771008757112</v>
      </c>
    </row>
    <row r="19" spans="2:11" s="73" customFormat="1" ht="13.5">
      <c r="B19" s="81" t="s">
        <v>200</v>
      </c>
      <c r="C19" s="73">
        <v>369612</v>
      </c>
      <c r="D19" s="86">
        <v>-4.671855898237415</v>
      </c>
      <c r="E19" s="74">
        <v>108.25696134684158</v>
      </c>
      <c r="F19" s="73">
        <v>10103284</v>
      </c>
      <c r="G19" s="86">
        <v>-2.105491521166973</v>
      </c>
      <c r="H19" s="74">
        <v>110.01162586471247</v>
      </c>
      <c r="I19" s="73">
        <v>313068385</v>
      </c>
      <c r="J19" s="87">
        <v>2.3000477545373323</v>
      </c>
      <c r="K19" s="74">
        <v>104.190256056488</v>
      </c>
    </row>
    <row r="20" spans="2:11" s="73" customFormat="1" ht="13.5">
      <c r="B20" s="81" t="s">
        <v>201</v>
      </c>
      <c r="C20" s="73">
        <v>358246</v>
      </c>
      <c r="D20" s="86">
        <v>-3.0751166087681137</v>
      </c>
      <c r="E20" s="74">
        <v>104.92793354831717</v>
      </c>
      <c r="F20" s="73">
        <v>9937330</v>
      </c>
      <c r="G20" s="86">
        <v>-1.6425748301245418</v>
      </c>
      <c r="H20" s="74">
        <v>108.20460258804793</v>
      </c>
      <c r="I20" s="73">
        <v>323071831</v>
      </c>
      <c r="J20" s="87">
        <v>3.195291022439075</v>
      </c>
      <c r="K20" s="74">
        <v>107.51943795451724</v>
      </c>
    </row>
    <row r="21" spans="2:11" s="73" customFormat="1" ht="13.5">
      <c r="B21" s="81" t="s">
        <v>202</v>
      </c>
      <c r="C21" s="76">
        <v>373713</v>
      </c>
      <c r="D21" s="86">
        <v>4.317424339699536</v>
      </c>
      <c r="E21" s="88">
        <v>109.45811769047597</v>
      </c>
      <c r="F21" s="76">
        <v>9837464</v>
      </c>
      <c r="G21" s="86">
        <v>-1.0049580722387201</v>
      </c>
      <c r="H21" s="88">
        <v>107.11719169980552</v>
      </c>
      <c r="I21" s="76">
        <v>305839992</v>
      </c>
      <c r="J21" s="87">
        <v>-5.333748518607306</v>
      </c>
      <c r="K21" s="88">
        <v>101.78462152540327</v>
      </c>
    </row>
    <row r="22" spans="2:11" s="73" customFormat="1" ht="13.5">
      <c r="B22" s="81" t="s">
        <v>203</v>
      </c>
      <c r="C22" s="76">
        <v>345457</v>
      </c>
      <c r="D22" s="86">
        <v>-7.560882281322834</v>
      </c>
      <c r="E22" s="88">
        <v>101.18211826454728</v>
      </c>
      <c r="F22" s="76">
        <v>9377750</v>
      </c>
      <c r="G22" s="86">
        <v>-4.673094610562234</v>
      </c>
      <c r="H22" s="88">
        <v>102.11150398749629</v>
      </c>
      <c r="I22" s="76">
        <v>291449554</v>
      </c>
      <c r="J22" s="87">
        <v>-4.705217883997329</v>
      </c>
      <c r="K22" s="88">
        <v>96.99543331023101</v>
      </c>
    </row>
    <row r="23" spans="2:11" s="73" customFormat="1" ht="13.5">
      <c r="B23" s="81" t="s">
        <v>204</v>
      </c>
      <c r="C23" s="76">
        <v>341421</v>
      </c>
      <c r="D23" s="86">
        <v>-1.1683074883415303</v>
      </c>
      <c r="E23" s="88">
        <v>100</v>
      </c>
      <c r="F23" s="76">
        <v>9183833</v>
      </c>
      <c r="G23" s="86">
        <v>-2.0678414331796007</v>
      </c>
      <c r="H23" s="88">
        <v>100</v>
      </c>
      <c r="I23" s="76">
        <v>300477604</v>
      </c>
      <c r="J23" s="87">
        <v>3.097637267271303</v>
      </c>
      <c r="K23" s="88">
        <v>100</v>
      </c>
    </row>
    <row r="24" spans="2:11" s="76" customFormat="1" ht="13.5">
      <c r="B24" s="81" t="s">
        <v>205</v>
      </c>
      <c r="C24" s="76">
        <v>316267</v>
      </c>
      <c r="D24" s="86">
        <v>-7.367443713186946</v>
      </c>
      <c r="E24" s="88">
        <v>92.63255628681306</v>
      </c>
      <c r="F24" s="76">
        <v>8866220</v>
      </c>
      <c r="G24" s="86">
        <v>-3.458392590544711</v>
      </c>
      <c r="H24" s="88">
        <v>96.54160740945528</v>
      </c>
      <c r="I24" s="76">
        <v>286667406</v>
      </c>
      <c r="J24" s="87">
        <v>-4.596082309016282</v>
      </c>
      <c r="K24" s="88">
        <v>95.40391769098372</v>
      </c>
    </row>
    <row r="25" spans="2:11" s="76" customFormat="1" ht="13.5">
      <c r="B25" s="81" t="s">
        <v>206</v>
      </c>
      <c r="C25" s="76">
        <v>290848</v>
      </c>
      <c r="D25" s="86">
        <v>-8.037196419481008</v>
      </c>
      <c r="E25" s="88">
        <v>85.18749578965559</v>
      </c>
      <c r="F25" s="76">
        <v>8323589</v>
      </c>
      <c r="G25" s="86">
        <v>-6.120206807410599</v>
      </c>
      <c r="H25" s="88">
        <v>90.6330613807982</v>
      </c>
      <c r="I25" s="76">
        <v>269361805</v>
      </c>
      <c r="J25" s="87">
        <v>-6.036821988754452</v>
      </c>
      <c r="K25" s="88">
        <v>89.64455300968122</v>
      </c>
    </row>
    <row r="26" spans="2:11" s="76" customFormat="1" ht="13.5">
      <c r="B26" s="89" t="s">
        <v>207</v>
      </c>
      <c r="C26" s="90">
        <v>293911</v>
      </c>
      <c r="D26" s="91">
        <v>1.0531274067554186</v>
      </c>
      <c r="E26" s="92">
        <v>86.08462865494508</v>
      </c>
      <c r="F26" s="90">
        <v>8228150</v>
      </c>
      <c r="G26" s="91">
        <v>-1.1466087525465276</v>
      </c>
      <c r="H26" s="92">
        <v>89.59385476630509</v>
      </c>
      <c r="I26" s="90">
        <v>273734436</v>
      </c>
      <c r="J26" s="93">
        <v>1.623330004044189</v>
      </c>
      <c r="K26" s="92">
        <v>91.09977993567867</v>
      </c>
    </row>
    <row r="27" spans="2:11" s="73" customFormat="1" ht="13.5">
      <c r="B27" s="73" t="s">
        <v>208</v>
      </c>
      <c r="D27" s="74"/>
      <c r="G27" s="74"/>
      <c r="J27" s="94"/>
      <c r="K27" s="95" t="s">
        <v>209</v>
      </c>
    </row>
    <row r="28" spans="2:10" s="73" customFormat="1" ht="13.5">
      <c r="B28" s="73" t="s">
        <v>210</v>
      </c>
      <c r="D28" s="74"/>
      <c r="G28" s="74"/>
      <c r="J28" s="74"/>
    </row>
    <row r="29" spans="4:10" s="73" customFormat="1" ht="13.5">
      <c r="D29" s="74"/>
      <c r="G29" s="74"/>
      <c r="J29" s="74"/>
    </row>
    <row r="30" spans="3:9" s="73" customFormat="1" ht="13.5">
      <c r="C30" s="74"/>
      <c r="F30" s="74"/>
      <c r="I30" s="74"/>
    </row>
    <row r="31" spans="1:11" s="73" customFormat="1" ht="13.5">
      <c r="A31" s="48" t="s">
        <v>211</v>
      </c>
      <c r="B31" s="48"/>
      <c r="C31" s="48"/>
      <c r="D31" s="48"/>
      <c r="E31" s="48"/>
      <c r="F31" s="48"/>
      <c r="G31" s="48"/>
      <c r="H31" s="48"/>
      <c r="I31" s="48"/>
      <c r="J31" s="48"/>
      <c r="K31" s="48"/>
    </row>
    <row r="32" spans="1:11" s="73" customFormat="1" ht="13.5">
      <c r="A32" s="48"/>
      <c r="C32" s="48" t="s">
        <v>212</v>
      </c>
      <c r="D32" s="48"/>
      <c r="E32" s="48"/>
      <c r="G32" s="48"/>
      <c r="I32" s="48"/>
      <c r="J32" s="48"/>
      <c r="K32" s="96" t="s">
        <v>213</v>
      </c>
    </row>
    <row r="33" spans="1:11" s="73" customFormat="1" ht="13.5">
      <c r="A33" s="136" t="s">
        <v>214</v>
      </c>
      <c r="B33" s="137"/>
      <c r="C33" s="138" t="s">
        <v>215</v>
      </c>
      <c r="D33" s="128"/>
      <c r="E33" s="139"/>
      <c r="F33" s="138" t="s">
        <v>216</v>
      </c>
      <c r="G33" s="128"/>
      <c r="H33" s="139"/>
      <c r="I33" s="128" t="s">
        <v>217</v>
      </c>
      <c r="J33" s="128"/>
      <c r="K33" s="128"/>
    </row>
    <row r="34" spans="1:11" s="73" customFormat="1" ht="13.5">
      <c r="A34" s="136"/>
      <c r="B34" s="137"/>
      <c r="C34" s="98" t="s">
        <v>218</v>
      </c>
      <c r="D34" s="49" t="s">
        <v>219</v>
      </c>
      <c r="E34" s="49" t="s">
        <v>220</v>
      </c>
      <c r="F34" s="49" t="s">
        <v>218</v>
      </c>
      <c r="G34" s="49" t="s">
        <v>219</v>
      </c>
      <c r="H34" s="49" t="s">
        <v>220</v>
      </c>
      <c r="I34" s="49" t="s">
        <v>218</v>
      </c>
      <c r="J34" s="49" t="s">
        <v>219</v>
      </c>
      <c r="K34" s="97" t="s">
        <v>220</v>
      </c>
    </row>
    <row r="35" spans="1:11" s="73" customFormat="1" ht="13.5">
      <c r="A35" s="48"/>
      <c r="B35" s="99"/>
      <c r="C35" s="48"/>
      <c r="D35" s="48"/>
      <c r="E35" s="96" t="s">
        <v>221</v>
      </c>
      <c r="F35" s="96" t="s">
        <v>183</v>
      </c>
      <c r="G35" s="96" t="s">
        <v>183</v>
      </c>
      <c r="H35" s="96" t="s">
        <v>222</v>
      </c>
      <c r="I35" s="96" t="s">
        <v>223</v>
      </c>
      <c r="J35" s="96" t="s">
        <v>223</v>
      </c>
      <c r="K35" s="100" t="s">
        <v>224</v>
      </c>
    </row>
    <row r="36" spans="1:11" s="101" customFormat="1" ht="13.5">
      <c r="A36" s="134" t="s">
        <v>225</v>
      </c>
      <c r="B36" s="135"/>
      <c r="C36" s="101">
        <v>293911</v>
      </c>
      <c r="D36" s="101">
        <v>3367</v>
      </c>
      <c r="E36" s="102">
        <v>1.145584887942268</v>
      </c>
      <c r="F36" s="101">
        <v>8228150</v>
      </c>
      <c r="G36" s="101">
        <v>78026</v>
      </c>
      <c r="H36" s="103">
        <v>0.9482812053742335</v>
      </c>
      <c r="I36" s="101">
        <v>273734436</v>
      </c>
      <c r="J36" s="101">
        <v>1747552</v>
      </c>
      <c r="K36" s="103">
        <v>0.6384114565695345</v>
      </c>
    </row>
    <row r="37" spans="1:11" s="73" customFormat="1" ht="13.5">
      <c r="A37" s="48"/>
      <c r="B37" s="104"/>
      <c r="E37" s="105"/>
      <c r="H37" s="106"/>
      <c r="K37" s="105"/>
    </row>
    <row r="38" spans="1:11" s="73" customFormat="1" ht="13.5">
      <c r="A38" s="48">
        <v>9</v>
      </c>
      <c r="B38" s="107" t="s">
        <v>226</v>
      </c>
      <c r="C38" s="73">
        <v>36150</v>
      </c>
      <c r="D38" s="73">
        <v>319</v>
      </c>
      <c r="E38" s="105">
        <v>0.8824343015214384</v>
      </c>
      <c r="F38" s="73">
        <v>1127507</v>
      </c>
      <c r="G38" s="73">
        <v>5648</v>
      </c>
      <c r="H38" s="106">
        <v>0.5009281538828584</v>
      </c>
      <c r="I38" s="73">
        <v>22761509</v>
      </c>
      <c r="J38" s="73">
        <v>63607</v>
      </c>
      <c r="K38" s="105">
        <v>0.2794498378820139</v>
      </c>
    </row>
    <row r="39" spans="1:11" s="73" customFormat="1" ht="13.5">
      <c r="A39" s="48">
        <v>10</v>
      </c>
      <c r="B39" s="107" t="s">
        <v>227</v>
      </c>
      <c r="C39" s="73">
        <v>5075</v>
      </c>
      <c r="D39" s="73">
        <v>42</v>
      </c>
      <c r="E39" s="105">
        <v>0.8275862068965517</v>
      </c>
      <c r="F39" s="73">
        <v>107931</v>
      </c>
      <c r="G39" s="73">
        <v>386</v>
      </c>
      <c r="H39" s="106">
        <v>0.3576358970082738</v>
      </c>
      <c r="I39" s="73">
        <v>10306226</v>
      </c>
      <c r="J39" s="73">
        <v>6545</v>
      </c>
      <c r="K39" s="105">
        <v>0.06350530252296038</v>
      </c>
    </row>
    <row r="40" spans="1:11" s="73" customFormat="1" ht="13.5">
      <c r="A40" s="48">
        <v>11</v>
      </c>
      <c r="B40" s="107" t="s">
        <v>228</v>
      </c>
      <c r="C40" s="73">
        <v>9185</v>
      </c>
      <c r="D40" s="73">
        <v>668</v>
      </c>
      <c r="E40" s="105">
        <v>7.2727272727272725</v>
      </c>
      <c r="F40" s="73">
        <v>149214</v>
      </c>
      <c r="G40" s="73">
        <v>13025</v>
      </c>
      <c r="H40" s="106">
        <v>8.72907367941346</v>
      </c>
      <c r="I40" s="73">
        <v>2393521</v>
      </c>
      <c r="J40" s="73">
        <v>187164</v>
      </c>
      <c r="K40" s="105">
        <v>7.819609687986862</v>
      </c>
    </row>
    <row r="41" spans="1:11" s="73" customFormat="1" ht="13.5">
      <c r="A41" s="48">
        <v>12</v>
      </c>
      <c r="B41" s="107" t="s">
        <v>229</v>
      </c>
      <c r="C41" s="73">
        <v>17592</v>
      </c>
      <c r="D41" s="73">
        <v>285</v>
      </c>
      <c r="E41" s="105">
        <v>1.6200545702592088</v>
      </c>
      <c r="F41" s="73">
        <v>284005</v>
      </c>
      <c r="G41" s="73">
        <v>6459</v>
      </c>
      <c r="H41" s="106">
        <v>2.2742557349342443</v>
      </c>
      <c r="I41" s="73">
        <v>2443126</v>
      </c>
      <c r="J41" s="73">
        <v>70875</v>
      </c>
      <c r="K41" s="105">
        <v>2.9009965102086426</v>
      </c>
    </row>
    <row r="42" spans="1:11" s="73" customFormat="1" ht="13.5">
      <c r="A42" s="48">
        <v>13</v>
      </c>
      <c r="B42" s="107" t="s">
        <v>230</v>
      </c>
      <c r="C42" s="73">
        <v>10554</v>
      </c>
      <c r="D42" s="73">
        <v>157</v>
      </c>
      <c r="E42" s="105">
        <v>1.4875876444949783</v>
      </c>
      <c r="F42" s="73">
        <v>136247</v>
      </c>
      <c r="G42" s="73">
        <v>1550</v>
      </c>
      <c r="H42" s="106">
        <v>1.1376397278472186</v>
      </c>
      <c r="I42" s="73">
        <v>2613633</v>
      </c>
      <c r="J42" s="73">
        <v>32526</v>
      </c>
      <c r="K42" s="105">
        <v>1.2444746450630215</v>
      </c>
    </row>
    <row r="43" spans="1:11" s="73" customFormat="1" ht="13.5">
      <c r="A43" s="48">
        <v>14</v>
      </c>
      <c r="B43" s="107" t="s">
        <v>231</v>
      </c>
      <c r="C43" s="73">
        <v>10466</v>
      </c>
      <c r="D43" s="73">
        <v>88</v>
      </c>
      <c r="E43" s="105">
        <v>0.8408178864895853</v>
      </c>
      <c r="F43" s="73">
        <v>137361</v>
      </c>
      <c r="G43" s="73">
        <v>1095</v>
      </c>
      <c r="H43" s="106">
        <v>0.7971695022604669</v>
      </c>
      <c r="I43" s="73">
        <v>2246608</v>
      </c>
      <c r="J43" s="73">
        <v>16978</v>
      </c>
      <c r="K43" s="105">
        <v>0.7557170632348856</v>
      </c>
    </row>
    <row r="44" spans="1:11" s="73" customFormat="1" ht="13.5">
      <c r="A44" s="48">
        <v>15</v>
      </c>
      <c r="B44" s="107" t="s">
        <v>232</v>
      </c>
      <c r="C44" s="73">
        <v>8394</v>
      </c>
      <c r="D44" s="73">
        <v>114</v>
      </c>
      <c r="E44" s="105">
        <v>1.3581129378127232</v>
      </c>
      <c r="F44" s="73">
        <v>220084</v>
      </c>
      <c r="G44" s="73">
        <v>1917</v>
      </c>
      <c r="H44" s="106">
        <v>0.8710310608676688</v>
      </c>
      <c r="I44" s="73">
        <v>7088671</v>
      </c>
      <c r="J44" s="73">
        <v>45073</v>
      </c>
      <c r="K44" s="105">
        <v>0.6358455625885303</v>
      </c>
    </row>
    <row r="45" spans="1:11" s="73" customFormat="1" ht="13.5">
      <c r="A45" s="48">
        <v>16</v>
      </c>
      <c r="B45" s="107" t="s">
        <v>233</v>
      </c>
      <c r="C45" s="73">
        <v>19621</v>
      </c>
      <c r="D45" s="73">
        <v>143</v>
      </c>
      <c r="E45" s="105">
        <v>0.728810967840579</v>
      </c>
      <c r="F45" s="73">
        <v>360614</v>
      </c>
      <c r="G45" s="73">
        <v>2141</v>
      </c>
      <c r="H45" s="106">
        <v>0.5937096174857327</v>
      </c>
      <c r="I45" s="73">
        <v>7227559</v>
      </c>
      <c r="J45" s="73">
        <v>27230</v>
      </c>
      <c r="K45" s="105">
        <v>0.3767523724123179</v>
      </c>
    </row>
    <row r="46" spans="1:11" s="73" customFormat="1" ht="13.5">
      <c r="A46" s="48">
        <v>17</v>
      </c>
      <c r="B46" s="107" t="s">
        <v>234</v>
      </c>
      <c r="C46" s="73">
        <v>5028</v>
      </c>
      <c r="D46" s="73">
        <v>59</v>
      </c>
      <c r="E46" s="105">
        <v>1.1734287987271281</v>
      </c>
      <c r="F46" s="73">
        <v>344889</v>
      </c>
      <c r="G46" s="73">
        <v>4115</v>
      </c>
      <c r="H46" s="106">
        <v>1.1931375022108563</v>
      </c>
      <c r="I46" s="73">
        <v>23327082</v>
      </c>
      <c r="J46" s="73">
        <v>210561</v>
      </c>
      <c r="K46" s="105">
        <v>0.9026461175041096</v>
      </c>
    </row>
    <row r="47" spans="1:11" s="73" customFormat="1" ht="13.5">
      <c r="A47" s="48">
        <v>18</v>
      </c>
      <c r="B47" s="107" t="s">
        <v>235</v>
      </c>
      <c r="C47" s="73">
        <v>1048</v>
      </c>
      <c r="D47" s="73">
        <v>9</v>
      </c>
      <c r="E47" s="105">
        <v>0.8587786259541985</v>
      </c>
      <c r="F47" s="73">
        <v>25105</v>
      </c>
      <c r="G47" s="73">
        <v>82</v>
      </c>
      <c r="H47" s="106">
        <v>0.32662816172077275</v>
      </c>
      <c r="I47" s="73">
        <v>9917023</v>
      </c>
      <c r="J47" s="73">
        <v>3292</v>
      </c>
      <c r="K47" s="105">
        <v>0.03319544585103816</v>
      </c>
    </row>
    <row r="48" spans="1:11" s="73" customFormat="1" ht="13.5">
      <c r="A48" s="48">
        <v>19</v>
      </c>
      <c r="B48" s="107" t="s">
        <v>236</v>
      </c>
      <c r="C48" s="73">
        <v>17214</v>
      </c>
      <c r="D48" s="73">
        <v>160</v>
      </c>
      <c r="E48" s="105">
        <v>0.9294760079005461</v>
      </c>
      <c r="F48" s="73">
        <v>430784</v>
      </c>
      <c r="G48" s="73">
        <v>4665</v>
      </c>
      <c r="H48" s="106">
        <v>1.0829093002525627</v>
      </c>
      <c r="I48" s="73">
        <v>10079127</v>
      </c>
      <c r="J48" s="73">
        <v>114914</v>
      </c>
      <c r="K48" s="105">
        <v>1.1401185836828924</v>
      </c>
    </row>
    <row r="49" spans="1:11" s="73" customFormat="1" ht="13.5">
      <c r="A49" s="48">
        <v>20</v>
      </c>
      <c r="B49" s="107" t="s">
        <v>237</v>
      </c>
      <c r="C49" s="73">
        <v>3682</v>
      </c>
      <c r="D49" s="73">
        <v>7</v>
      </c>
      <c r="E49" s="105">
        <v>0.19011406844106463</v>
      </c>
      <c r="F49" s="73">
        <v>121631</v>
      </c>
      <c r="G49" s="73">
        <v>135</v>
      </c>
      <c r="H49" s="106">
        <v>0.11099144132663548</v>
      </c>
      <c r="I49" s="73">
        <v>2898193</v>
      </c>
      <c r="J49" s="73">
        <v>1155</v>
      </c>
      <c r="K49" s="105">
        <v>0.03985241838621514</v>
      </c>
    </row>
    <row r="50" spans="1:11" s="73" customFormat="1" ht="13.5">
      <c r="A50" s="48">
        <v>21</v>
      </c>
      <c r="B50" s="107" t="s">
        <v>238</v>
      </c>
      <c r="C50" s="73">
        <v>2808</v>
      </c>
      <c r="D50" s="73">
        <v>7</v>
      </c>
      <c r="E50" s="105">
        <v>0.24928774928774927</v>
      </c>
      <c r="F50" s="73">
        <v>34937</v>
      </c>
      <c r="G50" s="73">
        <v>88</v>
      </c>
      <c r="H50" s="106">
        <v>0.25188195895468984</v>
      </c>
      <c r="I50" s="73">
        <v>515561</v>
      </c>
      <c r="J50" s="73">
        <v>479</v>
      </c>
      <c r="K50" s="105">
        <v>0.09290850161280625</v>
      </c>
    </row>
    <row r="51" spans="1:11" s="73" customFormat="1" ht="13.5">
      <c r="A51" s="48">
        <v>22</v>
      </c>
      <c r="B51" s="107" t="s">
        <v>239</v>
      </c>
      <c r="C51" s="73">
        <v>15151</v>
      </c>
      <c r="D51" s="73">
        <v>162</v>
      </c>
      <c r="E51" s="105">
        <v>1.0692363540360372</v>
      </c>
      <c r="F51" s="73">
        <v>310950</v>
      </c>
      <c r="G51" s="73">
        <v>3100</v>
      </c>
      <c r="H51" s="106">
        <v>0.9969448464383341</v>
      </c>
      <c r="I51" s="73">
        <v>7414686</v>
      </c>
      <c r="J51" s="73">
        <v>78546</v>
      </c>
      <c r="K51" s="105">
        <v>1.0593300916586355</v>
      </c>
    </row>
    <row r="52" spans="1:11" s="73" customFormat="1" ht="13.5">
      <c r="A52" s="48">
        <v>23</v>
      </c>
      <c r="B52" s="107" t="s">
        <v>240</v>
      </c>
      <c r="C52" s="73">
        <v>4660</v>
      </c>
      <c r="D52" s="73">
        <v>20</v>
      </c>
      <c r="E52" s="105">
        <v>0.4291845493562232</v>
      </c>
      <c r="F52" s="73">
        <v>207214</v>
      </c>
      <c r="G52" s="73">
        <v>354</v>
      </c>
      <c r="H52" s="106">
        <v>0.1708378777495729</v>
      </c>
      <c r="I52" s="73">
        <v>11902988</v>
      </c>
      <c r="J52" s="73">
        <v>10590</v>
      </c>
      <c r="K52" s="105">
        <v>0.08896925713106658</v>
      </c>
    </row>
    <row r="53" spans="1:11" s="73" customFormat="1" ht="13.5">
      <c r="A53" s="48">
        <v>24</v>
      </c>
      <c r="B53" s="107" t="s">
        <v>241</v>
      </c>
      <c r="C53" s="73">
        <v>3210</v>
      </c>
      <c r="D53" s="73">
        <v>23</v>
      </c>
      <c r="E53" s="105">
        <v>0.7165109034267912</v>
      </c>
      <c r="F53" s="73">
        <v>130457</v>
      </c>
      <c r="G53" s="73">
        <v>1295</v>
      </c>
      <c r="H53" s="106">
        <v>0.9926642495228313</v>
      </c>
      <c r="I53" s="73">
        <v>5632129</v>
      </c>
      <c r="J53" s="73">
        <v>105105</v>
      </c>
      <c r="K53" s="105">
        <v>1.8661681932356309</v>
      </c>
    </row>
    <row r="54" spans="1:11" s="73" customFormat="1" ht="13.5">
      <c r="A54" s="48">
        <v>25</v>
      </c>
      <c r="B54" s="107" t="s">
        <v>242</v>
      </c>
      <c r="C54" s="73">
        <v>37606</v>
      </c>
      <c r="D54" s="73">
        <v>229</v>
      </c>
      <c r="E54" s="105">
        <v>0.6089453810562144</v>
      </c>
      <c r="F54" s="73">
        <v>658229</v>
      </c>
      <c r="G54" s="73">
        <v>4419</v>
      </c>
      <c r="H54" s="106">
        <v>0.6713469020659983</v>
      </c>
      <c r="I54" s="73">
        <v>13242962</v>
      </c>
      <c r="J54" s="73">
        <v>76559</v>
      </c>
      <c r="K54" s="105">
        <v>0.5781108486152872</v>
      </c>
    </row>
    <row r="55" spans="1:11" s="73" customFormat="1" ht="13.5">
      <c r="A55" s="48">
        <v>26</v>
      </c>
      <c r="B55" s="107" t="s">
        <v>243</v>
      </c>
      <c r="C55" s="73">
        <v>35460</v>
      </c>
      <c r="D55" s="73">
        <v>231</v>
      </c>
      <c r="E55" s="105">
        <v>0.6514382402707275</v>
      </c>
      <c r="F55" s="73">
        <v>937392</v>
      </c>
      <c r="G55" s="73">
        <v>4105</v>
      </c>
      <c r="H55" s="106">
        <v>0.43791711471828215</v>
      </c>
      <c r="I55" s="73">
        <v>26068300</v>
      </c>
      <c r="J55" s="73">
        <v>93553</v>
      </c>
      <c r="K55" s="105">
        <v>0.3588764898363146</v>
      </c>
    </row>
    <row r="56" spans="1:11" s="73" customFormat="1" ht="13.5">
      <c r="A56" s="48">
        <v>27</v>
      </c>
      <c r="B56" s="107" t="s">
        <v>244</v>
      </c>
      <c r="C56" s="73">
        <v>13177</v>
      </c>
      <c r="D56" s="73">
        <v>79</v>
      </c>
      <c r="E56" s="105">
        <v>0.5995294831904076</v>
      </c>
      <c r="F56" s="73">
        <v>572590</v>
      </c>
      <c r="G56" s="73">
        <v>4338</v>
      </c>
      <c r="H56" s="106">
        <v>0.7576101573551757</v>
      </c>
      <c r="I56" s="73">
        <v>17890204</v>
      </c>
      <c r="J56" s="73">
        <v>148650</v>
      </c>
      <c r="K56" s="105">
        <v>0.8309016487458724</v>
      </c>
    </row>
    <row r="57" spans="1:11" s="73" customFormat="1" ht="13.5">
      <c r="A57" s="48">
        <v>28</v>
      </c>
      <c r="B57" s="107" t="s">
        <v>245</v>
      </c>
      <c r="C57" s="73">
        <v>2726</v>
      </c>
      <c r="D57" s="73">
        <v>15</v>
      </c>
      <c r="E57" s="105">
        <v>0.5502567865003668</v>
      </c>
      <c r="F57" s="73">
        <v>226951</v>
      </c>
      <c r="G57" s="73">
        <v>654</v>
      </c>
      <c r="H57" s="106">
        <v>0.2881679305224476</v>
      </c>
      <c r="I57" s="73">
        <v>12711987</v>
      </c>
      <c r="J57" s="73">
        <v>22862</v>
      </c>
      <c r="K57" s="105">
        <v>0.17984599889851996</v>
      </c>
    </row>
    <row r="58" spans="1:11" s="73" customFormat="1" ht="13.5">
      <c r="A58" s="48">
        <v>29</v>
      </c>
      <c r="B58" s="108" t="s">
        <v>246</v>
      </c>
      <c r="C58" s="73">
        <v>6238</v>
      </c>
      <c r="D58" s="73">
        <v>59</v>
      </c>
      <c r="E58" s="105">
        <v>0.9458159666559794</v>
      </c>
      <c r="F58" s="73">
        <v>499581</v>
      </c>
      <c r="G58" s="73">
        <v>9267</v>
      </c>
      <c r="H58" s="106">
        <v>1.854954451830634</v>
      </c>
      <c r="I58" s="73">
        <v>17411528</v>
      </c>
      <c r="J58" s="73">
        <v>264084</v>
      </c>
      <c r="K58" s="105">
        <v>1.5167192678322088</v>
      </c>
    </row>
    <row r="59" spans="1:11" s="73" customFormat="1" ht="13.5">
      <c r="A59" s="48">
        <v>30</v>
      </c>
      <c r="B59" s="107" t="s">
        <v>247</v>
      </c>
      <c r="C59" s="73">
        <v>12721</v>
      </c>
      <c r="D59" s="73">
        <v>24</v>
      </c>
      <c r="E59" s="105">
        <v>0.18866441317506485</v>
      </c>
      <c r="F59" s="73">
        <v>877452</v>
      </c>
      <c r="G59" s="73">
        <v>1700</v>
      </c>
      <c r="H59" s="106">
        <v>0.19374279162848793</v>
      </c>
      <c r="I59" s="73">
        <v>49886937</v>
      </c>
      <c r="J59" s="73">
        <v>69737</v>
      </c>
      <c r="K59" s="105">
        <v>0.1397901017655183</v>
      </c>
    </row>
    <row r="60" spans="1:11" s="73" customFormat="1" ht="13.5">
      <c r="A60" s="48">
        <v>31</v>
      </c>
      <c r="B60" s="107" t="s">
        <v>248</v>
      </c>
      <c r="C60" s="73">
        <v>4707</v>
      </c>
      <c r="D60" s="73">
        <v>331</v>
      </c>
      <c r="E60" s="105">
        <v>7.032079881028255</v>
      </c>
      <c r="F60" s="73">
        <v>153541</v>
      </c>
      <c r="G60" s="73">
        <v>6039</v>
      </c>
      <c r="H60" s="106">
        <v>3.933151405813431</v>
      </c>
      <c r="I60" s="73">
        <v>3587538</v>
      </c>
      <c r="J60" s="73">
        <v>79524</v>
      </c>
      <c r="K60" s="105">
        <v>2.2166733843655457</v>
      </c>
    </row>
    <row r="61" spans="1:11" s="73" customFormat="1" ht="13.5">
      <c r="A61" s="109">
        <v>32</v>
      </c>
      <c r="B61" s="110" t="s">
        <v>249</v>
      </c>
      <c r="C61" s="111">
        <v>11438</v>
      </c>
      <c r="D61" s="90">
        <v>136</v>
      </c>
      <c r="E61" s="112">
        <v>1.1890190592760972</v>
      </c>
      <c r="F61" s="90">
        <v>173484</v>
      </c>
      <c r="G61" s="90">
        <v>1449</v>
      </c>
      <c r="H61" s="113">
        <v>0.8352355260427475</v>
      </c>
      <c r="I61" s="90">
        <v>4167338</v>
      </c>
      <c r="J61" s="90">
        <v>17943</v>
      </c>
      <c r="K61" s="112">
        <v>0.430562627749417</v>
      </c>
    </row>
    <row r="62" spans="1:11" s="73" customFormat="1" ht="13.5">
      <c r="A62" s="94"/>
      <c r="B62" s="48"/>
      <c r="C62" s="48"/>
      <c r="D62" s="48"/>
      <c r="E62" s="48"/>
      <c r="F62" s="48"/>
      <c r="G62" s="48"/>
      <c r="H62" s="48"/>
      <c r="I62" s="48"/>
      <c r="J62" s="48"/>
      <c r="K62" s="95" t="s">
        <v>209</v>
      </c>
    </row>
    <row r="63" ht="13.5">
      <c r="B63" s="115"/>
    </row>
  </sheetData>
  <mergeCells count="10">
    <mergeCell ref="A36:B36"/>
    <mergeCell ref="A33:B34"/>
    <mergeCell ref="C33:E33"/>
    <mergeCell ref="F33:H33"/>
    <mergeCell ref="I33:K33"/>
    <mergeCell ref="B1:K1"/>
    <mergeCell ref="B3:B4"/>
    <mergeCell ref="C3:E3"/>
    <mergeCell ref="F3:H3"/>
    <mergeCell ref="I3:K3"/>
  </mergeCells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情報政策課商工G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福井県</dc:creator>
  <cp:keywords/>
  <dc:description/>
  <cp:lastModifiedBy>FUKUI</cp:lastModifiedBy>
  <dcterms:created xsi:type="dcterms:W3CDTF">2006-01-27T10:50:38Z</dcterms:created>
  <dcterms:modified xsi:type="dcterms:W3CDTF">2006-01-31T06:11:54Z</dcterms:modified>
  <cp:category/>
  <cp:version/>
  <cp:contentType/>
  <cp:contentStatus/>
</cp:coreProperties>
</file>