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80" windowHeight="9225" activeTab="3"/>
  </bookViews>
  <sheets>
    <sheet name="用水量" sheetId="1" r:id="rId1"/>
    <sheet name="用水量（水源別）" sheetId="2" r:id="rId2"/>
    <sheet name="特産工業品" sheetId="3" r:id="rId3"/>
    <sheet name="中分類別年次推移" sheetId="4" r:id="rId4"/>
  </sheets>
  <definedNames/>
  <calcPr fullCalcOnLoad="1"/>
</workbook>
</file>

<file path=xl/sharedStrings.xml><?xml version="1.0" encoding="utf-8"?>
<sst xmlns="http://schemas.openxmlformats.org/spreadsheetml/2006/main" count="789" uniqueCount="293">
  <si>
    <t>別表２０　産業中分類別　１日当たりの工業用水量（従業者３０人以上の事業所）</t>
  </si>
  <si>
    <r>
      <t>（単位：ｍ</t>
    </r>
    <r>
      <rPr>
        <vertAlign val="superscript"/>
        <sz val="10.5"/>
        <rFont val="ＭＳ 明朝"/>
        <family val="1"/>
      </rPr>
      <t>3</t>
    </r>
    <r>
      <rPr>
        <sz val="10.5"/>
        <rFont val="ＭＳ 明朝"/>
        <family val="1"/>
      </rPr>
      <t>/日）</t>
    </r>
  </si>
  <si>
    <t>区　　分</t>
  </si>
  <si>
    <t>事業所数</t>
  </si>
  <si>
    <t>用水量</t>
  </si>
  <si>
    <t>構成比</t>
  </si>
  <si>
    <t>％</t>
  </si>
  <si>
    <t>合　  　計</t>
  </si>
  <si>
    <t>食料品</t>
  </si>
  <si>
    <t>飲料・飼料</t>
  </si>
  <si>
    <t>繊維</t>
  </si>
  <si>
    <t>衣服</t>
  </si>
  <si>
    <t>木材</t>
  </si>
  <si>
    <t>家具</t>
  </si>
  <si>
    <t>パ ル プ・紙</t>
  </si>
  <si>
    <t>印 刷</t>
  </si>
  <si>
    <t>化学</t>
  </si>
  <si>
    <t>プラスチック</t>
  </si>
  <si>
    <t>ゴム</t>
  </si>
  <si>
    <t>皮革</t>
  </si>
  <si>
    <t>窯 業 ・土 石</t>
  </si>
  <si>
    <t>鉄鋼</t>
  </si>
  <si>
    <t>非鉄金属</t>
  </si>
  <si>
    <t>金属</t>
  </si>
  <si>
    <t>一般機械</t>
  </si>
  <si>
    <t>電気機械</t>
  </si>
  <si>
    <t>情報通信機械</t>
  </si>
  <si>
    <t>電子･デバイス</t>
  </si>
  <si>
    <t>-</t>
  </si>
  <si>
    <t>輸送機械</t>
  </si>
  <si>
    <t>精密機械</t>
  </si>
  <si>
    <t>その他</t>
  </si>
  <si>
    <r>
      <t>（指数：H12年＝１００、単位：ｍ</t>
    </r>
    <r>
      <rPr>
        <vertAlign val="superscript"/>
        <sz val="11"/>
        <rFont val="ＭＳ Ｐ明朝"/>
        <family val="1"/>
      </rPr>
      <t>３</t>
    </r>
    <r>
      <rPr>
        <sz val="11"/>
        <rFont val="ＭＳ Ｐ明朝"/>
        <family val="1"/>
      </rPr>
      <t>／日）</t>
    </r>
  </si>
  <si>
    <t>淡　　　　　　　　　　　　　　　　水</t>
  </si>
  <si>
    <t>海　　　水</t>
  </si>
  <si>
    <t>年次</t>
  </si>
  <si>
    <t>用水量合計</t>
  </si>
  <si>
    <t>工業用水道</t>
  </si>
  <si>
    <t>上水道</t>
  </si>
  <si>
    <t>井戸水</t>
  </si>
  <si>
    <t>回収水</t>
  </si>
  <si>
    <t>実数</t>
  </si>
  <si>
    <t>指数</t>
  </si>
  <si>
    <t>-</t>
  </si>
  <si>
    <t>別表２２　年次別　１日当たりの用途別工業用水量（従業者３０人以上の事業所）</t>
  </si>
  <si>
    <t>事業所数</t>
  </si>
  <si>
    <t>用水量合計</t>
  </si>
  <si>
    <t>ボイラ用水</t>
  </si>
  <si>
    <t>原料用水</t>
  </si>
  <si>
    <t>製　品　処　理　　　　洗じょう用水</t>
  </si>
  <si>
    <t>冷却用水・　　　　　　　温調用水</t>
  </si>
  <si>
    <t>その他</t>
  </si>
  <si>
    <t>１事業所当たり　　　　用　　水　　量</t>
  </si>
  <si>
    <t>年次</t>
  </si>
  <si>
    <t>実数</t>
  </si>
  <si>
    <t>指数</t>
  </si>
  <si>
    <t>全国</t>
  </si>
  <si>
    <t>福井県</t>
  </si>
  <si>
    <t>別表２３　年次別　１日当たりの水源別・用途別工業用水量構成比（従業者３０人以上の事業所）</t>
  </si>
  <si>
    <t>（単位：％）</t>
  </si>
  <si>
    <t>水　　　　　　　源　　　　　　　　別</t>
  </si>
  <si>
    <t>用　　　　　　　途　　　　　　　別</t>
  </si>
  <si>
    <t>淡　　　　　　　　　　　　　　　　　　　　　　水</t>
  </si>
  <si>
    <t>ボイラ　　用　水</t>
  </si>
  <si>
    <t>製品処理</t>
  </si>
  <si>
    <t>冷却用水・温調用水</t>
  </si>
  <si>
    <t>工　　業</t>
  </si>
  <si>
    <t>上水道</t>
  </si>
  <si>
    <t>井戸水</t>
  </si>
  <si>
    <t>回収水</t>
  </si>
  <si>
    <t>計</t>
  </si>
  <si>
    <t>海　　水</t>
  </si>
  <si>
    <t>洗じょう</t>
  </si>
  <si>
    <t>用水道</t>
  </si>
  <si>
    <t>用　　水</t>
  </si>
  <si>
    <t>-</t>
  </si>
  <si>
    <t>区　　　　　　　　分</t>
  </si>
  <si>
    <t>延事業所数</t>
  </si>
  <si>
    <t>出荷額等</t>
  </si>
  <si>
    <t>出　荷　額</t>
  </si>
  <si>
    <t>賃加工額</t>
  </si>
  <si>
    <t>万円</t>
  </si>
  <si>
    <t>合　　　計</t>
  </si>
  <si>
    <t>製　　　造</t>
  </si>
  <si>
    <t>賃　加　工</t>
  </si>
  <si>
    <t>　　　（単位：人、百万円）</t>
  </si>
  <si>
    <t>昭和５７年</t>
  </si>
  <si>
    <t>昭和５８年</t>
  </si>
  <si>
    <t>昭和５９年</t>
  </si>
  <si>
    <t>昭和６０年</t>
  </si>
  <si>
    <t>昭和６１年</t>
  </si>
  <si>
    <t>産業中分類</t>
  </si>
  <si>
    <t>従業者数</t>
  </si>
  <si>
    <t>製造品出荷額等</t>
  </si>
  <si>
    <t>合　　　計</t>
  </si>
  <si>
    <t>昭和６２年</t>
  </si>
  <si>
    <t>昭和６３年</t>
  </si>
  <si>
    <t>平成元年</t>
  </si>
  <si>
    <t>平成２年</t>
  </si>
  <si>
    <t>平成３年</t>
  </si>
  <si>
    <t>平成４年</t>
  </si>
  <si>
    <t>平成５年（※旧分類）</t>
  </si>
  <si>
    <t>平成６年</t>
  </si>
  <si>
    <t>平成７年</t>
  </si>
  <si>
    <t>平成８年</t>
  </si>
  <si>
    <t>平成９年</t>
  </si>
  <si>
    <t>平成１０年</t>
  </si>
  <si>
    <t>平成１１年</t>
  </si>
  <si>
    <t>平成１５年</t>
  </si>
  <si>
    <t>情報通信機械</t>
  </si>
  <si>
    <t>電子・デバイス</t>
  </si>
  <si>
    <t>輸送機械</t>
  </si>
  <si>
    <t>精密機械</t>
  </si>
  <si>
    <t xml:space="preserve">そ　の　他 </t>
  </si>
  <si>
    <t>１５　　　　年</t>
  </si>
  <si>
    <t>１６　　　　年</t>
  </si>
  <si>
    <t>X</t>
  </si>
  <si>
    <t>別表２４　特産工業品目統計表（従業者４人以上の事業所）</t>
  </si>
  <si>
    <t>1142　　絹・人絹織物</t>
  </si>
  <si>
    <t>114211　羽二重類（交織を含む）</t>
  </si>
  <si>
    <t>-</t>
  </si>
  <si>
    <t>114212　クレープ類（絹）</t>
  </si>
  <si>
    <t>114219　その他の絹広幅織物</t>
  </si>
  <si>
    <t>-</t>
  </si>
  <si>
    <t>114221　ちりめん類（小幅のもの）</t>
  </si>
  <si>
    <t>-</t>
  </si>
  <si>
    <t>114222　その他の絹先染小幅織物</t>
  </si>
  <si>
    <t>114223　その他の絹後染小幅織物</t>
  </si>
  <si>
    <t>114231　絹紡織物</t>
  </si>
  <si>
    <t>-</t>
  </si>
  <si>
    <t>114241　ビスコース人絹織物</t>
  </si>
  <si>
    <t>114243　アセテート長繊維織物</t>
  </si>
  <si>
    <t>-</t>
  </si>
  <si>
    <t>114244　ナイロン長繊維織物</t>
  </si>
  <si>
    <t>114245　ポリエステル長繊維織物</t>
  </si>
  <si>
    <r>
      <t>114249　</t>
    </r>
    <r>
      <rPr>
        <sz val="10.5"/>
        <rFont val="ＭＳ Ｐ明朝"/>
        <family val="1"/>
      </rPr>
      <t>その他の合成繊維長繊維織物</t>
    </r>
  </si>
  <si>
    <t>-</t>
  </si>
  <si>
    <t>114291　絹織物（賃加工）</t>
  </si>
  <si>
    <t>-</t>
  </si>
  <si>
    <t>-</t>
  </si>
  <si>
    <r>
      <t>　　　　　</t>
    </r>
    <r>
      <rPr>
        <sz val="10.5"/>
        <rFont val="ＭＳ Ｐ明朝"/>
        <family val="1"/>
      </rPr>
      <t xml:space="preserve"> アセテート長繊維織物（賃加工）</t>
    </r>
  </si>
  <si>
    <r>
      <t>114293　</t>
    </r>
    <r>
      <rPr>
        <sz val="10.5"/>
        <rFont val="ＭＳ Ｐ明朝"/>
        <family val="1"/>
      </rPr>
      <t>合成繊維長繊維織物（賃加工）</t>
    </r>
  </si>
  <si>
    <t>-</t>
  </si>
  <si>
    <t>1185　　細幅織物</t>
  </si>
  <si>
    <t>118511　細幅織物</t>
  </si>
  <si>
    <t>118591　細幅織物（賃加工）</t>
  </si>
  <si>
    <t>1521・1524・1533　　紙・壁紙</t>
  </si>
  <si>
    <t>152113　塗工印刷用紙</t>
  </si>
  <si>
    <t>152114　特殊印刷用紙</t>
  </si>
  <si>
    <t>152118  さらし包装紙</t>
  </si>
  <si>
    <t>152121　衛生用紙</t>
  </si>
  <si>
    <t>152122　障子紙，書道用紙</t>
  </si>
  <si>
    <t>152123　雑種紙</t>
  </si>
  <si>
    <t>-</t>
  </si>
  <si>
    <t>152411　手すき和紙</t>
  </si>
  <si>
    <t>152491　手すき和紙（賃加工）</t>
  </si>
  <si>
    <t>153311　壁紙，ふすま紙</t>
  </si>
  <si>
    <t>153391　壁紙，ふすま紙（賃加工）</t>
  </si>
  <si>
    <t>-</t>
  </si>
  <si>
    <t>2523・2527　利器工匠具・手道具，農器具</t>
  </si>
  <si>
    <t xml:space="preserve">         (農業用機械を除く）</t>
  </si>
  <si>
    <t>252311　理髪用刃物</t>
  </si>
  <si>
    <t>252312　ほう丁</t>
  </si>
  <si>
    <t>252313　ナイフ類</t>
  </si>
  <si>
    <t>252315　工匠具</t>
  </si>
  <si>
    <t>252711　農業用器具</t>
  </si>
  <si>
    <t>3161　　眼鏡・眼鏡枠</t>
  </si>
  <si>
    <t>316111　眼鏡</t>
  </si>
  <si>
    <t>316112　眼鏡枠</t>
  </si>
  <si>
    <r>
      <t>316113　</t>
    </r>
    <r>
      <rPr>
        <sz val="10"/>
        <rFont val="ＭＳ Ｐ明朝"/>
        <family val="1"/>
      </rPr>
      <t>眼鏡レンズ</t>
    </r>
    <r>
      <rPr>
        <sz val="9.5"/>
        <rFont val="ＭＳ Ｐ明朝"/>
        <family val="1"/>
      </rPr>
      <t>（コンタクトレンズを含む）</t>
    </r>
  </si>
  <si>
    <t>316114　眼鏡の部分品</t>
  </si>
  <si>
    <t>-</t>
  </si>
  <si>
    <t>316191　眼鏡（賃加工）</t>
  </si>
  <si>
    <t>3261　　漆器</t>
  </si>
  <si>
    <t>326111　漆器製家具</t>
  </si>
  <si>
    <t>-</t>
  </si>
  <si>
    <t>326112　漆器製台所・食卓用品</t>
  </si>
  <si>
    <t>326119　その他の漆器製品</t>
  </si>
  <si>
    <t>-</t>
  </si>
  <si>
    <t>326191　漆器（賃加工）</t>
  </si>
  <si>
    <t>平成１６年</t>
  </si>
  <si>
    <t>１７　　　　年</t>
  </si>
  <si>
    <t>別表２１　年次別　１日当たりの水源別工業用水量（従業者３０人以上の事業所）</t>
  </si>
  <si>
    <t>平成　　8</t>
  </si>
  <si>
    <t>-</t>
  </si>
  <si>
    <t>X</t>
  </si>
  <si>
    <t>X</t>
  </si>
  <si>
    <t>X</t>
  </si>
  <si>
    <t>福　　井　　市</t>
  </si>
  <si>
    <t>X</t>
  </si>
  <si>
    <t>鯖　　江　　市</t>
  </si>
  <si>
    <t>X</t>
  </si>
  <si>
    <t>252316　つるはし、ハンマ、ショベル、</t>
  </si>
  <si>
    <t>あ　わ　ら　市</t>
  </si>
  <si>
    <t>スコップ、バール（園芸用も含む）</t>
  </si>
  <si>
    <t>小　　浜　　市</t>
  </si>
  <si>
    <t>越　　前　　市</t>
  </si>
  <si>
    <t>252319　その他の利器工匠具，手道具</t>
  </si>
  <si>
    <t>大　　野　　市</t>
  </si>
  <si>
    <t>坂　　井　　市</t>
  </si>
  <si>
    <t>鯖　　江　　市</t>
  </si>
  <si>
    <t>永　平　寺　町</t>
  </si>
  <si>
    <t>X</t>
  </si>
  <si>
    <t>越　　前　　市</t>
  </si>
  <si>
    <t>池　　田　　町</t>
  </si>
  <si>
    <t>福　　井　　市</t>
  </si>
  <si>
    <t>南　越　前　町</t>
  </si>
  <si>
    <t>X</t>
  </si>
  <si>
    <t>大　　野　　市</t>
  </si>
  <si>
    <t>越　　前　　町</t>
  </si>
  <si>
    <t>X</t>
  </si>
  <si>
    <t>越　　前　　市</t>
  </si>
  <si>
    <r>
      <t>114292　</t>
    </r>
    <r>
      <rPr>
        <sz val="10.5"/>
        <rFont val="ＭＳ Ｐ明朝"/>
        <family val="1"/>
      </rPr>
      <t>ビスコース人絹・キュプラ・</t>
    </r>
  </si>
  <si>
    <t>高　　浜　　町</t>
  </si>
  <si>
    <t>X</t>
  </si>
  <si>
    <t>福　　井　　市</t>
  </si>
  <si>
    <t>大　　野　　市</t>
  </si>
  <si>
    <t>鯖　　江　　市</t>
  </si>
  <si>
    <t>あ　わ　ら　市</t>
  </si>
  <si>
    <t>X</t>
  </si>
  <si>
    <t>坂　　井　　市</t>
  </si>
  <si>
    <t>永　平　寺　町</t>
  </si>
  <si>
    <t>南　越　前　町</t>
  </si>
  <si>
    <t>X</t>
  </si>
  <si>
    <t>越　　前　　町</t>
  </si>
  <si>
    <t>高　　浜　　町</t>
  </si>
  <si>
    <t>X</t>
  </si>
  <si>
    <t>福　　井　　市</t>
  </si>
  <si>
    <t>X</t>
  </si>
  <si>
    <t>大　　野　　市</t>
  </si>
  <si>
    <t>X</t>
  </si>
  <si>
    <t>鯖　　江　　市</t>
  </si>
  <si>
    <t>越　　前　　市</t>
  </si>
  <si>
    <t>X</t>
  </si>
  <si>
    <t>永　平　寺　町</t>
  </si>
  <si>
    <t>池　　田　　町</t>
  </si>
  <si>
    <t>越　　前　　町</t>
  </si>
  <si>
    <t>X</t>
  </si>
  <si>
    <t>福　　井　　市</t>
  </si>
  <si>
    <t>小　　浜　　市</t>
  </si>
  <si>
    <t>越　　前　　市</t>
  </si>
  <si>
    <t>坂　　井　　市</t>
  </si>
  <si>
    <t>X</t>
  </si>
  <si>
    <t>-</t>
  </si>
  <si>
    <t>勝　　山　　市</t>
  </si>
  <si>
    <t>越　　前　　市</t>
  </si>
  <si>
    <t>項　　　目</t>
  </si>
  <si>
    <t>食　　料　　品</t>
  </si>
  <si>
    <t>飲料・飼料</t>
  </si>
  <si>
    <t>繊維</t>
  </si>
  <si>
    <t>衣服</t>
  </si>
  <si>
    <t>木材</t>
  </si>
  <si>
    <t>家具</t>
  </si>
  <si>
    <t>パルプ　・紙</t>
  </si>
  <si>
    <t>出版・印刷</t>
  </si>
  <si>
    <t>化学</t>
  </si>
  <si>
    <t>石油・石炭</t>
  </si>
  <si>
    <t>プラスチック</t>
  </si>
  <si>
    <t>ゴム</t>
  </si>
  <si>
    <t>皮革</t>
  </si>
  <si>
    <t>窯業・土石</t>
  </si>
  <si>
    <t>鉄鋼</t>
  </si>
  <si>
    <t>非鉄金属</t>
  </si>
  <si>
    <t>金属</t>
  </si>
  <si>
    <t>一般機械</t>
  </si>
  <si>
    <t>電気機械</t>
  </si>
  <si>
    <t>輸送機械</t>
  </si>
  <si>
    <t>精密機械</t>
  </si>
  <si>
    <t xml:space="preserve">そ　の　他 </t>
  </si>
  <si>
    <t>平成１２年</t>
  </si>
  <si>
    <t>平成１３年</t>
  </si>
  <si>
    <t>平成１４年</t>
  </si>
  <si>
    <t>平成１７年</t>
  </si>
  <si>
    <t>食　　料　　品</t>
  </si>
  <si>
    <t>飲料・飼料</t>
  </si>
  <si>
    <t>繊維</t>
  </si>
  <si>
    <t>衣服</t>
  </si>
  <si>
    <t>木材</t>
  </si>
  <si>
    <t>家具</t>
  </si>
  <si>
    <t>パルプ　・紙</t>
  </si>
  <si>
    <t>印刷</t>
  </si>
  <si>
    <t>化学</t>
  </si>
  <si>
    <t>石油・石炭</t>
  </si>
  <si>
    <t>プラスチック</t>
  </si>
  <si>
    <t>ゴム</t>
  </si>
  <si>
    <t>皮革</t>
  </si>
  <si>
    <t>窯業・土石</t>
  </si>
  <si>
    <t>鉄鋼</t>
  </si>
  <si>
    <t>非鉄金属</t>
  </si>
  <si>
    <t>金属</t>
  </si>
  <si>
    <t>一般機械</t>
  </si>
  <si>
    <t>電気機械</t>
  </si>
  <si>
    <t>別表２５　年次別、産業中分類別　事業所数、従業者数、製造品出荷額等（従業者４人以上の事業所）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</si>
</sst>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.0_ ;[Red]\-#,##0.0\ "/>
    <numFmt numFmtId="179" formatCode="0.0_ "/>
  </numFmts>
  <fonts count="22">
    <font>
      <sz val="11"/>
      <name val="ＭＳ Ｐゴシック"/>
      <family val="0"/>
    </font>
    <font>
      <sz val="6"/>
      <name val="ＭＳ Ｐゴシック"/>
      <family val="3"/>
    </font>
    <font>
      <sz val="10.5"/>
      <name val="ＭＳ 明朝"/>
      <family val="1"/>
    </font>
    <font>
      <vertAlign val="superscript"/>
      <sz val="11"/>
      <name val="ＭＳ Ｐゴシック"/>
      <family val="3"/>
    </font>
    <font>
      <vertAlign val="superscript"/>
      <sz val="10.5"/>
      <name val="ＭＳ 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sz val="13"/>
      <name val="ＭＳ Ｐ明朝"/>
      <family val="1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b/>
      <sz val="11"/>
      <name val="ＭＳ Ｐゴシック"/>
      <family val="0"/>
    </font>
    <font>
      <b/>
      <sz val="11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0.5"/>
      <name val="ＭＳ Ｐ明朝"/>
      <family val="1"/>
    </font>
    <font>
      <b/>
      <sz val="10"/>
      <name val="ＭＳ Ｐゴシック"/>
      <family val="3"/>
    </font>
    <font>
      <sz val="9.5"/>
      <name val="ＭＳ Ｐ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4" xfId="0" applyFont="1" applyFill="1" applyBorder="1" applyAlignment="1">
      <alignment horizontal="center"/>
    </xf>
    <xf numFmtId="176" fontId="5" fillId="0" borderId="0" xfId="0" applyNumberFormat="1" applyFont="1" applyFill="1" applyAlignment="1">
      <alignment horizontal="right"/>
    </xf>
    <xf numFmtId="177" fontId="5" fillId="0" borderId="0" xfId="0" applyNumberFormat="1" applyFont="1" applyFill="1" applyAlignment="1">
      <alignment horizontal="right"/>
    </xf>
    <xf numFmtId="0" fontId="2" fillId="0" borderId="4" xfId="0" applyFont="1" applyFill="1" applyBorder="1" applyAlignment="1">
      <alignment/>
    </xf>
    <xf numFmtId="176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0" fontId="2" fillId="0" borderId="4" xfId="0" applyFont="1" applyFill="1" applyBorder="1" applyAlignment="1">
      <alignment horizontal="distributed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 horizontal="distributed"/>
    </xf>
    <xf numFmtId="176" fontId="2" fillId="0" borderId="5" xfId="0" applyNumberFormat="1" applyFont="1" applyFill="1" applyBorder="1" applyAlignment="1">
      <alignment horizontal="right"/>
    </xf>
    <xf numFmtId="177" fontId="2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10" fillId="0" borderId="4" xfId="0" applyFont="1" applyBorder="1" applyAlignment="1">
      <alignment horizontal="right"/>
    </xf>
    <xf numFmtId="178" fontId="10" fillId="0" borderId="0" xfId="16" applyNumberFormat="1" applyFont="1" applyAlignment="1">
      <alignment horizontal="right"/>
    </xf>
    <xf numFmtId="0" fontId="10" fillId="0" borderId="0" xfId="0" applyFont="1" applyAlignment="1">
      <alignment/>
    </xf>
    <xf numFmtId="38" fontId="10" fillId="0" borderId="0" xfId="0" applyNumberFormat="1" applyFont="1" applyAlignment="1">
      <alignment/>
    </xf>
    <xf numFmtId="0" fontId="8" fillId="0" borderId="4" xfId="0" applyFont="1" applyBorder="1" applyAlignment="1">
      <alignment horizontal="right"/>
    </xf>
    <xf numFmtId="38" fontId="8" fillId="0" borderId="0" xfId="16" applyFont="1" applyAlignment="1">
      <alignment horizontal="right"/>
    </xf>
    <xf numFmtId="178" fontId="8" fillId="0" borderId="0" xfId="16" applyNumberFormat="1" applyFont="1" applyAlignment="1">
      <alignment horizontal="right"/>
    </xf>
    <xf numFmtId="0" fontId="11" fillId="0" borderId="0" xfId="0" applyFont="1" applyAlignment="1">
      <alignment horizontal="right"/>
    </xf>
    <xf numFmtId="38" fontId="8" fillId="0" borderId="0" xfId="0" applyNumberFormat="1" applyFont="1" applyAlignment="1">
      <alignment/>
    </xf>
    <xf numFmtId="38" fontId="8" fillId="0" borderId="0" xfId="16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8" fontId="10" fillId="0" borderId="0" xfId="16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38" fontId="8" fillId="0" borderId="7" xfId="16" applyFont="1" applyBorder="1" applyAlignment="1">
      <alignment horizontal="right"/>
    </xf>
    <xf numFmtId="178" fontId="8" fillId="0" borderId="0" xfId="16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11" fillId="0" borderId="5" xfId="0" applyFont="1" applyBorder="1" applyAlignment="1">
      <alignment horizontal="right"/>
    </xf>
    <xf numFmtId="0" fontId="12" fillId="0" borderId="0" xfId="0" applyFont="1" applyAlignment="1">
      <alignment horizontal="right"/>
    </xf>
    <xf numFmtId="178" fontId="10" fillId="0" borderId="0" xfId="16" applyNumberFormat="1" applyFont="1" applyAlignment="1">
      <alignment/>
    </xf>
    <xf numFmtId="178" fontId="10" fillId="0" borderId="4" xfId="16" applyNumberFormat="1" applyFont="1" applyBorder="1" applyAlignment="1">
      <alignment/>
    </xf>
    <xf numFmtId="38" fontId="8" fillId="0" borderId="0" xfId="16" applyFont="1" applyAlignment="1">
      <alignment/>
    </xf>
    <xf numFmtId="178" fontId="8" fillId="0" borderId="0" xfId="16" applyNumberFormat="1" applyFont="1" applyAlignment="1">
      <alignment/>
    </xf>
    <xf numFmtId="178" fontId="8" fillId="0" borderId="4" xfId="16" applyNumberFormat="1" applyFont="1" applyBorder="1" applyAlignment="1">
      <alignment/>
    </xf>
    <xf numFmtId="38" fontId="8" fillId="0" borderId="7" xfId="16" applyFont="1" applyBorder="1" applyAlignment="1">
      <alignment/>
    </xf>
    <xf numFmtId="38" fontId="8" fillId="0" borderId="0" xfId="16" applyFont="1" applyBorder="1" applyAlignment="1">
      <alignment/>
    </xf>
    <xf numFmtId="38" fontId="10" fillId="0" borderId="0" xfId="16" applyFont="1" applyBorder="1" applyAlignment="1">
      <alignment/>
    </xf>
    <xf numFmtId="178" fontId="10" fillId="0" borderId="0" xfId="16" applyNumberFormat="1" applyFont="1" applyBorder="1" applyAlignment="1">
      <alignment horizontal="right"/>
    </xf>
    <xf numFmtId="178" fontId="8" fillId="0" borderId="0" xfId="16" applyNumberFormat="1" applyFont="1" applyBorder="1" applyAlignment="1">
      <alignment/>
    </xf>
    <xf numFmtId="38" fontId="8" fillId="0" borderId="0" xfId="16" applyFont="1" applyFill="1" applyBorder="1" applyAlignment="1">
      <alignment/>
    </xf>
    <xf numFmtId="178" fontId="12" fillId="0" borderId="0" xfId="16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9" fontId="10" fillId="0" borderId="4" xfId="0" applyNumberFormat="1" applyFont="1" applyBorder="1" applyAlignment="1">
      <alignment horizontal="right"/>
    </xf>
    <xf numFmtId="179" fontId="8" fillId="0" borderId="0" xfId="0" applyNumberFormat="1" applyFont="1" applyAlignment="1">
      <alignment/>
    </xf>
    <xf numFmtId="179" fontId="11" fillId="0" borderId="4" xfId="0" applyNumberFormat="1" applyFont="1" applyBorder="1" applyAlignment="1">
      <alignment horizontal="right"/>
    </xf>
    <xf numFmtId="179" fontId="8" fillId="0" borderId="0" xfId="0" applyNumberFormat="1" applyFont="1" applyAlignment="1">
      <alignment horizontal="right"/>
    </xf>
    <xf numFmtId="179" fontId="8" fillId="0" borderId="0" xfId="0" applyNumberFormat="1" applyFont="1" applyBorder="1" applyAlignment="1">
      <alignment/>
    </xf>
    <xf numFmtId="179" fontId="8" fillId="0" borderId="0" xfId="0" applyNumberFormat="1" applyFont="1" applyBorder="1" applyAlignment="1">
      <alignment horizontal="right"/>
    </xf>
    <xf numFmtId="179" fontId="10" fillId="0" borderId="0" xfId="0" applyNumberFormat="1" applyFont="1" applyBorder="1" applyAlignment="1">
      <alignment/>
    </xf>
    <xf numFmtId="179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179" fontId="8" fillId="0" borderId="7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12" xfId="0" applyFont="1" applyFill="1" applyBorder="1" applyAlignment="1">
      <alignment horizontal="right"/>
    </xf>
    <xf numFmtId="38" fontId="8" fillId="0" borderId="12" xfId="16" applyFont="1" applyFill="1" applyBorder="1" applyAlignment="1">
      <alignment/>
    </xf>
    <xf numFmtId="38" fontId="8" fillId="0" borderId="5" xfId="16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5" xfId="0" applyFont="1" applyFill="1" applyBorder="1" applyAlignment="1">
      <alignment/>
    </xf>
    <xf numFmtId="38" fontId="16" fillId="0" borderId="0" xfId="16" applyFont="1" applyFill="1" applyBorder="1" applyAlignment="1">
      <alignment shrinkToFit="1"/>
    </xf>
    <xf numFmtId="0" fontId="16" fillId="0" borderId="0" xfId="0" applyFont="1" applyFill="1" applyBorder="1" applyAlignment="1">
      <alignment shrinkToFit="1"/>
    </xf>
    <xf numFmtId="0" fontId="16" fillId="0" borderId="0" xfId="0" applyFont="1" applyFill="1" applyAlignment="1">
      <alignment shrinkToFit="1"/>
    </xf>
    <xf numFmtId="38" fontId="16" fillId="0" borderId="0" xfId="16" applyFont="1" applyFill="1" applyAlignment="1">
      <alignment shrinkToFit="1"/>
    </xf>
    <xf numFmtId="38" fontId="16" fillId="0" borderId="2" xfId="16" applyFont="1" applyFill="1" applyBorder="1" applyAlignment="1">
      <alignment horizontal="center" shrinkToFit="1"/>
    </xf>
    <xf numFmtId="38" fontId="16" fillId="0" borderId="13" xfId="16" applyFont="1" applyFill="1" applyBorder="1" applyAlignment="1">
      <alignment horizontal="center" shrinkToFit="1"/>
    </xf>
    <xf numFmtId="38" fontId="16" fillId="0" borderId="14" xfId="16" applyFont="1" applyFill="1" applyBorder="1" applyAlignment="1">
      <alignment horizontal="center" shrinkToFit="1"/>
    </xf>
    <xf numFmtId="38" fontId="16" fillId="0" borderId="15" xfId="16" applyFont="1" applyFill="1" applyBorder="1" applyAlignment="1">
      <alignment horizontal="center" shrinkToFit="1"/>
    </xf>
    <xf numFmtId="38" fontId="16" fillId="0" borderId="16" xfId="16" applyFont="1" applyFill="1" applyBorder="1" applyAlignment="1">
      <alignment horizontal="center" shrinkToFit="1"/>
    </xf>
    <xf numFmtId="38" fontId="16" fillId="0" borderId="17" xfId="16" applyFont="1" applyFill="1" applyBorder="1" applyAlignment="1">
      <alignment horizontal="center" shrinkToFit="1"/>
    </xf>
    <xf numFmtId="38" fontId="16" fillId="0" borderId="18" xfId="16" applyFont="1" applyFill="1" applyBorder="1" applyAlignment="1">
      <alignment horizontal="center" shrinkToFit="1"/>
    </xf>
    <xf numFmtId="38" fontId="16" fillId="0" borderId="0" xfId="16" applyFont="1" applyFill="1" applyBorder="1" applyAlignment="1">
      <alignment horizontal="right" shrinkToFit="1"/>
    </xf>
    <xf numFmtId="38" fontId="16" fillId="0" borderId="19" xfId="16" applyFont="1" applyFill="1" applyBorder="1" applyAlignment="1">
      <alignment horizontal="right" shrinkToFit="1"/>
    </xf>
    <xf numFmtId="38" fontId="16" fillId="0" borderId="20" xfId="16" applyFont="1" applyFill="1" applyBorder="1" applyAlignment="1">
      <alignment horizontal="right" shrinkToFit="1"/>
    </xf>
    <xf numFmtId="38" fontId="16" fillId="0" borderId="21" xfId="16" applyFont="1" applyFill="1" applyBorder="1" applyAlignment="1">
      <alignment horizontal="right" shrinkToFit="1"/>
    </xf>
    <xf numFmtId="0" fontId="16" fillId="0" borderId="7" xfId="0" applyFont="1" applyFill="1" applyBorder="1" applyAlignment="1">
      <alignment shrinkToFit="1"/>
    </xf>
    <xf numFmtId="38" fontId="16" fillId="0" borderId="4" xfId="16" applyFont="1" applyFill="1" applyBorder="1" applyAlignment="1">
      <alignment horizontal="distributed" shrinkToFit="1"/>
    </xf>
    <xf numFmtId="38" fontId="16" fillId="0" borderId="22" xfId="16" applyFont="1" applyFill="1" applyBorder="1" applyAlignment="1">
      <alignment horizontal="right" shrinkToFit="1"/>
    </xf>
    <xf numFmtId="38" fontId="16" fillId="0" borderId="23" xfId="16" applyFont="1" applyFill="1" applyBorder="1" applyAlignment="1">
      <alignment horizontal="right" shrinkToFit="1"/>
    </xf>
    <xf numFmtId="38" fontId="16" fillId="0" borderId="24" xfId="16" applyFont="1" applyFill="1" applyBorder="1" applyAlignment="1">
      <alignment horizontal="right" shrinkToFit="1"/>
    </xf>
    <xf numFmtId="0" fontId="16" fillId="0" borderId="11" xfId="0" applyFont="1" applyFill="1" applyBorder="1" applyAlignment="1">
      <alignment shrinkToFit="1"/>
    </xf>
    <xf numFmtId="38" fontId="16" fillId="0" borderId="6" xfId="16" applyFont="1" applyFill="1" applyBorder="1" applyAlignment="1">
      <alignment horizontal="distributed" shrinkToFit="1"/>
    </xf>
    <xf numFmtId="38" fontId="16" fillId="0" borderId="5" xfId="16" applyFont="1" applyFill="1" applyBorder="1" applyAlignment="1">
      <alignment horizontal="right" shrinkToFit="1"/>
    </xf>
    <xf numFmtId="38" fontId="16" fillId="0" borderId="25" xfId="16" applyFont="1" applyFill="1" applyBorder="1" applyAlignment="1">
      <alignment horizontal="right" shrinkToFit="1"/>
    </xf>
    <xf numFmtId="38" fontId="16" fillId="0" borderId="26" xfId="16" applyFont="1" applyFill="1" applyBorder="1" applyAlignment="1">
      <alignment horizontal="right" shrinkToFit="1"/>
    </xf>
    <xf numFmtId="38" fontId="16" fillId="0" borderId="11" xfId="16" applyFont="1" applyFill="1" applyBorder="1" applyAlignment="1">
      <alignment horizontal="right" shrinkToFit="1"/>
    </xf>
    <xf numFmtId="38" fontId="16" fillId="0" borderId="19" xfId="16" applyFont="1" applyFill="1" applyBorder="1" applyAlignment="1">
      <alignment shrinkToFit="1"/>
    </xf>
    <xf numFmtId="38" fontId="16" fillId="0" borderId="20" xfId="16" applyFont="1" applyFill="1" applyBorder="1" applyAlignment="1">
      <alignment shrinkToFit="1"/>
    </xf>
    <xf numFmtId="38" fontId="16" fillId="0" borderId="21" xfId="16" applyFont="1" applyFill="1" applyBorder="1" applyAlignment="1">
      <alignment shrinkToFit="1"/>
    </xf>
    <xf numFmtId="38" fontId="16" fillId="0" borderId="22" xfId="16" applyFont="1" applyFill="1" applyBorder="1" applyAlignment="1">
      <alignment shrinkToFit="1"/>
    </xf>
    <xf numFmtId="38" fontId="16" fillId="0" borderId="23" xfId="16" applyFont="1" applyFill="1" applyBorder="1" applyAlignment="1">
      <alignment shrinkToFit="1"/>
    </xf>
    <xf numFmtId="38" fontId="16" fillId="0" borderId="24" xfId="16" applyFont="1" applyFill="1" applyBorder="1" applyAlignment="1">
      <alignment shrinkToFit="1"/>
    </xf>
    <xf numFmtId="38" fontId="16" fillId="0" borderId="5" xfId="16" applyFont="1" applyFill="1" applyBorder="1" applyAlignment="1">
      <alignment shrinkToFit="1"/>
    </xf>
    <xf numFmtId="38" fontId="16" fillId="0" borderId="25" xfId="16" applyFont="1" applyFill="1" applyBorder="1" applyAlignment="1">
      <alignment shrinkToFit="1"/>
    </xf>
    <xf numFmtId="38" fontId="16" fillId="0" borderId="26" xfId="16" applyFont="1" applyFill="1" applyBorder="1" applyAlignment="1">
      <alignment shrinkToFit="1"/>
    </xf>
    <xf numFmtId="38" fontId="16" fillId="0" borderId="27" xfId="16" applyFont="1" applyFill="1" applyBorder="1" applyAlignment="1">
      <alignment shrinkToFit="1"/>
    </xf>
    <xf numFmtId="38" fontId="16" fillId="0" borderId="7" xfId="16" applyFont="1" applyFill="1" applyBorder="1" applyAlignment="1">
      <alignment shrinkToFit="1"/>
    </xf>
    <xf numFmtId="38" fontId="16" fillId="0" borderId="4" xfId="16" applyFont="1" applyFill="1" applyBorder="1" applyAlignment="1">
      <alignment shrinkToFit="1"/>
    </xf>
    <xf numFmtId="38" fontId="16" fillId="0" borderId="11" xfId="16" applyFont="1" applyFill="1" applyBorder="1" applyAlignment="1">
      <alignment shrinkToFit="1"/>
    </xf>
    <xf numFmtId="38" fontId="16" fillId="0" borderId="6" xfId="16" applyFont="1" applyFill="1" applyBorder="1" applyAlignment="1">
      <alignment shrinkToFit="1"/>
    </xf>
    <xf numFmtId="0" fontId="17" fillId="0" borderId="0" xfId="0" applyFont="1" applyFill="1" applyAlignment="1">
      <alignment horizontal="right" shrinkToFit="1"/>
    </xf>
    <xf numFmtId="38" fontId="8" fillId="0" borderId="0" xfId="0" applyNumberFormat="1" applyFont="1" applyFill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right"/>
    </xf>
    <xf numFmtId="38" fontId="10" fillId="0" borderId="11" xfId="16" applyFont="1" applyBorder="1" applyAlignment="1">
      <alignment horizontal="right"/>
    </xf>
    <xf numFmtId="178" fontId="10" fillId="0" borderId="5" xfId="16" applyNumberFormat="1" applyFont="1" applyBorder="1" applyAlignment="1">
      <alignment horizontal="right"/>
    </xf>
    <xf numFmtId="38" fontId="10" fillId="0" borderId="5" xfId="16" applyFont="1" applyBorder="1" applyAlignment="1">
      <alignment horizontal="right"/>
    </xf>
    <xf numFmtId="178" fontId="10" fillId="0" borderId="5" xfId="16" applyNumberFormat="1" applyFont="1" applyBorder="1" applyAlignment="1">
      <alignment/>
    </xf>
    <xf numFmtId="38" fontId="10" fillId="0" borderId="5" xfId="16" applyFont="1" applyBorder="1" applyAlignment="1">
      <alignment/>
    </xf>
    <xf numFmtId="178" fontId="10" fillId="0" borderId="6" xfId="16" applyNumberFormat="1" applyFont="1" applyBorder="1" applyAlignment="1">
      <alignment/>
    </xf>
    <xf numFmtId="38" fontId="11" fillId="0" borderId="5" xfId="16" applyFont="1" applyBorder="1" applyAlignment="1">
      <alignment/>
    </xf>
    <xf numFmtId="179" fontId="8" fillId="0" borderId="4" xfId="0" applyNumberFormat="1" applyFont="1" applyBorder="1" applyAlignment="1">
      <alignment horizontal="right"/>
    </xf>
    <xf numFmtId="179" fontId="10" fillId="0" borderId="11" xfId="0" applyNumberFormat="1" applyFont="1" applyBorder="1" applyAlignment="1">
      <alignment/>
    </xf>
    <xf numFmtId="179" fontId="10" fillId="0" borderId="5" xfId="0" applyNumberFormat="1" applyFont="1" applyBorder="1" applyAlignment="1">
      <alignment/>
    </xf>
    <xf numFmtId="179" fontId="21" fillId="0" borderId="6" xfId="0" applyNumberFormat="1" applyFont="1" applyBorder="1" applyAlignment="1">
      <alignment horizontal="right"/>
    </xf>
    <xf numFmtId="179" fontId="10" fillId="0" borderId="5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4" xfId="0" applyFont="1" applyFill="1" applyBorder="1" applyAlignment="1">
      <alignment horizontal="center"/>
    </xf>
    <xf numFmtId="0" fontId="8" fillId="0" borderId="6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shrinkToFit="1"/>
    </xf>
    <xf numFmtId="0" fontId="8" fillId="0" borderId="4" xfId="0" applyFont="1" applyFill="1" applyBorder="1" applyAlignment="1">
      <alignment/>
    </xf>
    <xf numFmtId="0" fontId="19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8" fillId="0" borderId="4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right" shrinkToFit="1"/>
    </xf>
    <xf numFmtId="0" fontId="8" fillId="0" borderId="4" xfId="0" applyFont="1" applyFill="1" applyBorder="1" applyAlignment="1">
      <alignment shrinkToFit="1"/>
    </xf>
    <xf numFmtId="38" fontId="8" fillId="0" borderId="0" xfId="16" applyFont="1" applyFill="1" applyBorder="1" applyAlignment="1">
      <alignment horizontal="right"/>
    </xf>
    <xf numFmtId="0" fontId="8" fillId="0" borderId="6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38" fontId="15" fillId="0" borderId="0" xfId="16" applyFont="1" applyFill="1" applyAlignment="1">
      <alignment shrinkToFit="1"/>
    </xf>
    <xf numFmtId="0" fontId="0" fillId="0" borderId="0" xfId="0" applyAlignment="1">
      <alignment shrinkToFit="1"/>
    </xf>
    <xf numFmtId="38" fontId="16" fillId="0" borderId="5" xfId="16" applyFont="1" applyBorder="1" applyAlignment="1">
      <alignment horizontal="right" shrinkToFit="1"/>
    </xf>
    <xf numFmtId="38" fontId="16" fillId="0" borderId="28" xfId="16" applyFont="1" applyFill="1" applyBorder="1" applyAlignment="1">
      <alignment horizontal="center" shrinkToFit="1"/>
    </xf>
    <xf numFmtId="38" fontId="16" fillId="0" borderId="3" xfId="16" applyFont="1" applyFill="1" applyBorder="1" applyAlignment="1">
      <alignment horizontal="center" shrinkToFit="1"/>
    </xf>
    <xf numFmtId="38" fontId="16" fillId="0" borderId="2" xfId="16" applyFont="1" applyFill="1" applyBorder="1" applyAlignment="1">
      <alignment horizontal="center" shrinkToFit="1"/>
    </xf>
    <xf numFmtId="38" fontId="16" fillId="0" borderId="13" xfId="16" applyFont="1" applyFill="1" applyBorder="1" applyAlignment="1">
      <alignment horizontal="center" shrinkToFit="1"/>
    </xf>
    <xf numFmtId="38" fontId="16" fillId="0" borderId="14" xfId="16" applyFont="1" applyFill="1" applyBorder="1" applyAlignment="1">
      <alignment horizontal="center" shrinkToFit="1"/>
    </xf>
    <xf numFmtId="38" fontId="16" fillId="0" borderId="1" xfId="16" applyFont="1" applyFill="1" applyBorder="1" applyAlignment="1">
      <alignment horizontal="center" shrinkToFit="1"/>
    </xf>
    <xf numFmtId="38" fontId="16" fillId="0" borderId="11" xfId="16" applyFont="1" applyFill="1" applyBorder="1" applyAlignment="1">
      <alignment horizontal="center" shrinkToFit="1"/>
    </xf>
    <xf numFmtId="38" fontId="16" fillId="0" borderId="6" xfId="16" applyFont="1" applyFill="1" applyBorder="1" applyAlignment="1">
      <alignment horizontal="center" shrinkToFit="1"/>
    </xf>
    <xf numFmtId="38" fontId="10" fillId="0" borderId="0" xfId="16" applyFont="1" applyFill="1" applyBorder="1" applyAlignment="1">
      <alignment/>
    </xf>
    <xf numFmtId="38" fontId="10" fillId="0" borderId="4" xfId="16" applyFont="1" applyFill="1" applyBorder="1" applyAlignment="1">
      <alignment/>
    </xf>
    <xf numFmtId="38" fontId="8" fillId="0" borderId="4" xfId="16" applyFont="1" applyFill="1" applyBorder="1" applyAlignment="1">
      <alignment/>
    </xf>
    <xf numFmtId="38" fontId="8" fillId="0" borderId="4" xfId="16" applyFont="1" applyFill="1" applyBorder="1" applyAlignment="1">
      <alignment horizontal="right"/>
    </xf>
    <xf numFmtId="38" fontId="8" fillId="0" borderId="0" xfId="16" applyFont="1" applyFill="1" applyBorder="1" applyAlignment="1">
      <alignment horizontal="right" vertical="center"/>
    </xf>
    <xf numFmtId="38" fontId="8" fillId="0" borderId="0" xfId="16" applyFont="1" applyFill="1" applyBorder="1" applyAlignment="1">
      <alignment vertical="center"/>
    </xf>
    <xf numFmtId="38" fontId="8" fillId="0" borderId="4" xfId="16" applyFont="1" applyFill="1" applyBorder="1" applyAlignment="1">
      <alignment vertical="center"/>
    </xf>
    <xf numFmtId="38" fontId="8" fillId="0" borderId="0" xfId="16" applyFont="1" applyFill="1" applyBorder="1" applyAlignment="1">
      <alignment/>
    </xf>
    <xf numFmtId="38" fontId="8" fillId="0" borderId="4" xfId="16" applyFont="1" applyFill="1" applyBorder="1" applyAlignment="1">
      <alignment/>
    </xf>
    <xf numFmtId="38" fontId="8" fillId="0" borderId="6" xfId="16" applyFont="1" applyFill="1" applyBorder="1" applyAlignment="1">
      <alignment/>
    </xf>
    <xf numFmtId="38" fontId="10" fillId="0" borderId="0" xfId="16" applyFont="1" applyFill="1" applyBorder="1" applyAlignment="1">
      <alignment horizontal="right"/>
    </xf>
    <xf numFmtId="38" fontId="10" fillId="0" borderId="4" xfId="16" applyFont="1" applyFill="1" applyBorder="1" applyAlignment="1">
      <alignment horizontal="right"/>
    </xf>
    <xf numFmtId="38" fontId="11" fillId="0" borderId="0" xfId="16" applyFont="1" applyFill="1" applyBorder="1" applyAlignment="1">
      <alignment/>
    </xf>
    <xf numFmtId="38" fontId="11" fillId="0" borderId="4" xfId="16" applyFont="1" applyFill="1" applyBorder="1" applyAlignment="1">
      <alignment/>
    </xf>
    <xf numFmtId="38" fontId="16" fillId="0" borderId="4" xfId="16" applyFont="1" applyFill="1" applyBorder="1" applyAlignment="1">
      <alignment/>
    </xf>
    <xf numFmtId="38" fontId="16" fillId="0" borderId="24" xfId="16" applyFont="1" applyFill="1" applyBorder="1" applyAlignment="1">
      <alignment/>
    </xf>
    <xf numFmtId="38" fontId="16" fillId="0" borderId="22" xfId="16" applyFont="1" applyFill="1" applyBorder="1" applyAlignment="1">
      <alignment/>
    </xf>
    <xf numFmtId="38" fontId="16" fillId="0" borderId="22" xfId="16" applyFont="1" applyFill="1" applyBorder="1" applyAlignment="1">
      <alignment horizontal="right"/>
    </xf>
    <xf numFmtId="38" fontId="16" fillId="0" borderId="27" xfId="16" applyFont="1" applyFill="1" applyBorder="1" applyAlignment="1">
      <alignment/>
    </xf>
    <xf numFmtId="38" fontId="16" fillId="0" borderId="25" xfId="16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workbookViewId="0" topLeftCell="B1">
      <selection activeCell="C24" sqref="C24"/>
    </sheetView>
  </sheetViews>
  <sheetFormatPr defaultColWidth="9.00390625" defaultRowHeight="13.5"/>
  <cols>
    <col min="1" max="1" width="3.50390625" style="1" customWidth="1"/>
    <col min="2" max="2" width="13.25390625" style="1" customWidth="1"/>
    <col min="3" max="3" width="8.00390625" style="1" customWidth="1"/>
    <col min="4" max="4" width="9.75390625" style="1" customWidth="1"/>
    <col min="5" max="6" width="8.00390625" style="1" customWidth="1"/>
    <col min="7" max="7" width="9.75390625" style="1" customWidth="1"/>
    <col min="8" max="9" width="8.00390625" style="1" customWidth="1"/>
    <col min="10" max="10" width="9.75390625" style="1" customWidth="1"/>
    <col min="11" max="11" width="8.00390625" style="1" customWidth="1"/>
    <col min="12" max="12" width="9.00390625" style="1" customWidth="1"/>
    <col min="13" max="16384" width="18.375" style="1" customWidth="1"/>
  </cols>
  <sheetData>
    <row r="1" ht="18" customHeight="1">
      <c r="A1" s="1" t="s">
        <v>0</v>
      </c>
    </row>
    <row r="2" spans="10:11" ht="18" customHeight="1">
      <c r="J2" s="160" t="s">
        <v>1</v>
      </c>
      <c r="K2" s="160"/>
    </row>
    <row r="3" spans="1:12" ht="18" customHeight="1">
      <c r="A3" s="161" t="s">
        <v>2</v>
      </c>
      <c r="B3" s="162"/>
      <c r="C3" s="165" t="s">
        <v>114</v>
      </c>
      <c r="D3" s="165"/>
      <c r="E3" s="166"/>
      <c r="F3" s="165" t="s">
        <v>115</v>
      </c>
      <c r="G3" s="165"/>
      <c r="H3" s="166"/>
      <c r="I3" s="165" t="s">
        <v>181</v>
      </c>
      <c r="J3" s="165"/>
      <c r="K3" s="166"/>
      <c r="L3" s="4"/>
    </row>
    <row r="4" spans="1:12" ht="18" customHeight="1">
      <c r="A4" s="163"/>
      <c r="B4" s="164"/>
      <c r="C4" s="2" t="s">
        <v>3</v>
      </c>
      <c r="D4" s="2" t="s">
        <v>4</v>
      </c>
      <c r="E4" s="2" t="s">
        <v>5</v>
      </c>
      <c r="F4" s="2" t="s">
        <v>3</v>
      </c>
      <c r="G4" s="2" t="s">
        <v>4</v>
      </c>
      <c r="H4" s="2" t="s">
        <v>5</v>
      </c>
      <c r="I4" s="2" t="s">
        <v>3</v>
      </c>
      <c r="J4" s="2" t="s">
        <v>4</v>
      </c>
      <c r="K4" s="3" t="s">
        <v>5</v>
      </c>
      <c r="L4" s="4"/>
    </row>
    <row r="5" spans="2:11" ht="18" customHeight="1">
      <c r="B5" s="5"/>
      <c r="E5" s="6" t="s">
        <v>6</v>
      </c>
      <c r="F5" s="6"/>
      <c r="G5" s="6"/>
      <c r="H5" s="6" t="s">
        <v>6</v>
      </c>
      <c r="I5" s="6"/>
      <c r="J5" s="6"/>
      <c r="K5" s="6" t="s">
        <v>6</v>
      </c>
    </row>
    <row r="6" spans="2:11" s="7" customFormat="1" ht="18" customHeight="1">
      <c r="B6" s="8" t="s">
        <v>7</v>
      </c>
      <c r="C6" s="9">
        <v>485</v>
      </c>
      <c r="D6" s="9">
        <v>836969</v>
      </c>
      <c r="E6" s="10">
        <v>100</v>
      </c>
      <c r="F6" s="9">
        <v>482</v>
      </c>
      <c r="G6" s="9">
        <v>834486</v>
      </c>
      <c r="H6" s="10">
        <v>100</v>
      </c>
      <c r="I6" s="9">
        <v>452</v>
      </c>
      <c r="J6" s="9">
        <v>772895</v>
      </c>
      <c r="K6" s="10">
        <v>100</v>
      </c>
    </row>
    <row r="7" spans="2:11" ht="18" customHeight="1">
      <c r="B7" s="11"/>
      <c r="C7" s="12"/>
      <c r="D7" s="12"/>
      <c r="E7" s="10"/>
      <c r="F7" s="12"/>
      <c r="G7" s="12"/>
      <c r="H7" s="13"/>
      <c r="I7" s="12"/>
      <c r="J7" s="12"/>
      <c r="K7" s="13"/>
    </row>
    <row r="8" spans="1:11" ht="18" customHeight="1">
      <c r="A8" s="1">
        <v>9</v>
      </c>
      <c r="B8" s="14" t="s">
        <v>8</v>
      </c>
      <c r="C8" s="12">
        <v>33</v>
      </c>
      <c r="D8" s="12">
        <v>5131</v>
      </c>
      <c r="E8" s="13">
        <v>0.6130454055048634</v>
      </c>
      <c r="F8" s="12">
        <v>34</v>
      </c>
      <c r="G8" s="12">
        <v>4218</v>
      </c>
      <c r="H8" s="13">
        <v>0.5054608465570423</v>
      </c>
      <c r="I8" s="12">
        <v>29</v>
      </c>
      <c r="J8" s="12">
        <v>3858</v>
      </c>
      <c r="K8" s="13">
        <v>0.4991622406665847</v>
      </c>
    </row>
    <row r="9" spans="1:11" ht="18" customHeight="1">
      <c r="A9" s="1">
        <v>10</v>
      </c>
      <c r="B9" s="14" t="s">
        <v>9</v>
      </c>
      <c r="C9" s="12">
        <v>1</v>
      </c>
      <c r="D9" s="12" t="s">
        <v>116</v>
      </c>
      <c r="E9" s="12" t="s">
        <v>116</v>
      </c>
      <c r="F9" s="12">
        <v>1</v>
      </c>
      <c r="G9" s="12" t="s">
        <v>116</v>
      </c>
      <c r="H9" s="12" t="s">
        <v>116</v>
      </c>
      <c r="I9" s="12">
        <v>1</v>
      </c>
      <c r="J9" s="12" t="s">
        <v>116</v>
      </c>
      <c r="K9" s="12" t="s">
        <v>116</v>
      </c>
    </row>
    <row r="10" spans="1:11" ht="18" customHeight="1">
      <c r="A10" s="1">
        <v>11</v>
      </c>
      <c r="B10" s="14" t="s">
        <v>10</v>
      </c>
      <c r="C10" s="12">
        <v>95</v>
      </c>
      <c r="D10" s="12">
        <v>148033</v>
      </c>
      <c r="E10" s="13">
        <v>17.686796046209597</v>
      </c>
      <c r="F10" s="12">
        <v>90</v>
      </c>
      <c r="G10" s="12">
        <v>147880</v>
      </c>
      <c r="H10" s="13">
        <v>17.721088190814466</v>
      </c>
      <c r="I10" s="12">
        <v>87</v>
      </c>
      <c r="J10" s="12">
        <v>150553</v>
      </c>
      <c r="K10" s="13">
        <v>19.479101300952912</v>
      </c>
    </row>
    <row r="11" spans="1:11" ht="18" customHeight="1">
      <c r="A11" s="1">
        <v>12</v>
      </c>
      <c r="B11" s="14" t="s">
        <v>11</v>
      </c>
      <c r="C11" s="12">
        <v>51</v>
      </c>
      <c r="D11" s="12">
        <v>2620</v>
      </c>
      <c r="E11" s="13">
        <v>0.3130342939822144</v>
      </c>
      <c r="F11" s="12">
        <v>50</v>
      </c>
      <c r="G11" s="12">
        <v>2281</v>
      </c>
      <c r="H11" s="13">
        <v>0.2733419134652948</v>
      </c>
      <c r="I11" s="12">
        <v>46</v>
      </c>
      <c r="J11" s="12">
        <v>2049</v>
      </c>
      <c r="K11" s="13">
        <v>0.2651071620336527</v>
      </c>
    </row>
    <row r="12" spans="1:11" ht="18" customHeight="1">
      <c r="A12" s="1">
        <v>13</v>
      </c>
      <c r="B12" s="14" t="s">
        <v>12</v>
      </c>
      <c r="C12" s="12">
        <v>5</v>
      </c>
      <c r="D12" s="12">
        <v>492</v>
      </c>
      <c r="E12" s="13">
        <v>0.05878353917528606</v>
      </c>
      <c r="F12" s="12">
        <v>5</v>
      </c>
      <c r="G12" s="12">
        <v>558</v>
      </c>
      <c r="H12" s="13">
        <v>0.06686750886174243</v>
      </c>
      <c r="I12" s="12">
        <v>5</v>
      </c>
      <c r="J12" s="12">
        <v>925</v>
      </c>
      <c r="K12" s="13">
        <v>0.1196799047736109</v>
      </c>
    </row>
    <row r="13" spans="1:11" ht="18" customHeight="1">
      <c r="A13" s="1">
        <v>14</v>
      </c>
      <c r="B13" s="14" t="s">
        <v>13</v>
      </c>
      <c r="C13" s="12">
        <v>6</v>
      </c>
      <c r="D13" s="12">
        <v>46</v>
      </c>
      <c r="E13" s="13">
        <v>0.005496021955412924</v>
      </c>
      <c r="F13" s="12">
        <v>6</v>
      </c>
      <c r="G13" s="12">
        <v>38</v>
      </c>
      <c r="H13" s="13">
        <v>0.004553701320333715</v>
      </c>
      <c r="I13" s="12">
        <v>6</v>
      </c>
      <c r="J13" s="12">
        <v>43</v>
      </c>
      <c r="K13" s="13">
        <v>0.005563498275962453</v>
      </c>
    </row>
    <row r="14" spans="1:11" ht="18" customHeight="1">
      <c r="A14" s="1">
        <v>15</v>
      </c>
      <c r="B14" s="14" t="s">
        <v>14</v>
      </c>
      <c r="C14" s="12">
        <v>16</v>
      </c>
      <c r="D14" s="12">
        <v>34443</v>
      </c>
      <c r="E14" s="13">
        <v>4.115206178484508</v>
      </c>
      <c r="F14" s="12">
        <v>15</v>
      </c>
      <c r="G14" s="12">
        <v>33987</v>
      </c>
      <c r="H14" s="13">
        <v>4.07280649405742</v>
      </c>
      <c r="I14" s="12">
        <v>15</v>
      </c>
      <c r="J14" s="12">
        <v>33981</v>
      </c>
      <c r="K14" s="13">
        <v>4.396586858499537</v>
      </c>
    </row>
    <row r="15" spans="1:11" ht="18" customHeight="1">
      <c r="A15" s="1">
        <v>16</v>
      </c>
      <c r="B15" s="14" t="s">
        <v>15</v>
      </c>
      <c r="C15" s="12">
        <v>15</v>
      </c>
      <c r="D15" s="12">
        <v>703</v>
      </c>
      <c r="E15" s="13">
        <v>0.08399355292728881</v>
      </c>
      <c r="F15" s="12">
        <v>15</v>
      </c>
      <c r="G15" s="12">
        <v>652</v>
      </c>
      <c r="H15" s="13">
        <v>0.07813192791730478</v>
      </c>
      <c r="I15" s="12">
        <v>14</v>
      </c>
      <c r="J15" s="12">
        <v>703</v>
      </c>
      <c r="K15" s="13">
        <v>0.0909567276279443</v>
      </c>
    </row>
    <row r="16" spans="1:11" ht="18" customHeight="1">
      <c r="A16" s="1">
        <v>17</v>
      </c>
      <c r="B16" s="14" t="s">
        <v>16</v>
      </c>
      <c r="C16" s="12">
        <v>29</v>
      </c>
      <c r="D16" s="12">
        <v>475559</v>
      </c>
      <c r="E16" s="13">
        <v>56.81918924117859</v>
      </c>
      <c r="F16" s="12">
        <v>28</v>
      </c>
      <c r="G16" s="12">
        <v>462178</v>
      </c>
      <c r="H16" s="13">
        <v>55.38475181129462</v>
      </c>
      <c r="I16" s="12">
        <v>27</v>
      </c>
      <c r="J16" s="12">
        <v>393940</v>
      </c>
      <c r="K16" s="13">
        <v>50.969407228666256</v>
      </c>
    </row>
    <row r="17" spans="1:11" ht="18" customHeight="1">
      <c r="A17" s="1">
        <v>19</v>
      </c>
      <c r="B17" s="14" t="s">
        <v>17</v>
      </c>
      <c r="C17" s="12">
        <v>28</v>
      </c>
      <c r="D17" s="12">
        <v>25713</v>
      </c>
      <c r="E17" s="13">
        <v>3.0721567943376638</v>
      </c>
      <c r="F17" s="12">
        <v>28</v>
      </c>
      <c r="G17" s="12">
        <v>24603</v>
      </c>
      <c r="H17" s="13">
        <v>2.9482819364255364</v>
      </c>
      <c r="I17" s="12">
        <v>27</v>
      </c>
      <c r="J17" s="12">
        <v>29171</v>
      </c>
      <c r="K17" s="13">
        <v>3.774251353676761</v>
      </c>
    </row>
    <row r="18" spans="1:11" ht="18" customHeight="1">
      <c r="A18" s="1">
        <v>20</v>
      </c>
      <c r="B18" s="14" t="s">
        <v>18</v>
      </c>
      <c r="C18" s="12">
        <v>2</v>
      </c>
      <c r="D18" s="12" t="s">
        <v>116</v>
      </c>
      <c r="E18" s="12" t="s">
        <v>116</v>
      </c>
      <c r="F18" s="12">
        <v>1</v>
      </c>
      <c r="G18" s="12" t="s">
        <v>116</v>
      </c>
      <c r="H18" s="12" t="s">
        <v>116</v>
      </c>
      <c r="I18" s="12">
        <v>1</v>
      </c>
      <c r="J18" s="12" t="s">
        <v>116</v>
      </c>
      <c r="K18" s="12" t="s">
        <v>116</v>
      </c>
    </row>
    <row r="19" spans="1:11" ht="18" customHeight="1">
      <c r="A19" s="1">
        <v>21</v>
      </c>
      <c r="B19" s="14" t="s">
        <v>19</v>
      </c>
      <c r="C19" s="12">
        <v>1</v>
      </c>
      <c r="D19" s="12" t="s">
        <v>116</v>
      </c>
      <c r="E19" s="12" t="s">
        <v>116</v>
      </c>
      <c r="F19" s="12">
        <v>1</v>
      </c>
      <c r="G19" s="12" t="s">
        <v>116</v>
      </c>
      <c r="H19" s="12" t="s">
        <v>116</v>
      </c>
      <c r="I19" s="12">
        <v>1</v>
      </c>
      <c r="J19" s="12" t="s">
        <v>116</v>
      </c>
      <c r="K19" s="12" t="s">
        <v>116</v>
      </c>
    </row>
    <row r="20" spans="1:11" ht="18" customHeight="1">
      <c r="A20" s="1">
        <v>22</v>
      </c>
      <c r="B20" s="14" t="s">
        <v>20</v>
      </c>
      <c r="C20" s="12">
        <v>16</v>
      </c>
      <c r="D20" s="12">
        <v>18330</v>
      </c>
      <c r="E20" s="13">
        <v>2.190045270493889</v>
      </c>
      <c r="F20" s="12">
        <v>17</v>
      </c>
      <c r="G20" s="12">
        <v>18284</v>
      </c>
      <c r="H20" s="13">
        <v>2.1910493405521483</v>
      </c>
      <c r="I20" s="12">
        <v>17</v>
      </c>
      <c r="J20" s="12">
        <v>19020</v>
      </c>
      <c r="K20" s="13">
        <v>2.460877609507113</v>
      </c>
    </row>
    <row r="21" spans="1:11" ht="18" customHeight="1">
      <c r="A21" s="1">
        <v>23</v>
      </c>
      <c r="B21" s="14" t="s">
        <v>21</v>
      </c>
      <c r="C21" s="12">
        <v>2</v>
      </c>
      <c r="D21" s="12" t="s">
        <v>116</v>
      </c>
      <c r="E21" s="12" t="s">
        <v>116</v>
      </c>
      <c r="F21" s="12">
        <v>2</v>
      </c>
      <c r="G21" s="12" t="s">
        <v>116</v>
      </c>
      <c r="H21" s="12" t="s">
        <v>116</v>
      </c>
      <c r="I21" s="12">
        <v>2</v>
      </c>
      <c r="J21" s="12" t="s">
        <v>116</v>
      </c>
      <c r="K21" s="12" t="s">
        <v>116</v>
      </c>
    </row>
    <row r="22" spans="1:11" ht="18" customHeight="1">
      <c r="A22" s="1">
        <v>24</v>
      </c>
      <c r="B22" s="14" t="s">
        <v>22</v>
      </c>
      <c r="C22" s="12">
        <v>10</v>
      </c>
      <c r="D22" s="12">
        <v>54155</v>
      </c>
      <c r="E22" s="13">
        <v>6.470371065117107</v>
      </c>
      <c r="F22" s="12">
        <v>10</v>
      </c>
      <c r="G22" s="12">
        <v>65597</v>
      </c>
      <c r="H22" s="13">
        <v>7.860766987103439</v>
      </c>
      <c r="I22" s="12">
        <v>10</v>
      </c>
      <c r="J22" s="12">
        <v>71765</v>
      </c>
      <c r="K22" s="13">
        <v>9.28521985521966</v>
      </c>
    </row>
    <row r="23" spans="1:11" ht="18" customHeight="1">
      <c r="A23" s="1">
        <v>25</v>
      </c>
      <c r="B23" s="14" t="s">
        <v>23</v>
      </c>
      <c r="C23" s="12">
        <v>34</v>
      </c>
      <c r="D23" s="12">
        <v>2570</v>
      </c>
      <c r="E23" s="13">
        <v>0.3070603570741569</v>
      </c>
      <c r="F23" s="12">
        <v>36</v>
      </c>
      <c r="G23" s="12">
        <v>1618</v>
      </c>
      <c r="H23" s="13">
        <v>0.19389180884999868</v>
      </c>
      <c r="I23" s="12">
        <v>30</v>
      </c>
      <c r="J23" s="12">
        <v>1396</v>
      </c>
      <c r="K23" s="13">
        <v>0.1806196184475252</v>
      </c>
    </row>
    <row r="24" spans="1:11" ht="18" customHeight="1">
      <c r="A24" s="1">
        <v>26</v>
      </c>
      <c r="B24" s="14" t="s">
        <v>24</v>
      </c>
      <c r="C24" s="12">
        <v>24</v>
      </c>
      <c r="D24" s="12">
        <v>1296</v>
      </c>
      <c r="E24" s="13">
        <v>0.1548444446568511</v>
      </c>
      <c r="F24" s="12">
        <v>28</v>
      </c>
      <c r="G24" s="12">
        <v>1634</v>
      </c>
      <c r="H24" s="13">
        <v>0.1958091567743497</v>
      </c>
      <c r="I24" s="12">
        <v>27</v>
      </c>
      <c r="J24" s="12">
        <v>1754</v>
      </c>
      <c r="K24" s="13">
        <v>0.22693897618693357</v>
      </c>
    </row>
    <row r="25" spans="1:11" ht="18" customHeight="1">
      <c r="A25" s="1">
        <v>27</v>
      </c>
      <c r="B25" s="14" t="s">
        <v>25</v>
      </c>
      <c r="C25" s="12">
        <v>24</v>
      </c>
      <c r="D25" s="12">
        <v>12519</v>
      </c>
      <c r="E25" s="13">
        <v>1.4957543230394434</v>
      </c>
      <c r="F25" s="12">
        <v>22</v>
      </c>
      <c r="G25" s="12">
        <v>11478</v>
      </c>
      <c r="H25" s="13">
        <v>1.3754574672313256</v>
      </c>
      <c r="I25" s="12">
        <v>21</v>
      </c>
      <c r="J25" s="12">
        <v>11068</v>
      </c>
      <c r="K25" s="13">
        <v>1.432018579496568</v>
      </c>
    </row>
    <row r="26" spans="1:11" ht="18" customHeight="1">
      <c r="A26" s="1">
        <v>28</v>
      </c>
      <c r="B26" s="14" t="s">
        <v>26</v>
      </c>
      <c r="C26" s="12">
        <v>6</v>
      </c>
      <c r="D26" s="12">
        <v>52</v>
      </c>
      <c r="E26" s="13">
        <v>0.006212894384379828</v>
      </c>
      <c r="F26" s="12">
        <v>7</v>
      </c>
      <c r="G26" s="12">
        <v>56</v>
      </c>
      <c r="H26" s="13">
        <v>0.006710717735228632</v>
      </c>
      <c r="I26" s="12">
        <v>6</v>
      </c>
      <c r="J26" s="12">
        <v>53</v>
      </c>
      <c r="K26" s="13">
        <v>0.0068573350843258146</v>
      </c>
    </row>
    <row r="27" spans="1:11" ht="18" customHeight="1">
      <c r="A27" s="1">
        <v>29</v>
      </c>
      <c r="B27" s="14" t="s">
        <v>27</v>
      </c>
      <c r="C27" s="12">
        <v>34</v>
      </c>
      <c r="D27" s="12">
        <v>50294</v>
      </c>
      <c r="E27" s="13">
        <v>6.009063657076904</v>
      </c>
      <c r="F27" s="12">
        <v>34</v>
      </c>
      <c r="G27" s="12">
        <v>54128</v>
      </c>
      <c r="H27" s="13">
        <v>6.486388028079561</v>
      </c>
      <c r="I27" s="12">
        <v>28</v>
      </c>
      <c r="J27" s="12">
        <v>47571</v>
      </c>
      <c r="K27" s="13">
        <v>6.154911081065345</v>
      </c>
    </row>
    <row r="28" spans="1:11" ht="18" customHeight="1">
      <c r="A28" s="1">
        <v>30</v>
      </c>
      <c r="B28" s="14" t="s">
        <v>29</v>
      </c>
      <c r="C28" s="12">
        <v>6</v>
      </c>
      <c r="D28" s="12">
        <v>1004</v>
      </c>
      <c r="E28" s="13">
        <v>0.11995665311379514</v>
      </c>
      <c r="F28" s="12">
        <v>5</v>
      </c>
      <c r="G28" s="12">
        <v>1316</v>
      </c>
      <c r="H28" s="13">
        <v>0.15770186677787285</v>
      </c>
      <c r="I28" s="12">
        <v>5</v>
      </c>
      <c r="J28" s="12">
        <v>1291</v>
      </c>
      <c r="K28" s="13">
        <v>0.1670343319597099</v>
      </c>
    </row>
    <row r="29" spans="1:11" ht="18" customHeight="1">
      <c r="A29" s="1">
        <v>31</v>
      </c>
      <c r="B29" s="14" t="s">
        <v>30</v>
      </c>
      <c r="C29" s="12">
        <v>39</v>
      </c>
      <c r="D29" s="12">
        <v>3388</v>
      </c>
      <c r="E29" s="13">
        <v>0.404793964889978</v>
      </c>
      <c r="F29" s="12">
        <v>38</v>
      </c>
      <c r="G29" s="12">
        <v>3376</v>
      </c>
      <c r="H29" s="13">
        <v>0.4045604120380689</v>
      </c>
      <c r="I29" s="12">
        <v>38</v>
      </c>
      <c r="J29" s="12">
        <v>3114</v>
      </c>
      <c r="K29" s="13">
        <v>0.40290078212435065</v>
      </c>
    </row>
    <row r="30" spans="1:11" ht="18" customHeight="1">
      <c r="A30" s="15">
        <v>32</v>
      </c>
      <c r="B30" s="16" t="s">
        <v>31</v>
      </c>
      <c r="C30" s="17">
        <v>8</v>
      </c>
      <c r="D30" s="17">
        <v>107</v>
      </c>
      <c r="E30" s="18">
        <v>0.012784224983243109</v>
      </c>
      <c r="F30" s="17">
        <v>9</v>
      </c>
      <c r="G30" s="17">
        <v>106</v>
      </c>
      <c r="H30" s="18">
        <v>0.012702429998825624</v>
      </c>
      <c r="I30" s="17">
        <v>9</v>
      </c>
      <c r="J30" s="17">
        <v>119</v>
      </c>
      <c r="K30" s="18">
        <v>0.015396658019523998</v>
      </c>
    </row>
    <row r="31" ht="18" customHeight="1">
      <c r="K31" s="19"/>
    </row>
  </sheetData>
  <mergeCells count="5">
    <mergeCell ref="J2:K2"/>
    <mergeCell ref="A3:B4"/>
    <mergeCell ref="C3:E3"/>
    <mergeCell ref="F3:H3"/>
    <mergeCell ref="I3:K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showGridLines="0" workbookViewId="0" topLeftCell="A18">
      <selection activeCell="J17" sqref="J17"/>
    </sheetView>
  </sheetViews>
  <sheetFormatPr defaultColWidth="9.00390625" defaultRowHeight="13.5"/>
  <cols>
    <col min="1" max="3" width="9.125" style="0" bestFit="1" customWidth="1"/>
    <col min="4" max="4" width="10.50390625" style="0" customWidth="1"/>
    <col min="5" max="5" width="9.125" style="0" bestFit="1" customWidth="1"/>
    <col min="6" max="6" width="9.25390625" style="0" customWidth="1"/>
    <col min="7" max="7" width="9.125" style="0" bestFit="1" customWidth="1"/>
    <col min="8" max="8" width="9.25390625" style="0" bestFit="1" customWidth="1"/>
    <col min="9" max="9" width="9.125" style="0" bestFit="1" customWidth="1"/>
    <col min="10" max="10" width="10.50390625" style="0" bestFit="1" customWidth="1"/>
    <col min="11" max="11" width="9.125" style="0" bestFit="1" customWidth="1"/>
    <col min="12" max="12" width="10.50390625" style="0" bestFit="1" customWidth="1"/>
    <col min="13" max="13" width="9.125" style="0" bestFit="1" customWidth="1"/>
    <col min="14" max="14" width="10.50390625" style="0" bestFit="1" customWidth="1"/>
    <col min="15" max="16" width="9.125" style="0" bestFit="1" customWidth="1"/>
    <col min="17" max="17" width="10.75390625" style="0" bestFit="1" customWidth="1"/>
  </cols>
  <sheetData>
    <row r="1" s="21" customFormat="1" ht="15">
      <c r="A1" s="20" t="s">
        <v>182</v>
      </c>
    </row>
    <row r="2" s="21" customFormat="1" ht="15.75">
      <c r="N2" s="21" t="s">
        <v>32</v>
      </c>
    </row>
    <row r="3" spans="1:17" s="21" customFormat="1" ht="13.5">
      <c r="A3" s="22"/>
      <c r="B3" s="167" t="s">
        <v>33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9"/>
      <c r="P3" s="170" t="s">
        <v>34</v>
      </c>
      <c r="Q3" s="171"/>
    </row>
    <row r="4" spans="1:17" s="21" customFormat="1" ht="13.5">
      <c r="A4" s="24" t="s">
        <v>35</v>
      </c>
      <c r="B4" s="147" t="s">
        <v>3</v>
      </c>
      <c r="C4" s="147"/>
      <c r="D4" s="147" t="s">
        <v>36</v>
      </c>
      <c r="E4" s="147"/>
      <c r="F4" s="147" t="s">
        <v>37</v>
      </c>
      <c r="G4" s="147"/>
      <c r="H4" s="147" t="s">
        <v>38</v>
      </c>
      <c r="I4" s="147"/>
      <c r="J4" s="147" t="s">
        <v>39</v>
      </c>
      <c r="K4" s="147"/>
      <c r="L4" s="147" t="s">
        <v>31</v>
      </c>
      <c r="M4" s="147"/>
      <c r="N4" s="147" t="s">
        <v>40</v>
      </c>
      <c r="O4" s="147"/>
      <c r="P4" s="172"/>
      <c r="Q4" s="173"/>
    </row>
    <row r="5" spans="1:17" s="21" customFormat="1" ht="13.5">
      <c r="A5" s="26"/>
      <c r="B5" s="25" t="s">
        <v>41</v>
      </c>
      <c r="C5" s="25" t="s">
        <v>42</v>
      </c>
      <c r="D5" s="25" t="s">
        <v>41</v>
      </c>
      <c r="E5" s="25" t="s">
        <v>42</v>
      </c>
      <c r="F5" s="25" t="s">
        <v>41</v>
      </c>
      <c r="G5" s="25" t="s">
        <v>42</v>
      </c>
      <c r="H5" s="25" t="s">
        <v>41</v>
      </c>
      <c r="I5" s="25" t="s">
        <v>42</v>
      </c>
      <c r="J5" s="25" t="s">
        <v>41</v>
      </c>
      <c r="K5" s="25" t="s">
        <v>42</v>
      </c>
      <c r="L5" s="25" t="s">
        <v>41</v>
      </c>
      <c r="M5" s="25" t="s">
        <v>42</v>
      </c>
      <c r="N5" s="25" t="s">
        <v>41</v>
      </c>
      <c r="O5" s="25" t="s">
        <v>42</v>
      </c>
      <c r="P5" s="25" t="s">
        <v>41</v>
      </c>
      <c r="Q5" s="23" t="s">
        <v>42</v>
      </c>
    </row>
    <row r="6" spans="1:19" s="29" customFormat="1" ht="13.5">
      <c r="A6" s="31" t="s">
        <v>183</v>
      </c>
      <c r="B6" s="32">
        <v>562</v>
      </c>
      <c r="C6" s="33">
        <f aca="true" t="shared" si="0" ref="C6:C15">B6/$B$10*100</f>
        <v>104.8507462686567</v>
      </c>
      <c r="D6" s="32">
        <v>975685</v>
      </c>
      <c r="E6" s="33">
        <f aca="true" t="shared" si="1" ref="E6:E15">D6/$D$10*100</f>
        <v>108.08542834923752</v>
      </c>
      <c r="F6" s="32">
        <v>65139</v>
      </c>
      <c r="G6" s="33">
        <f aca="true" t="shared" si="2" ref="G6:G15">F6/$F$10*100</f>
        <v>110.29105501092091</v>
      </c>
      <c r="H6" s="32">
        <v>27143</v>
      </c>
      <c r="I6" s="33">
        <f aca="true" t="shared" si="3" ref="I6:I15">H6/$H$10*100</f>
        <v>178.24402416600998</v>
      </c>
      <c r="J6" s="32">
        <v>309178</v>
      </c>
      <c r="K6" s="33">
        <f aca="true" t="shared" si="4" ref="K6:K15">J6/$J$10*100</f>
        <v>105.00686057411457</v>
      </c>
      <c r="L6" s="32">
        <v>28035</v>
      </c>
      <c r="M6" s="33">
        <f aca="true" t="shared" si="5" ref="M6:M15">L6/$L$10*100</f>
        <v>110.91110495707561</v>
      </c>
      <c r="N6" s="32">
        <v>546190</v>
      </c>
      <c r="O6" s="33">
        <f aca="true" t="shared" si="6" ref="O6:O15">N6/$N$10*100</f>
        <v>107.37061034488183</v>
      </c>
      <c r="P6" s="34" t="s">
        <v>43</v>
      </c>
      <c r="Q6" s="34" t="s">
        <v>43</v>
      </c>
      <c r="S6" s="30"/>
    </row>
    <row r="7" spans="1:19" s="21" customFormat="1" ht="13.5">
      <c r="A7" s="31">
        <v>9</v>
      </c>
      <c r="B7" s="32">
        <v>557</v>
      </c>
      <c r="C7" s="33">
        <f t="shared" si="0"/>
        <v>103.9179104477612</v>
      </c>
      <c r="D7" s="32">
        <v>982755</v>
      </c>
      <c r="E7" s="33">
        <f t="shared" si="1"/>
        <v>108.86863602223555</v>
      </c>
      <c r="F7" s="32">
        <v>66754</v>
      </c>
      <c r="G7" s="33">
        <f t="shared" si="2"/>
        <v>113.02551599194052</v>
      </c>
      <c r="H7" s="32">
        <v>22866</v>
      </c>
      <c r="I7" s="33">
        <f t="shared" si="3"/>
        <v>150.15760441292358</v>
      </c>
      <c r="J7" s="32">
        <v>312629</v>
      </c>
      <c r="K7" s="33">
        <f t="shared" si="4"/>
        <v>106.17893192408536</v>
      </c>
      <c r="L7" s="32">
        <v>27849</v>
      </c>
      <c r="M7" s="33">
        <f t="shared" si="5"/>
        <v>110.17525813981091</v>
      </c>
      <c r="N7" s="32">
        <v>552657</v>
      </c>
      <c r="O7" s="33">
        <f t="shared" si="6"/>
        <v>108.64190007391447</v>
      </c>
      <c r="P7" s="34" t="s">
        <v>43</v>
      </c>
      <c r="Q7" s="34" t="s">
        <v>43</v>
      </c>
      <c r="S7" s="35"/>
    </row>
    <row r="8" spans="1:19" s="21" customFormat="1" ht="13.5">
      <c r="A8" s="31">
        <v>10</v>
      </c>
      <c r="B8" s="32">
        <v>557</v>
      </c>
      <c r="C8" s="33">
        <f t="shared" si="0"/>
        <v>103.9179104477612</v>
      </c>
      <c r="D8" s="32">
        <v>963299</v>
      </c>
      <c r="E8" s="33">
        <f t="shared" si="1"/>
        <v>106.71331940471786</v>
      </c>
      <c r="F8" s="32">
        <v>67725</v>
      </c>
      <c r="G8" s="33">
        <f t="shared" si="2"/>
        <v>114.66957890994055</v>
      </c>
      <c r="H8" s="32">
        <v>20194</v>
      </c>
      <c r="I8" s="33">
        <f t="shared" si="3"/>
        <v>132.61097977410034</v>
      </c>
      <c r="J8" s="32">
        <v>300599</v>
      </c>
      <c r="K8" s="33">
        <f t="shared" si="4"/>
        <v>102.09315436971022</v>
      </c>
      <c r="L8" s="32">
        <v>27594</v>
      </c>
      <c r="M8" s="33">
        <f t="shared" si="5"/>
        <v>109.16643589033508</v>
      </c>
      <c r="N8" s="32">
        <v>547187</v>
      </c>
      <c r="O8" s="33">
        <f t="shared" si="6"/>
        <v>107.56660166386212</v>
      </c>
      <c r="P8" s="34" t="s">
        <v>43</v>
      </c>
      <c r="Q8" s="34" t="s">
        <v>43</v>
      </c>
      <c r="S8" s="35"/>
    </row>
    <row r="9" spans="1:19" s="21" customFormat="1" ht="13.5">
      <c r="A9" s="31">
        <v>11</v>
      </c>
      <c r="B9" s="36">
        <v>546</v>
      </c>
      <c r="C9" s="33">
        <f t="shared" si="0"/>
        <v>101.86567164179105</v>
      </c>
      <c r="D9" s="36">
        <v>921372</v>
      </c>
      <c r="E9" s="33">
        <f t="shared" si="1"/>
        <v>102.06868742370094</v>
      </c>
      <c r="F9" s="36">
        <v>62240</v>
      </c>
      <c r="G9" s="33">
        <f t="shared" si="2"/>
        <v>105.38257056263862</v>
      </c>
      <c r="H9" s="36">
        <v>14757</v>
      </c>
      <c r="I9" s="33">
        <f t="shared" si="3"/>
        <v>96.90701339637509</v>
      </c>
      <c r="J9" s="36">
        <v>299629</v>
      </c>
      <c r="K9" s="33">
        <f t="shared" si="4"/>
        <v>101.7637109592577</v>
      </c>
      <c r="L9" s="36">
        <v>27692</v>
      </c>
      <c r="M9" s="33">
        <f t="shared" si="5"/>
        <v>109.55414012738854</v>
      </c>
      <c r="N9" s="36">
        <v>517054</v>
      </c>
      <c r="O9" s="33">
        <f t="shared" si="6"/>
        <v>101.64302451759006</v>
      </c>
      <c r="P9" s="37" t="s">
        <v>43</v>
      </c>
      <c r="Q9" s="37" t="s">
        <v>43</v>
      </c>
      <c r="S9" s="35"/>
    </row>
    <row r="10" spans="1:19" s="21" customFormat="1" ht="13.5">
      <c r="A10" s="27">
        <v>12</v>
      </c>
      <c r="B10" s="38">
        <v>536</v>
      </c>
      <c r="C10" s="28">
        <f t="shared" si="0"/>
        <v>100</v>
      </c>
      <c r="D10" s="38">
        <v>902698</v>
      </c>
      <c r="E10" s="28">
        <f t="shared" si="1"/>
        <v>100</v>
      </c>
      <c r="F10" s="38">
        <v>59061</v>
      </c>
      <c r="G10" s="28">
        <f t="shared" si="2"/>
        <v>100</v>
      </c>
      <c r="H10" s="38">
        <v>15228</v>
      </c>
      <c r="I10" s="28">
        <f t="shared" si="3"/>
        <v>100</v>
      </c>
      <c r="J10" s="38">
        <v>294436</v>
      </c>
      <c r="K10" s="28">
        <f t="shared" si="4"/>
        <v>100</v>
      </c>
      <c r="L10" s="38">
        <v>25277</v>
      </c>
      <c r="M10" s="28">
        <f t="shared" si="5"/>
        <v>100</v>
      </c>
      <c r="N10" s="38">
        <v>508696</v>
      </c>
      <c r="O10" s="28">
        <f t="shared" si="6"/>
        <v>100</v>
      </c>
      <c r="P10" s="39" t="s">
        <v>43</v>
      </c>
      <c r="Q10" s="39" t="s">
        <v>43</v>
      </c>
      <c r="S10" s="35"/>
    </row>
    <row r="11" spans="1:19" s="29" customFormat="1" ht="13.5">
      <c r="A11" s="40">
        <v>13</v>
      </c>
      <c r="B11" s="41">
        <v>531</v>
      </c>
      <c r="C11" s="33">
        <f t="shared" si="0"/>
        <v>99.06716417910447</v>
      </c>
      <c r="D11" s="36">
        <v>865649</v>
      </c>
      <c r="E11" s="42">
        <f t="shared" si="1"/>
        <v>95.89574807964568</v>
      </c>
      <c r="F11" s="36">
        <v>60784</v>
      </c>
      <c r="G11" s="42">
        <f t="shared" si="2"/>
        <v>102.91732276798564</v>
      </c>
      <c r="H11" s="36">
        <v>15165</v>
      </c>
      <c r="I11" s="42">
        <f t="shared" si="3"/>
        <v>99.58628841607565</v>
      </c>
      <c r="J11" s="36">
        <v>288078</v>
      </c>
      <c r="K11" s="42">
        <f t="shared" si="4"/>
        <v>97.84061731581735</v>
      </c>
      <c r="L11" s="36">
        <v>25956</v>
      </c>
      <c r="M11" s="42">
        <f t="shared" si="5"/>
        <v>102.6862364995846</v>
      </c>
      <c r="N11" s="36">
        <v>475666</v>
      </c>
      <c r="O11" s="42">
        <f t="shared" si="6"/>
        <v>93.50692751663075</v>
      </c>
      <c r="P11" s="37" t="s">
        <v>139</v>
      </c>
      <c r="Q11" s="37" t="s">
        <v>139</v>
      </c>
      <c r="S11" s="30"/>
    </row>
    <row r="12" spans="1:17" s="43" customFormat="1" ht="13.5">
      <c r="A12" s="40">
        <v>14</v>
      </c>
      <c r="B12" s="41">
        <v>495</v>
      </c>
      <c r="C12" s="33">
        <f t="shared" si="0"/>
        <v>92.3507462686567</v>
      </c>
      <c r="D12" s="36">
        <v>807871</v>
      </c>
      <c r="E12" s="42">
        <f t="shared" si="1"/>
        <v>89.49515784902592</v>
      </c>
      <c r="F12" s="36">
        <v>59338</v>
      </c>
      <c r="G12" s="42">
        <f t="shared" si="2"/>
        <v>100.46900662027396</v>
      </c>
      <c r="H12" s="36">
        <v>13297</v>
      </c>
      <c r="I12" s="42">
        <f t="shared" si="3"/>
        <v>87.31941161019175</v>
      </c>
      <c r="J12" s="36">
        <v>264572</v>
      </c>
      <c r="K12" s="42">
        <f t="shared" si="4"/>
        <v>89.85721854664511</v>
      </c>
      <c r="L12" s="36">
        <v>26252</v>
      </c>
      <c r="M12" s="42">
        <f t="shared" si="5"/>
        <v>103.85726154211339</v>
      </c>
      <c r="N12" s="36">
        <v>444412</v>
      </c>
      <c r="O12" s="42">
        <f t="shared" si="6"/>
        <v>87.36298299966975</v>
      </c>
      <c r="P12" s="37" t="s">
        <v>139</v>
      </c>
      <c r="Q12" s="37" t="s">
        <v>139</v>
      </c>
    </row>
    <row r="13" spans="1:17" s="43" customFormat="1" ht="13.5">
      <c r="A13" s="40">
        <v>15</v>
      </c>
      <c r="B13" s="41">
        <v>485</v>
      </c>
      <c r="C13" s="33">
        <f t="shared" si="0"/>
        <v>90.48507462686567</v>
      </c>
      <c r="D13" s="36">
        <v>836969</v>
      </c>
      <c r="E13" s="42">
        <f t="shared" si="1"/>
        <v>92.71860577956305</v>
      </c>
      <c r="F13" s="36">
        <v>59484</v>
      </c>
      <c r="G13" s="42">
        <f t="shared" si="2"/>
        <v>100.7162086656169</v>
      </c>
      <c r="H13" s="36">
        <v>13620</v>
      </c>
      <c r="I13" s="42">
        <f t="shared" si="3"/>
        <v>89.44050433412136</v>
      </c>
      <c r="J13" s="36">
        <v>268882</v>
      </c>
      <c r="K13" s="42">
        <f t="shared" si="4"/>
        <v>91.32103411267643</v>
      </c>
      <c r="L13" s="36">
        <v>23184</v>
      </c>
      <c r="M13" s="42">
        <f t="shared" si="5"/>
        <v>91.71974522292994</v>
      </c>
      <c r="N13" s="36">
        <v>471799</v>
      </c>
      <c r="O13" s="42">
        <f t="shared" si="6"/>
        <v>92.74674854923177</v>
      </c>
      <c r="P13" s="37" t="s">
        <v>139</v>
      </c>
      <c r="Q13" s="37" t="s">
        <v>139</v>
      </c>
    </row>
    <row r="14" spans="1:19" s="21" customFormat="1" ht="13.5">
      <c r="A14" s="40">
        <v>16</v>
      </c>
      <c r="B14" s="41">
        <v>482</v>
      </c>
      <c r="C14" s="33">
        <f t="shared" si="0"/>
        <v>89.92537313432835</v>
      </c>
      <c r="D14" s="36">
        <v>834486</v>
      </c>
      <c r="E14" s="42">
        <f t="shared" si="1"/>
        <v>92.4435414723418</v>
      </c>
      <c r="F14" s="36">
        <v>59818</v>
      </c>
      <c r="G14" s="42">
        <f t="shared" si="2"/>
        <v>101.28172567345626</v>
      </c>
      <c r="H14" s="36">
        <v>12761</v>
      </c>
      <c r="I14" s="42">
        <f t="shared" si="3"/>
        <v>83.79957972156554</v>
      </c>
      <c r="J14" s="36">
        <v>265400</v>
      </c>
      <c r="K14" s="42">
        <f t="shared" si="4"/>
        <v>90.13843415886645</v>
      </c>
      <c r="L14" s="36">
        <v>22947</v>
      </c>
      <c r="M14" s="42">
        <f t="shared" si="5"/>
        <v>90.78213395577008</v>
      </c>
      <c r="N14" s="36">
        <v>473560</v>
      </c>
      <c r="O14" s="42">
        <f t="shared" si="6"/>
        <v>93.0929277997075</v>
      </c>
      <c r="P14" s="37" t="s">
        <v>139</v>
      </c>
      <c r="Q14" s="37" t="s">
        <v>139</v>
      </c>
      <c r="S14" s="35"/>
    </row>
    <row r="15" spans="1:17" s="43" customFormat="1" ht="13.5">
      <c r="A15" s="129">
        <v>17</v>
      </c>
      <c r="B15" s="130">
        <v>452</v>
      </c>
      <c r="C15" s="131">
        <f t="shared" si="0"/>
        <v>84.32835820895522</v>
      </c>
      <c r="D15" s="132">
        <v>772895</v>
      </c>
      <c r="E15" s="131">
        <f t="shared" si="1"/>
        <v>85.62055083760018</v>
      </c>
      <c r="F15" s="132">
        <v>42351</v>
      </c>
      <c r="G15" s="131">
        <f t="shared" si="2"/>
        <v>71.70721796109108</v>
      </c>
      <c r="H15" s="132">
        <v>12466</v>
      </c>
      <c r="I15" s="131">
        <f t="shared" si="3"/>
        <v>81.86235881271342</v>
      </c>
      <c r="J15" s="132">
        <v>263620</v>
      </c>
      <c r="K15" s="131">
        <f t="shared" si="4"/>
        <v>89.53388851906696</v>
      </c>
      <c r="L15" s="132">
        <v>23483</v>
      </c>
      <c r="M15" s="131">
        <f t="shared" si="5"/>
        <v>92.90263876251137</v>
      </c>
      <c r="N15" s="132">
        <v>430975</v>
      </c>
      <c r="O15" s="131">
        <f t="shared" si="6"/>
        <v>84.72152326733452</v>
      </c>
      <c r="P15" s="44" t="s">
        <v>139</v>
      </c>
      <c r="Q15" s="44" t="s">
        <v>139</v>
      </c>
    </row>
    <row r="16" s="21" customFormat="1" ht="13.5">
      <c r="Q16" s="45"/>
    </row>
    <row r="17" s="21" customFormat="1" ht="15">
      <c r="A17" s="20" t="s">
        <v>44</v>
      </c>
    </row>
    <row r="18" s="21" customFormat="1" ht="15.75">
      <c r="N18" s="21" t="s">
        <v>32</v>
      </c>
    </row>
    <row r="19" spans="1:17" s="21" customFormat="1" ht="13.5">
      <c r="A19" s="22"/>
      <c r="B19" s="170" t="s">
        <v>45</v>
      </c>
      <c r="C19" s="126"/>
      <c r="D19" s="170" t="s">
        <v>46</v>
      </c>
      <c r="E19" s="126"/>
      <c r="F19" s="170" t="s">
        <v>47</v>
      </c>
      <c r="G19" s="126"/>
      <c r="H19" s="170" t="s">
        <v>48</v>
      </c>
      <c r="I19" s="126"/>
      <c r="J19" s="148" t="s">
        <v>49</v>
      </c>
      <c r="K19" s="176"/>
      <c r="L19" s="148" t="s">
        <v>50</v>
      </c>
      <c r="M19" s="176"/>
      <c r="N19" s="170" t="s">
        <v>51</v>
      </c>
      <c r="O19" s="126"/>
      <c r="P19" s="148" t="s">
        <v>52</v>
      </c>
      <c r="Q19" s="149"/>
    </row>
    <row r="20" spans="1:17" s="21" customFormat="1" ht="13.5">
      <c r="A20" s="24" t="s">
        <v>53</v>
      </c>
      <c r="B20" s="174"/>
      <c r="C20" s="175"/>
      <c r="D20" s="174"/>
      <c r="E20" s="175"/>
      <c r="F20" s="174"/>
      <c r="G20" s="175"/>
      <c r="H20" s="174"/>
      <c r="I20" s="175"/>
      <c r="J20" s="127"/>
      <c r="K20" s="177"/>
      <c r="L20" s="127"/>
      <c r="M20" s="177"/>
      <c r="N20" s="174"/>
      <c r="O20" s="175"/>
      <c r="P20" s="127"/>
      <c r="Q20" s="128"/>
    </row>
    <row r="21" spans="1:17" s="21" customFormat="1" ht="13.5">
      <c r="A21" s="26"/>
      <c r="B21" s="25" t="s">
        <v>54</v>
      </c>
      <c r="C21" s="25" t="s">
        <v>55</v>
      </c>
      <c r="D21" s="25" t="s">
        <v>54</v>
      </c>
      <c r="E21" s="25" t="s">
        <v>55</v>
      </c>
      <c r="F21" s="25" t="s">
        <v>54</v>
      </c>
      <c r="G21" s="25" t="s">
        <v>55</v>
      </c>
      <c r="H21" s="25" t="s">
        <v>54</v>
      </c>
      <c r="I21" s="25" t="s">
        <v>55</v>
      </c>
      <c r="J21" s="25" t="s">
        <v>54</v>
      </c>
      <c r="K21" s="25" t="s">
        <v>55</v>
      </c>
      <c r="L21" s="25" t="s">
        <v>54</v>
      </c>
      <c r="M21" s="25" t="s">
        <v>55</v>
      </c>
      <c r="N21" s="25" t="s">
        <v>54</v>
      </c>
      <c r="O21" s="25" t="s">
        <v>55</v>
      </c>
      <c r="P21" s="25" t="s">
        <v>56</v>
      </c>
      <c r="Q21" s="23" t="s">
        <v>57</v>
      </c>
    </row>
    <row r="22" spans="1:19" s="29" customFormat="1" ht="13.5">
      <c r="A22" s="31" t="s">
        <v>183</v>
      </c>
      <c r="B22" s="48">
        <v>562</v>
      </c>
      <c r="C22" s="49">
        <f aca="true" t="shared" si="7" ref="C22:C30">B22/$B$26*100</f>
        <v>104.8507462686567</v>
      </c>
      <c r="D22" s="48">
        <v>975685</v>
      </c>
      <c r="E22" s="49">
        <f aca="true" t="shared" si="8" ref="E22:E31">D22/$D$26*100</f>
        <v>108.08542834923752</v>
      </c>
      <c r="F22" s="48">
        <v>24214</v>
      </c>
      <c r="G22" s="49">
        <f>F22/$F$26*100</f>
        <v>114.27088249174138</v>
      </c>
      <c r="H22" s="48">
        <v>1685</v>
      </c>
      <c r="I22" s="49">
        <f aca="true" t="shared" si="9" ref="I22:I31">H22/$H$26*100</f>
        <v>154.16285452881976</v>
      </c>
      <c r="J22" s="48">
        <v>182747</v>
      </c>
      <c r="K22" s="49">
        <f aca="true" t="shared" si="10" ref="K22:K31">J22/$J$26*100</f>
        <v>110.56745784451934</v>
      </c>
      <c r="L22" s="48">
        <v>740541</v>
      </c>
      <c r="M22" s="49">
        <f aca="true" t="shared" si="11" ref="M22:M31">L22/$L$26*100</f>
        <v>107.42769522687676</v>
      </c>
      <c r="N22" s="48">
        <v>26498</v>
      </c>
      <c r="O22" s="50">
        <f aca="true" t="shared" si="12" ref="O22:O31">N22/$N$26*100</f>
        <v>102.72533436712541</v>
      </c>
      <c r="P22" s="48">
        <v>3428</v>
      </c>
      <c r="Q22" s="33">
        <v>1736.1</v>
      </c>
      <c r="S22" s="30"/>
    </row>
    <row r="23" spans="1:19" s="21" customFormat="1" ht="13.5">
      <c r="A23" s="31">
        <v>9</v>
      </c>
      <c r="B23" s="48">
        <v>557</v>
      </c>
      <c r="C23" s="49">
        <f t="shared" si="7"/>
        <v>103.9179104477612</v>
      </c>
      <c r="D23" s="48">
        <v>982755</v>
      </c>
      <c r="E23" s="49">
        <f t="shared" si="8"/>
        <v>108.86863602223555</v>
      </c>
      <c r="F23" s="48">
        <v>21936</v>
      </c>
      <c r="G23" s="49">
        <f>F23/$F$26*100</f>
        <v>103.5205285512034</v>
      </c>
      <c r="H23" s="48">
        <v>1485</v>
      </c>
      <c r="I23" s="49">
        <f t="shared" si="9"/>
        <v>135.86459286367796</v>
      </c>
      <c r="J23" s="48">
        <v>180384</v>
      </c>
      <c r="K23" s="49">
        <f t="shared" si="10"/>
        <v>109.13777143168302</v>
      </c>
      <c r="L23" s="48">
        <v>753307</v>
      </c>
      <c r="M23" s="49">
        <f t="shared" si="11"/>
        <v>109.27961423914793</v>
      </c>
      <c r="N23" s="48">
        <v>25643</v>
      </c>
      <c r="O23" s="50">
        <f t="shared" si="12"/>
        <v>99.41073851521612</v>
      </c>
      <c r="P23" s="48">
        <v>3522</v>
      </c>
      <c r="Q23" s="33">
        <v>1764.4</v>
      </c>
      <c r="S23" s="35"/>
    </row>
    <row r="24" spans="1:19" s="21" customFormat="1" ht="13.5">
      <c r="A24" s="31">
        <v>10</v>
      </c>
      <c r="B24" s="48">
        <v>557</v>
      </c>
      <c r="C24" s="49">
        <f t="shared" si="7"/>
        <v>103.9179104477612</v>
      </c>
      <c r="D24" s="48">
        <v>963299</v>
      </c>
      <c r="E24" s="49">
        <f t="shared" si="8"/>
        <v>106.71331940471786</v>
      </c>
      <c r="F24" s="48">
        <v>22207</v>
      </c>
      <c r="G24" s="49">
        <f aca="true" t="shared" si="13" ref="G24:G30">F24/$F$26*100</f>
        <v>104.79943369513921</v>
      </c>
      <c r="H24" s="48">
        <v>1545</v>
      </c>
      <c r="I24" s="49">
        <f t="shared" si="9"/>
        <v>141.3540713632205</v>
      </c>
      <c r="J24" s="48">
        <v>180317</v>
      </c>
      <c r="K24" s="49">
        <f t="shared" si="10"/>
        <v>109.09723440685862</v>
      </c>
      <c r="L24" s="48">
        <v>736389</v>
      </c>
      <c r="M24" s="49">
        <f t="shared" si="11"/>
        <v>106.82537909504613</v>
      </c>
      <c r="N24" s="48">
        <v>22841</v>
      </c>
      <c r="O24" s="50">
        <f t="shared" si="12"/>
        <v>88.54816824966079</v>
      </c>
      <c r="P24" s="48">
        <v>3555</v>
      </c>
      <c r="Q24" s="33">
        <v>1729.4</v>
      </c>
      <c r="S24" s="35"/>
    </row>
    <row r="25" spans="1:19" s="21" customFormat="1" ht="13.5">
      <c r="A25" s="31">
        <v>11</v>
      </c>
      <c r="B25" s="51">
        <v>546</v>
      </c>
      <c r="C25" s="49">
        <f t="shared" si="7"/>
        <v>101.86567164179105</v>
      </c>
      <c r="D25" s="52">
        <v>921372</v>
      </c>
      <c r="E25" s="49">
        <f t="shared" si="8"/>
        <v>102.06868742370094</v>
      </c>
      <c r="F25" s="52">
        <v>21107</v>
      </c>
      <c r="G25" s="49">
        <f t="shared" si="13"/>
        <v>99.60830580462482</v>
      </c>
      <c r="H25" s="52">
        <v>1420</v>
      </c>
      <c r="I25" s="49">
        <f t="shared" si="9"/>
        <v>129.91765782250687</v>
      </c>
      <c r="J25" s="52">
        <v>173462</v>
      </c>
      <c r="K25" s="49">
        <f t="shared" si="10"/>
        <v>104.9497522401244</v>
      </c>
      <c r="L25" s="52">
        <v>701381</v>
      </c>
      <c r="M25" s="49">
        <f t="shared" si="11"/>
        <v>101.74689086211575</v>
      </c>
      <c r="N25" s="52">
        <v>24002</v>
      </c>
      <c r="O25" s="50">
        <f t="shared" si="12"/>
        <v>93.04904051172707</v>
      </c>
      <c r="P25" s="52">
        <v>3664</v>
      </c>
      <c r="Q25" s="42">
        <v>1687.5</v>
      </c>
      <c r="S25" s="35"/>
    </row>
    <row r="26" spans="1:19" s="21" customFormat="1" ht="13.5">
      <c r="A26" s="27">
        <v>12</v>
      </c>
      <c r="B26" s="53">
        <v>536</v>
      </c>
      <c r="C26" s="46">
        <f t="shared" si="7"/>
        <v>100</v>
      </c>
      <c r="D26" s="53">
        <v>902698</v>
      </c>
      <c r="E26" s="46">
        <f t="shared" si="8"/>
        <v>100</v>
      </c>
      <c r="F26" s="53">
        <v>21190</v>
      </c>
      <c r="G26" s="46">
        <f>F26/$F$26*100</f>
        <v>100</v>
      </c>
      <c r="H26" s="53">
        <v>1093</v>
      </c>
      <c r="I26" s="46">
        <f t="shared" si="9"/>
        <v>100</v>
      </c>
      <c r="J26" s="53">
        <v>165281</v>
      </c>
      <c r="K26" s="46">
        <f t="shared" si="10"/>
        <v>100</v>
      </c>
      <c r="L26" s="53">
        <v>689339</v>
      </c>
      <c r="M26" s="46">
        <f t="shared" si="11"/>
        <v>100</v>
      </c>
      <c r="N26" s="53">
        <v>25795</v>
      </c>
      <c r="O26" s="47">
        <f t="shared" si="12"/>
        <v>100</v>
      </c>
      <c r="P26" s="53">
        <v>3790</v>
      </c>
      <c r="Q26" s="54">
        <v>1684.1</v>
      </c>
      <c r="S26" s="35"/>
    </row>
    <row r="27" spans="1:19" s="29" customFormat="1" ht="13.5">
      <c r="A27" s="31">
        <v>13</v>
      </c>
      <c r="B27" s="51">
        <v>531</v>
      </c>
      <c r="C27" s="55">
        <f t="shared" si="7"/>
        <v>99.06716417910447</v>
      </c>
      <c r="D27" s="52">
        <v>865649</v>
      </c>
      <c r="E27" s="49">
        <f t="shared" si="8"/>
        <v>95.89574807964568</v>
      </c>
      <c r="F27" s="52">
        <v>20082</v>
      </c>
      <c r="G27" s="49">
        <f t="shared" si="13"/>
        <v>94.77111845210004</v>
      </c>
      <c r="H27" s="52">
        <v>1284</v>
      </c>
      <c r="I27" s="55">
        <f t="shared" si="9"/>
        <v>117.47483989021043</v>
      </c>
      <c r="J27" s="52">
        <v>163253</v>
      </c>
      <c r="K27" s="55">
        <f t="shared" si="10"/>
        <v>98.77299871128564</v>
      </c>
      <c r="L27" s="52">
        <v>647879</v>
      </c>
      <c r="M27" s="55">
        <f t="shared" si="11"/>
        <v>93.985542672038</v>
      </c>
      <c r="N27" s="52">
        <v>33151</v>
      </c>
      <c r="O27" s="50">
        <f t="shared" si="12"/>
        <v>128.51715448730374</v>
      </c>
      <c r="P27" s="56">
        <v>3860</v>
      </c>
      <c r="Q27" s="42">
        <v>1630.2</v>
      </c>
      <c r="S27" s="30"/>
    </row>
    <row r="28" spans="1:17" s="43" customFormat="1" ht="13.5">
      <c r="A28" s="40">
        <v>14</v>
      </c>
      <c r="B28" s="51">
        <v>495</v>
      </c>
      <c r="C28" s="55">
        <f t="shared" si="7"/>
        <v>92.3507462686567</v>
      </c>
      <c r="D28" s="52">
        <v>807871</v>
      </c>
      <c r="E28" s="49">
        <f t="shared" si="8"/>
        <v>89.49515784902592</v>
      </c>
      <c r="F28" s="52">
        <v>20098</v>
      </c>
      <c r="G28" s="49">
        <f t="shared" si="13"/>
        <v>94.84662576687116</v>
      </c>
      <c r="H28" s="52">
        <v>1254</v>
      </c>
      <c r="I28" s="55">
        <f t="shared" si="9"/>
        <v>114.73010064043916</v>
      </c>
      <c r="J28" s="52">
        <v>159808</v>
      </c>
      <c r="K28" s="55">
        <f t="shared" si="10"/>
        <v>96.68866959904648</v>
      </c>
      <c r="L28" s="52">
        <v>601745</v>
      </c>
      <c r="M28" s="55">
        <f t="shared" si="11"/>
        <v>87.29304449624931</v>
      </c>
      <c r="N28" s="52">
        <v>24966</v>
      </c>
      <c r="O28" s="50">
        <f t="shared" si="12"/>
        <v>96.78619887575111</v>
      </c>
      <c r="P28" s="52">
        <v>4034</v>
      </c>
      <c r="Q28" s="42">
        <v>1632.1</v>
      </c>
    </row>
    <row r="29" spans="1:17" s="43" customFormat="1" ht="13.5">
      <c r="A29" s="40">
        <v>15</v>
      </c>
      <c r="B29" s="51">
        <v>485</v>
      </c>
      <c r="C29" s="55">
        <f t="shared" si="7"/>
        <v>90.48507462686567</v>
      </c>
      <c r="D29" s="52">
        <v>836969</v>
      </c>
      <c r="E29" s="49">
        <f t="shared" si="8"/>
        <v>92.71860577956305</v>
      </c>
      <c r="F29" s="52">
        <v>20282</v>
      </c>
      <c r="G29" s="49">
        <f t="shared" si="13"/>
        <v>95.71495988673902</v>
      </c>
      <c r="H29" s="52">
        <v>1176</v>
      </c>
      <c r="I29" s="55">
        <f t="shared" si="9"/>
        <v>107.59377859103385</v>
      </c>
      <c r="J29" s="52">
        <v>157355</v>
      </c>
      <c r="K29" s="55">
        <f t="shared" si="10"/>
        <v>95.20453046629679</v>
      </c>
      <c r="L29" s="52">
        <v>633967</v>
      </c>
      <c r="M29" s="55">
        <f t="shared" si="11"/>
        <v>91.9673774441893</v>
      </c>
      <c r="N29" s="52">
        <v>24189</v>
      </c>
      <c r="O29" s="50">
        <f t="shared" si="12"/>
        <v>93.77398720682302</v>
      </c>
      <c r="P29" s="52">
        <v>4081.1</v>
      </c>
      <c r="Q29" s="42">
        <v>1725.7</v>
      </c>
    </row>
    <row r="30" spans="1:17" s="43" customFormat="1" ht="13.5">
      <c r="A30" s="40">
        <v>16</v>
      </c>
      <c r="B30" s="51">
        <v>482</v>
      </c>
      <c r="C30" s="55">
        <f t="shared" si="7"/>
        <v>89.92537313432835</v>
      </c>
      <c r="D30" s="36">
        <v>834486</v>
      </c>
      <c r="E30" s="49">
        <f t="shared" si="8"/>
        <v>92.4435414723418</v>
      </c>
      <c r="F30" s="52">
        <v>20538</v>
      </c>
      <c r="G30" s="49">
        <f t="shared" si="13"/>
        <v>96.92307692307692</v>
      </c>
      <c r="H30" s="52">
        <v>1247</v>
      </c>
      <c r="I30" s="55">
        <f t="shared" si="9"/>
        <v>114.0896614821592</v>
      </c>
      <c r="J30" s="52">
        <v>152906</v>
      </c>
      <c r="K30" s="55">
        <f t="shared" si="10"/>
        <v>92.51275101191304</v>
      </c>
      <c r="L30" s="52">
        <v>635076</v>
      </c>
      <c r="M30" s="55">
        <f t="shared" si="11"/>
        <v>92.12825619905446</v>
      </c>
      <c r="N30" s="52">
        <v>24719</v>
      </c>
      <c r="O30" s="50">
        <f t="shared" si="12"/>
        <v>95.82864896297733</v>
      </c>
      <c r="P30" s="52">
        <v>4111</v>
      </c>
      <c r="Q30" s="42">
        <v>1731.2</v>
      </c>
    </row>
    <row r="31" spans="1:17" s="43" customFormat="1" ht="13.5">
      <c r="A31" s="129">
        <v>17</v>
      </c>
      <c r="B31" s="130">
        <v>452</v>
      </c>
      <c r="C31" s="131">
        <f>B31/$B$26*100</f>
        <v>84.32835820895522</v>
      </c>
      <c r="D31" s="132">
        <v>772895</v>
      </c>
      <c r="E31" s="133">
        <f t="shared" si="8"/>
        <v>85.62055083760018</v>
      </c>
      <c r="F31" s="134">
        <v>21742</v>
      </c>
      <c r="G31" s="133">
        <f>F31/$F$26*100</f>
        <v>102.60500235960359</v>
      </c>
      <c r="H31" s="134">
        <v>1700</v>
      </c>
      <c r="I31" s="133">
        <f t="shared" si="9"/>
        <v>155.5352241537054</v>
      </c>
      <c r="J31" s="134">
        <v>151845</v>
      </c>
      <c r="K31" s="133">
        <f t="shared" si="10"/>
        <v>91.87081394715666</v>
      </c>
      <c r="L31" s="134">
        <v>572561</v>
      </c>
      <c r="M31" s="133">
        <f t="shared" si="11"/>
        <v>83.0594235927461</v>
      </c>
      <c r="N31" s="134">
        <v>25047</v>
      </c>
      <c r="O31" s="135">
        <f t="shared" si="12"/>
        <v>97.10021321961621</v>
      </c>
      <c r="P31" s="136"/>
      <c r="Q31" s="131">
        <v>1709.9</v>
      </c>
    </row>
    <row r="32" spans="1:18" s="21" customFormat="1" ht="13.5">
      <c r="A32" s="40"/>
      <c r="B32" s="52"/>
      <c r="C32" s="55"/>
      <c r="D32" s="52"/>
      <c r="E32" s="55"/>
      <c r="F32" s="52"/>
      <c r="G32" s="55"/>
      <c r="H32" s="52"/>
      <c r="I32" s="55"/>
      <c r="J32" s="52"/>
      <c r="K32" s="55"/>
      <c r="L32" s="52"/>
      <c r="M32" s="55"/>
      <c r="N32" s="52"/>
      <c r="O32" s="55"/>
      <c r="P32" s="56"/>
      <c r="Q32" s="57"/>
      <c r="R32" s="52"/>
    </row>
    <row r="33" s="21" customFormat="1" ht="15">
      <c r="A33" s="20" t="s">
        <v>58</v>
      </c>
    </row>
    <row r="34" s="21" customFormat="1" ht="13.5">
      <c r="M34" s="21" t="s">
        <v>59</v>
      </c>
    </row>
    <row r="35" spans="1:14" s="21" customFormat="1" ht="13.5">
      <c r="A35" s="126" t="s">
        <v>35</v>
      </c>
      <c r="B35" s="167" t="s">
        <v>60</v>
      </c>
      <c r="C35" s="168"/>
      <c r="D35" s="168"/>
      <c r="E35" s="168"/>
      <c r="F35" s="168"/>
      <c r="G35" s="168"/>
      <c r="H35" s="169"/>
      <c r="I35" s="167" t="s">
        <v>61</v>
      </c>
      <c r="J35" s="168"/>
      <c r="K35" s="168"/>
      <c r="L35" s="168"/>
      <c r="M35" s="168"/>
      <c r="N35" s="58"/>
    </row>
    <row r="36" spans="1:12" s="21" customFormat="1" ht="13.5" customHeight="1">
      <c r="A36" s="180"/>
      <c r="B36" s="167" t="s">
        <v>62</v>
      </c>
      <c r="C36" s="168"/>
      <c r="D36" s="168"/>
      <c r="E36" s="168"/>
      <c r="F36" s="168"/>
      <c r="G36" s="169"/>
      <c r="H36" s="59"/>
      <c r="I36" s="181" t="s">
        <v>63</v>
      </c>
      <c r="J36" s="60"/>
      <c r="K36" s="59" t="s">
        <v>64</v>
      </c>
      <c r="L36" s="184" t="s">
        <v>65</v>
      </c>
    </row>
    <row r="37" spans="1:13" s="21" customFormat="1" ht="13.5">
      <c r="A37" s="180"/>
      <c r="B37" s="61" t="s">
        <v>66</v>
      </c>
      <c r="C37" s="178" t="s">
        <v>67</v>
      </c>
      <c r="D37" s="170" t="s">
        <v>68</v>
      </c>
      <c r="E37" s="170" t="s">
        <v>51</v>
      </c>
      <c r="F37" s="170" t="s">
        <v>69</v>
      </c>
      <c r="G37" s="178" t="s">
        <v>70</v>
      </c>
      <c r="H37" s="61" t="s">
        <v>71</v>
      </c>
      <c r="I37" s="182"/>
      <c r="J37" s="61" t="s">
        <v>48</v>
      </c>
      <c r="K37" s="61" t="s">
        <v>72</v>
      </c>
      <c r="L37" s="185"/>
      <c r="M37" s="62" t="s">
        <v>51</v>
      </c>
    </row>
    <row r="38" spans="1:13" s="21" customFormat="1" ht="13.5">
      <c r="A38" s="175"/>
      <c r="B38" s="63" t="s">
        <v>73</v>
      </c>
      <c r="C38" s="179"/>
      <c r="D38" s="174"/>
      <c r="E38" s="174"/>
      <c r="F38" s="174"/>
      <c r="G38" s="179"/>
      <c r="H38" s="64"/>
      <c r="I38" s="183"/>
      <c r="J38" s="64"/>
      <c r="K38" s="63" t="s">
        <v>74</v>
      </c>
      <c r="L38" s="186"/>
      <c r="M38" s="65"/>
    </row>
    <row r="39" spans="1:13" s="29" customFormat="1" ht="13.5">
      <c r="A39" s="31" t="s">
        <v>183</v>
      </c>
      <c r="B39" s="67">
        <v>6.7</v>
      </c>
      <c r="C39" s="67">
        <v>2.8</v>
      </c>
      <c r="D39" s="67">
        <v>31.7</v>
      </c>
      <c r="E39" s="67">
        <f aca="true" t="shared" si="14" ref="E39:E46">L6/D6*100</f>
        <v>2.873365891655606</v>
      </c>
      <c r="F39" s="67">
        <v>56</v>
      </c>
      <c r="G39" s="67">
        <v>100</v>
      </c>
      <c r="H39" s="68" t="s">
        <v>139</v>
      </c>
      <c r="I39" s="69">
        <v>2.5</v>
      </c>
      <c r="J39" s="67">
        <v>0.2</v>
      </c>
      <c r="K39" s="67">
        <v>18.7</v>
      </c>
      <c r="L39" s="67">
        <f aca="true" t="shared" si="15" ref="L39:L46">L22/D22*100</f>
        <v>75.89959874344692</v>
      </c>
      <c r="M39" s="67">
        <v>2.7</v>
      </c>
    </row>
    <row r="40" spans="1:13" s="21" customFormat="1" ht="13.5">
      <c r="A40" s="31">
        <v>9</v>
      </c>
      <c r="B40" s="67">
        <v>6.8</v>
      </c>
      <c r="C40" s="67">
        <v>2.3</v>
      </c>
      <c r="D40" s="67">
        <v>31.8</v>
      </c>
      <c r="E40" s="67">
        <f t="shared" si="14"/>
        <v>2.8337683349359706</v>
      </c>
      <c r="F40" s="67">
        <v>56.2</v>
      </c>
      <c r="G40" s="67">
        <v>100</v>
      </c>
      <c r="H40" s="68" t="s">
        <v>139</v>
      </c>
      <c r="I40" s="69">
        <v>2.2</v>
      </c>
      <c r="J40" s="67">
        <v>0.2</v>
      </c>
      <c r="K40" s="67">
        <v>18.4</v>
      </c>
      <c r="L40" s="67">
        <f t="shared" si="15"/>
        <v>76.65257363228882</v>
      </c>
      <c r="M40" s="67">
        <v>2.6</v>
      </c>
    </row>
    <row r="41" spans="1:13" s="21" customFormat="1" ht="13.5">
      <c r="A41" s="31">
        <v>10</v>
      </c>
      <c r="B41" s="67">
        <v>7</v>
      </c>
      <c r="C41" s="67">
        <v>2.1</v>
      </c>
      <c r="D41" s="67">
        <v>31.2</v>
      </c>
      <c r="E41" s="67">
        <f t="shared" si="14"/>
        <v>2.864531158030892</v>
      </c>
      <c r="F41" s="67">
        <v>56.8</v>
      </c>
      <c r="G41" s="67">
        <v>100</v>
      </c>
      <c r="H41" s="68" t="s">
        <v>139</v>
      </c>
      <c r="I41" s="69">
        <v>2.3</v>
      </c>
      <c r="J41" s="67">
        <v>0.2</v>
      </c>
      <c r="K41" s="67">
        <v>18.7</v>
      </c>
      <c r="L41" s="67">
        <f t="shared" si="15"/>
        <v>76.44448919805792</v>
      </c>
      <c r="M41" s="67">
        <v>2.4</v>
      </c>
    </row>
    <row r="42" spans="1:13" s="21" customFormat="1" ht="13.5">
      <c r="A42" s="31">
        <v>11</v>
      </c>
      <c r="B42" s="70">
        <v>6.8</v>
      </c>
      <c r="C42" s="70">
        <v>1.6</v>
      </c>
      <c r="D42" s="70">
        <v>32.5</v>
      </c>
      <c r="E42" s="67">
        <f t="shared" si="14"/>
        <v>3.0055178581506707</v>
      </c>
      <c r="F42" s="70">
        <v>56.1</v>
      </c>
      <c r="G42" s="70">
        <v>100</v>
      </c>
      <c r="H42" s="68" t="s">
        <v>139</v>
      </c>
      <c r="I42" s="71">
        <v>2.3</v>
      </c>
      <c r="J42" s="70">
        <v>0.2</v>
      </c>
      <c r="K42" s="70">
        <v>18.8</v>
      </c>
      <c r="L42" s="67">
        <f t="shared" si="15"/>
        <v>76.12354184846077</v>
      </c>
      <c r="M42" s="70">
        <v>2.6</v>
      </c>
    </row>
    <row r="43" spans="1:13" s="21" customFormat="1" ht="13.5">
      <c r="A43" s="27">
        <v>12</v>
      </c>
      <c r="B43" s="72">
        <f aca="true" t="shared" si="16" ref="B43:B48">F10/D10*100</f>
        <v>6.542719713569765</v>
      </c>
      <c r="C43" s="72">
        <f aca="true" t="shared" si="17" ref="C43:C48">H10/D10*100</f>
        <v>1.6869429200020385</v>
      </c>
      <c r="D43" s="72">
        <f aca="true" t="shared" si="18" ref="D43:D48">J10/D10*100</f>
        <v>32.617331599272404</v>
      </c>
      <c r="E43" s="72">
        <f t="shared" si="14"/>
        <v>2.800161294253449</v>
      </c>
      <c r="F43" s="72">
        <f aca="true" t="shared" si="19" ref="F43:F48">N10/D10*100</f>
        <v>56.35284447290234</v>
      </c>
      <c r="G43" s="72">
        <f aca="true" t="shared" si="20" ref="G43:G48">SUM(B43:F43)</f>
        <v>100</v>
      </c>
      <c r="H43" s="66" t="s">
        <v>139</v>
      </c>
      <c r="I43" s="73">
        <f aca="true" t="shared" si="21" ref="I43:I48">F26/D26*100</f>
        <v>2.34740743858965</v>
      </c>
      <c r="J43" s="72">
        <f aca="true" t="shared" si="22" ref="J43:J48">H26/D26*100</f>
        <v>0.12108146910705463</v>
      </c>
      <c r="K43" s="72">
        <f aca="true" t="shared" si="23" ref="K43:K48">J26/D26*100</f>
        <v>18.309667241979042</v>
      </c>
      <c r="L43" s="72">
        <f t="shared" si="15"/>
        <v>76.36429902359372</v>
      </c>
      <c r="M43" s="72">
        <f aca="true" t="shared" si="24" ref="M43:M48">N26/D26*100</f>
        <v>2.8575448267305346</v>
      </c>
    </row>
    <row r="44" spans="1:14" s="29" customFormat="1" ht="13.5">
      <c r="A44" s="31">
        <v>13</v>
      </c>
      <c r="B44" s="75">
        <f t="shared" si="16"/>
        <v>7.0217836559621745</v>
      </c>
      <c r="C44" s="70">
        <f t="shared" si="17"/>
        <v>1.751864785842761</v>
      </c>
      <c r="D44" s="70">
        <f t="shared" si="18"/>
        <v>33.27884627603105</v>
      </c>
      <c r="E44" s="70">
        <f t="shared" si="14"/>
        <v>2.998443942059657</v>
      </c>
      <c r="F44" s="70">
        <f t="shared" si="19"/>
        <v>54.949061340104365</v>
      </c>
      <c r="G44" s="70">
        <f t="shared" si="20"/>
        <v>100</v>
      </c>
      <c r="H44" s="68" t="s">
        <v>139</v>
      </c>
      <c r="I44" s="71">
        <f t="shared" si="21"/>
        <v>2.3198779181862395</v>
      </c>
      <c r="J44" s="70">
        <f t="shared" si="22"/>
        <v>0.14832801747590535</v>
      </c>
      <c r="K44" s="70">
        <f t="shared" si="23"/>
        <v>18.859029468063845</v>
      </c>
      <c r="L44" s="70">
        <f t="shared" si="15"/>
        <v>74.84315236314025</v>
      </c>
      <c r="M44" s="70">
        <f t="shared" si="24"/>
        <v>3.8296122331337528</v>
      </c>
      <c r="N44" s="74"/>
    </row>
    <row r="45" spans="1:13" s="43" customFormat="1" ht="13.5">
      <c r="A45" s="40">
        <v>14</v>
      </c>
      <c r="B45" s="75">
        <f t="shared" si="16"/>
        <v>7.344984533421796</v>
      </c>
      <c r="C45" s="70">
        <f t="shared" si="17"/>
        <v>1.6459310954347912</v>
      </c>
      <c r="D45" s="70">
        <f t="shared" si="18"/>
        <v>32.74928794324837</v>
      </c>
      <c r="E45" s="70">
        <f t="shared" si="14"/>
        <v>3.2495286995077186</v>
      </c>
      <c r="F45" s="70">
        <f t="shared" si="19"/>
        <v>55.01026772838733</v>
      </c>
      <c r="G45" s="70">
        <f t="shared" si="20"/>
        <v>100.00000000000001</v>
      </c>
      <c r="H45" s="68" t="s">
        <v>139</v>
      </c>
      <c r="I45" s="71">
        <f t="shared" si="21"/>
        <v>2.487773419271146</v>
      </c>
      <c r="J45" s="70">
        <f t="shared" si="22"/>
        <v>0.15522280166016605</v>
      </c>
      <c r="K45" s="70">
        <f t="shared" si="23"/>
        <v>19.781375987007827</v>
      </c>
      <c r="L45" s="70">
        <f t="shared" si="15"/>
        <v>74.48528292264483</v>
      </c>
      <c r="M45" s="70">
        <f t="shared" si="24"/>
        <v>3.090344869416033</v>
      </c>
    </row>
    <row r="46" spans="1:13" s="43" customFormat="1" ht="13.5">
      <c r="A46" s="40">
        <v>15</v>
      </c>
      <c r="B46" s="75">
        <f t="shared" si="16"/>
        <v>7.107073260777878</v>
      </c>
      <c r="C46" s="70">
        <f t="shared" si="17"/>
        <v>1.6273004137548703</v>
      </c>
      <c r="D46" s="70">
        <f t="shared" si="18"/>
        <v>32.12568207424648</v>
      </c>
      <c r="E46" s="70">
        <f t="shared" si="14"/>
        <v>2.769995065528114</v>
      </c>
      <c r="F46" s="70">
        <f t="shared" si="19"/>
        <v>56.36994918569266</v>
      </c>
      <c r="G46" s="70">
        <f t="shared" si="20"/>
        <v>100</v>
      </c>
      <c r="H46" s="68" t="s">
        <v>139</v>
      </c>
      <c r="I46" s="71">
        <f t="shared" si="21"/>
        <v>2.423267767384455</v>
      </c>
      <c r="J46" s="70">
        <f t="shared" si="22"/>
        <v>0.14050699607751305</v>
      </c>
      <c r="K46" s="70">
        <f t="shared" si="23"/>
        <v>18.80057684334784</v>
      </c>
      <c r="L46" s="70">
        <f t="shared" si="15"/>
        <v>75.74557719581011</v>
      </c>
      <c r="M46" s="70">
        <f t="shared" si="24"/>
        <v>2.8900711973800703</v>
      </c>
    </row>
    <row r="47" spans="1:13" s="43" customFormat="1" ht="13.5">
      <c r="A47" s="40">
        <v>16</v>
      </c>
      <c r="B47" s="75">
        <f t="shared" si="16"/>
        <v>7.168244883676898</v>
      </c>
      <c r="C47" s="70">
        <f t="shared" si="17"/>
        <v>1.5292048039152244</v>
      </c>
      <c r="D47" s="70">
        <f t="shared" si="18"/>
        <v>31.804008695172836</v>
      </c>
      <c r="E47" s="70">
        <f>L14/D14*100</f>
        <v>2.7498364262552037</v>
      </c>
      <c r="F47" s="70">
        <f t="shared" si="19"/>
        <v>56.748705190979834</v>
      </c>
      <c r="G47" s="70">
        <f t="shared" si="20"/>
        <v>100</v>
      </c>
      <c r="H47" s="137" t="s">
        <v>139</v>
      </c>
      <c r="I47" s="71">
        <f t="shared" si="21"/>
        <v>2.461155729395101</v>
      </c>
      <c r="J47" s="70">
        <f t="shared" si="22"/>
        <v>0.149433303854109</v>
      </c>
      <c r="K47" s="70">
        <f t="shared" si="23"/>
        <v>18.323375107551236</v>
      </c>
      <c r="L47" s="70">
        <f>L30/D30*100</f>
        <v>76.10385315032248</v>
      </c>
      <c r="M47" s="70">
        <f t="shared" si="24"/>
        <v>2.9621827088770813</v>
      </c>
    </row>
    <row r="48" spans="1:13" s="142" customFormat="1" ht="13.5">
      <c r="A48" s="129">
        <v>17</v>
      </c>
      <c r="B48" s="138">
        <f t="shared" si="16"/>
        <v>5.4795282670996714</v>
      </c>
      <c r="C48" s="139">
        <f t="shared" si="17"/>
        <v>1.612896965305766</v>
      </c>
      <c r="D48" s="139">
        <f t="shared" si="18"/>
        <v>34.10812594207492</v>
      </c>
      <c r="E48" s="139">
        <f>L15/D15*100</f>
        <v>3.038316977079681</v>
      </c>
      <c r="F48" s="139">
        <f t="shared" si="19"/>
        <v>55.76113184843996</v>
      </c>
      <c r="G48" s="139">
        <f t="shared" si="20"/>
        <v>100</v>
      </c>
      <c r="H48" s="140" t="s">
        <v>139</v>
      </c>
      <c r="I48" s="141">
        <f t="shared" si="21"/>
        <v>2.81305998874362</v>
      </c>
      <c r="J48" s="139">
        <f t="shared" si="22"/>
        <v>0.21995225742177138</v>
      </c>
      <c r="K48" s="139">
        <f t="shared" si="23"/>
        <v>19.646265016593457</v>
      </c>
      <c r="L48" s="139">
        <f>L31/D31*100</f>
        <v>74.08004968333344</v>
      </c>
      <c r="M48" s="139">
        <f t="shared" si="24"/>
        <v>3.2406730539077104</v>
      </c>
    </row>
  </sheetData>
  <mergeCells count="28">
    <mergeCell ref="F37:F38"/>
    <mergeCell ref="G37:G38"/>
    <mergeCell ref="A35:A38"/>
    <mergeCell ref="B35:H35"/>
    <mergeCell ref="I35:M35"/>
    <mergeCell ref="B36:G36"/>
    <mergeCell ref="I36:I38"/>
    <mergeCell ref="L36:L38"/>
    <mergeCell ref="C37:C38"/>
    <mergeCell ref="D37:D38"/>
    <mergeCell ref="E37:E38"/>
    <mergeCell ref="P19:Q20"/>
    <mergeCell ref="B19:C20"/>
    <mergeCell ref="D19:E20"/>
    <mergeCell ref="F19:G20"/>
    <mergeCell ref="H19:I20"/>
    <mergeCell ref="J19:K20"/>
    <mergeCell ref="L19:M20"/>
    <mergeCell ref="N19:O20"/>
    <mergeCell ref="B3:O3"/>
    <mergeCell ref="P3:Q4"/>
    <mergeCell ref="B4:C4"/>
    <mergeCell ref="D4:E4"/>
    <mergeCell ref="F4:G4"/>
    <mergeCell ref="H4:I4"/>
    <mergeCell ref="J4:K4"/>
    <mergeCell ref="L4:M4"/>
    <mergeCell ref="N4:O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9"/>
  <sheetViews>
    <sheetView showGridLines="0" workbookViewId="0" topLeftCell="A17">
      <selection activeCell="H67" sqref="H67"/>
    </sheetView>
  </sheetViews>
  <sheetFormatPr defaultColWidth="9.00390625" defaultRowHeight="13.5"/>
  <cols>
    <col min="1" max="1" width="34.00390625" style="76" customWidth="1"/>
    <col min="2" max="2" width="6.625" style="76" customWidth="1"/>
    <col min="3" max="3" width="11.125" style="76" customWidth="1"/>
    <col min="4" max="4" width="6.625" style="76" customWidth="1"/>
    <col min="5" max="5" width="11.00390625" style="76" customWidth="1"/>
    <col min="6" max="6" width="6.625" style="76" customWidth="1"/>
    <col min="7" max="7" width="11.00390625" style="76" customWidth="1"/>
    <col min="8" max="8" width="33.875" style="76" customWidth="1"/>
    <col min="9" max="9" width="6.625" style="76" customWidth="1"/>
    <col min="10" max="10" width="11.125" style="76" customWidth="1"/>
    <col min="11" max="11" width="6.625" style="76" customWidth="1"/>
    <col min="12" max="12" width="11.125" style="76" customWidth="1"/>
    <col min="13" max="13" width="6.625" style="76" customWidth="1"/>
    <col min="14" max="14" width="11.125" style="76" customWidth="1"/>
    <col min="15" max="15" width="34.125" style="76" customWidth="1"/>
    <col min="16" max="16" width="6.625" style="76" customWidth="1"/>
    <col min="17" max="17" width="11.125" style="76" customWidth="1"/>
    <col min="18" max="18" width="6.625" style="76" customWidth="1"/>
    <col min="19" max="19" width="11.00390625" style="76" customWidth="1"/>
    <col min="20" max="20" width="6.625" style="76" customWidth="1"/>
    <col min="21" max="21" width="11.00390625" style="76" customWidth="1"/>
    <col min="22" max="22" width="33.875" style="76" customWidth="1"/>
    <col min="23" max="23" width="6.625" style="76" customWidth="1"/>
    <col min="24" max="24" width="11.125" style="76" customWidth="1"/>
    <col min="25" max="25" width="6.625" style="76" customWidth="1"/>
    <col min="26" max="26" width="11.125" style="76" customWidth="1"/>
    <col min="27" max="27" width="6.625" style="76" customWidth="1"/>
    <col min="28" max="28" width="11.125" style="76" customWidth="1"/>
    <col min="29" max="16384" width="9.00390625" style="76" customWidth="1"/>
  </cols>
  <sheetData>
    <row r="1" ht="13.5">
      <c r="A1" s="76" t="s">
        <v>117</v>
      </c>
    </row>
    <row r="3" spans="1:7" ht="13.5">
      <c r="A3" s="143"/>
      <c r="B3" s="195" t="s">
        <v>82</v>
      </c>
      <c r="C3" s="195"/>
      <c r="D3" s="195" t="s">
        <v>83</v>
      </c>
      <c r="E3" s="195"/>
      <c r="F3" s="195" t="s">
        <v>84</v>
      </c>
      <c r="G3" s="195"/>
    </row>
    <row r="4" spans="1:7" ht="13.5">
      <c r="A4" s="144" t="s">
        <v>76</v>
      </c>
      <c r="B4" s="194" t="s">
        <v>77</v>
      </c>
      <c r="C4" s="193" t="s">
        <v>78</v>
      </c>
      <c r="D4" s="194" t="s">
        <v>77</v>
      </c>
      <c r="E4" s="193" t="s">
        <v>79</v>
      </c>
      <c r="F4" s="194" t="s">
        <v>77</v>
      </c>
      <c r="G4" s="193" t="s">
        <v>80</v>
      </c>
    </row>
    <row r="5" spans="1:7" ht="13.5">
      <c r="A5" s="145"/>
      <c r="B5" s="194"/>
      <c r="C5" s="193"/>
      <c r="D5" s="194"/>
      <c r="E5" s="193"/>
      <c r="F5" s="194"/>
      <c r="G5" s="193"/>
    </row>
    <row r="6" spans="1:7" ht="13.5">
      <c r="A6" s="143"/>
      <c r="B6" s="81"/>
      <c r="C6" s="82" t="s">
        <v>81</v>
      </c>
      <c r="D6" s="82"/>
      <c r="E6" s="82" t="s">
        <v>81</v>
      </c>
      <c r="F6" s="82"/>
      <c r="G6" s="154" t="s">
        <v>81</v>
      </c>
    </row>
    <row r="7" spans="1:7" s="77" customFormat="1" ht="28.5" customHeight="1">
      <c r="A7" s="146" t="s">
        <v>118</v>
      </c>
      <c r="B7" s="207">
        <v>241</v>
      </c>
      <c r="C7" s="207">
        <v>4086187</v>
      </c>
      <c r="D7" s="207">
        <v>97</v>
      </c>
      <c r="E7" s="207">
        <v>1691054</v>
      </c>
      <c r="F7" s="207">
        <v>144</v>
      </c>
      <c r="G7" s="208">
        <v>2395133</v>
      </c>
    </row>
    <row r="8" spans="1:7" ht="13.5">
      <c r="A8" s="151"/>
      <c r="B8" s="56"/>
      <c r="C8" s="56"/>
      <c r="D8" s="56"/>
      <c r="E8" s="56"/>
      <c r="F8" s="56"/>
      <c r="G8" s="209"/>
    </row>
    <row r="9" spans="1:7" ht="13.5">
      <c r="A9" s="151" t="s">
        <v>119</v>
      </c>
      <c r="B9" s="56">
        <v>15</v>
      </c>
      <c r="C9" s="56">
        <v>96515</v>
      </c>
      <c r="D9" s="56">
        <v>15</v>
      </c>
      <c r="E9" s="56">
        <v>96515</v>
      </c>
      <c r="F9" s="158" t="s">
        <v>120</v>
      </c>
      <c r="G9" s="210" t="s">
        <v>120</v>
      </c>
    </row>
    <row r="10" spans="1:7" ht="13.5">
      <c r="A10" s="151" t="s">
        <v>121</v>
      </c>
      <c r="B10" s="56">
        <v>1</v>
      </c>
      <c r="C10" s="158" t="s">
        <v>185</v>
      </c>
      <c r="D10" s="56">
        <v>1</v>
      </c>
      <c r="E10" s="158" t="s">
        <v>185</v>
      </c>
      <c r="F10" s="158" t="s">
        <v>28</v>
      </c>
      <c r="G10" s="210" t="s">
        <v>28</v>
      </c>
    </row>
    <row r="11" spans="1:7" ht="13.5">
      <c r="A11" s="151" t="s">
        <v>122</v>
      </c>
      <c r="B11" s="56">
        <v>3</v>
      </c>
      <c r="C11" s="56">
        <v>10672</v>
      </c>
      <c r="D11" s="56">
        <v>3</v>
      </c>
      <c r="E11" s="56">
        <v>10672</v>
      </c>
      <c r="F11" s="158" t="s">
        <v>123</v>
      </c>
      <c r="G11" s="210" t="s">
        <v>123</v>
      </c>
    </row>
    <row r="12" spans="1:7" ht="13.5">
      <c r="A12" s="151" t="s">
        <v>124</v>
      </c>
      <c r="B12" s="56">
        <v>5</v>
      </c>
      <c r="C12" s="56">
        <v>44053</v>
      </c>
      <c r="D12" s="56">
        <v>5</v>
      </c>
      <c r="E12" s="56">
        <v>44053</v>
      </c>
      <c r="F12" s="158" t="s">
        <v>125</v>
      </c>
      <c r="G12" s="210" t="s">
        <v>125</v>
      </c>
    </row>
    <row r="13" spans="1:7" ht="13.5">
      <c r="A13" s="151" t="s">
        <v>126</v>
      </c>
      <c r="B13" s="56">
        <v>1</v>
      </c>
      <c r="C13" s="158" t="s">
        <v>187</v>
      </c>
      <c r="D13" s="56">
        <v>1</v>
      </c>
      <c r="E13" s="158" t="s">
        <v>187</v>
      </c>
      <c r="F13" s="158" t="s">
        <v>120</v>
      </c>
      <c r="G13" s="210" t="s">
        <v>120</v>
      </c>
    </row>
    <row r="14" spans="1:7" ht="13.5">
      <c r="A14" s="151" t="s">
        <v>127</v>
      </c>
      <c r="B14" s="56">
        <v>7</v>
      </c>
      <c r="C14" s="56">
        <v>43655</v>
      </c>
      <c r="D14" s="56">
        <v>7</v>
      </c>
      <c r="E14" s="56">
        <v>43655</v>
      </c>
      <c r="F14" s="158" t="s">
        <v>75</v>
      </c>
      <c r="G14" s="210" t="s">
        <v>75</v>
      </c>
    </row>
    <row r="15" spans="1:7" ht="13.5">
      <c r="A15" s="151" t="s">
        <v>128</v>
      </c>
      <c r="B15" s="56">
        <v>1</v>
      </c>
      <c r="C15" s="158" t="s">
        <v>186</v>
      </c>
      <c r="D15" s="56">
        <v>1</v>
      </c>
      <c r="E15" s="158" t="s">
        <v>186</v>
      </c>
      <c r="F15" s="158" t="s">
        <v>129</v>
      </c>
      <c r="G15" s="210" t="s">
        <v>129</v>
      </c>
    </row>
    <row r="16" spans="1:7" ht="13.5">
      <c r="A16" s="151" t="s">
        <v>130</v>
      </c>
      <c r="B16" s="56">
        <v>4</v>
      </c>
      <c r="C16" s="56">
        <v>105384</v>
      </c>
      <c r="D16" s="56">
        <v>4</v>
      </c>
      <c r="E16" s="56">
        <v>105384</v>
      </c>
      <c r="F16" s="158" t="s">
        <v>129</v>
      </c>
      <c r="G16" s="210" t="s">
        <v>129</v>
      </c>
    </row>
    <row r="17" spans="1:7" ht="13.5">
      <c r="A17" s="151" t="s">
        <v>131</v>
      </c>
      <c r="B17" s="56">
        <v>6</v>
      </c>
      <c r="C17" s="56">
        <v>46797</v>
      </c>
      <c r="D17" s="56">
        <v>6</v>
      </c>
      <c r="E17" s="56">
        <v>46797</v>
      </c>
      <c r="F17" s="158" t="s">
        <v>132</v>
      </c>
      <c r="G17" s="210" t="s">
        <v>132</v>
      </c>
    </row>
    <row r="18" spans="1:7" ht="13.5">
      <c r="A18" s="151" t="s">
        <v>133</v>
      </c>
      <c r="B18" s="56">
        <v>8</v>
      </c>
      <c r="C18" s="56">
        <v>14285</v>
      </c>
      <c r="D18" s="56">
        <v>8</v>
      </c>
      <c r="E18" s="56">
        <v>14285</v>
      </c>
      <c r="F18" s="158" t="s">
        <v>132</v>
      </c>
      <c r="G18" s="210" t="s">
        <v>132</v>
      </c>
    </row>
    <row r="19" spans="1:7" ht="13.5">
      <c r="A19" s="151" t="s">
        <v>134</v>
      </c>
      <c r="B19" s="56">
        <v>39</v>
      </c>
      <c r="C19" s="56">
        <v>1246353</v>
      </c>
      <c r="D19" s="56">
        <v>39</v>
      </c>
      <c r="E19" s="56">
        <v>1246353</v>
      </c>
      <c r="F19" s="158" t="s">
        <v>132</v>
      </c>
      <c r="G19" s="210" t="s">
        <v>132</v>
      </c>
    </row>
    <row r="20" spans="1:7" ht="13.5" customHeight="1">
      <c r="A20" s="151" t="s">
        <v>135</v>
      </c>
      <c r="B20" s="56">
        <v>7</v>
      </c>
      <c r="C20" s="56">
        <v>77694</v>
      </c>
      <c r="D20" s="56">
        <v>7</v>
      </c>
      <c r="E20" s="56">
        <v>77694</v>
      </c>
      <c r="F20" s="158" t="s">
        <v>136</v>
      </c>
      <c r="G20" s="210" t="s">
        <v>136</v>
      </c>
    </row>
    <row r="21" spans="1:7" ht="13.5">
      <c r="A21" s="151" t="s">
        <v>137</v>
      </c>
      <c r="B21" s="56">
        <v>6</v>
      </c>
      <c r="C21" s="56">
        <v>18649</v>
      </c>
      <c r="D21" s="158" t="s">
        <v>138</v>
      </c>
      <c r="E21" s="158" t="s">
        <v>138</v>
      </c>
      <c r="F21" s="56">
        <v>6</v>
      </c>
      <c r="G21" s="209">
        <v>18649</v>
      </c>
    </row>
    <row r="22" spans="1:7" ht="13.5">
      <c r="A22" s="151" t="s">
        <v>212</v>
      </c>
      <c r="B22" s="56">
        <v>17</v>
      </c>
      <c r="C22" s="56">
        <v>244438</v>
      </c>
      <c r="D22" s="211" t="s">
        <v>139</v>
      </c>
      <c r="E22" s="211" t="s">
        <v>139</v>
      </c>
      <c r="F22" s="56">
        <v>17</v>
      </c>
      <c r="G22" s="209">
        <v>244438</v>
      </c>
    </row>
    <row r="23" spans="1:28" ht="13.5">
      <c r="A23" s="151" t="s">
        <v>140</v>
      </c>
      <c r="B23" s="81"/>
      <c r="C23" s="81"/>
      <c r="D23" s="211"/>
      <c r="E23" s="211"/>
      <c r="F23" s="81"/>
      <c r="G23" s="151"/>
      <c r="W23" s="125"/>
      <c r="X23" s="125"/>
      <c r="Y23" s="125"/>
      <c r="Z23" s="125"/>
      <c r="AA23" s="125"/>
      <c r="AB23" s="125"/>
    </row>
    <row r="24" spans="1:7" ht="13.5">
      <c r="A24" s="151" t="s">
        <v>141</v>
      </c>
      <c r="B24" s="212">
        <v>121</v>
      </c>
      <c r="C24" s="212">
        <v>2132046</v>
      </c>
      <c r="D24" s="158" t="s">
        <v>136</v>
      </c>
      <c r="E24" s="158" t="s">
        <v>136</v>
      </c>
      <c r="F24" s="212">
        <v>121</v>
      </c>
      <c r="G24" s="213">
        <v>2132046</v>
      </c>
    </row>
    <row r="25" spans="1:7" ht="13.5">
      <c r="A25" s="151"/>
      <c r="B25" s="212"/>
      <c r="C25" s="212"/>
      <c r="D25" s="211"/>
      <c r="E25" s="211"/>
      <c r="F25" s="212"/>
      <c r="G25" s="213"/>
    </row>
    <row r="26" spans="1:7" ht="13.5">
      <c r="A26" s="151"/>
      <c r="B26" s="214"/>
      <c r="C26" s="214"/>
      <c r="D26" s="158"/>
      <c r="E26" s="158"/>
      <c r="F26" s="214"/>
      <c r="G26" s="215"/>
    </row>
    <row r="27" spans="1:7" ht="13.5">
      <c r="A27" s="154" t="s">
        <v>215</v>
      </c>
      <c r="B27" s="56">
        <v>59</v>
      </c>
      <c r="C27" s="56">
        <v>583252</v>
      </c>
      <c r="D27" s="56">
        <v>21</v>
      </c>
      <c r="E27" s="56">
        <v>80455</v>
      </c>
      <c r="F27" s="56">
        <v>38</v>
      </c>
      <c r="G27" s="209">
        <v>502797</v>
      </c>
    </row>
    <row r="28" spans="1:7" ht="13.5">
      <c r="A28" s="154" t="s">
        <v>216</v>
      </c>
      <c r="B28" s="56">
        <v>12</v>
      </c>
      <c r="C28" s="56">
        <v>242561</v>
      </c>
      <c r="D28" s="56">
        <v>3</v>
      </c>
      <c r="E28" s="56">
        <v>31049</v>
      </c>
      <c r="F28" s="56">
        <v>9</v>
      </c>
      <c r="G28" s="209">
        <v>211512</v>
      </c>
    </row>
    <row r="29" spans="1:7" ht="13.5">
      <c r="A29" s="154" t="s">
        <v>244</v>
      </c>
      <c r="B29" s="56">
        <v>27</v>
      </c>
      <c r="C29" s="56">
        <v>1244338</v>
      </c>
      <c r="D29" s="56">
        <v>8</v>
      </c>
      <c r="E29" s="56">
        <v>710540</v>
      </c>
      <c r="F29" s="56">
        <v>19</v>
      </c>
      <c r="G29" s="209">
        <v>533798</v>
      </c>
    </row>
    <row r="30" spans="1:7" ht="13.5">
      <c r="A30" s="154" t="s">
        <v>217</v>
      </c>
      <c r="B30" s="56">
        <v>45</v>
      </c>
      <c r="C30" s="56">
        <v>667332</v>
      </c>
      <c r="D30" s="56">
        <v>25</v>
      </c>
      <c r="E30" s="56">
        <v>454376</v>
      </c>
      <c r="F30" s="56">
        <v>20</v>
      </c>
      <c r="G30" s="209">
        <v>212956</v>
      </c>
    </row>
    <row r="31" spans="1:7" ht="13.5">
      <c r="A31" s="154" t="s">
        <v>218</v>
      </c>
      <c r="B31" s="56">
        <v>7</v>
      </c>
      <c r="C31" s="158" t="s">
        <v>219</v>
      </c>
      <c r="D31" s="56">
        <v>2</v>
      </c>
      <c r="E31" s="158" t="s">
        <v>219</v>
      </c>
      <c r="F31" s="56">
        <v>5</v>
      </c>
      <c r="G31" s="210" t="s">
        <v>219</v>
      </c>
    </row>
    <row r="32" spans="1:7" ht="13.5">
      <c r="A32" s="154" t="s">
        <v>245</v>
      </c>
      <c r="B32" s="56">
        <v>24</v>
      </c>
      <c r="C32" s="56">
        <v>244199</v>
      </c>
      <c r="D32" s="56">
        <v>13</v>
      </c>
      <c r="E32" s="56">
        <v>104436</v>
      </c>
      <c r="F32" s="56">
        <v>11</v>
      </c>
      <c r="G32" s="209">
        <v>139763</v>
      </c>
    </row>
    <row r="33" spans="1:7" ht="13.5">
      <c r="A33" s="154" t="s">
        <v>220</v>
      </c>
      <c r="B33" s="56">
        <v>35</v>
      </c>
      <c r="C33" s="56">
        <v>496660</v>
      </c>
      <c r="D33" s="158">
        <v>13</v>
      </c>
      <c r="E33" s="158">
        <v>74865</v>
      </c>
      <c r="F33" s="56">
        <v>22</v>
      </c>
      <c r="G33" s="209">
        <v>421795</v>
      </c>
    </row>
    <row r="34" spans="1:7" ht="13.5">
      <c r="A34" s="154" t="s">
        <v>221</v>
      </c>
      <c r="B34" s="56">
        <v>23</v>
      </c>
      <c r="C34" s="56">
        <v>227381</v>
      </c>
      <c r="D34" s="56">
        <v>8</v>
      </c>
      <c r="E34" s="56">
        <v>103357</v>
      </c>
      <c r="F34" s="56">
        <v>15</v>
      </c>
      <c r="G34" s="209">
        <v>124024</v>
      </c>
    </row>
    <row r="35" spans="1:7" ht="13.5">
      <c r="A35" s="154" t="s">
        <v>222</v>
      </c>
      <c r="B35" s="56">
        <v>1</v>
      </c>
      <c r="C35" s="158" t="s">
        <v>223</v>
      </c>
      <c r="D35" s="158" t="s">
        <v>171</v>
      </c>
      <c r="E35" s="158" t="s">
        <v>171</v>
      </c>
      <c r="F35" s="56">
        <v>1</v>
      </c>
      <c r="G35" s="210" t="s">
        <v>223</v>
      </c>
    </row>
    <row r="36" spans="1:7" ht="13.5" customHeight="1">
      <c r="A36" s="154" t="s">
        <v>224</v>
      </c>
      <c r="B36" s="56">
        <v>7</v>
      </c>
      <c r="C36" s="56">
        <v>196152</v>
      </c>
      <c r="D36" s="158">
        <v>3</v>
      </c>
      <c r="E36" s="158">
        <v>78951</v>
      </c>
      <c r="F36" s="56">
        <v>4</v>
      </c>
      <c r="G36" s="209">
        <v>117201</v>
      </c>
    </row>
    <row r="37" spans="1:7" ht="13.5">
      <c r="A37" s="154" t="s">
        <v>225</v>
      </c>
      <c r="B37" s="56">
        <v>1</v>
      </c>
      <c r="C37" s="158" t="s">
        <v>187</v>
      </c>
      <c r="D37" s="158">
        <v>1</v>
      </c>
      <c r="E37" s="158" t="s">
        <v>187</v>
      </c>
      <c r="F37" s="158" t="s">
        <v>120</v>
      </c>
      <c r="G37" s="210" t="s">
        <v>120</v>
      </c>
    </row>
    <row r="38" spans="1:7" ht="13.5">
      <c r="A38" s="154"/>
      <c r="B38" s="56"/>
      <c r="C38" s="56"/>
      <c r="D38" s="56"/>
      <c r="E38" s="56"/>
      <c r="F38" s="56"/>
      <c r="G38" s="209"/>
    </row>
    <row r="39" spans="1:7" ht="13.5">
      <c r="A39" s="154"/>
      <c r="B39" s="56"/>
      <c r="C39" s="56"/>
      <c r="D39" s="158"/>
      <c r="E39" s="158"/>
      <c r="F39" s="56"/>
      <c r="G39" s="209"/>
    </row>
    <row r="40" spans="1:7" ht="13.5">
      <c r="A40" s="143"/>
      <c r="B40" s="191" t="s">
        <v>82</v>
      </c>
      <c r="C40" s="192"/>
      <c r="D40" s="191" t="s">
        <v>83</v>
      </c>
      <c r="E40" s="192"/>
      <c r="F40" s="191" t="s">
        <v>84</v>
      </c>
      <c r="G40" s="192"/>
    </row>
    <row r="41" spans="1:21" ht="13.5">
      <c r="A41" s="144" t="s">
        <v>76</v>
      </c>
      <c r="B41" s="187" t="s">
        <v>77</v>
      </c>
      <c r="C41" s="189" t="s">
        <v>78</v>
      </c>
      <c r="D41" s="187" t="s">
        <v>77</v>
      </c>
      <c r="E41" s="189" t="s">
        <v>79</v>
      </c>
      <c r="F41" s="187" t="s">
        <v>77</v>
      </c>
      <c r="G41" s="189" t="s">
        <v>80</v>
      </c>
      <c r="P41" s="125"/>
      <c r="Q41" s="125"/>
      <c r="R41" s="125"/>
      <c r="S41" s="125"/>
      <c r="T41" s="125"/>
      <c r="U41" s="125"/>
    </row>
    <row r="42" spans="1:7" ht="13.5">
      <c r="A42" s="145"/>
      <c r="B42" s="188"/>
      <c r="C42" s="190"/>
      <c r="D42" s="188"/>
      <c r="E42" s="190"/>
      <c r="F42" s="188"/>
      <c r="G42" s="190"/>
    </row>
    <row r="43" spans="1:7" ht="13.5">
      <c r="A43" s="143"/>
      <c r="B43" s="81"/>
      <c r="C43" s="82" t="s">
        <v>81</v>
      </c>
      <c r="D43" s="82"/>
      <c r="E43" s="82" t="s">
        <v>81</v>
      </c>
      <c r="F43" s="82"/>
      <c r="G43" s="154" t="s">
        <v>81</v>
      </c>
    </row>
    <row r="44" spans="1:7" ht="13.5">
      <c r="A44" s="146" t="s">
        <v>143</v>
      </c>
      <c r="B44" s="207">
        <v>116</v>
      </c>
      <c r="C44" s="207">
        <v>1570579</v>
      </c>
      <c r="D44" s="207">
        <v>100</v>
      </c>
      <c r="E44" s="207">
        <v>1517874</v>
      </c>
      <c r="F44" s="207">
        <v>16</v>
      </c>
      <c r="G44" s="208">
        <v>52705</v>
      </c>
    </row>
    <row r="45" spans="1:7" ht="13.5">
      <c r="A45" s="151"/>
      <c r="B45" s="56"/>
      <c r="C45" s="56"/>
      <c r="D45" s="56"/>
      <c r="E45" s="56"/>
      <c r="F45" s="56"/>
      <c r="G45" s="209"/>
    </row>
    <row r="46" spans="1:7" ht="13.5">
      <c r="A46" s="151" t="s">
        <v>144</v>
      </c>
      <c r="B46" s="56">
        <v>100</v>
      </c>
      <c r="C46" s="56">
        <v>1517874</v>
      </c>
      <c r="D46" s="56">
        <v>100</v>
      </c>
      <c r="E46" s="56">
        <v>1517874</v>
      </c>
      <c r="F46" s="158" t="s">
        <v>129</v>
      </c>
      <c r="G46" s="210" t="s">
        <v>129</v>
      </c>
    </row>
    <row r="47" spans="1:7" ht="13.5">
      <c r="A47" s="151" t="s">
        <v>145</v>
      </c>
      <c r="B47" s="56">
        <v>16</v>
      </c>
      <c r="C47" s="56">
        <v>52705</v>
      </c>
      <c r="D47" s="158" t="s">
        <v>129</v>
      </c>
      <c r="E47" s="158" t="s">
        <v>129</v>
      </c>
      <c r="F47" s="56">
        <v>16</v>
      </c>
      <c r="G47" s="209">
        <v>52705</v>
      </c>
    </row>
    <row r="48" spans="1:14" ht="13.5">
      <c r="A48" s="151"/>
      <c r="B48" s="56"/>
      <c r="C48" s="56"/>
      <c r="D48" s="56"/>
      <c r="E48" s="56"/>
      <c r="F48" s="56"/>
      <c r="G48" s="209"/>
      <c r="I48" s="125"/>
      <c r="J48" s="125"/>
      <c r="K48" s="125"/>
      <c r="L48" s="125"/>
      <c r="M48" s="125"/>
      <c r="N48" s="125"/>
    </row>
    <row r="49" spans="1:14" ht="13.5">
      <c r="A49" s="151"/>
      <c r="B49" s="56"/>
      <c r="C49" s="56"/>
      <c r="D49" s="56"/>
      <c r="E49" s="56"/>
      <c r="F49" s="56"/>
      <c r="G49" s="209"/>
      <c r="H49" s="81"/>
      <c r="I49" s="81"/>
      <c r="J49" s="81"/>
      <c r="K49" s="81"/>
      <c r="L49" s="81"/>
      <c r="M49" s="81"/>
      <c r="N49" s="81"/>
    </row>
    <row r="50" spans="1:14" ht="13.5">
      <c r="A50" s="154" t="s">
        <v>188</v>
      </c>
      <c r="B50" s="56">
        <v>15</v>
      </c>
      <c r="C50" s="56">
        <v>245470</v>
      </c>
      <c r="D50" s="56">
        <v>12</v>
      </c>
      <c r="E50" s="56">
        <v>243695</v>
      </c>
      <c r="F50" s="56">
        <v>3</v>
      </c>
      <c r="G50" s="209">
        <v>1775</v>
      </c>
      <c r="H50" s="81"/>
      <c r="I50" s="81"/>
      <c r="J50" s="81"/>
      <c r="K50" s="81"/>
      <c r="L50" s="81"/>
      <c r="M50" s="81"/>
      <c r="N50" s="81"/>
    </row>
    <row r="51" spans="1:14" ht="13.5">
      <c r="A51" s="154" t="s">
        <v>190</v>
      </c>
      <c r="B51" s="56">
        <v>8</v>
      </c>
      <c r="C51" s="56">
        <v>168150</v>
      </c>
      <c r="D51" s="56">
        <v>7</v>
      </c>
      <c r="E51" s="158" t="s">
        <v>191</v>
      </c>
      <c r="F51" s="158">
        <v>1</v>
      </c>
      <c r="G51" s="210" t="s">
        <v>191</v>
      </c>
      <c r="H51" s="81"/>
      <c r="I51" s="81"/>
      <c r="J51" s="81"/>
      <c r="K51" s="81"/>
      <c r="L51" s="81"/>
      <c r="M51" s="81"/>
      <c r="N51" s="81"/>
    </row>
    <row r="52" spans="1:14" ht="13.5">
      <c r="A52" s="154" t="s">
        <v>193</v>
      </c>
      <c r="B52" s="56">
        <v>9</v>
      </c>
      <c r="C52" s="56">
        <v>196820</v>
      </c>
      <c r="D52" s="56">
        <v>8</v>
      </c>
      <c r="E52" s="158" t="s">
        <v>186</v>
      </c>
      <c r="F52" s="158">
        <v>1</v>
      </c>
      <c r="G52" s="210" t="s">
        <v>186</v>
      </c>
      <c r="H52" s="82"/>
      <c r="I52" s="56"/>
      <c r="J52" s="56"/>
      <c r="K52" s="56"/>
      <c r="L52" s="56"/>
      <c r="M52" s="56"/>
      <c r="N52" s="56"/>
    </row>
    <row r="53" spans="1:14" ht="13.5">
      <c r="A53" s="154" t="s">
        <v>196</v>
      </c>
      <c r="B53" s="56">
        <v>22</v>
      </c>
      <c r="C53" s="56">
        <v>445991</v>
      </c>
      <c r="D53" s="56">
        <v>18</v>
      </c>
      <c r="E53" s="56">
        <v>429960</v>
      </c>
      <c r="F53" s="56">
        <v>4</v>
      </c>
      <c r="G53" s="209">
        <v>16031</v>
      </c>
      <c r="H53" s="82"/>
      <c r="I53" s="56"/>
      <c r="J53" s="56"/>
      <c r="K53" s="56"/>
      <c r="L53" s="56"/>
      <c r="M53" s="56"/>
      <c r="N53" s="56"/>
    </row>
    <row r="54" spans="1:14" ht="13.5">
      <c r="A54" s="154" t="s">
        <v>199</v>
      </c>
      <c r="B54" s="56">
        <v>51</v>
      </c>
      <c r="C54" s="56">
        <v>454101</v>
      </c>
      <c r="D54" s="56">
        <v>47</v>
      </c>
      <c r="E54" s="56">
        <v>433667</v>
      </c>
      <c r="F54" s="56">
        <v>4</v>
      </c>
      <c r="G54" s="209">
        <v>20434</v>
      </c>
      <c r="H54" s="81"/>
      <c r="I54" s="81"/>
      <c r="J54" s="81"/>
      <c r="K54" s="81"/>
      <c r="L54" s="81"/>
      <c r="M54" s="81"/>
      <c r="N54" s="81"/>
    </row>
    <row r="55" spans="1:7" ht="13.5">
      <c r="A55" s="154" t="s">
        <v>201</v>
      </c>
      <c r="B55" s="56">
        <v>2</v>
      </c>
      <c r="C55" s="158" t="s">
        <v>202</v>
      </c>
      <c r="D55" s="56">
        <v>1</v>
      </c>
      <c r="E55" s="158" t="s">
        <v>202</v>
      </c>
      <c r="F55" s="158">
        <v>1</v>
      </c>
      <c r="G55" s="210" t="s">
        <v>202</v>
      </c>
    </row>
    <row r="56" spans="1:7" ht="13.5">
      <c r="A56" s="154" t="s">
        <v>204</v>
      </c>
      <c r="B56" s="56">
        <v>1</v>
      </c>
      <c r="C56" s="158" t="s">
        <v>202</v>
      </c>
      <c r="D56" s="56">
        <v>1</v>
      </c>
      <c r="E56" s="158" t="s">
        <v>202</v>
      </c>
      <c r="F56" s="158" t="s">
        <v>132</v>
      </c>
      <c r="G56" s="210" t="s">
        <v>132</v>
      </c>
    </row>
    <row r="57" spans="1:7" ht="13.5">
      <c r="A57" s="154" t="s">
        <v>206</v>
      </c>
      <c r="B57" s="56">
        <v>3</v>
      </c>
      <c r="C57" s="56">
        <v>9360</v>
      </c>
      <c r="D57" s="56">
        <v>2</v>
      </c>
      <c r="E57" s="158" t="s">
        <v>207</v>
      </c>
      <c r="F57" s="158">
        <v>1</v>
      </c>
      <c r="G57" s="210" t="s">
        <v>207</v>
      </c>
    </row>
    <row r="58" spans="1:7" ht="13.5">
      <c r="A58" s="154" t="s">
        <v>209</v>
      </c>
      <c r="B58" s="56">
        <v>4</v>
      </c>
      <c r="C58" s="56">
        <v>35342</v>
      </c>
      <c r="D58" s="56">
        <v>3</v>
      </c>
      <c r="E58" s="158" t="s">
        <v>210</v>
      </c>
      <c r="F58" s="158">
        <v>1</v>
      </c>
      <c r="G58" s="210" t="s">
        <v>210</v>
      </c>
    </row>
    <row r="59" spans="1:7" ht="13.5">
      <c r="A59" s="154" t="s">
        <v>213</v>
      </c>
      <c r="B59" s="56">
        <v>1</v>
      </c>
      <c r="C59" s="158" t="s">
        <v>214</v>
      </c>
      <c r="D59" s="56">
        <v>1</v>
      </c>
      <c r="E59" s="158" t="s">
        <v>214</v>
      </c>
      <c r="F59" s="158" t="s">
        <v>139</v>
      </c>
      <c r="G59" s="210" t="s">
        <v>139</v>
      </c>
    </row>
    <row r="60" spans="1:7" ht="13.5">
      <c r="A60" s="154"/>
      <c r="B60" s="56"/>
      <c r="C60" s="56"/>
      <c r="D60" s="56"/>
      <c r="E60" s="56"/>
      <c r="F60" s="158"/>
      <c r="G60" s="210"/>
    </row>
    <row r="61" spans="1:7" ht="13.5">
      <c r="A61" s="154"/>
      <c r="B61" s="56"/>
      <c r="C61" s="56"/>
      <c r="D61" s="56"/>
      <c r="E61" s="56"/>
      <c r="F61" s="158"/>
      <c r="G61" s="210"/>
    </row>
    <row r="62" spans="1:7" ht="13.5">
      <c r="A62" s="159"/>
      <c r="B62" s="80"/>
      <c r="C62" s="80"/>
      <c r="D62" s="80"/>
      <c r="E62" s="80"/>
      <c r="F62" s="80"/>
      <c r="G62" s="216"/>
    </row>
    <row r="63" spans="1:7" ht="13.5">
      <c r="A63" s="143"/>
      <c r="B63" s="191" t="s">
        <v>82</v>
      </c>
      <c r="C63" s="192"/>
      <c r="D63" s="191" t="s">
        <v>83</v>
      </c>
      <c r="E63" s="192"/>
      <c r="F63" s="191" t="s">
        <v>84</v>
      </c>
      <c r="G63" s="192"/>
    </row>
    <row r="64" spans="1:7" ht="13.5">
      <c r="A64" s="144" t="s">
        <v>76</v>
      </c>
      <c r="B64" s="187" t="s">
        <v>77</v>
      </c>
      <c r="C64" s="189" t="s">
        <v>78</v>
      </c>
      <c r="D64" s="187" t="s">
        <v>77</v>
      </c>
      <c r="E64" s="189" t="s">
        <v>79</v>
      </c>
      <c r="F64" s="187" t="s">
        <v>77</v>
      </c>
      <c r="G64" s="189" t="s">
        <v>80</v>
      </c>
    </row>
    <row r="65" spans="1:7" ht="13.5">
      <c r="A65" s="145"/>
      <c r="B65" s="188"/>
      <c r="C65" s="190"/>
      <c r="D65" s="188"/>
      <c r="E65" s="190"/>
      <c r="F65" s="188"/>
      <c r="G65" s="190"/>
    </row>
    <row r="66" spans="1:7" ht="13.5">
      <c r="A66" s="143"/>
      <c r="B66" s="56"/>
      <c r="C66" s="158" t="s">
        <v>81</v>
      </c>
      <c r="D66" s="158"/>
      <c r="E66" s="158" t="s">
        <v>81</v>
      </c>
      <c r="F66" s="158"/>
      <c r="G66" s="210" t="s">
        <v>81</v>
      </c>
    </row>
    <row r="67" spans="1:7" ht="13.5">
      <c r="A67" s="146" t="s">
        <v>146</v>
      </c>
      <c r="B67" s="207">
        <v>58</v>
      </c>
      <c r="C67" s="207">
        <v>777664</v>
      </c>
      <c r="D67" s="207">
        <v>52</v>
      </c>
      <c r="E67" s="207">
        <v>754850</v>
      </c>
      <c r="F67" s="207">
        <v>6</v>
      </c>
      <c r="G67" s="208">
        <v>22814</v>
      </c>
    </row>
    <row r="68" spans="1:7" ht="13.5">
      <c r="A68" s="151"/>
      <c r="B68" s="56"/>
      <c r="C68" s="56"/>
      <c r="D68" s="56"/>
      <c r="E68" s="56"/>
      <c r="F68" s="56"/>
      <c r="G68" s="209"/>
    </row>
    <row r="69" spans="1:7" ht="13.5">
      <c r="A69" s="151" t="s">
        <v>147</v>
      </c>
      <c r="B69" s="56">
        <v>2</v>
      </c>
      <c r="C69" s="158" t="s">
        <v>226</v>
      </c>
      <c r="D69" s="56">
        <v>2</v>
      </c>
      <c r="E69" s="158" t="s">
        <v>226</v>
      </c>
      <c r="F69" s="158" t="s">
        <v>43</v>
      </c>
      <c r="G69" s="210" t="s">
        <v>43</v>
      </c>
    </row>
    <row r="70" spans="1:7" ht="13.5">
      <c r="A70" s="151" t="s">
        <v>148</v>
      </c>
      <c r="B70" s="56">
        <v>3</v>
      </c>
      <c r="C70" s="56">
        <v>54118</v>
      </c>
      <c r="D70" s="56">
        <v>3</v>
      </c>
      <c r="E70" s="56">
        <v>54118</v>
      </c>
      <c r="F70" s="158" t="s">
        <v>43</v>
      </c>
      <c r="G70" s="210" t="s">
        <v>43</v>
      </c>
    </row>
    <row r="71" spans="1:7" ht="13.5">
      <c r="A71" s="151" t="s">
        <v>149</v>
      </c>
      <c r="B71" s="56">
        <v>1</v>
      </c>
      <c r="C71" s="158" t="s">
        <v>228</v>
      </c>
      <c r="D71" s="56">
        <v>1</v>
      </c>
      <c r="E71" s="158" t="s">
        <v>228</v>
      </c>
      <c r="F71" s="158" t="s">
        <v>43</v>
      </c>
      <c r="G71" s="210" t="s">
        <v>43</v>
      </c>
    </row>
    <row r="72" spans="1:7" ht="13.5">
      <c r="A72" s="151" t="s">
        <v>150</v>
      </c>
      <c r="B72" s="56">
        <v>1</v>
      </c>
      <c r="C72" s="158" t="s">
        <v>230</v>
      </c>
      <c r="D72" s="56">
        <v>1</v>
      </c>
      <c r="E72" s="158" t="s">
        <v>230</v>
      </c>
      <c r="F72" s="158" t="s">
        <v>43</v>
      </c>
      <c r="G72" s="210" t="s">
        <v>43</v>
      </c>
    </row>
    <row r="73" spans="1:7" ht="13.5">
      <c r="A73" s="151" t="s">
        <v>151</v>
      </c>
      <c r="B73" s="56">
        <v>4</v>
      </c>
      <c r="C73" s="56">
        <v>8976</v>
      </c>
      <c r="D73" s="56">
        <v>4</v>
      </c>
      <c r="E73" s="56">
        <v>8976</v>
      </c>
      <c r="F73" s="158" t="s">
        <v>43</v>
      </c>
      <c r="G73" s="210" t="s">
        <v>43</v>
      </c>
    </row>
    <row r="74" spans="1:7" ht="13.5">
      <c r="A74" s="151" t="s">
        <v>152</v>
      </c>
      <c r="B74" s="56">
        <v>6</v>
      </c>
      <c r="C74" s="56">
        <v>35555</v>
      </c>
      <c r="D74" s="56">
        <v>6</v>
      </c>
      <c r="E74" s="56">
        <v>35555</v>
      </c>
      <c r="F74" s="158" t="s">
        <v>43</v>
      </c>
      <c r="G74" s="210" t="s">
        <v>43</v>
      </c>
    </row>
    <row r="75" spans="1:7" ht="13.5">
      <c r="A75" s="151" t="s">
        <v>154</v>
      </c>
      <c r="B75" s="56">
        <v>16</v>
      </c>
      <c r="C75" s="56">
        <v>76226</v>
      </c>
      <c r="D75" s="56">
        <v>16</v>
      </c>
      <c r="E75" s="56">
        <v>76226</v>
      </c>
      <c r="F75" s="158" t="s">
        <v>43</v>
      </c>
      <c r="G75" s="210" t="s">
        <v>43</v>
      </c>
    </row>
    <row r="76" spans="1:7" ht="13.5">
      <c r="A76" s="151" t="s">
        <v>155</v>
      </c>
      <c r="B76" s="56">
        <v>1</v>
      </c>
      <c r="C76" s="158" t="s">
        <v>187</v>
      </c>
      <c r="D76" s="158" t="s">
        <v>43</v>
      </c>
      <c r="E76" s="158" t="s">
        <v>43</v>
      </c>
      <c r="F76" s="56">
        <v>1</v>
      </c>
      <c r="G76" s="210" t="s">
        <v>187</v>
      </c>
    </row>
    <row r="77" spans="1:7" ht="13.5">
      <c r="A77" s="151" t="s">
        <v>156</v>
      </c>
      <c r="B77" s="56">
        <v>19</v>
      </c>
      <c r="C77" s="56">
        <v>218629</v>
      </c>
      <c r="D77" s="158">
        <v>19</v>
      </c>
      <c r="E77" s="158">
        <v>218629</v>
      </c>
      <c r="F77" s="158" t="s">
        <v>43</v>
      </c>
      <c r="G77" s="210" t="s">
        <v>43</v>
      </c>
    </row>
    <row r="78" spans="1:7" ht="13.5">
      <c r="A78" s="151" t="s">
        <v>157</v>
      </c>
      <c r="B78" s="56">
        <v>5</v>
      </c>
      <c r="C78" s="158" t="s">
        <v>237</v>
      </c>
      <c r="D78" s="158" t="s">
        <v>43</v>
      </c>
      <c r="E78" s="158" t="s">
        <v>43</v>
      </c>
      <c r="F78" s="56">
        <v>5</v>
      </c>
      <c r="G78" s="210" t="s">
        <v>237</v>
      </c>
    </row>
    <row r="79" spans="1:7" ht="13.5">
      <c r="A79" s="151"/>
      <c r="B79" s="56"/>
      <c r="C79" s="56"/>
      <c r="D79" s="56"/>
      <c r="E79" s="56"/>
      <c r="F79" s="56"/>
      <c r="G79" s="209"/>
    </row>
    <row r="80" spans="1:7" ht="13.5">
      <c r="A80" s="151"/>
      <c r="B80" s="56"/>
      <c r="C80" s="56"/>
      <c r="D80" s="56"/>
      <c r="E80" s="56"/>
      <c r="F80" s="56"/>
      <c r="G80" s="209"/>
    </row>
    <row r="81" spans="1:7" ht="13.5">
      <c r="A81" s="154" t="s">
        <v>238</v>
      </c>
      <c r="B81" s="56">
        <v>3</v>
      </c>
      <c r="C81" s="158" t="s">
        <v>237</v>
      </c>
      <c r="D81" s="56">
        <v>3</v>
      </c>
      <c r="E81" s="158" t="s">
        <v>237</v>
      </c>
      <c r="F81" s="158" t="s">
        <v>158</v>
      </c>
      <c r="G81" s="210" t="s">
        <v>158</v>
      </c>
    </row>
    <row r="82" spans="1:7" ht="13.5">
      <c r="A82" s="154" t="s">
        <v>239</v>
      </c>
      <c r="B82" s="56">
        <v>1</v>
      </c>
      <c r="C82" s="158" t="s">
        <v>237</v>
      </c>
      <c r="D82" s="158">
        <v>1</v>
      </c>
      <c r="E82" s="158" t="s">
        <v>237</v>
      </c>
      <c r="F82" s="158" t="s">
        <v>158</v>
      </c>
      <c r="G82" s="210" t="s">
        <v>158</v>
      </c>
    </row>
    <row r="83" spans="1:7" ht="13.5">
      <c r="A83" s="154" t="s">
        <v>240</v>
      </c>
      <c r="B83" s="56">
        <v>52</v>
      </c>
      <c r="C83" s="56">
        <v>341507</v>
      </c>
      <c r="D83" s="158">
        <v>47</v>
      </c>
      <c r="E83" s="158" t="s">
        <v>237</v>
      </c>
      <c r="F83" s="56">
        <v>5</v>
      </c>
      <c r="G83" s="210" t="s">
        <v>237</v>
      </c>
    </row>
    <row r="84" spans="1:7" ht="13.5">
      <c r="A84" s="154" t="s">
        <v>241</v>
      </c>
      <c r="B84" s="56">
        <v>2</v>
      </c>
      <c r="C84" s="158" t="s">
        <v>237</v>
      </c>
      <c r="D84" s="56">
        <v>1</v>
      </c>
      <c r="E84" s="158" t="s">
        <v>237</v>
      </c>
      <c r="F84" s="56">
        <v>1</v>
      </c>
      <c r="G84" s="210" t="s">
        <v>237</v>
      </c>
    </row>
    <row r="85" spans="1:7" ht="13.5">
      <c r="A85" s="145"/>
      <c r="B85" s="83"/>
      <c r="C85" s="83"/>
      <c r="D85" s="83"/>
      <c r="E85" s="83"/>
      <c r="F85" s="83"/>
      <c r="G85" s="145"/>
    </row>
    <row r="86" spans="1:7" ht="13.5">
      <c r="A86" s="143"/>
      <c r="B86" s="195" t="s">
        <v>82</v>
      </c>
      <c r="C86" s="195"/>
      <c r="D86" s="195" t="s">
        <v>83</v>
      </c>
      <c r="E86" s="195"/>
      <c r="F86" s="195" t="s">
        <v>84</v>
      </c>
      <c r="G86" s="195"/>
    </row>
    <row r="87" spans="1:7" ht="13.5">
      <c r="A87" s="144" t="s">
        <v>76</v>
      </c>
      <c r="B87" s="194" t="s">
        <v>77</v>
      </c>
      <c r="C87" s="193" t="s">
        <v>78</v>
      </c>
      <c r="D87" s="194" t="s">
        <v>77</v>
      </c>
      <c r="E87" s="193" t="s">
        <v>79</v>
      </c>
      <c r="F87" s="194" t="s">
        <v>77</v>
      </c>
      <c r="G87" s="193" t="s">
        <v>80</v>
      </c>
    </row>
    <row r="88" spans="1:7" ht="13.5">
      <c r="A88" s="145"/>
      <c r="B88" s="194"/>
      <c r="C88" s="193"/>
      <c r="D88" s="194"/>
      <c r="E88" s="193"/>
      <c r="F88" s="194"/>
      <c r="G88" s="193"/>
    </row>
    <row r="89" spans="1:7" ht="13.5">
      <c r="A89" s="143"/>
      <c r="B89" s="81"/>
      <c r="C89" s="82" t="s">
        <v>81</v>
      </c>
      <c r="D89" s="82"/>
      <c r="E89" s="82" t="s">
        <v>81</v>
      </c>
      <c r="F89" s="82"/>
      <c r="G89" s="154" t="s">
        <v>81</v>
      </c>
    </row>
    <row r="90" spans="1:7" ht="13.5">
      <c r="A90" s="150" t="s">
        <v>159</v>
      </c>
      <c r="B90" s="207">
        <v>14</v>
      </c>
      <c r="C90" s="207">
        <v>42442</v>
      </c>
      <c r="D90" s="207">
        <v>14</v>
      </c>
      <c r="E90" s="207">
        <v>42442</v>
      </c>
      <c r="F90" s="217" t="s">
        <v>184</v>
      </c>
      <c r="G90" s="218" t="s">
        <v>184</v>
      </c>
    </row>
    <row r="91" spans="1:7" ht="13.5">
      <c r="A91" s="152" t="s">
        <v>160</v>
      </c>
      <c r="B91" s="219"/>
      <c r="C91" s="219"/>
      <c r="D91" s="219"/>
      <c r="E91" s="219"/>
      <c r="F91" s="219"/>
      <c r="G91" s="220"/>
    </row>
    <row r="92" spans="1:7" ht="13.5">
      <c r="A92" s="153"/>
      <c r="B92" s="56"/>
      <c r="C92" s="56"/>
      <c r="D92" s="56"/>
      <c r="E92" s="56"/>
      <c r="F92" s="56"/>
      <c r="G92" s="209"/>
    </row>
    <row r="93" spans="1:7" ht="13.5">
      <c r="A93" s="151" t="s">
        <v>161</v>
      </c>
      <c r="B93" s="56">
        <v>1</v>
      </c>
      <c r="C93" s="158" t="s">
        <v>186</v>
      </c>
      <c r="D93" s="56">
        <v>1</v>
      </c>
      <c r="E93" s="158" t="s">
        <v>186</v>
      </c>
      <c r="F93" s="158" t="s">
        <v>129</v>
      </c>
      <c r="G93" s="210" t="s">
        <v>129</v>
      </c>
    </row>
    <row r="94" spans="1:7" ht="13.5">
      <c r="A94" s="151" t="s">
        <v>162</v>
      </c>
      <c r="B94" s="56">
        <v>5</v>
      </c>
      <c r="C94" s="56">
        <v>26494</v>
      </c>
      <c r="D94" s="56">
        <v>5</v>
      </c>
      <c r="E94" s="56">
        <v>26494</v>
      </c>
      <c r="F94" s="158" t="s">
        <v>123</v>
      </c>
      <c r="G94" s="210" t="s">
        <v>123</v>
      </c>
    </row>
    <row r="95" spans="1:7" ht="13.5">
      <c r="A95" s="151" t="s">
        <v>163</v>
      </c>
      <c r="B95" s="56">
        <v>1</v>
      </c>
      <c r="C95" s="158" t="s">
        <v>242</v>
      </c>
      <c r="D95" s="56">
        <v>1</v>
      </c>
      <c r="E95" s="158" t="s">
        <v>242</v>
      </c>
      <c r="F95" s="158" t="s">
        <v>243</v>
      </c>
      <c r="G95" s="210" t="s">
        <v>243</v>
      </c>
    </row>
    <row r="96" spans="1:7" ht="13.5">
      <c r="A96" s="151" t="s">
        <v>164</v>
      </c>
      <c r="B96" s="56">
        <v>1</v>
      </c>
      <c r="C96" s="158" t="s">
        <v>189</v>
      </c>
      <c r="D96" s="56">
        <v>1</v>
      </c>
      <c r="E96" s="158" t="s">
        <v>189</v>
      </c>
      <c r="F96" s="158" t="s">
        <v>142</v>
      </c>
      <c r="G96" s="210" t="s">
        <v>142</v>
      </c>
    </row>
    <row r="97" spans="1:7" ht="13.5">
      <c r="A97" s="155" t="s">
        <v>192</v>
      </c>
      <c r="B97" s="56">
        <v>1</v>
      </c>
      <c r="C97" s="158" t="s">
        <v>191</v>
      </c>
      <c r="D97" s="56">
        <v>1</v>
      </c>
      <c r="E97" s="158" t="s">
        <v>191</v>
      </c>
      <c r="F97" s="158" t="s">
        <v>75</v>
      </c>
      <c r="G97" s="210" t="s">
        <v>75</v>
      </c>
    </row>
    <row r="98" spans="1:7" ht="13.5">
      <c r="A98" s="156" t="s">
        <v>194</v>
      </c>
      <c r="B98" s="81"/>
      <c r="C98" s="81"/>
      <c r="D98" s="81"/>
      <c r="E98" s="81"/>
      <c r="F98" s="158" t="s">
        <v>129</v>
      </c>
      <c r="G98" s="210" t="s">
        <v>129</v>
      </c>
    </row>
    <row r="99" spans="1:7" ht="13.5">
      <c r="A99" s="157" t="s">
        <v>197</v>
      </c>
      <c r="B99" s="56">
        <v>1</v>
      </c>
      <c r="C99" s="158" t="s">
        <v>186</v>
      </c>
      <c r="D99" s="56">
        <v>1</v>
      </c>
      <c r="E99" s="158" t="s">
        <v>186</v>
      </c>
      <c r="F99" s="158" t="s">
        <v>129</v>
      </c>
      <c r="G99" s="210" t="s">
        <v>129</v>
      </c>
    </row>
    <row r="100" spans="1:7" ht="13.5">
      <c r="A100" s="151" t="s">
        <v>165</v>
      </c>
      <c r="B100" s="56">
        <v>4</v>
      </c>
      <c r="C100" s="56">
        <v>6129</v>
      </c>
      <c r="D100" s="56">
        <v>4</v>
      </c>
      <c r="E100" s="56">
        <v>6129</v>
      </c>
      <c r="F100" s="56"/>
      <c r="G100" s="209"/>
    </row>
    <row r="101" spans="1:7" ht="13.5">
      <c r="A101" s="151"/>
      <c r="B101" s="56"/>
      <c r="C101" s="56"/>
      <c r="D101" s="56"/>
      <c r="E101" s="56"/>
      <c r="F101" s="56"/>
      <c r="G101" s="209"/>
    </row>
    <row r="102" spans="1:7" ht="13.5">
      <c r="A102" s="154" t="s">
        <v>205</v>
      </c>
      <c r="B102" s="56">
        <v>1</v>
      </c>
      <c r="C102" s="158" t="s">
        <v>202</v>
      </c>
      <c r="D102" s="56">
        <v>1</v>
      </c>
      <c r="E102" s="158" t="s">
        <v>202</v>
      </c>
      <c r="F102" s="158" t="s">
        <v>132</v>
      </c>
      <c r="G102" s="210" t="s">
        <v>132</v>
      </c>
    </row>
    <row r="103" spans="1:7" ht="13.5">
      <c r="A103" s="154" t="s">
        <v>208</v>
      </c>
      <c r="B103" s="56">
        <v>1</v>
      </c>
      <c r="C103" s="158" t="s">
        <v>207</v>
      </c>
      <c r="D103" s="56">
        <v>1</v>
      </c>
      <c r="E103" s="158" t="s">
        <v>207</v>
      </c>
      <c r="F103" s="158" t="s">
        <v>136</v>
      </c>
      <c r="G103" s="210" t="s">
        <v>136</v>
      </c>
    </row>
    <row r="104" spans="1:7" ht="13.5">
      <c r="A104" s="154" t="s">
        <v>211</v>
      </c>
      <c r="B104" s="56">
        <v>12</v>
      </c>
      <c r="C104" s="158" t="s">
        <v>210</v>
      </c>
      <c r="D104" s="158">
        <v>12</v>
      </c>
      <c r="E104" s="158" t="s">
        <v>210</v>
      </c>
      <c r="F104" s="158" t="s">
        <v>138</v>
      </c>
      <c r="G104" s="210" t="s">
        <v>138</v>
      </c>
    </row>
    <row r="105" spans="1:7" ht="13.5">
      <c r="A105" s="159"/>
      <c r="B105" s="80"/>
      <c r="C105" s="80"/>
      <c r="D105" s="80"/>
      <c r="E105" s="80"/>
      <c r="F105" s="80"/>
      <c r="G105" s="216"/>
    </row>
    <row r="106" spans="1:7" ht="13.5">
      <c r="A106" s="78"/>
      <c r="B106" s="79"/>
      <c r="C106" s="79"/>
      <c r="D106" s="56"/>
      <c r="E106" s="56"/>
      <c r="F106" s="56"/>
      <c r="G106" s="209"/>
    </row>
    <row r="107" spans="1:7" ht="13.5">
      <c r="A107" s="83"/>
      <c r="B107" s="80"/>
      <c r="C107" s="80"/>
      <c r="D107" s="56"/>
      <c r="E107" s="56"/>
      <c r="F107" s="56"/>
      <c r="G107" s="209"/>
    </row>
    <row r="108" spans="1:7" ht="13.5">
      <c r="A108" s="143"/>
      <c r="B108" s="191" t="s">
        <v>82</v>
      </c>
      <c r="C108" s="192"/>
      <c r="D108" s="191" t="s">
        <v>83</v>
      </c>
      <c r="E108" s="192"/>
      <c r="F108" s="191" t="s">
        <v>84</v>
      </c>
      <c r="G108" s="192"/>
    </row>
    <row r="109" spans="1:7" ht="13.5">
      <c r="A109" s="144" t="s">
        <v>76</v>
      </c>
      <c r="B109" s="187" t="s">
        <v>77</v>
      </c>
      <c r="C109" s="189" t="s">
        <v>78</v>
      </c>
      <c r="D109" s="187" t="s">
        <v>77</v>
      </c>
      <c r="E109" s="189" t="s">
        <v>79</v>
      </c>
      <c r="F109" s="187" t="s">
        <v>77</v>
      </c>
      <c r="G109" s="189" t="s">
        <v>80</v>
      </c>
    </row>
    <row r="110" spans="1:7" ht="13.5">
      <c r="A110" s="145"/>
      <c r="B110" s="188"/>
      <c r="C110" s="190"/>
      <c r="D110" s="188"/>
      <c r="E110" s="190"/>
      <c r="F110" s="188"/>
      <c r="G110" s="190"/>
    </row>
    <row r="111" spans="1:7" ht="13.5">
      <c r="A111" s="143"/>
      <c r="B111" s="56"/>
      <c r="C111" s="158" t="s">
        <v>81</v>
      </c>
      <c r="D111" s="158"/>
      <c r="E111" s="158" t="s">
        <v>81</v>
      </c>
      <c r="F111" s="158"/>
      <c r="G111" s="210" t="s">
        <v>81</v>
      </c>
    </row>
    <row r="112" spans="1:7" ht="13.5">
      <c r="A112" s="146" t="s">
        <v>166</v>
      </c>
      <c r="B112" s="207">
        <v>366</v>
      </c>
      <c r="C112" s="207">
        <v>7227127</v>
      </c>
      <c r="D112" s="207">
        <v>212</v>
      </c>
      <c r="E112" s="207">
        <v>6628554</v>
      </c>
      <c r="F112" s="207">
        <v>154</v>
      </c>
      <c r="G112" s="208">
        <v>598573</v>
      </c>
    </row>
    <row r="113" spans="1:7" ht="13.5">
      <c r="A113" s="151"/>
      <c r="B113" s="56"/>
      <c r="C113" s="56"/>
      <c r="D113" s="56"/>
      <c r="E113" s="56"/>
      <c r="F113" s="56"/>
      <c r="G113" s="209"/>
    </row>
    <row r="114" spans="1:7" ht="13.5">
      <c r="A114" s="151" t="s">
        <v>167</v>
      </c>
      <c r="B114" s="56">
        <v>26</v>
      </c>
      <c r="C114" s="56">
        <v>355025</v>
      </c>
      <c r="D114" s="56">
        <v>26</v>
      </c>
      <c r="E114" s="56">
        <v>355025</v>
      </c>
      <c r="F114" s="158" t="s">
        <v>243</v>
      </c>
      <c r="G114" s="210" t="s">
        <v>243</v>
      </c>
    </row>
    <row r="115" spans="1:7" ht="13.5">
      <c r="A115" s="151" t="s">
        <v>168</v>
      </c>
      <c r="B115" s="56">
        <v>95</v>
      </c>
      <c r="C115" s="56">
        <v>4452783</v>
      </c>
      <c r="D115" s="56">
        <v>95</v>
      </c>
      <c r="E115" s="56">
        <v>4452783</v>
      </c>
      <c r="F115" s="158" t="s">
        <v>153</v>
      </c>
      <c r="G115" s="210" t="s">
        <v>153</v>
      </c>
    </row>
    <row r="116" spans="1:7" ht="13.5">
      <c r="A116" s="151" t="s">
        <v>169</v>
      </c>
      <c r="B116" s="56">
        <v>16</v>
      </c>
      <c r="C116" s="56">
        <v>945425</v>
      </c>
      <c r="D116" s="56">
        <v>16</v>
      </c>
      <c r="E116" s="56">
        <v>945425</v>
      </c>
      <c r="F116" s="158" t="s">
        <v>153</v>
      </c>
      <c r="G116" s="210" t="s">
        <v>153</v>
      </c>
    </row>
    <row r="117" spans="1:7" ht="13.5">
      <c r="A117" s="151" t="s">
        <v>170</v>
      </c>
      <c r="B117" s="56">
        <v>75</v>
      </c>
      <c r="C117" s="56">
        <v>875321</v>
      </c>
      <c r="D117" s="56">
        <v>75</v>
      </c>
      <c r="E117" s="56">
        <v>875321</v>
      </c>
      <c r="F117" s="158" t="s">
        <v>171</v>
      </c>
      <c r="G117" s="210" t="s">
        <v>171</v>
      </c>
    </row>
    <row r="118" spans="1:7" ht="13.5">
      <c r="A118" s="151" t="s">
        <v>172</v>
      </c>
      <c r="B118" s="56">
        <v>154</v>
      </c>
      <c r="C118" s="56">
        <v>598573</v>
      </c>
      <c r="D118" s="158" t="s">
        <v>120</v>
      </c>
      <c r="E118" s="158" t="s">
        <v>120</v>
      </c>
      <c r="F118" s="56">
        <v>154</v>
      </c>
      <c r="G118" s="209">
        <v>598573</v>
      </c>
    </row>
    <row r="119" spans="1:7" ht="13.5">
      <c r="A119" s="151"/>
      <c r="B119" s="56"/>
      <c r="C119" s="56"/>
      <c r="D119" s="56"/>
      <c r="E119" s="56"/>
      <c r="F119" s="56"/>
      <c r="G119" s="209"/>
    </row>
    <row r="120" spans="1:7" ht="13.5">
      <c r="A120" s="151"/>
      <c r="B120" s="56"/>
      <c r="C120" s="56"/>
      <c r="D120" s="56"/>
      <c r="E120" s="56"/>
      <c r="F120" s="56"/>
      <c r="G120" s="209"/>
    </row>
    <row r="121" spans="1:7" ht="13.5">
      <c r="A121" s="154" t="s">
        <v>227</v>
      </c>
      <c r="B121" s="56">
        <v>42</v>
      </c>
      <c r="C121" s="56">
        <v>1180799</v>
      </c>
      <c r="D121" s="56">
        <v>28</v>
      </c>
      <c r="E121" s="56">
        <v>1127494</v>
      </c>
      <c r="F121" s="56">
        <v>14</v>
      </c>
      <c r="G121" s="209">
        <v>53305</v>
      </c>
    </row>
    <row r="122" spans="1:7" ht="13.5">
      <c r="A122" s="154" t="s">
        <v>229</v>
      </c>
      <c r="B122" s="56">
        <v>2</v>
      </c>
      <c r="C122" s="158" t="s">
        <v>228</v>
      </c>
      <c r="D122" s="158" t="s">
        <v>125</v>
      </c>
      <c r="E122" s="158" t="s">
        <v>125</v>
      </c>
      <c r="F122" s="158">
        <v>2</v>
      </c>
      <c r="G122" s="210" t="s">
        <v>228</v>
      </c>
    </row>
    <row r="123" spans="1:7" ht="13.5">
      <c r="A123" s="154" t="s">
        <v>231</v>
      </c>
      <c r="B123" s="56">
        <v>278</v>
      </c>
      <c r="C123" s="56">
        <v>5705152</v>
      </c>
      <c r="D123" s="158">
        <v>158</v>
      </c>
      <c r="E123" s="158">
        <v>5302567</v>
      </c>
      <c r="F123" s="56">
        <v>120</v>
      </c>
      <c r="G123" s="209">
        <v>402585</v>
      </c>
    </row>
    <row r="124" spans="1:7" ht="13.5">
      <c r="A124" s="154" t="s">
        <v>232</v>
      </c>
      <c r="B124" s="56">
        <v>25</v>
      </c>
      <c r="C124" s="56">
        <v>123222</v>
      </c>
      <c r="D124" s="56">
        <v>16</v>
      </c>
      <c r="E124" s="56">
        <v>102578</v>
      </c>
      <c r="F124" s="56">
        <v>9</v>
      </c>
      <c r="G124" s="209">
        <v>20644</v>
      </c>
    </row>
    <row r="125" spans="1:7" ht="13.5">
      <c r="A125" s="154" t="s">
        <v>220</v>
      </c>
      <c r="B125" s="56">
        <v>2</v>
      </c>
      <c r="C125" s="158" t="s">
        <v>233</v>
      </c>
      <c r="D125" s="158">
        <v>1</v>
      </c>
      <c r="E125" s="158" t="s">
        <v>233</v>
      </c>
      <c r="F125" s="56">
        <v>1</v>
      </c>
      <c r="G125" s="210" t="s">
        <v>233</v>
      </c>
    </row>
    <row r="126" spans="1:7" ht="13.5">
      <c r="A126" s="154" t="s">
        <v>234</v>
      </c>
      <c r="B126" s="56">
        <v>1</v>
      </c>
      <c r="C126" s="158" t="s">
        <v>185</v>
      </c>
      <c r="D126" s="158" t="s">
        <v>43</v>
      </c>
      <c r="E126" s="158" t="s">
        <v>43</v>
      </c>
      <c r="F126" s="56">
        <v>1</v>
      </c>
      <c r="G126" s="210" t="s">
        <v>185</v>
      </c>
    </row>
    <row r="127" spans="1:7" ht="13.5">
      <c r="A127" s="154" t="s">
        <v>235</v>
      </c>
      <c r="B127" s="56">
        <v>2</v>
      </c>
      <c r="C127" s="158" t="s">
        <v>187</v>
      </c>
      <c r="D127" s="56">
        <v>2</v>
      </c>
      <c r="E127" s="158" t="s">
        <v>187</v>
      </c>
      <c r="F127" s="158" t="s">
        <v>43</v>
      </c>
      <c r="G127" s="210" t="s">
        <v>43</v>
      </c>
    </row>
    <row r="128" spans="1:7" ht="13.5">
      <c r="A128" s="154" t="s">
        <v>236</v>
      </c>
      <c r="B128" s="56">
        <v>14</v>
      </c>
      <c r="C128" s="56">
        <v>75605</v>
      </c>
      <c r="D128" s="56">
        <v>7</v>
      </c>
      <c r="E128" s="56">
        <v>65971</v>
      </c>
      <c r="F128" s="158">
        <v>7</v>
      </c>
      <c r="G128" s="210">
        <v>9634</v>
      </c>
    </row>
    <row r="129" spans="1:7" ht="13.5">
      <c r="A129" s="159"/>
      <c r="B129" s="80"/>
      <c r="C129" s="80"/>
      <c r="D129" s="80"/>
      <c r="E129" s="80"/>
      <c r="F129" s="80"/>
      <c r="G129" s="216"/>
    </row>
    <row r="130" spans="1:7" ht="13.5">
      <c r="A130" s="143"/>
      <c r="B130" s="195" t="s">
        <v>82</v>
      </c>
      <c r="C130" s="195"/>
      <c r="D130" s="195" t="s">
        <v>83</v>
      </c>
      <c r="E130" s="195"/>
      <c r="F130" s="195" t="s">
        <v>84</v>
      </c>
      <c r="G130" s="195"/>
    </row>
    <row r="131" spans="1:7" ht="13.5">
      <c r="A131" s="144" t="s">
        <v>76</v>
      </c>
      <c r="B131" s="194" t="s">
        <v>77</v>
      </c>
      <c r="C131" s="193" t="s">
        <v>78</v>
      </c>
      <c r="D131" s="194" t="s">
        <v>77</v>
      </c>
      <c r="E131" s="193" t="s">
        <v>79</v>
      </c>
      <c r="F131" s="194" t="s">
        <v>77</v>
      </c>
      <c r="G131" s="193" t="s">
        <v>80</v>
      </c>
    </row>
    <row r="132" spans="1:7" ht="13.5">
      <c r="A132" s="145"/>
      <c r="B132" s="194"/>
      <c r="C132" s="193"/>
      <c r="D132" s="194"/>
      <c r="E132" s="193"/>
      <c r="F132" s="194"/>
      <c r="G132" s="193"/>
    </row>
    <row r="133" spans="1:7" ht="13.5">
      <c r="A133" s="143"/>
      <c r="B133" s="81"/>
      <c r="C133" s="82" t="s">
        <v>81</v>
      </c>
      <c r="D133" s="82"/>
      <c r="E133" s="82" t="s">
        <v>81</v>
      </c>
      <c r="F133" s="82"/>
      <c r="G133" s="154" t="s">
        <v>81</v>
      </c>
    </row>
    <row r="134" spans="1:7" ht="13.5">
      <c r="A134" s="146" t="s">
        <v>173</v>
      </c>
      <c r="B134" s="207">
        <v>106</v>
      </c>
      <c r="C134" s="207">
        <v>532254</v>
      </c>
      <c r="D134" s="207">
        <v>67</v>
      </c>
      <c r="E134" s="207">
        <v>489726</v>
      </c>
      <c r="F134" s="207">
        <v>39</v>
      </c>
      <c r="G134" s="208">
        <v>42528</v>
      </c>
    </row>
    <row r="135" spans="1:7" ht="13.5">
      <c r="A135" s="151"/>
      <c r="B135" s="56"/>
      <c r="C135" s="56"/>
      <c r="D135" s="56"/>
      <c r="E135" s="56"/>
      <c r="F135" s="56"/>
      <c r="G135" s="209"/>
    </row>
    <row r="136" spans="1:7" ht="13.5">
      <c r="A136" s="151" t="s">
        <v>174</v>
      </c>
      <c r="B136" s="56">
        <v>6</v>
      </c>
      <c r="C136" s="56">
        <v>31219</v>
      </c>
      <c r="D136" s="56">
        <v>6</v>
      </c>
      <c r="E136" s="56">
        <v>31219</v>
      </c>
      <c r="F136" s="158" t="s">
        <v>175</v>
      </c>
      <c r="G136" s="210" t="s">
        <v>175</v>
      </c>
    </row>
    <row r="137" spans="1:7" ht="13.5">
      <c r="A137" s="151" t="s">
        <v>176</v>
      </c>
      <c r="B137" s="56">
        <v>45</v>
      </c>
      <c r="C137" s="56">
        <v>421212</v>
      </c>
      <c r="D137" s="56">
        <v>45</v>
      </c>
      <c r="E137" s="56">
        <v>421212</v>
      </c>
      <c r="F137" s="158" t="s">
        <v>136</v>
      </c>
      <c r="G137" s="210" t="s">
        <v>136</v>
      </c>
    </row>
    <row r="138" spans="1:7" ht="13.5">
      <c r="A138" s="151" t="s">
        <v>177</v>
      </c>
      <c r="B138" s="56">
        <v>16</v>
      </c>
      <c r="C138" s="56">
        <v>37295</v>
      </c>
      <c r="D138" s="56">
        <v>16</v>
      </c>
      <c r="E138" s="56">
        <v>37295</v>
      </c>
      <c r="F138" s="158" t="s">
        <v>178</v>
      </c>
      <c r="G138" s="210" t="s">
        <v>178</v>
      </c>
    </row>
    <row r="139" spans="1:7" ht="13.5">
      <c r="A139" s="151" t="s">
        <v>179</v>
      </c>
      <c r="B139" s="56">
        <v>39</v>
      </c>
      <c r="C139" s="56">
        <v>42528</v>
      </c>
      <c r="D139" s="158" t="s">
        <v>120</v>
      </c>
      <c r="E139" s="158" t="s">
        <v>120</v>
      </c>
      <c r="F139" s="56">
        <v>39</v>
      </c>
      <c r="G139" s="209">
        <v>42528</v>
      </c>
    </row>
    <row r="140" spans="1:7" ht="13.5">
      <c r="A140" s="151"/>
      <c r="B140" s="56"/>
      <c r="C140" s="56"/>
      <c r="D140" s="56"/>
      <c r="E140" s="56"/>
      <c r="F140" s="56"/>
      <c r="G140" s="209"/>
    </row>
    <row r="141" spans="1:7" ht="13.5">
      <c r="A141" s="151"/>
      <c r="B141" s="56"/>
      <c r="C141" s="56"/>
      <c r="D141" s="56"/>
      <c r="E141" s="56"/>
      <c r="F141" s="56"/>
      <c r="G141" s="209"/>
    </row>
    <row r="142" spans="1:7" ht="13.5">
      <c r="A142" s="154" t="s">
        <v>195</v>
      </c>
      <c r="B142" s="56">
        <v>20</v>
      </c>
      <c r="C142" s="56">
        <v>290188</v>
      </c>
      <c r="D142" s="158">
        <v>16</v>
      </c>
      <c r="E142" s="158">
        <v>288245</v>
      </c>
      <c r="F142" s="56">
        <v>4</v>
      </c>
      <c r="G142" s="209">
        <v>1943</v>
      </c>
    </row>
    <row r="143" spans="1:7" ht="13.5">
      <c r="A143" s="154" t="s">
        <v>198</v>
      </c>
      <c r="B143" s="56">
        <v>1</v>
      </c>
      <c r="C143" s="158" t="s">
        <v>186</v>
      </c>
      <c r="D143" s="56">
        <v>1</v>
      </c>
      <c r="E143" s="158" t="s">
        <v>186</v>
      </c>
      <c r="F143" s="158" t="s">
        <v>129</v>
      </c>
      <c r="G143" s="210" t="s">
        <v>129</v>
      </c>
    </row>
    <row r="144" spans="1:7" ht="13.5">
      <c r="A144" s="154" t="s">
        <v>200</v>
      </c>
      <c r="B144" s="56">
        <v>77</v>
      </c>
      <c r="C144" s="56">
        <v>209817</v>
      </c>
      <c r="D144" s="56">
        <v>47</v>
      </c>
      <c r="E144" s="56">
        <v>176003</v>
      </c>
      <c r="F144" s="56">
        <v>30</v>
      </c>
      <c r="G144" s="209">
        <v>33814</v>
      </c>
    </row>
    <row r="145" spans="1:7" ht="13.5">
      <c r="A145" s="154" t="s">
        <v>203</v>
      </c>
      <c r="B145" s="56">
        <v>7</v>
      </c>
      <c r="C145" s="158" t="s">
        <v>202</v>
      </c>
      <c r="D145" s="158">
        <v>3</v>
      </c>
      <c r="E145" s="158" t="s">
        <v>202</v>
      </c>
      <c r="F145" s="158">
        <v>4</v>
      </c>
      <c r="G145" s="210" t="s">
        <v>202</v>
      </c>
    </row>
    <row r="146" spans="1:7" ht="13.5">
      <c r="A146" s="154" t="s">
        <v>201</v>
      </c>
      <c r="B146" s="56">
        <v>1</v>
      </c>
      <c r="C146" s="158" t="s">
        <v>202</v>
      </c>
      <c r="D146" s="158" t="s">
        <v>132</v>
      </c>
      <c r="E146" s="158" t="s">
        <v>132</v>
      </c>
      <c r="F146" s="56">
        <v>1</v>
      </c>
      <c r="G146" s="210" t="s">
        <v>202</v>
      </c>
    </row>
    <row r="147" spans="1:7" ht="13.5">
      <c r="A147" s="154"/>
      <c r="B147" s="56"/>
      <c r="C147" s="56"/>
      <c r="D147" s="56"/>
      <c r="E147" s="56"/>
      <c r="F147" s="56"/>
      <c r="G147" s="209"/>
    </row>
    <row r="148" spans="1:7" ht="13.5">
      <c r="A148" s="154"/>
      <c r="B148" s="56"/>
      <c r="C148" s="56"/>
      <c r="D148" s="158"/>
      <c r="E148" s="158"/>
      <c r="F148" s="56"/>
      <c r="G148" s="209"/>
    </row>
    <row r="149" spans="1:7" ht="13.5">
      <c r="A149" s="159"/>
      <c r="B149" s="80"/>
      <c r="C149" s="80"/>
      <c r="D149" s="80"/>
      <c r="E149" s="80"/>
      <c r="F149" s="80"/>
      <c r="G149" s="216"/>
    </row>
  </sheetData>
  <mergeCells count="54">
    <mergeCell ref="B3:C3"/>
    <mergeCell ref="D3:E3"/>
    <mergeCell ref="F3:G3"/>
    <mergeCell ref="B4:B5"/>
    <mergeCell ref="C4:C5"/>
    <mergeCell ref="D4:D5"/>
    <mergeCell ref="E4:E5"/>
    <mergeCell ref="F4:F5"/>
    <mergeCell ref="G4:G5"/>
    <mergeCell ref="B40:C40"/>
    <mergeCell ref="D40:E40"/>
    <mergeCell ref="F40:G40"/>
    <mergeCell ref="B86:C86"/>
    <mergeCell ref="E41:E42"/>
    <mergeCell ref="D41:D42"/>
    <mergeCell ref="C41:C42"/>
    <mergeCell ref="B41:B42"/>
    <mergeCell ref="D86:E86"/>
    <mergeCell ref="F86:G86"/>
    <mergeCell ref="B130:C130"/>
    <mergeCell ref="D130:E130"/>
    <mergeCell ref="F87:F88"/>
    <mergeCell ref="G87:G88"/>
    <mergeCell ref="B131:B132"/>
    <mergeCell ref="F130:G130"/>
    <mergeCell ref="B87:B88"/>
    <mergeCell ref="C87:C88"/>
    <mergeCell ref="D87:D88"/>
    <mergeCell ref="G131:G132"/>
    <mergeCell ref="B108:C108"/>
    <mergeCell ref="D108:E108"/>
    <mergeCell ref="F108:G108"/>
    <mergeCell ref="C131:C132"/>
    <mergeCell ref="D131:D132"/>
    <mergeCell ref="E131:E132"/>
    <mergeCell ref="F131:F132"/>
    <mergeCell ref="F109:F110"/>
    <mergeCell ref="G109:G110"/>
    <mergeCell ref="B63:C63"/>
    <mergeCell ref="D63:E63"/>
    <mergeCell ref="F63:G63"/>
    <mergeCell ref="B109:B110"/>
    <mergeCell ref="C109:C110"/>
    <mergeCell ref="D109:D110"/>
    <mergeCell ref="E109:E110"/>
    <mergeCell ref="E87:E88"/>
    <mergeCell ref="B64:B65"/>
    <mergeCell ref="C64:C65"/>
    <mergeCell ref="D64:D65"/>
    <mergeCell ref="E64:E65"/>
    <mergeCell ref="F64:F65"/>
    <mergeCell ref="G64:G65"/>
    <mergeCell ref="G41:G42"/>
    <mergeCell ref="F41:F42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37"/>
  <sheetViews>
    <sheetView showGridLines="0" tabSelected="1" workbookViewId="0" topLeftCell="A1">
      <selection activeCell="A1" sqref="A1:Q1"/>
    </sheetView>
  </sheetViews>
  <sheetFormatPr defaultColWidth="9.00390625" defaultRowHeight="13.5"/>
  <cols>
    <col min="1" max="1" width="2.50390625" style="86" customWidth="1"/>
    <col min="2" max="2" width="10.875" style="86" customWidth="1"/>
    <col min="3" max="4" width="6.875" style="86" customWidth="1"/>
    <col min="5" max="5" width="10.00390625" style="86" customWidth="1"/>
    <col min="6" max="7" width="6.875" style="86" customWidth="1"/>
    <col min="8" max="8" width="10.00390625" style="86" customWidth="1"/>
    <col min="9" max="10" width="6.875" style="86" customWidth="1"/>
    <col min="11" max="11" width="10.00390625" style="86" customWidth="1"/>
    <col min="12" max="13" width="6.875" style="86" customWidth="1"/>
    <col min="14" max="14" width="10.00390625" style="86" customWidth="1"/>
    <col min="15" max="16" width="6.875" style="86" customWidth="1"/>
    <col min="17" max="17" width="10.00390625" style="86" customWidth="1"/>
    <col min="18" max="18" width="9.00390625" style="85" customWidth="1"/>
    <col min="19" max="19" width="10.00390625" style="85" bestFit="1" customWidth="1"/>
    <col min="20" max="20" width="9.125" style="85" bestFit="1" customWidth="1"/>
    <col min="21" max="16384" width="9.00390625" style="86" customWidth="1"/>
  </cols>
  <sheetData>
    <row r="1" spans="1:18" ht="13.5">
      <c r="A1" s="196" t="s">
        <v>292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84"/>
    </row>
    <row r="2" spans="2:18" ht="10.5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198" t="s">
        <v>85</v>
      </c>
      <c r="Q2" s="198"/>
      <c r="R2" s="84"/>
    </row>
    <row r="3" spans="1:17" ht="10.5">
      <c r="A3" s="199" t="s">
        <v>246</v>
      </c>
      <c r="B3" s="200"/>
      <c r="C3" s="201" t="s">
        <v>86</v>
      </c>
      <c r="D3" s="202"/>
      <c r="E3" s="203"/>
      <c r="F3" s="204" t="s">
        <v>87</v>
      </c>
      <c r="G3" s="204"/>
      <c r="H3" s="204"/>
      <c r="I3" s="204" t="s">
        <v>88</v>
      </c>
      <c r="J3" s="204"/>
      <c r="K3" s="201"/>
      <c r="L3" s="204" t="s">
        <v>89</v>
      </c>
      <c r="M3" s="204"/>
      <c r="N3" s="204"/>
      <c r="O3" s="204" t="s">
        <v>90</v>
      </c>
      <c r="P3" s="204"/>
      <c r="Q3" s="204"/>
    </row>
    <row r="4" spans="1:17" ht="10.5">
      <c r="A4" s="205" t="s">
        <v>91</v>
      </c>
      <c r="B4" s="206"/>
      <c r="C4" s="89" t="s">
        <v>3</v>
      </c>
      <c r="D4" s="91" t="s">
        <v>92</v>
      </c>
      <c r="E4" s="90" t="s">
        <v>93</v>
      </c>
      <c r="F4" s="88" t="s">
        <v>3</v>
      </c>
      <c r="G4" s="91" t="s">
        <v>92</v>
      </c>
      <c r="H4" s="90" t="s">
        <v>93</v>
      </c>
      <c r="I4" s="88" t="s">
        <v>3</v>
      </c>
      <c r="J4" s="91" t="s">
        <v>92</v>
      </c>
      <c r="K4" s="89" t="s">
        <v>93</v>
      </c>
      <c r="L4" s="92" t="s">
        <v>3</v>
      </c>
      <c r="M4" s="93" t="s">
        <v>92</v>
      </c>
      <c r="N4" s="94" t="s">
        <v>93</v>
      </c>
      <c r="O4" s="93" t="s">
        <v>3</v>
      </c>
      <c r="P4" s="93" t="s">
        <v>92</v>
      </c>
      <c r="Q4" s="94" t="s">
        <v>93</v>
      </c>
    </row>
    <row r="5" spans="1:17" ht="10.5">
      <c r="A5" s="199" t="s">
        <v>94</v>
      </c>
      <c r="B5" s="200"/>
      <c r="C5" s="95">
        <v>5227</v>
      </c>
      <c r="D5" s="96">
        <v>100364</v>
      </c>
      <c r="E5" s="97">
        <v>1273280</v>
      </c>
      <c r="F5" s="95">
        <v>5172</v>
      </c>
      <c r="G5" s="96">
        <v>100034</v>
      </c>
      <c r="H5" s="97">
        <v>1342912</v>
      </c>
      <c r="I5" s="95">
        <v>5097</v>
      </c>
      <c r="J5" s="96">
        <v>100398</v>
      </c>
      <c r="K5" s="95">
        <v>1490260</v>
      </c>
      <c r="L5" s="98">
        <v>5018</v>
      </c>
      <c r="M5" s="96">
        <v>100371</v>
      </c>
      <c r="N5" s="97">
        <v>1591956</v>
      </c>
      <c r="O5" s="95">
        <v>4890</v>
      </c>
      <c r="P5" s="96">
        <v>98705</v>
      </c>
      <c r="Q5" s="97">
        <v>1573976</v>
      </c>
    </row>
    <row r="6" spans="1:17" ht="10.5">
      <c r="A6" s="99">
        <v>9</v>
      </c>
      <c r="B6" s="100" t="s">
        <v>247</v>
      </c>
      <c r="C6" s="95">
        <v>425</v>
      </c>
      <c r="D6" s="101">
        <v>5617</v>
      </c>
      <c r="E6" s="102">
        <v>58650</v>
      </c>
      <c r="F6" s="95">
        <v>432</v>
      </c>
      <c r="G6" s="101">
        <v>5776</v>
      </c>
      <c r="H6" s="102">
        <v>63326</v>
      </c>
      <c r="I6" s="95">
        <v>429</v>
      </c>
      <c r="J6" s="101">
        <v>5867</v>
      </c>
      <c r="K6" s="95">
        <v>69509</v>
      </c>
      <c r="L6" s="103">
        <v>369</v>
      </c>
      <c r="M6" s="101">
        <v>5319</v>
      </c>
      <c r="N6" s="102">
        <v>57038</v>
      </c>
      <c r="O6" s="95">
        <v>367</v>
      </c>
      <c r="P6" s="101">
        <v>5333</v>
      </c>
      <c r="Q6" s="102">
        <v>59741</v>
      </c>
    </row>
    <row r="7" spans="1:17" ht="10.5">
      <c r="A7" s="99">
        <v>10</v>
      </c>
      <c r="B7" s="100" t="s">
        <v>248</v>
      </c>
      <c r="C7" s="95" t="s">
        <v>43</v>
      </c>
      <c r="D7" s="101" t="s">
        <v>43</v>
      </c>
      <c r="E7" s="102" t="s">
        <v>43</v>
      </c>
      <c r="F7" s="95" t="s">
        <v>43</v>
      </c>
      <c r="G7" s="101" t="s">
        <v>43</v>
      </c>
      <c r="H7" s="102" t="s">
        <v>43</v>
      </c>
      <c r="I7" s="95" t="s">
        <v>43</v>
      </c>
      <c r="J7" s="101" t="s">
        <v>43</v>
      </c>
      <c r="K7" s="95" t="s">
        <v>43</v>
      </c>
      <c r="L7" s="103">
        <v>57</v>
      </c>
      <c r="M7" s="101">
        <v>573</v>
      </c>
      <c r="N7" s="102">
        <v>15238</v>
      </c>
      <c r="O7" s="95">
        <v>56</v>
      </c>
      <c r="P7" s="101">
        <v>553</v>
      </c>
      <c r="Q7" s="102">
        <v>14757</v>
      </c>
    </row>
    <row r="8" spans="1:17" ht="10.5">
      <c r="A8" s="99">
        <v>11</v>
      </c>
      <c r="B8" s="100" t="s">
        <v>249</v>
      </c>
      <c r="C8" s="95">
        <v>1931</v>
      </c>
      <c r="D8" s="101">
        <v>36985</v>
      </c>
      <c r="E8" s="102">
        <v>405513</v>
      </c>
      <c r="F8" s="95">
        <v>1892</v>
      </c>
      <c r="G8" s="101">
        <v>35801</v>
      </c>
      <c r="H8" s="102">
        <v>409121</v>
      </c>
      <c r="I8" s="95">
        <v>1803</v>
      </c>
      <c r="J8" s="101">
        <v>33405</v>
      </c>
      <c r="K8" s="95">
        <v>409267</v>
      </c>
      <c r="L8" s="103">
        <v>1720</v>
      </c>
      <c r="M8" s="101">
        <v>31809</v>
      </c>
      <c r="N8" s="102">
        <v>401968</v>
      </c>
      <c r="O8" s="95">
        <v>1604</v>
      </c>
      <c r="P8" s="101">
        <v>29750</v>
      </c>
      <c r="Q8" s="102">
        <v>385164</v>
      </c>
    </row>
    <row r="9" spans="1:17" ht="10.5">
      <c r="A9" s="99">
        <v>12</v>
      </c>
      <c r="B9" s="100" t="s">
        <v>250</v>
      </c>
      <c r="C9" s="95">
        <v>340</v>
      </c>
      <c r="D9" s="101">
        <v>6270</v>
      </c>
      <c r="E9" s="102">
        <v>32496</v>
      </c>
      <c r="F9" s="95">
        <v>308</v>
      </c>
      <c r="G9" s="101">
        <v>5927</v>
      </c>
      <c r="H9" s="102">
        <v>34426</v>
      </c>
      <c r="I9" s="95">
        <v>310</v>
      </c>
      <c r="J9" s="101">
        <v>5923</v>
      </c>
      <c r="K9" s="95">
        <v>39849</v>
      </c>
      <c r="L9" s="103">
        <v>312</v>
      </c>
      <c r="M9" s="101">
        <v>5757</v>
      </c>
      <c r="N9" s="102">
        <v>39465</v>
      </c>
      <c r="O9" s="95">
        <v>311</v>
      </c>
      <c r="P9" s="101">
        <v>5707</v>
      </c>
      <c r="Q9" s="102">
        <v>37845</v>
      </c>
    </row>
    <row r="10" spans="1:17" ht="10.5">
      <c r="A10" s="99">
        <v>13</v>
      </c>
      <c r="B10" s="100" t="s">
        <v>251</v>
      </c>
      <c r="C10" s="95">
        <v>322</v>
      </c>
      <c r="D10" s="101">
        <v>3396</v>
      </c>
      <c r="E10" s="102">
        <v>45961</v>
      </c>
      <c r="F10" s="95">
        <v>312</v>
      </c>
      <c r="G10" s="101">
        <v>3187</v>
      </c>
      <c r="H10" s="102">
        <v>43693</v>
      </c>
      <c r="I10" s="95">
        <v>300</v>
      </c>
      <c r="J10" s="101">
        <v>2989</v>
      </c>
      <c r="K10" s="95">
        <v>40950</v>
      </c>
      <c r="L10" s="103">
        <v>287</v>
      </c>
      <c r="M10" s="101">
        <v>2879</v>
      </c>
      <c r="N10" s="102">
        <v>41135</v>
      </c>
      <c r="O10" s="95">
        <v>277</v>
      </c>
      <c r="P10" s="101">
        <v>2743</v>
      </c>
      <c r="Q10" s="102">
        <v>39543</v>
      </c>
    </row>
    <row r="11" spans="1:17" ht="10.5">
      <c r="A11" s="99">
        <v>14</v>
      </c>
      <c r="B11" s="100" t="s">
        <v>252</v>
      </c>
      <c r="C11" s="95">
        <v>148</v>
      </c>
      <c r="D11" s="101">
        <v>2126</v>
      </c>
      <c r="E11" s="102">
        <v>21939</v>
      </c>
      <c r="F11" s="103">
        <v>141</v>
      </c>
      <c r="G11" s="95">
        <v>1974</v>
      </c>
      <c r="H11" s="102">
        <v>20263</v>
      </c>
      <c r="I11" s="95">
        <v>135</v>
      </c>
      <c r="J11" s="101">
        <v>1913</v>
      </c>
      <c r="K11" s="95">
        <v>19967</v>
      </c>
      <c r="L11" s="103">
        <v>131</v>
      </c>
      <c r="M11" s="101">
        <v>1846</v>
      </c>
      <c r="N11" s="102">
        <v>20806</v>
      </c>
      <c r="O11" s="95">
        <v>126</v>
      </c>
      <c r="P11" s="101">
        <v>1874</v>
      </c>
      <c r="Q11" s="102">
        <v>23017</v>
      </c>
    </row>
    <row r="12" spans="1:17" ht="10.5">
      <c r="A12" s="99">
        <v>15</v>
      </c>
      <c r="B12" s="100" t="s">
        <v>253</v>
      </c>
      <c r="C12" s="95">
        <v>150</v>
      </c>
      <c r="D12" s="101">
        <v>2674</v>
      </c>
      <c r="E12" s="102">
        <v>48273</v>
      </c>
      <c r="F12" s="95">
        <v>144</v>
      </c>
      <c r="G12" s="101">
        <v>2465</v>
      </c>
      <c r="H12" s="102">
        <v>45480</v>
      </c>
      <c r="I12" s="95">
        <v>142</v>
      </c>
      <c r="J12" s="101">
        <v>2403</v>
      </c>
      <c r="K12" s="95">
        <v>48373</v>
      </c>
      <c r="L12" s="103">
        <v>134</v>
      </c>
      <c r="M12" s="101">
        <v>2366</v>
      </c>
      <c r="N12" s="102">
        <v>44403</v>
      </c>
      <c r="O12" s="95">
        <v>135</v>
      </c>
      <c r="P12" s="101">
        <v>2328</v>
      </c>
      <c r="Q12" s="102">
        <v>43090</v>
      </c>
    </row>
    <row r="13" spans="1:17" ht="10.5">
      <c r="A13" s="99">
        <v>16</v>
      </c>
      <c r="B13" s="100" t="s">
        <v>254</v>
      </c>
      <c r="C13" s="95">
        <v>147</v>
      </c>
      <c r="D13" s="101">
        <v>2041</v>
      </c>
      <c r="E13" s="102">
        <v>19099</v>
      </c>
      <c r="F13" s="95">
        <v>145</v>
      </c>
      <c r="G13" s="101">
        <v>2059</v>
      </c>
      <c r="H13" s="102">
        <v>21168</v>
      </c>
      <c r="I13" s="95">
        <v>155</v>
      </c>
      <c r="J13" s="101">
        <v>2096</v>
      </c>
      <c r="K13" s="95">
        <v>22727</v>
      </c>
      <c r="L13" s="103">
        <v>162</v>
      </c>
      <c r="M13" s="101">
        <v>2162</v>
      </c>
      <c r="N13" s="102">
        <v>23893</v>
      </c>
      <c r="O13" s="95">
        <v>167</v>
      </c>
      <c r="P13" s="101">
        <v>2198</v>
      </c>
      <c r="Q13" s="102">
        <v>24084</v>
      </c>
    </row>
    <row r="14" spans="1:17" ht="10.5">
      <c r="A14" s="99">
        <v>17</v>
      </c>
      <c r="B14" s="100" t="s">
        <v>255</v>
      </c>
      <c r="C14" s="95">
        <v>26</v>
      </c>
      <c r="D14" s="101">
        <v>3522</v>
      </c>
      <c r="E14" s="102">
        <v>105670</v>
      </c>
      <c r="F14" s="95">
        <v>28</v>
      </c>
      <c r="G14" s="101">
        <v>3609</v>
      </c>
      <c r="H14" s="102">
        <v>121177</v>
      </c>
      <c r="I14" s="95">
        <v>26</v>
      </c>
      <c r="J14" s="101">
        <v>3357</v>
      </c>
      <c r="K14" s="95">
        <v>117275</v>
      </c>
      <c r="L14" s="103">
        <v>28</v>
      </c>
      <c r="M14" s="101">
        <v>3998</v>
      </c>
      <c r="N14" s="102">
        <v>136060</v>
      </c>
      <c r="O14" s="95">
        <v>28</v>
      </c>
      <c r="P14" s="101">
        <v>3469</v>
      </c>
      <c r="Q14" s="102">
        <v>115006</v>
      </c>
    </row>
    <row r="15" spans="1:17" ht="10.5">
      <c r="A15" s="99">
        <v>18</v>
      </c>
      <c r="B15" s="100" t="s">
        <v>256</v>
      </c>
      <c r="C15" s="95">
        <v>7</v>
      </c>
      <c r="D15" s="101">
        <v>72</v>
      </c>
      <c r="E15" s="102">
        <v>2966</v>
      </c>
      <c r="F15" s="95">
        <v>7</v>
      </c>
      <c r="G15" s="101">
        <v>49</v>
      </c>
      <c r="H15" s="102">
        <v>5329</v>
      </c>
      <c r="I15" s="95">
        <v>7</v>
      </c>
      <c r="J15" s="101">
        <v>47</v>
      </c>
      <c r="K15" s="95">
        <v>3603</v>
      </c>
      <c r="L15" s="103">
        <v>6</v>
      </c>
      <c r="M15" s="101">
        <v>45</v>
      </c>
      <c r="N15" s="102">
        <v>3060</v>
      </c>
      <c r="O15" s="95">
        <v>9</v>
      </c>
      <c r="P15" s="101">
        <v>65</v>
      </c>
      <c r="Q15" s="102">
        <v>3485</v>
      </c>
    </row>
    <row r="16" spans="1:17" ht="10.5">
      <c r="A16" s="99">
        <v>19</v>
      </c>
      <c r="B16" s="100" t="s">
        <v>257</v>
      </c>
      <c r="C16" s="95" t="s">
        <v>43</v>
      </c>
      <c r="D16" s="101" t="s">
        <v>43</v>
      </c>
      <c r="E16" s="102" t="s">
        <v>43</v>
      </c>
      <c r="F16" s="95" t="s">
        <v>43</v>
      </c>
      <c r="G16" s="101" t="s">
        <v>43</v>
      </c>
      <c r="H16" s="102" t="s">
        <v>43</v>
      </c>
      <c r="I16" s="95" t="s">
        <v>43</v>
      </c>
      <c r="J16" s="101" t="s">
        <v>43</v>
      </c>
      <c r="K16" s="95" t="s">
        <v>43</v>
      </c>
      <c r="L16" s="103">
        <v>177</v>
      </c>
      <c r="M16" s="101">
        <v>3545</v>
      </c>
      <c r="N16" s="102">
        <v>65373</v>
      </c>
      <c r="O16" s="95">
        <v>176</v>
      </c>
      <c r="P16" s="101">
        <v>3622</v>
      </c>
      <c r="Q16" s="102">
        <v>64307</v>
      </c>
    </row>
    <row r="17" spans="1:17" ht="10.5">
      <c r="A17" s="99">
        <v>20</v>
      </c>
      <c r="B17" s="100" t="s">
        <v>258</v>
      </c>
      <c r="C17" s="95">
        <v>10</v>
      </c>
      <c r="D17" s="101">
        <v>169</v>
      </c>
      <c r="E17" s="102">
        <v>1735</v>
      </c>
      <c r="F17" s="95">
        <v>11</v>
      </c>
      <c r="G17" s="101">
        <v>160</v>
      </c>
      <c r="H17" s="102">
        <v>1718</v>
      </c>
      <c r="I17" s="95">
        <v>10</v>
      </c>
      <c r="J17" s="101">
        <v>149</v>
      </c>
      <c r="K17" s="95">
        <v>1866</v>
      </c>
      <c r="L17" s="103">
        <v>11</v>
      </c>
      <c r="M17" s="101">
        <v>183</v>
      </c>
      <c r="N17" s="102">
        <v>1621</v>
      </c>
      <c r="O17" s="95">
        <v>12</v>
      </c>
      <c r="P17" s="101">
        <v>182</v>
      </c>
      <c r="Q17" s="102">
        <v>1708</v>
      </c>
    </row>
    <row r="18" spans="1:17" ht="10.5">
      <c r="A18" s="99">
        <v>21</v>
      </c>
      <c r="B18" s="100" t="s">
        <v>259</v>
      </c>
      <c r="C18" s="95">
        <v>9</v>
      </c>
      <c r="D18" s="101">
        <v>140</v>
      </c>
      <c r="E18" s="102">
        <v>679</v>
      </c>
      <c r="F18" s="95">
        <v>8</v>
      </c>
      <c r="G18" s="101">
        <v>86</v>
      </c>
      <c r="H18" s="102">
        <v>307</v>
      </c>
      <c r="I18" s="95">
        <v>4</v>
      </c>
      <c r="J18" s="101">
        <v>47</v>
      </c>
      <c r="K18" s="95">
        <v>134</v>
      </c>
      <c r="L18" s="103">
        <v>6</v>
      </c>
      <c r="M18" s="101">
        <v>60</v>
      </c>
      <c r="N18" s="102">
        <v>174</v>
      </c>
      <c r="O18" s="95">
        <v>8</v>
      </c>
      <c r="P18" s="101">
        <v>137</v>
      </c>
      <c r="Q18" s="102">
        <v>2081</v>
      </c>
    </row>
    <row r="19" spans="1:17" ht="10.5">
      <c r="A19" s="99">
        <v>22</v>
      </c>
      <c r="B19" s="100" t="s">
        <v>260</v>
      </c>
      <c r="C19" s="95">
        <v>188</v>
      </c>
      <c r="D19" s="101">
        <v>3437</v>
      </c>
      <c r="E19" s="102">
        <v>62816</v>
      </c>
      <c r="F19" s="95">
        <v>193</v>
      </c>
      <c r="G19" s="101">
        <v>3383</v>
      </c>
      <c r="H19" s="102">
        <v>60641</v>
      </c>
      <c r="I19" s="95">
        <v>186</v>
      </c>
      <c r="J19" s="101">
        <v>3378</v>
      </c>
      <c r="K19" s="95">
        <v>63666</v>
      </c>
      <c r="L19" s="103">
        <v>181</v>
      </c>
      <c r="M19" s="101">
        <v>3276</v>
      </c>
      <c r="N19" s="102">
        <v>60432</v>
      </c>
      <c r="O19" s="95">
        <v>183</v>
      </c>
      <c r="P19" s="101">
        <v>3226</v>
      </c>
      <c r="Q19" s="102">
        <v>61213</v>
      </c>
    </row>
    <row r="20" spans="1:17" ht="10.5">
      <c r="A20" s="99">
        <v>23</v>
      </c>
      <c r="B20" s="100" t="s">
        <v>261</v>
      </c>
      <c r="C20" s="95">
        <v>25</v>
      </c>
      <c r="D20" s="101">
        <v>445</v>
      </c>
      <c r="E20" s="102">
        <v>6359</v>
      </c>
      <c r="F20" s="95">
        <v>25</v>
      </c>
      <c r="G20" s="101">
        <v>422</v>
      </c>
      <c r="H20" s="102">
        <v>5668</v>
      </c>
      <c r="I20" s="95">
        <v>29</v>
      </c>
      <c r="J20" s="101">
        <v>489</v>
      </c>
      <c r="K20" s="95">
        <v>6800</v>
      </c>
      <c r="L20" s="103">
        <v>27</v>
      </c>
      <c r="M20" s="101">
        <v>461</v>
      </c>
      <c r="N20" s="102">
        <v>6623</v>
      </c>
      <c r="O20" s="95">
        <v>25</v>
      </c>
      <c r="P20" s="101">
        <v>445</v>
      </c>
      <c r="Q20" s="102">
        <v>7619</v>
      </c>
    </row>
    <row r="21" spans="1:17" ht="10.5">
      <c r="A21" s="99">
        <v>24</v>
      </c>
      <c r="B21" s="100" t="s">
        <v>262</v>
      </c>
      <c r="C21" s="95">
        <v>14</v>
      </c>
      <c r="D21" s="101">
        <v>708</v>
      </c>
      <c r="E21" s="102">
        <v>33877</v>
      </c>
      <c r="F21" s="95">
        <v>16</v>
      </c>
      <c r="G21" s="101">
        <v>1007</v>
      </c>
      <c r="H21" s="102">
        <v>37377</v>
      </c>
      <c r="I21" s="95">
        <v>22</v>
      </c>
      <c r="J21" s="101">
        <v>1156</v>
      </c>
      <c r="K21" s="95">
        <v>51183</v>
      </c>
      <c r="L21" s="103">
        <v>29</v>
      </c>
      <c r="M21" s="101">
        <v>1247</v>
      </c>
      <c r="N21" s="102">
        <v>61878</v>
      </c>
      <c r="O21" s="95">
        <v>26</v>
      </c>
      <c r="P21" s="101">
        <v>1213</v>
      </c>
      <c r="Q21" s="102">
        <v>58928</v>
      </c>
    </row>
    <row r="22" spans="1:17" ht="10.5">
      <c r="A22" s="99">
        <v>25</v>
      </c>
      <c r="B22" s="100" t="s">
        <v>263</v>
      </c>
      <c r="C22" s="95">
        <v>335</v>
      </c>
      <c r="D22" s="101">
        <v>4087</v>
      </c>
      <c r="E22" s="102">
        <v>47977</v>
      </c>
      <c r="F22" s="95">
        <v>357</v>
      </c>
      <c r="G22" s="101">
        <v>4329</v>
      </c>
      <c r="H22" s="102">
        <v>50446</v>
      </c>
      <c r="I22" s="95">
        <v>354</v>
      </c>
      <c r="J22" s="101">
        <v>4499</v>
      </c>
      <c r="K22" s="95">
        <v>56947</v>
      </c>
      <c r="L22" s="103">
        <v>355</v>
      </c>
      <c r="M22" s="101">
        <v>4625</v>
      </c>
      <c r="N22" s="102">
        <v>61736</v>
      </c>
      <c r="O22" s="95">
        <v>350</v>
      </c>
      <c r="P22" s="101">
        <v>4746</v>
      </c>
      <c r="Q22" s="102">
        <v>62062</v>
      </c>
    </row>
    <row r="23" spans="1:17" ht="10.5">
      <c r="A23" s="99">
        <v>26</v>
      </c>
      <c r="B23" s="100" t="s">
        <v>264</v>
      </c>
      <c r="C23" s="95">
        <v>249</v>
      </c>
      <c r="D23" s="101">
        <v>4392</v>
      </c>
      <c r="E23" s="102">
        <v>68332</v>
      </c>
      <c r="F23" s="95">
        <v>256</v>
      </c>
      <c r="G23" s="101">
        <v>4315</v>
      </c>
      <c r="H23" s="102">
        <v>65114</v>
      </c>
      <c r="I23" s="95">
        <v>257</v>
      </c>
      <c r="J23" s="101">
        <v>4393</v>
      </c>
      <c r="K23" s="95">
        <v>76664</v>
      </c>
      <c r="L23" s="103">
        <v>256</v>
      </c>
      <c r="M23" s="101">
        <v>4511</v>
      </c>
      <c r="N23" s="102">
        <v>85831</v>
      </c>
      <c r="O23" s="95">
        <v>256</v>
      </c>
      <c r="P23" s="101">
        <v>4611</v>
      </c>
      <c r="Q23" s="102">
        <v>83501</v>
      </c>
    </row>
    <row r="24" spans="1:17" ht="10.5">
      <c r="A24" s="99">
        <v>27</v>
      </c>
      <c r="B24" s="100" t="s">
        <v>265</v>
      </c>
      <c r="C24" s="95">
        <v>187</v>
      </c>
      <c r="D24" s="101">
        <v>13162</v>
      </c>
      <c r="E24" s="102">
        <v>180124</v>
      </c>
      <c r="F24" s="95">
        <v>193</v>
      </c>
      <c r="G24" s="101">
        <v>13971</v>
      </c>
      <c r="H24" s="102">
        <v>213998</v>
      </c>
      <c r="I24" s="95">
        <v>216</v>
      </c>
      <c r="J24" s="101">
        <v>16240</v>
      </c>
      <c r="K24" s="95">
        <v>308611</v>
      </c>
      <c r="L24" s="103">
        <v>218</v>
      </c>
      <c r="M24" s="101">
        <v>16668</v>
      </c>
      <c r="N24" s="102">
        <v>366550</v>
      </c>
      <c r="O24" s="95">
        <v>221</v>
      </c>
      <c r="P24" s="101">
        <v>17403</v>
      </c>
      <c r="Q24" s="102">
        <v>383106</v>
      </c>
    </row>
    <row r="25" spans="1:17" ht="10.5">
      <c r="A25" s="99">
        <v>30</v>
      </c>
      <c r="B25" s="100" t="s">
        <v>266</v>
      </c>
      <c r="C25" s="95">
        <v>34</v>
      </c>
      <c r="D25" s="101">
        <v>429</v>
      </c>
      <c r="E25" s="102">
        <v>4124</v>
      </c>
      <c r="F25" s="95">
        <v>31</v>
      </c>
      <c r="G25" s="101">
        <v>394</v>
      </c>
      <c r="H25" s="102">
        <v>4026</v>
      </c>
      <c r="I25" s="95">
        <v>29</v>
      </c>
      <c r="J25" s="101">
        <v>466</v>
      </c>
      <c r="K25" s="95">
        <v>5597</v>
      </c>
      <c r="L25" s="103">
        <v>28</v>
      </c>
      <c r="M25" s="101">
        <v>507</v>
      </c>
      <c r="N25" s="102">
        <v>7045</v>
      </c>
      <c r="O25" s="95">
        <v>31</v>
      </c>
      <c r="P25" s="101">
        <v>611</v>
      </c>
      <c r="Q25" s="102">
        <v>12623</v>
      </c>
    </row>
    <row r="26" spans="1:17" ht="10.5">
      <c r="A26" s="99">
        <v>31</v>
      </c>
      <c r="B26" s="100" t="s">
        <v>267</v>
      </c>
      <c r="C26" s="95">
        <v>316</v>
      </c>
      <c r="D26" s="101">
        <v>5570</v>
      </c>
      <c r="E26" s="102">
        <v>54571</v>
      </c>
      <c r="F26" s="95">
        <v>305</v>
      </c>
      <c r="G26" s="101">
        <v>5842</v>
      </c>
      <c r="H26" s="102">
        <v>61175</v>
      </c>
      <c r="I26" s="95">
        <v>308</v>
      </c>
      <c r="J26" s="101">
        <v>6151</v>
      </c>
      <c r="K26" s="95">
        <v>65349</v>
      </c>
      <c r="L26" s="103">
        <v>327</v>
      </c>
      <c r="M26" s="101">
        <v>6739</v>
      </c>
      <c r="N26" s="102">
        <v>72925</v>
      </c>
      <c r="O26" s="95">
        <v>335</v>
      </c>
      <c r="P26" s="101">
        <v>6805</v>
      </c>
      <c r="Q26" s="102">
        <v>72665</v>
      </c>
    </row>
    <row r="27" spans="1:17" ht="10.5">
      <c r="A27" s="104">
        <v>32</v>
      </c>
      <c r="B27" s="105" t="s">
        <v>268</v>
      </c>
      <c r="C27" s="106">
        <v>364</v>
      </c>
      <c r="D27" s="107">
        <v>5122</v>
      </c>
      <c r="E27" s="108">
        <v>72120</v>
      </c>
      <c r="F27" s="106">
        <v>368</v>
      </c>
      <c r="G27" s="107">
        <v>5278</v>
      </c>
      <c r="H27" s="108">
        <v>78458</v>
      </c>
      <c r="I27" s="106">
        <v>375</v>
      </c>
      <c r="J27" s="107">
        <v>5430</v>
      </c>
      <c r="K27" s="106">
        <v>81925</v>
      </c>
      <c r="L27" s="109">
        <v>197</v>
      </c>
      <c r="M27" s="107">
        <v>1795</v>
      </c>
      <c r="N27" s="108">
        <v>18702</v>
      </c>
      <c r="O27" s="106">
        <v>187</v>
      </c>
      <c r="P27" s="107">
        <v>1684</v>
      </c>
      <c r="Q27" s="108">
        <v>18431</v>
      </c>
    </row>
    <row r="28" spans="3:17" ht="10.5"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198" t="s">
        <v>85</v>
      </c>
      <c r="Q28" s="198"/>
    </row>
    <row r="29" spans="1:17" ht="10.5">
      <c r="A29" s="199" t="s">
        <v>246</v>
      </c>
      <c r="B29" s="200"/>
      <c r="C29" s="201" t="s">
        <v>95</v>
      </c>
      <c r="D29" s="202"/>
      <c r="E29" s="203"/>
      <c r="F29" s="204" t="s">
        <v>96</v>
      </c>
      <c r="G29" s="204"/>
      <c r="H29" s="204"/>
      <c r="I29" s="204" t="s">
        <v>97</v>
      </c>
      <c r="J29" s="204"/>
      <c r="K29" s="201"/>
      <c r="L29" s="204" t="s">
        <v>98</v>
      </c>
      <c r="M29" s="204"/>
      <c r="N29" s="204"/>
      <c r="O29" s="204" t="s">
        <v>99</v>
      </c>
      <c r="P29" s="204"/>
      <c r="Q29" s="204"/>
    </row>
    <row r="30" spans="1:17" ht="10.5">
      <c r="A30" s="205" t="s">
        <v>91</v>
      </c>
      <c r="B30" s="206"/>
      <c r="C30" s="89" t="s">
        <v>3</v>
      </c>
      <c r="D30" s="91" t="s">
        <v>92</v>
      </c>
      <c r="E30" s="90" t="s">
        <v>93</v>
      </c>
      <c r="F30" s="88" t="s">
        <v>3</v>
      </c>
      <c r="G30" s="91" t="s">
        <v>92</v>
      </c>
      <c r="H30" s="90" t="s">
        <v>93</v>
      </c>
      <c r="I30" s="88" t="s">
        <v>3</v>
      </c>
      <c r="J30" s="91" t="s">
        <v>92</v>
      </c>
      <c r="K30" s="89" t="s">
        <v>93</v>
      </c>
      <c r="L30" s="92" t="s">
        <v>3</v>
      </c>
      <c r="M30" s="93" t="s">
        <v>92</v>
      </c>
      <c r="N30" s="94" t="s">
        <v>93</v>
      </c>
      <c r="O30" s="93" t="s">
        <v>3</v>
      </c>
      <c r="P30" s="93" t="s">
        <v>92</v>
      </c>
      <c r="Q30" s="94" t="s">
        <v>93</v>
      </c>
    </row>
    <row r="31" spans="1:19" ht="10.5">
      <c r="A31" s="199" t="s">
        <v>94</v>
      </c>
      <c r="B31" s="200"/>
      <c r="C31" s="84">
        <v>4730</v>
      </c>
      <c r="D31" s="110">
        <v>97532</v>
      </c>
      <c r="E31" s="111">
        <v>1582101</v>
      </c>
      <c r="F31" s="84">
        <v>4707</v>
      </c>
      <c r="G31" s="110">
        <v>98208</v>
      </c>
      <c r="H31" s="111">
        <v>1672687</v>
      </c>
      <c r="I31" s="84">
        <v>4774</v>
      </c>
      <c r="J31" s="110">
        <v>100021</v>
      </c>
      <c r="K31" s="84">
        <v>1819247</v>
      </c>
      <c r="L31" s="112">
        <v>4782</v>
      </c>
      <c r="M31" s="110">
        <v>101187</v>
      </c>
      <c r="N31" s="111">
        <v>1958822</v>
      </c>
      <c r="O31" s="84">
        <v>4922</v>
      </c>
      <c r="P31" s="110">
        <v>104113</v>
      </c>
      <c r="Q31" s="111">
        <v>2128648</v>
      </c>
      <c r="S31" s="84"/>
    </row>
    <row r="32" spans="1:19" ht="10.5">
      <c r="A32" s="99">
        <v>9</v>
      </c>
      <c r="B32" s="100" t="s">
        <v>247</v>
      </c>
      <c r="C32" s="84">
        <v>370</v>
      </c>
      <c r="D32" s="113">
        <v>5537</v>
      </c>
      <c r="E32" s="114">
        <v>63245</v>
      </c>
      <c r="F32" s="84">
        <v>366</v>
      </c>
      <c r="G32" s="113">
        <v>5358</v>
      </c>
      <c r="H32" s="114">
        <v>61684</v>
      </c>
      <c r="I32" s="84">
        <v>363</v>
      </c>
      <c r="J32" s="113">
        <v>5355</v>
      </c>
      <c r="K32" s="84">
        <v>62948</v>
      </c>
      <c r="L32" s="115">
        <v>363</v>
      </c>
      <c r="M32" s="113">
        <v>5302</v>
      </c>
      <c r="N32" s="114">
        <v>67403</v>
      </c>
      <c r="O32" s="84">
        <v>372</v>
      </c>
      <c r="P32" s="113">
        <v>5456</v>
      </c>
      <c r="Q32" s="114">
        <v>72295</v>
      </c>
      <c r="S32" s="84"/>
    </row>
    <row r="33" spans="1:19" ht="10.5">
      <c r="A33" s="99">
        <v>10</v>
      </c>
      <c r="B33" s="100" t="s">
        <v>248</v>
      </c>
      <c r="C33" s="84">
        <v>53</v>
      </c>
      <c r="D33" s="113">
        <v>557</v>
      </c>
      <c r="E33" s="114">
        <v>16137</v>
      </c>
      <c r="F33" s="84">
        <v>57</v>
      </c>
      <c r="G33" s="113">
        <v>570</v>
      </c>
      <c r="H33" s="114">
        <v>24136</v>
      </c>
      <c r="I33" s="84">
        <v>53</v>
      </c>
      <c r="J33" s="113">
        <v>527</v>
      </c>
      <c r="K33" s="84">
        <v>29255</v>
      </c>
      <c r="L33" s="115">
        <v>51</v>
      </c>
      <c r="M33" s="113">
        <v>512</v>
      </c>
      <c r="N33" s="114">
        <v>29957</v>
      </c>
      <c r="O33" s="84">
        <v>48</v>
      </c>
      <c r="P33" s="113">
        <v>459</v>
      </c>
      <c r="Q33" s="114">
        <v>31806</v>
      </c>
      <c r="S33" s="84"/>
    </row>
    <row r="34" spans="1:19" ht="10.5">
      <c r="A34" s="99">
        <v>11</v>
      </c>
      <c r="B34" s="100" t="s">
        <v>249</v>
      </c>
      <c r="C34" s="84">
        <v>1526</v>
      </c>
      <c r="D34" s="113">
        <v>28274</v>
      </c>
      <c r="E34" s="114">
        <v>372211</v>
      </c>
      <c r="F34" s="84">
        <v>1464</v>
      </c>
      <c r="G34" s="113">
        <v>27147</v>
      </c>
      <c r="H34" s="114">
        <v>356551</v>
      </c>
      <c r="I34" s="84">
        <v>1469</v>
      </c>
      <c r="J34" s="113">
        <v>27009</v>
      </c>
      <c r="K34" s="84">
        <v>374311</v>
      </c>
      <c r="L34" s="115">
        <v>1457</v>
      </c>
      <c r="M34" s="113">
        <v>26775</v>
      </c>
      <c r="N34" s="114">
        <v>397436</v>
      </c>
      <c r="O34" s="84">
        <v>1466</v>
      </c>
      <c r="P34" s="113">
        <v>26851</v>
      </c>
      <c r="Q34" s="114">
        <v>420664</v>
      </c>
      <c r="S34" s="84"/>
    </row>
    <row r="35" spans="1:19" ht="10.5">
      <c r="A35" s="99">
        <v>12</v>
      </c>
      <c r="B35" s="100" t="s">
        <v>250</v>
      </c>
      <c r="C35" s="84">
        <v>304</v>
      </c>
      <c r="D35" s="113">
        <v>5808</v>
      </c>
      <c r="E35" s="114">
        <v>33116</v>
      </c>
      <c r="F35" s="84">
        <v>321</v>
      </c>
      <c r="G35" s="113">
        <v>5978</v>
      </c>
      <c r="H35" s="114">
        <v>36530</v>
      </c>
      <c r="I35" s="84">
        <v>333</v>
      </c>
      <c r="J35" s="113">
        <v>6035</v>
      </c>
      <c r="K35" s="84">
        <v>37932</v>
      </c>
      <c r="L35" s="115">
        <v>326</v>
      </c>
      <c r="M35" s="113">
        <v>6245</v>
      </c>
      <c r="N35" s="114">
        <v>45118</v>
      </c>
      <c r="O35" s="84">
        <v>340</v>
      </c>
      <c r="P35" s="113">
        <v>6488</v>
      </c>
      <c r="Q35" s="114">
        <v>53002</v>
      </c>
      <c r="S35" s="84"/>
    </row>
    <row r="36" spans="1:19" ht="10.5">
      <c r="A36" s="99">
        <v>13</v>
      </c>
      <c r="B36" s="100" t="s">
        <v>251</v>
      </c>
      <c r="C36" s="84">
        <v>267</v>
      </c>
      <c r="D36" s="113">
        <v>2851</v>
      </c>
      <c r="E36" s="114">
        <v>40643</v>
      </c>
      <c r="F36" s="84">
        <v>260</v>
      </c>
      <c r="G36" s="113">
        <v>2802</v>
      </c>
      <c r="H36" s="114">
        <v>44542</v>
      </c>
      <c r="I36" s="84">
        <v>247</v>
      </c>
      <c r="J36" s="113">
        <v>2723</v>
      </c>
      <c r="K36" s="84">
        <v>46695</v>
      </c>
      <c r="L36" s="115">
        <v>241</v>
      </c>
      <c r="M36" s="113">
        <v>2652</v>
      </c>
      <c r="N36" s="114">
        <v>49707</v>
      </c>
      <c r="O36" s="84">
        <v>246</v>
      </c>
      <c r="P36" s="113">
        <v>2790</v>
      </c>
      <c r="Q36" s="114">
        <v>51921</v>
      </c>
      <c r="S36" s="84"/>
    </row>
    <row r="37" spans="1:19" ht="10.5">
      <c r="A37" s="99">
        <v>14</v>
      </c>
      <c r="B37" s="100" t="s">
        <v>252</v>
      </c>
      <c r="C37" s="84">
        <v>130</v>
      </c>
      <c r="D37" s="113">
        <v>1962</v>
      </c>
      <c r="E37" s="114">
        <v>24095</v>
      </c>
      <c r="F37" s="84">
        <v>129</v>
      </c>
      <c r="G37" s="113">
        <v>1942</v>
      </c>
      <c r="H37" s="114">
        <v>24971</v>
      </c>
      <c r="I37" s="84">
        <v>122</v>
      </c>
      <c r="J37" s="113">
        <v>1912</v>
      </c>
      <c r="K37" s="84">
        <v>27253</v>
      </c>
      <c r="L37" s="115">
        <v>126</v>
      </c>
      <c r="M37" s="113">
        <v>1985</v>
      </c>
      <c r="N37" s="114">
        <v>25265</v>
      </c>
      <c r="O37" s="84">
        <v>132</v>
      </c>
      <c r="P37" s="113">
        <v>2025</v>
      </c>
      <c r="Q37" s="114">
        <v>31236</v>
      </c>
      <c r="S37" s="84"/>
    </row>
    <row r="38" spans="1:19" ht="10.5">
      <c r="A38" s="99">
        <v>15</v>
      </c>
      <c r="B38" s="100" t="s">
        <v>253</v>
      </c>
      <c r="C38" s="84">
        <v>135</v>
      </c>
      <c r="D38" s="113">
        <v>2396</v>
      </c>
      <c r="E38" s="114">
        <v>48295</v>
      </c>
      <c r="F38" s="84">
        <v>135</v>
      </c>
      <c r="G38" s="113">
        <v>2506</v>
      </c>
      <c r="H38" s="114">
        <v>62694</v>
      </c>
      <c r="I38" s="84">
        <v>137</v>
      </c>
      <c r="J38" s="113">
        <v>2496</v>
      </c>
      <c r="K38" s="84">
        <v>50494</v>
      </c>
      <c r="L38" s="115">
        <v>140</v>
      </c>
      <c r="M38" s="113">
        <v>2534</v>
      </c>
      <c r="N38" s="114">
        <v>54803</v>
      </c>
      <c r="O38" s="84">
        <v>141</v>
      </c>
      <c r="P38" s="113">
        <v>2977</v>
      </c>
      <c r="Q38" s="114">
        <v>73149</v>
      </c>
      <c r="S38" s="84"/>
    </row>
    <row r="39" spans="1:19" ht="10.5">
      <c r="A39" s="99">
        <v>16</v>
      </c>
      <c r="B39" s="100" t="s">
        <v>254</v>
      </c>
      <c r="C39" s="84">
        <v>160</v>
      </c>
      <c r="D39" s="113">
        <v>2235</v>
      </c>
      <c r="E39" s="114">
        <v>25006</v>
      </c>
      <c r="F39" s="84">
        <v>158</v>
      </c>
      <c r="G39" s="113">
        <v>2232</v>
      </c>
      <c r="H39" s="114">
        <v>26195</v>
      </c>
      <c r="I39" s="84">
        <v>160</v>
      </c>
      <c r="J39" s="113">
        <v>2219</v>
      </c>
      <c r="K39" s="84">
        <v>28664</v>
      </c>
      <c r="L39" s="115">
        <v>155</v>
      </c>
      <c r="M39" s="113">
        <v>2370</v>
      </c>
      <c r="N39" s="114">
        <v>33381</v>
      </c>
      <c r="O39" s="84">
        <v>163</v>
      </c>
      <c r="P39" s="113">
        <v>2436</v>
      </c>
      <c r="Q39" s="114">
        <v>34535</v>
      </c>
      <c r="S39" s="84"/>
    </row>
    <row r="40" spans="1:19" ht="10.5">
      <c r="A40" s="99">
        <v>17</v>
      </c>
      <c r="B40" s="100" t="s">
        <v>255</v>
      </c>
      <c r="C40" s="84">
        <v>27</v>
      </c>
      <c r="D40" s="113">
        <v>3300</v>
      </c>
      <c r="E40" s="114">
        <v>113352</v>
      </c>
      <c r="F40" s="84">
        <v>31</v>
      </c>
      <c r="G40" s="113">
        <v>3447</v>
      </c>
      <c r="H40" s="114">
        <v>115663</v>
      </c>
      <c r="I40" s="84">
        <v>31</v>
      </c>
      <c r="J40" s="113">
        <v>3743</v>
      </c>
      <c r="K40" s="84">
        <v>147130</v>
      </c>
      <c r="L40" s="115">
        <v>36</v>
      </c>
      <c r="M40" s="113">
        <v>3736</v>
      </c>
      <c r="N40" s="114">
        <v>148778</v>
      </c>
      <c r="O40" s="84">
        <v>41</v>
      </c>
      <c r="P40" s="113">
        <v>3830</v>
      </c>
      <c r="Q40" s="114">
        <v>147304</v>
      </c>
      <c r="S40" s="84"/>
    </row>
    <row r="41" spans="1:19" ht="10.5">
      <c r="A41" s="99">
        <v>18</v>
      </c>
      <c r="B41" s="100" t="s">
        <v>256</v>
      </c>
      <c r="C41" s="84">
        <v>9</v>
      </c>
      <c r="D41" s="113">
        <v>62</v>
      </c>
      <c r="E41" s="114">
        <v>3409</v>
      </c>
      <c r="F41" s="84">
        <v>8</v>
      </c>
      <c r="G41" s="113">
        <v>64</v>
      </c>
      <c r="H41" s="114">
        <v>3312</v>
      </c>
      <c r="I41" s="84">
        <v>7</v>
      </c>
      <c r="J41" s="113">
        <v>68</v>
      </c>
      <c r="K41" s="84">
        <v>3271</v>
      </c>
      <c r="L41" s="115">
        <v>7</v>
      </c>
      <c r="M41" s="113">
        <v>64</v>
      </c>
      <c r="N41" s="114">
        <v>3292</v>
      </c>
      <c r="O41" s="84">
        <v>10</v>
      </c>
      <c r="P41" s="113">
        <v>82</v>
      </c>
      <c r="Q41" s="114">
        <v>5164</v>
      </c>
      <c r="S41" s="84"/>
    </row>
    <row r="42" spans="1:19" ht="10.5">
      <c r="A42" s="99">
        <v>19</v>
      </c>
      <c r="B42" s="100" t="s">
        <v>257</v>
      </c>
      <c r="C42" s="84">
        <v>177</v>
      </c>
      <c r="D42" s="113">
        <v>3818</v>
      </c>
      <c r="E42" s="114">
        <v>67058</v>
      </c>
      <c r="F42" s="84">
        <v>173</v>
      </c>
      <c r="G42" s="113">
        <v>4006</v>
      </c>
      <c r="H42" s="114">
        <v>72974</v>
      </c>
      <c r="I42" s="84">
        <v>188</v>
      </c>
      <c r="J42" s="113">
        <v>4276</v>
      </c>
      <c r="K42" s="84">
        <v>80826</v>
      </c>
      <c r="L42" s="115">
        <v>200</v>
      </c>
      <c r="M42" s="113">
        <v>4403</v>
      </c>
      <c r="N42" s="114">
        <v>88497</v>
      </c>
      <c r="O42" s="84">
        <v>203</v>
      </c>
      <c r="P42" s="113">
        <v>4478</v>
      </c>
      <c r="Q42" s="114">
        <v>94551</v>
      </c>
      <c r="S42" s="84"/>
    </row>
    <row r="43" spans="1:19" ht="10.5">
      <c r="A43" s="99">
        <v>20</v>
      </c>
      <c r="B43" s="100" t="s">
        <v>258</v>
      </c>
      <c r="C43" s="84">
        <v>12</v>
      </c>
      <c r="D43" s="113">
        <v>174</v>
      </c>
      <c r="E43" s="114">
        <v>1679</v>
      </c>
      <c r="F43" s="84">
        <v>12</v>
      </c>
      <c r="G43" s="113">
        <v>180</v>
      </c>
      <c r="H43" s="114">
        <v>1686</v>
      </c>
      <c r="I43" s="84">
        <v>12</v>
      </c>
      <c r="J43" s="113">
        <v>167</v>
      </c>
      <c r="K43" s="84">
        <v>1754</v>
      </c>
      <c r="L43" s="115">
        <v>13</v>
      </c>
      <c r="M43" s="113">
        <v>198</v>
      </c>
      <c r="N43" s="114">
        <v>1924</v>
      </c>
      <c r="O43" s="84">
        <v>13</v>
      </c>
      <c r="P43" s="113">
        <v>203</v>
      </c>
      <c r="Q43" s="114">
        <v>1899</v>
      </c>
      <c r="S43" s="84"/>
    </row>
    <row r="44" spans="1:19" ht="10.5">
      <c r="A44" s="99">
        <v>21</v>
      </c>
      <c r="B44" s="100" t="s">
        <v>259</v>
      </c>
      <c r="C44" s="84">
        <v>9</v>
      </c>
      <c r="D44" s="113">
        <v>152</v>
      </c>
      <c r="E44" s="114">
        <v>2223</v>
      </c>
      <c r="F44" s="84">
        <v>9</v>
      </c>
      <c r="G44" s="113">
        <v>147</v>
      </c>
      <c r="H44" s="114">
        <v>2060</v>
      </c>
      <c r="I44" s="84">
        <v>11</v>
      </c>
      <c r="J44" s="113">
        <v>154</v>
      </c>
      <c r="K44" s="84">
        <v>2409</v>
      </c>
      <c r="L44" s="115">
        <v>11</v>
      </c>
      <c r="M44" s="113">
        <v>149</v>
      </c>
      <c r="N44" s="114">
        <v>2291</v>
      </c>
      <c r="O44" s="84">
        <v>9</v>
      </c>
      <c r="P44" s="113">
        <v>144</v>
      </c>
      <c r="Q44" s="114">
        <v>2043</v>
      </c>
      <c r="S44" s="84"/>
    </row>
    <row r="45" spans="1:19" ht="10.5">
      <c r="A45" s="99">
        <v>22</v>
      </c>
      <c r="B45" s="100" t="s">
        <v>260</v>
      </c>
      <c r="C45" s="84">
        <v>179</v>
      </c>
      <c r="D45" s="113">
        <v>3184</v>
      </c>
      <c r="E45" s="114">
        <v>60660</v>
      </c>
      <c r="F45" s="84">
        <v>181</v>
      </c>
      <c r="G45" s="113">
        <v>3223</v>
      </c>
      <c r="H45" s="114">
        <v>64970</v>
      </c>
      <c r="I45" s="84">
        <v>182</v>
      </c>
      <c r="J45" s="113">
        <v>3198</v>
      </c>
      <c r="K45" s="84">
        <v>71879</v>
      </c>
      <c r="L45" s="115">
        <v>178</v>
      </c>
      <c r="M45" s="113">
        <v>3173</v>
      </c>
      <c r="N45" s="114">
        <v>76028</v>
      </c>
      <c r="O45" s="84">
        <v>198</v>
      </c>
      <c r="P45" s="113">
        <v>3561</v>
      </c>
      <c r="Q45" s="114">
        <v>81586</v>
      </c>
      <c r="S45" s="84"/>
    </row>
    <row r="46" spans="1:19" ht="10.5">
      <c r="A46" s="99">
        <v>23</v>
      </c>
      <c r="B46" s="100" t="s">
        <v>261</v>
      </c>
      <c r="C46" s="84">
        <v>29</v>
      </c>
      <c r="D46" s="113">
        <v>474</v>
      </c>
      <c r="E46" s="114">
        <v>8498</v>
      </c>
      <c r="F46" s="84">
        <v>25</v>
      </c>
      <c r="G46" s="113">
        <v>453</v>
      </c>
      <c r="H46" s="114">
        <v>10724</v>
      </c>
      <c r="I46" s="84">
        <v>29</v>
      </c>
      <c r="J46" s="113">
        <v>495</v>
      </c>
      <c r="K46" s="84">
        <v>14533</v>
      </c>
      <c r="L46" s="115">
        <v>28</v>
      </c>
      <c r="M46" s="113">
        <v>478</v>
      </c>
      <c r="N46" s="114">
        <v>17558</v>
      </c>
      <c r="O46" s="84">
        <v>26</v>
      </c>
      <c r="P46" s="113">
        <v>470</v>
      </c>
      <c r="Q46" s="114">
        <v>17520</v>
      </c>
      <c r="S46" s="84"/>
    </row>
    <row r="47" spans="1:19" ht="10.5">
      <c r="A47" s="99">
        <v>24</v>
      </c>
      <c r="B47" s="100" t="s">
        <v>262</v>
      </c>
      <c r="C47" s="84">
        <v>24</v>
      </c>
      <c r="D47" s="113">
        <v>1157</v>
      </c>
      <c r="E47" s="114">
        <v>55502</v>
      </c>
      <c r="F47" s="84">
        <v>22</v>
      </c>
      <c r="G47" s="113">
        <v>1236</v>
      </c>
      <c r="H47" s="114">
        <v>68492</v>
      </c>
      <c r="I47" s="84">
        <v>21</v>
      </c>
      <c r="J47" s="113">
        <v>1308</v>
      </c>
      <c r="K47" s="84">
        <v>87198</v>
      </c>
      <c r="L47" s="115">
        <v>23</v>
      </c>
      <c r="M47" s="113">
        <v>1395</v>
      </c>
      <c r="N47" s="114">
        <v>113222</v>
      </c>
      <c r="O47" s="84">
        <v>25</v>
      </c>
      <c r="P47" s="113">
        <v>1455</v>
      </c>
      <c r="Q47" s="114">
        <v>116147</v>
      </c>
      <c r="S47" s="84"/>
    </row>
    <row r="48" spans="1:19" ht="10.5">
      <c r="A48" s="99">
        <v>25</v>
      </c>
      <c r="B48" s="100" t="s">
        <v>263</v>
      </c>
      <c r="C48" s="84">
        <v>321</v>
      </c>
      <c r="D48" s="113">
        <v>4616</v>
      </c>
      <c r="E48" s="114">
        <v>61096</v>
      </c>
      <c r="F48" s="84">
        <v>338</v>
      </c>
      <c r="G48" s="113">
        <v>4941</v>
      </c>
      <c r="H48" s="114">
        <v>74025</v>
      </c>
      <c r="I48" s="84">
        <v>347</v>
      </c>
      <c r="J48" s="113">
        <v>5111</v>
      </c>
      <c r="K48" s="84">
        <v>82844</v>
      </c>
      <c r="L48" s="115">
        <v>357</v>
      </c>
      <c r="M48" s="113">
        <v>5340</v>
      </c>
      <c r="N48" s="114">
        <v>91925</v>
      </c>
      <c r="O48" s="84">
        <v>400</v>
      </c>
      <c r="P48" s="113">
        <v>5971</v>
      </c>
      <c r="Q48" s="114">
        <v>108934</v>
      </c>
      <c r="S48" s="84"/>
    </row>
    <row r="49" spans="1:19" ht="10.5">
      <c r="A49" s="99">
        <v>26</v>
      </c>
      <c r="B49" s="100" t="s">
        <v>264</v>
      </c>
      <c r="C49" s="84">
        <v>239</v>
      </c>
      <c r="D49" s="113">
        <v>4388</v>
      </c>
      <c r="E49" s="114">
        <v>79380</v>
      </c>
      <c r="F49" s="84">
        <v>250</v>
      </c>
      <c r="G49" s="113">
        <v>4664</v>
      </c>
      <c r="H49" s="114">
        <v>91146</v>
      </c>
      <c r="I49" s="84">
        <v>259</v>
      </c>
      <c r="J49" s="113">
        <v>4889</v>
      </c>
      <c r="K49" s="84">
        <v>108977</v>
      </c>
      <c r="L49" s="115">
        <v>269</v>
      </c>
      <c r="M49" s="113">
        <v>5173</v>
      </c>
      <c r="N49" s="114">
        <v>126500</v>
      </c>
      <c r="O49" s="84">
        <v>273</v>
      </c>
      <c r="P49" s="113">
        <v>5544</v>
      </c>
      <c r="Q49" s="114">
        <v>143161</v>
      </c>
      <c r="S49" s="84"/>
    </row>
    <row r="50" spans="1:19" ht="10.5">
      <c r="A50" s="99">
        <v>27</v>
      </c>
      <c r="B50" s="100" t="s">
        <v>265</v>
      </c>
      <c r="C50" s="84">
        <v>213</v>
      </c>
      <c r="D50" s="113">
        <v>17405</v>
      </c>
      <c r="E50" s="114">
        <v>395236</v>
      </c>
      <c r="F50" s="84">
        <v>224</v>
      </c>
      <c r="G50" s="113">
        <v>17773</v>
      </c>
      <c r="H50" s="114">
        <v>406191</v>
      </c>
      <c r="I50" s="84">
        <v>243</v>
      </c>
      <c r="J50" s="113">
        <v>18384</v>
      </c>
      <c r="K50" s="84">
        <v>422247</v>
      </c>
      <c r="L50" s="115">
        <v>237</v>
      </c>
      <c r="M50" s="113">
        <v>18729</v>
      </c>
      <c r="N50" s="114">
        <v>424264</v>
      </c>
      <c r="O50" s="84">
        <v>255</v>
      </c>
      <c r="P50" s="113">
        <v>18914</v>
      </c>
      <c r="Q50" s="114">
        <v>462332</v>
      </c>
      <c r="S50" s="84"/>
    </row>
    <row r="51" spans="1:19" ht="10.5">
      <c r="A51" s="99">
        <v>30</v>
      </c>
      <c r="B51" s="100" t="s">
        <v>266</v>
      </c>
      <c r="C51" s="84">
        <v>30</v>
      </c>
      <c r="D51" s="113">
        <v>594</v>
      </c>
      <c r="E51" s="114">
        <v>14718</v>
      </c>
      <c r="F51" s="84">
        <v>22</v>
      </c>
      <c r="G51" s="113">
        <v>512</v>
      </c>
      <c r="H51" s="114">
        <v>15779</v>
      </c>
      <c r="I51" s="84">
        <v>22</v>
      </c>
      <c r="J51" s="113">
        <v>668</v>
      </c>
      <c r="K51" s="84">
        <v>18177</v>
      </c>
      <c r="L51" s="115">
        <v>30</v>
      </c>
      <c r="M51" s="113">
        <v>927</v>
      </c>
      <c r="N51" s="114">
        <v>32393</v>
      </c>
      <c r="O51" s="84">
        <v>31</v>
      </c>
      <c r="P51" s="113">
        <v>1261</v>
      </c>
      <c r="Q51" s="114">
        <v>43875</v>
      </c>
      <c r="S51" s="84"/>
    </row>
    <row r="52" spans="1:19" ht="10.5">
      <c r="A52" s="99">
        <v>31</v>
      </c>
      <c r="B52" s="100" t="s">
        <v>267</v>
      </c>
      <c r="C52" s="84">
        <v>337</v>
      </c>
      <c r="D52" s="113">
        <v>6918</v>
      </c>
      <c r="E52" s="114">
        <v>77536</v>
      </c>
      <c r="F52" s="84">
        <v>346</v>
      </c>
      <c r="G52" s="113">
        <v>7408</v>
      </c>
      <c r="H52" s="114">
        <v>86487</v>
      </c>
      <c r="I52" s="84">
        <v>353</v>
      </c>
      <c r="J52" s="113">
        <v>7573</v>
      </c>
      <c r="K52" s="84">
        <v>96112</v>
      </c>
      <c r="L52" s="115">
        <v>359</v>
      </c>
      <c r="M52" s="113">
        <v>7378</v>
      </c>
      <c r="N52" s="114">
        <v>103338</v>
      </c>
      <c r="O52" s="84">
        <v>349</v>
      </c>
      <c r="P52" s="113">
        <v>7112</v>
      </c>
      <c r="Q52" s="114">
        <v>111376</v>
      </c>
      <c r="S52" s="84"/>
    </row>
    <row r="53" spans="1:19" ht="10.5">
      <c r="A53" s="104">
        <v>32</v>
      </c>
      <c r="B53" s="105" t="s">
        <v>268</v>
      </c>
      <c r="C53" s="116">
        <v>179</v>
      </c>
      <c r="D53" s="117">
        <v>1670</v>
      </c>
      <c r="E53" s="118">
        <v>19007</v>
      </c>
      <c r="F53" s="116">
        <v>176</v>
      </c>
      <c r="G53" s="117">
        <v>1619</v>
      </c>
      <c r="H53" s="118">
        <v>21877</v>
      </c>
      <c r="I53" s="116">
        <v>185</v>
      </c>
      <c r="J53" s="117">
        <v>1711</v>
      </c>
      <c r="K53" s="116">
        <v>24338</v>
      </c>
      <c r="L53" s="119">
        <v>175</v>
      </c>
      <c r="M53" s="117">
        <v>1669</v>
      </c>
      <c r="N53" s="118">
        <v>25744</v>
      </c>
      <c r="O53" s="116">
        <v>181</v>
      </c>
      <c r="P53" s="117">
        <v>1606</v>
      </c>
      <c r="Q53" s="118">
        <v>24149</v>
      </c>
      <c r="S53" s="84"/>
    </row>
    <row r="54" spans="2:17" ht="10.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198" t="s">
        <v>85</v>
      </c>
      <c r="Q54" s="198"/>
    </row>
    <row r="55" spans="1:17" ht="10.5">
      <c r="A55" s="199" t="s">
        <v>246</v>
      </c>
      <c r="B55" s="200"/>
      <c r="C55" s="201" t="s">
        <v>100</v>
      </c>
      <c r="D55" s="202"/>
      <c r="E55" s="203"/>
      <c r="F55" s="204" t="s">
        <v>101</v>
      </c>
      <c r="G55" s="204"/>
      <c r="H55" s="204"/>
      <c r="I55" s="204" t="s">
        <v>102</v>
      </c>
      <c r="J55" s="204"/>
      <c r="K55" s="204"/>
      <c r="L55" s="204" t="s">
        <v>103</v>
      </c>
      <c r="M55" s="204"/>
      <c r="N55" s="204"/>
      <c r="O55" s="204" t="s">
        <v>104</v>
      </c>
      <c r="P55" s="204"/>
      <c r="Q55" s="204"/>
    </row>
    <row r="56" spans="1:17" ht="10.5">
      <c r="A56" s="205" t="s">
        <v>91</v>
      </c>
      <c r="B56" s="206"/>
      <c r="C56" s="88" t="s">
        <v>3</v>
      </c>
      <c r="D56" s="91" t="s">
        <v>92</v>
      </c>
      <c r="E56" s="90" t="s">
        <v>93</v>
      </c>
      <c r="F56" s="88" t="s">
        <v>3</v>
      </c>
      <c r="G56" s="91" t="s">
        <v>92</v>
      </c>
      <c r="H56" s="90" t="s">
        <v>93</v>
      </c>
      <c r="I56" s="88" t="s">
        <v>3</v>
      </c>
      <c r="J56" s="91" t="s">
        <v>92</v>
      </c>
      <c r="K56" s="90" t="s">
        <v>93</v>
      </c>
      <c r="L56" s="92" t="s">
        <v>3</v>
      </c>
      <c r="M56" s="93" t="s">
        <v>92</v>
      </c>
      <c r="N56" s="94" t="s">
        <v>93</v>
      </c>
      <c r="O56" s="93" t="s">
        <v>3</v>
      </c>
      <c r="P56" s="93" t="s">
        <v>92</v>
      </c>
      <c r="Q56" s="94" t="s">
        <v>93</v>
      </c>
    </row>
    <row r="57" spans="1:19" ht="10.5">
      <c r="A57" s="199" t="s">
        <v>94</v>
      </c>
      <c r="B57" s="200"/>
      <c r="C57" s="120">
        <v>4879</v>
      </c>
      <c r="D57" s="110">
        <v>103555</v>
      </c>
      <c r="E57" s="111">
        <v>2067520</v>
      </c>
      <c r="F57" s="84">
        <v>4631</v>
      </c>
      <c r="G57" s="110">
        <v>99852</v>
      </c>
      <c r="H57" s="111">
        <v>1925304</v>
      </c>
      <c r="I57" s="84">
        <v>4537</v>
      </c>
      <c r="J57" s="110">
        <v>97604</v>
      </c>
      <c r="K57" s="121">
        <v>1858556</v>
      </c>
      <c r="L57" s="84">
        <v>4449</v>
      </c>
      <c r="M57" s="110">
        <v>95606</v>
      </c>
      <c r="N57" s="111">
        <v>1923466</v>
      </c>
      <c r="O57" s="84">
        <v>4381</v>
      </c>
      <c r="P57" s="110">
        <v>94468</v>
      </c>
      <c r="Q57" s="111">
        <v>1959713</v>
      </c>
      <c r="S57" s="84"/>
    </row>
    <row r="58" spans="1:19" ht="10.5">
      <c r="A58" s="99">
        <v>9</v>
      </c>
      <c r="B58" s="100" t="s">
        <v>247</v>
      </c>
      <c r="C58" s="120">
        <v>359</v>
      </c>
      <c r="D58" s="113">
        <v>5130</v>
      </c>
      <c r="E58" s="114">
        <v>71593</v>
      </c>
      <c r="F58" s="84">
        <v>356</v>
      </c>
      <c r="G58" s="113">
        <v>5105</v>
      </c>
      <c r="H58" s="114">
        <v>69934</v>
      </c>
      <c r="I58" s="84">
        <v>360</v>
      </c>
      <c r="J58" s="113">
        <v>5258</v>
      </c>
      <c r="K58" s="121">
        <v>71886</v>
      </c>
      <c r="L58" s="84">
        <v>354</v>
      </c>
      <c r="M58" s="113">
        <v>5388</v>
      </c>
      <c r="N58" s="114">
        <v>74229</v>
      </c>
      <c r="O58" s="84">
        <v>351</v>
      </c>
      <c r="P58" s="113">
        <v>5522</v>
      </c>
      <c r="Q58" s="114">
        <v>75982</v>
      </c>
      <c r="S58" s="84"/>
    </row>
    <row r="59" spans="1:19" ht="10.5">
      <c r="A59" s="99">
        <v>10</v>
      </c>
      <c r="B59" s="100" t="s">
        <v>248</v>
      </c>
      <c r="C59" s="120">
        <v>47</v>
      </c>
      <c r="D59" s="113">
        <v>446</v>
      </c>
      <c r="E59" s="114">
        <v>31833</v>
      </c>
      <c r="F59" s="84">
        <v>44</v>
      </c>
      <c r="G59" s="113">
        <v>467</v>
      </c>
      <c r="H59" s="114">
        <v>28759</v>
      </c>
      <c r="I59" s="84">
        <v>42</v>
      </c>
      <c r="J59" s="113">
        <v>458</v>
      </c>
      <c r="K59" s="121">
        <v>30166</v>
      </c>
      <c r="L59" s="84">
        <v>45</v>
      </c>
      <c r="M59" s="113">
        <v>481</v>
      </c>
      <c r="N59" s="114">
        <v>29147</v>
      </c>
      <c r="O59" s="84">
        <v>46</v>
      </c>
      <c r="P59" s="113">
        <v>473</v>
      </c>
      <c r="Q59" s="114">
        <v>30407</v>
      </c>
      <c r="S59" s="84"/>
    </row>
    <row r="60" spans="1:19" ht="10.5">
      <c r="A60" s="99">
        <v>11</v>
      </c>
      <c r="B60" s="100" t="s">
        <v>249</v>
      </c>
      <c r="C60" s="120">
        <v>1444</v>
      </c>
      <c r="D60" s="113">
        <v>26746</v>
      </c>
      <c r="E60" s="114">
        <v>429577</v>
      </c>
      <c r="F60" s="84">
        <v>1323</v>
      </c>
      <c r="G60" s="113">
        <v>25724</v>
      </c>
      <c r="H60" s="114">
        <v>386482</v>
      </c>
      <c r="I60" s="84">
        <v>1088</v>
      </c>
      <c r="J60" s="113">
        <v>19854</v>
      </c>
      <c r="K60" s="121">
        <v>295922</v>
      </c>
      <c r="L60" s="84">
        <v>1041</v>
      </c>
      <c r="M60" s="113">
        <v>19312</v>
      </c>
      <c r="N60" s="114">
        <v>294037</v>
      </c>
      <c r="O60" s="84">
        <v>1006</v>
      </c>
      <c r="P60" s="113">
        <v>18798</v>
      </c>
      <c r="Q60" s="114">
        <v>289800</v>
      </c>
      <c r="S60" s="84"/>
    </row>
    <row r="61" spans="1:19" ht="10.5">
      <c r="A61" s="99">
        <v>12</v>
      </c>
      <c r="B61" s="100" t="s">
        <v>250</v>
      </c>
      <c r="C61" s="120">
        <v>337</v>
      </c>
      <c r="D61" s="113">
        <v>6202</v>
      </c>
      <c r="E61" s="114">
        <v>49201</v>
      </c>
      <c r="F61" s="84">
        <v>328</v>
      </c>
      <c r="G61" s="113">
        <v>5782</v>
      </c>
      <c r="H61" s="114">
        <v>47146</v>
      </c>
      <c r="I61" s="84">
        <v>514</v>
      </c>
      <c r="J61" s="113">
        <v>10468</v>
      </c>
      <c r="K61" s="121">
        <v>103579</v>
      </c>
      <c r="L61" s="84">
        <v>484</v>
      </c>
      <c r="M61" s="113">
        <v>9775</v>
      </c>
      <c r="N61" s="114">
        <v>101437</v>
      </c>
      <c r="O61" s="84">
        <v>468</v>
      </c>
      <c r="P61" s="113">
        <v>9419</v>
      </c>
      <c r="Q61" s="114">
        <v>102679</v>
      </c>
      <c r="S61" s="84"/>
    </row>
    <row r="62" spans="1:19" ht="10.5">
      <c r="A62" s="99">
        <v>13</v>
      </c>
      <c r="B62" s="100" t="s">
        <v>251</v>
      </c>
      <c r="C62" s="120">
        <v>247</v>
      </c>
      <c r="D62" s="113">
        <v>2602</v>
      </c>
      <c r="E62" s="114">
        <v>47857</v>
      </c>
      <c r="F62" s="84">
        <v>234</v>
      </c>
      <c r="G62" s="113">
        <v>2523</v>
      </c>
      <c r="H62" s="114">
        <v>49530</v>
      </c>
      <c r="I62" s="84">
        <v>233</v>
      </c>
      <c r="J62" s="113">
        <v>2499</v>
      </c>
      <c r="K62" s="121">
        <v>49599</v>
      </c>
      <c r="L62" s="84">
        <v>234</v>
      </c>
      <c r="M62" s="113">
        <v>2438</v>
      </c>
      <c r="N62" s="114">
        <v>46741</v>
      </c>
      <c r="O62" s="84">
        <v>225</v>
      </c>
      <c r="P62" s="113">
        <v>2439</v>
      </c>
      <c r="Q62" s="114">
        <v>53367</v>
      </c>
      <c r="S62" s="84"/>
    </row>
    <row r="63" spans="1:19" ht="10.5">
      <c r="A63" s="99">
        <v>14</v>
      </c>
      <c r="B63" s="100" t="s">
        <v>252</v>
      </c>
      <c r="C63" s="120">
        <v>126</v>
      </c>
      <c r="D63" s="113">
        <v>2102</v>
      </c>
      <c r="E63" s="114">
        <v>36383</v>
      </c>
      <c r="F63" s="84">
        <v>126</v>
      </c>
      <c r="G63" s="113">
        <v>2120</v>
      </c>
      <c r="H63" s="114">
        <v>36470</v>
      </c>
      <c r="I63" s="84">
        <v>123</v>
      </c>
      <c r="J63" s="113">
        <v>2074</v>
      </c>
      <c r="K63" s="121">
        <v>36234</v>
      </c>
      <c r="L63" s="84">
        <v>132</v>
      </c>
      <c r="M63" s="113">
        <v>2148</v>
      </c>
      <c r="N63" s="114">
        <v>38249</v>
      </c>
      <c r="O63" s="84">
        <v>122</v>
      </c>
      <c r="P63" s="113">
        <v>2050</v>
      </c>
      <c r="Q63" s="114">
        <v>37039</v>
      </c>
      <c r="S63" s="84"/>
    </row>
    <row r="64" spans="1:19" ht="10.5">
      <c r="A64" s="99">
        <v>15</v>
      </c>
      <c r="B64" s="100" t="s">
        <v>253</v>
      </c>
      <c r="C64" s="120">
        <v>140</v>
      </c>
      <c r="D64" s="113">
        <v>2594</v>
      </c>
      <c r="E64" s="114">
        <v>56329</v>
      </c>
      <c r="F64" s="84">
        <v>140</v>
      </c>
      <c r="G64" s="113">
        <v>2545</v>
      </c>
      <c r="H64" s="114">
        <v>54137</v>
      </c>
      <c r="I64" s="84">
        <v>131</v>
      </c>
      <c r="J64" s="113">
        <v>2451</v>
      </c>
      <c r="K64" s="121">
        <v>50896</v>
      </c>
      <c r="L64" s="84">
        <v>135</v>
      </c>
      <c r="M64" s="113">
        <v>2521</v>
      </c>
      <c r="N64" s="114">
        <v>56343</v>
      </c>
      <c r="O64" s="84">
        <v>134</v>
      </c>
      <c r="P64" s="113">
        <v>2503</v>
      </c>
      <c r="Q64" s="114">
        <v>58927</v>
      </c>
      <c r="S64" s="84"/>
    </row>
    <row r="65" spans="1:19" ht="10.5">
      <c r="A65" s="99">
        <v>16</v>
      </c>
      <c r="B65" s="100" t="s">
        <v>254</v>
      </c>
      <c r="C65" s="120">
        <v>164</v>
      </c>
      <c r="D65" s="113">
        <v>2467</v>
      </c>
      <c r="E65" s="114">
        <v>36200</v>
      </c>
      <c r="F65" s="84">
        <v>159</v>
      </c>
      <c r="G65" s="113">
        <v>2352</v>
      </c>
      <c r="H65" s="114">
        <v>34444</v>
      </c>
      <c r="I65" s="84">
        <v>156</v>
      </c>
      <c r="J65" s="113">
        <v>2361</v>
      </c>
      <c r="K65" s="121">
        <v>33722</v>
      </c>
      <c r="L65" s="84">
        <v>163</v>
      </c>
      <c r="M65" s="113">
        <v>2349</v>
      </c>
      <c r="N65" s="114">
        <v>35337</v>
      </c>
      <c r="O65" s="84">
        <v>166</v>
      </c>
      <c r="P65" s="113">
        <v>2267</v>
      </c>
      <c r="Q65" s="114">
        <v>34334</v>
      </c>
      <c r="S65" s="84"/>
    </row>
    <row r="66" spans="1:19" ht="10.5">
      <c r="A66" s="99">
        <v>17</v>
      </c>
      <c r="B66" s="100" t="s">
        <v>255</v>
      </c>
      <c r="C66" s="120">
        <v>47</v>
      </c>
      <c r="D66" s="113">
        <v>4619</v>
      </c>
      <c r="E66" s="114">
        <v>164377</v>
      </c>
      <c r="F66" s="84">
        <v>48</v>
      </c>
      <c r="G66" s="113">
        <v>4294</v>
      </c>
      <c r="H66" s="114">
        <v>165207</v>
      </c>
      <c r="I66" s="84">
        <v>48</v>
      </c>
      <c r="J66" s="113">
        <v>4215</v>
      </c>
      <c r="K66" s="121">
        <v>165325</v>
      </c>
      <c r="L66" s="84">
        <v>47</v>
      </c>
      <c r="M66" s="113">
        <v>4088</v>
      </c>
      <c r="N66" s="114">
        <v>172396</v>
      </c>
      <c r="O66" s="84">
        <v>48</v>
      </c>
      <c r="P66" s="113">
        <v>4113</v>
      </c>
      <c r="Q66" s="114">
        <v>177787</v>
      </c>
      <c r="S66" s="84"/>
    </row>
    <row r="67" spans="1:19" ht="10.5">
      <c r="A67" s="99">
        <v>18</v>
      </c>
      <c r="B67" s="100" t="s">
        <v>256</v>
      </c>
      <c r="C67" s="120">
        <v>11</v>
      </c>
      <c r="D67" s="113">
        <v>88</v>
      </c>
      <c r="E67" s="114">
        <v>3733</v>
      </c>
      <c r="F67" s="84">
        <v>12</v>
      </c>
      <c r="G67" s="113">
        <v>93</v>
      </c>
      <c r="H67" s="114">
        <v>4268</v>
      </c>
      <c r="I67" s="84">
        <v>12</v>
      </c>
      <c r="J67" s="113">
        <v>95</v>
      </c>
      <c r="K67" s="121">
        <v>4065</v>
      </c>
      <c r="L67" s="84">
        <v>12</v>
      </c>
      <c r="M67" s="113">
        <v>94</v>
      </c>
      <c r="N67" s="114">
        <v>3891</v>
      </c>
      <c r="O67" s="84">
        <v>12</v>
      </c>
      <c r="P67" s="113">
        <v>103</v>
      </c>
      <c r="Q67" s="114">
        <v>3830</v>
      </c>
      <c r="S67" s="84"/>
    </row>
    <row r="68" spans="1:19" ht="10.5">
      <c r="A68" s="99">
        <v>19</v>
      </c>
      <c r="B68" s="100" t="s">
        <v>257</v>
      </c>
      <c r="C68" s="120">
        <v>212</v>
      </c>
      <c r="D68" s="113">
        <v>4826</v>
      </c>
      <c r="E68" s="114">
        <v>98329</v>
      </c>
      <c r="F68" s="84">
        <v>197</v>
      </c>
      <c r="G68" s="113">
        <v>4847</v>
      </c>
      <c r="H68" s="114">
        <v>99215</v>
      </c>
      <c r="I68" s="84">
        <v>192</v>
      </c>
      <c r="J68" s="113">
        <v>4891</v>
      </c>
      <c r="K68" s="121">
        <v>103451</v>
      </c>
      <c r="L68" s="84">
        <v>199</v>
      </c>
      <c r="M68" s="113">
        <v>4979</v>
      </c>
      <c r="N68" s="114">
        <v>112549</v>
      </c>
      <c r="O68" s="84">
        <v>216</v>
      </c>
      <c r="P68" s="113">
        <v>5079</v>
      </c>
      <c r="Q68" s="114">
        <v>113089</v>
      </c>
      <c r="S68" s="84"/>
    </row>
    <row r="69" spans="1:19" ht="10.5">
      <c r="A69" s="99">
        <v>20</v>
      </c>
      <c r="B69" s="100" t="s">
        <v>258</v>
      </c>
      <c r="C69" s="120">
        <v>13</v>
      </c>
      <c r="D69" s="113">
        <v>213</v>
      </c>
      <c r="E69" s="114">
        <v>1884</v>
      </c>
      <c r="F69" s="84">
        <v>9</v>
      </c>
      <c r="G69" s="113">
        <v>167</v>
      </c>
      <c r="H69" s="114">
        <v>1538</v>
      </c>
      <c r="I69" s="84">
        <v>10</v>
      </c>
      <c r="J69" s="113">
        <v>175</v>
      </c>
      <c r="K69" s="121">
        <v>1582</v>
      </c>
      <c r="L69" s="84">
        <v>10</v>
      </c>
      <c r="M69" s="113">
        <v>179</v>
      </c>
      <c r="N69" s="114">
        <v>1794</v>
      </c>
      <c r="O69" s="84">
        <v>10</v>
      </c>
      <c r="P69" s="113">
        <v>199</v>
      </c>
      <c r="Q69" s="114">
        <v>2130</v>
      </c>
      <c r="S69" s="84"/>
    </row>
    <row r="70" spans="1:19" ht="10.5">
      <c r="A70" s="99">
        <v>21</v>
      </c>
      <c r="B70" s="100" t="s">
        <v>259</v>
      </c>
      <c r="C70" s="120">
        <v>9</v>
      </c>
      <c r="D70" s="113">
        <v>122</v>
      </c>
      <c r="E70" s="114">
        <v>1954</v>
      </c>
      <c r="F70" s="84">
        <v>9</v>
      </c>
      <c r="G70" s="113">
        <v>115</v>
      </c>
      <c r="H70" s="114">
        <v>801</v>
      </c>
      <c r="I70" s="84">
        <v>8</v>
      </c>
      <c r="J70" s="113">
        <v>106</v>
      </c>
      <c r="K70" s="121">
        <v>659</v>
      </c>
      <c r="L70" s="84">
        <v>8</v>
      </c>
      <c r="M70" s="113">
        <v>104</v>
      </c>
      <c r="N70" s="114">
        <v>610</v>
      </c>
      <c r="O70" s="84">
        <v>8</v>
      </c>
      <c r="P70" s="113">
        <v>100</v>
      </c>
      <c r="Q70" s="114">
        <v>596</v>
      </c>
      <c r="S70" s="84"/>
    </row>
    <row r="71" spans="1:19" ht="10.5">
      <c r="A71" s="99">
        <v>22</v>
      </c>
      <c r="B71" s="100" t="s">
        <v>260</v>
      </c>
      <c r="C71" s="120">
        <v>200</v>
      </c>
      <c r="D71" s="113">
        <v>3514</v>
      </c>
      <c r="E71" s="114">
        <v>81452</v>
      </c>
      <c r="F71" s="84">
        <v>194</v>
      </c>
      <c r="G71" s="113">
        <v>3578</v>
      </c>
      <c r="H71" s="114">
        <v>85964</v>
      </c>
      <c r="I71" s="84">
        <v>202</v>
      </c>
      <c r="J71" s="113">
        <v>3607</v>
      </c>
      <c r="K71" s="121">
        <v>85611</v>
      </c>
      <c r="L71" s="84">
        <v>195</v>
      </c>
      <c r="M71" s="113">
        <v>3683</v>
      </c>
      <c r="N71" s="114">
        <v>86701</v>
      </c>
      <c r="O71" s="84">
        <v>195</v>
      </c>
      <c r="P71" s="113">
        <v>3607</v>
      </c>
      <c r="Q71" s="114">
        <v>94405</v>
      </c>
      <c r="S71" s="84"/>
    </row>
    <row r="72" spans="1:19" ht="10.5">
      <c r="A72" s="99">
        <v>23</v>
      </c>
      <c r="B72" s="100" t="s">
        <v>261</v>
      </c>
      <c r="C72" s="120">
        <v>26</v>
      </c>
      <c r="D72" s="113">
        <v>456</v>
      </c>
      <c r="E72" s="114">
        <v>15160</v>
      </c>
      <c r="F72" s="84">
        <v>27</v>
      </c>
      <c r="G72" s="113">
        <v>459</v>
      </c>
      <c r="H72" s="114">
        <v>12483</v>
      </c>
      <c r="I72" s="84">
        <v>30</v>
      </c>
      <c r="J72" s="113">
        <v>474</v>
      </c>
      <c r="K72" s="121">
        <v>11626</v>
      </c>
      <c r="L72" s="84">
        <v>28</v>
      </c>
      <c r="M72" s="113">
        <v>466</v>
      </c>
      <c r="N72" s="114">
        <v>12117</v>
      </c>
      <c r="O72" s="84">
        <v>21</v>
      </c>
      <c r="P72" s="113">
        <v>395</v>
      </c>
      <c r="Q72" s="114">
        <v>11001</v>
      </c>
      <c r="S72" s="84"/>
    </row>
    <row r="73" spans="1:19" ht="10.5">
      <c r="A73" s="99">
        <v>24</v>
      </c>
      <c r="B73" s="100" t="s">
        <v>262</v>
      </c>
      <c r="C73" s="120">
        <v>28</v>
      </c>
      <c r="D73" s="113">
        <v>1464</v>
      </c>
      <c r="E73" s="114">
        <v>110551</v>
      </c>
      <c r="F73" s="84">
        <v>24</v>
      </c>
      <c r="G73" s="113">
        <v>1401</v>
      </c>
      <c r="H73" s="114">
        <v>92842</v>
      </c>
      <c r="I73" s="84">
        <v>24</v>
      </c>
      <c r="J73" s="113">
        <v>1378</v>
      </c>
      <c r="K73" s="121">
        <v>89514</v>
      </c>
      <c r="L73" s="84">
        <v>24</v>
      </c>
      <c r="M73" s="113">
        <v>1379</v>
      </c>
      <c r="N73" s="114">
        <v>92465</v>
      </c>
      <c r="O73" s="84">
        <v>26</v>
      </c>
      <c r="P73" s="113">
        <v>1356</v>
      </c>
      <c r="Q73" s="114">
        <v>87675</v>
      </c>
      <c r="S73" s="84"/>
    </row>
    <row r="74" spans="1:19" ht="10.5">
      <c r="A74" s="99">
        <v>25</v>
      </c>
      <c r="B74" s="100" t="s">
        <v>263</v>
      </c>
      <c r="C74" s="120">
        <v>406</v>
      </c>
      <c r="D74" s="113">
        <v>6236</v>
      </c>
      <c r="E74" s="114">
        <v>117773</v>
      </c>
      <c r="F74" s="84">
        <v>384</v>
      </c>
      <c r="G74" s="113">
        <v>6057</v>
      </c>
      <c r="H74" s="114">
        <v>103314</v>
      </c>
      <c r="I74" s="84">
        <v>364</v>
      </c>
      <c r="J74" s="113">
        <v>5612</v>
      </c>
      <c r="K74" s="121">
        <v>86712</v>
      </c>
      <c r="L74" s="84">
        <v>359</v>
      </c>
      <c r="M74" s="113">
        <v>5594</v>
      </c>
      <c r="N74" s="114">
        <v>89447</v>
      </c>
      <c r="O74" s="84">
        <v>306</v>
      </c>
      <c r="P74" s="113">
        <v>5351</v>
      </c>
      <c r="Q74" s="114">
        <v>95687</v>
      </c>
      <c r="S74" s="84"/>
    </row>
    <row r="75" spans="1:19" ht="10.5">
      <c r="A75" s="99">
        <v>26</v>
      </c>
      <c r="B75" s="100" t="s">
        <v>264</v>
      </c>
      <c r="C75" s="120">
        <v>266</v>
      </c>
      <c r="D75" s="113">
        <v>5257</v>
      </c>
      <c r="E75" s="114">
        <v>118067</v>
      </c>
      <c r="F75" s="84">
        <v>263</v>
      </c>
      <c r="G75" s="113">
        <v>4893</v>
      </c>
      <c r="H75" s="114">
        <v>93003</v>
      </c>
      <c r="I75" s="84">
        <v>255</v>
      </c>
      <c r="J75" s="113">
        <v>4706</v>
      </c>
      <c r="K75" s="121">
        <v>84208</v>
      </c>
      <c r="L75" s="84">
        <v>255</v>
      </c>
      <c r="M75" s="113">
        <v>4751</v>
      </c>
      <c r="N75" s="114">
        <v>109303</v>
      </c>
      <c r="O75" s="84">
        <v>256</v>
      </c>
      <c r="P75" s="113">
        <v>4737</v>
      </c>
      <c r="Q75" s="114">
        <v>113686</v>
      </c>
      <c r="S75" s="84"/>
    </row>
    <row r="76" spans="1:19" ht="10.5">
      <c r="A76" s="99">
        <v>27</v>
      </c>
      <c r="B76" s="100" t="s">
        <v>265</v>
      </c>
      <c r="C76" s="120">
        <v>246</v>
      </c>
      <c r="D76" s="113">
        <v>18238</v>
      </c>
      <c r="E76" s="114">
        <v>404438</v>
      </c>
      <c r="F76" s="84">
        <v>233</v>
      </c>
      <c r="G76" s="113">
        <v>17452</v>
      </c>
      <c r="H76" s="114">
        <v>379754</v>
      </c>
      <c r="I76" s="84">
        <v>224</v>
      </c>
      <c r="J76" s="113">
        <v>17052</v>
      </c>
      <c r="K76" s="121">
        <v>372367</v>
      </c>
      <c r="L76" s="84">
        <v>216</v>
      </c>
      <c r="M76" s="113">
        <v>16442</v>
      </c>
      <c r="N76" s="114">
        <v>386042</v>
      </c>
      <c r="O76" s="84">
        <v>209</v>
      </c>
      <c r="P76" s="113">
        <v>15959</v>
      </c>
      <c r="Q76" s="114">
        <v>390424</v>
      </c>
      <c r="S76" s="84"/>
    </row>
    <row r="77" spans="1:19" ht="10.5">
      <c r="A77" s="99">
        <v>30</v>
      </c>
      <c r="B77" s="100" t="s">
        <v>266</v>
      </c>
      <c r="C77" s="120">
        <v>33</v>
      </c>
      <c r="D77" s="113">
        <v>1345</v>
      </c>
      <c r="E77" s="114">
        <v>49752</v>
      </c>
      <c r="F77" s="84">
        <v>31</v>
      </c>
      <c r="G77" s="113">
        <v>1395</v>
      </c>
      <c r="H77" s="114">
        <v>49889</v>
      </c>
      <c r="I77" s="84">
        <v>33</v>
      </c>
      <c r="J77" s="113">
        <v>1319</v>
      </c>
      <c r="K77" s="121">
        <v>51149</v>
      </c>
      <c r="L77" s="84">
        <v>27</v>
      </c>
      <c r="M77" s="113">
        <v>1347</v>
      </c>
      <c r="N77" s="114">
        <v>56867</v>
      </c>
      <c r="O77" s="84">
        <v>30</v>
      </c>
      <c r="P77" s="113">
        <v>1741</v>
      </c>
      <c r="Q77" s="114">
        <v>57839</v>
      </c>
      <c r="S77" s="84"/>
    </row>
    <row r="78" spans="1:19" ht="10.5">
      <c r="A78" s="99">
        <v>31</v>
      </c>
      <c r="B78" s="100" t="s">
        <v>267</v>
      </c>
      <c r="C78" s="120">
        <v>346</v>
      </c>
      <c r="D78" s="113">
        <v>7211</v>
      </c>
      <c r="E78" s="114">
        <v>118152</v>
      </c>
      <c r="F78" s="84">
        <v>328</v>
      </c>
      <c r="G78" s="113">
        <v>6817</v>
      </c>
      <c r="H78" s="114">
        <v>107391</v>
      </c>
      <c r="I78" s="84">
        <v>312</v>
      </c>
      <c r="J78" s="113">
        <v>6786</v>
      </c>
      <c r="K78" s="121">
        <v>102149</v>
      </c>
      <c r="L78" s="84">
        <v>310</v>
      </c>
      <c r="M78" s="113">
        <v>6287</v>
      </c>
      <c r="N78" s="114">
        <v>95397</v>
      </c>
      <c r="O78" s="84">
        <v>364</v>
      </c>
      <c r="P78" s="113">
        <v>6504</v>
      </c>
      <c r="Q78" s="114">
        <v>101382</v>
      </c>
      <c r="S78" s="84"/>
    </row>
    <row r="79" spans="1:19" ht="10.5">
      <c r="A79" s="104">
        <v>32</v>
      </c>
      <c r="B79" s="105" t="s">
        <v>268</v>
      </c>
      <c r="C79" s="122">
        <v>172</v>
      </c>
      <c r="D79" s="117">
        <v>1677</v>
      </c>
      <c r="E79" s="118">
        <v>22925</v>
      </c>
      <c r="F79" s="116">
        <v>162</v>
      </c>
      <c r="G79" s="117">
        <v>1666</v>
      </c>
      <c r="H79" s="118">
        <v>22732</v>
      </c>
      <c r="I79" s="116">
        <v>176</v>
      </c>
      <c r="J79" s="117">
        <v>1765</v>
      </c>
      <c r="K79" s="123">
        <v>28134</v>
      </c>
      <c r="L79" s="122">
        <v>171</v>
      </c>
      <c r="M79" s="117">
        <v>1801</v>
      </c>
      <c r="N79" s="118">
        <v>28365</v>
      </c>
      <c r="O79" s="116">
        <v>162</v>
      </c>
      <c r="P79" s="117">
        <v>1753</v>
      </c>
      <c r="Q79" s="118">
        <v>27644</v>
      </c>
      <c r="S79" s="84"/>
    </row>
    <row r="80" spans="3:17" ht="10.5"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198" t="s">
        <v>85</v>
      </c>
      <c r="Q80" s="198"/>
    </row>
    <row r="81" spans="1:17" ht="10.5">
      <c r="A81" s="199" t="s">
        <v>246</v>
      </c>
      <c r="B81" s="200"/>
      <c r="C81" s="201" t="s">
        <v>105</v>
      </c>
      <c r="D81" s="202"/>
      <c r="E81" s="203"/>
      <c r="F81" s="204" t="s">
        <v>106</v>
      </c>
      <c r="G81" s="204"/>
      <c r="H81" s="204"/>
      <c r="I81" s="204" t="s">
        <v>107</v>
      </c>
      <c r="J81" s="204"/>
      <c r="K81" s="204"/>
      <c r="L81" s="204" t="s">
        <v>269</v>
      </c>
      <c r="M81" s="204"/>
      <c r="N81" s="201"/>
      <c r="O81" s="204" t="s">
        <v>270</v>
      </c>
      <c r="P81" s="204"/>
      <c r="Q81" s="204"/>
    </row>
    <row r="82" spans="1:17" ht="10.5">
      <c r="A82" s="205" t="s">
        <v>91</v>
      </c>
      <c r="B82" s="206"/>
      <c r="C82" s="88" t="s">
        <v>3</v>
      </c>
      <c r="D82" s="91" t="s">
        <v>92</v>
      </c>
      <c r="E82" s="90" t="s">
        <v>93</v>
      </c>
      <c r="F82" s="88" t="s">
        <v>3</v>
      </c>
      <c r="G82" s="91" t="s">
        <v>92</v>
      </c>
      <c r="H82" s="90" t="s">
        <v>93</v>
      </c>
      <c r="I82" s="88" t="s">
        <v>3</v>
      </c>
      <c r="J82" s="91" t="s">
        <v>92</v>
      </c>
      <c r="K82" s="90" t="s">
        <v>93</v>
      </c>
      <c r="L82" s="88" t="s">
        <v>3</v>
      </c>
      <c r="M82" s="91" t="s">
        <v>92</v>
      </c>
      <c r="N82" s="89" t="s">
        <v>93</v>
      </c>
      <c r="O82" s="88" t="s">
        <v>3</v>
      </c>
      <c r="P82" s="91" t="s">
        <v>92</v>
      </c>
      <c r="Q82" s="90" t="s">
        <v>93</v>
      </c>
    </row>
    <row r="83" spans="1:17" ht="10.5">
      <c r="A83" s="199" t="s">
        <v>94</v>
      </c>
      <c r="B83" s="200"/>
      <c r="C83" s="120">
        <v>4275</v>
      </c>
      <c r="D83" s="110">
        <v>92852</v>
      </c>
      <c r="E83" s="111">
        <v>2038258</v>
      </c>
      <c r="F83" s="84">
        <v>4168</v>
      </c>
      <c r="G83" s="110">
        <v>92102</v>
      </c>
      <c r="H83" s="111">
        <v>1943164</v>
      </c>
      <c r="I83" s="84">
        <v>4055</v>
      </c>
      <c r="J83" s="110">
        <v>89475</v>
      </c>
      <c r="K83" s="121">
        <v>1877132</v>
      </c>
      <c r="L83" s="84">
        <v>3849</v>
      </c>
      <c r="M83" s="110">
        <v>86918</v>
      </c>
      <c r="N83" s="84">
        <v>1974347</v>
      </c>
      <c r="O83" s="112">
        <v>3751</v>
      </c>
      <c r="P83" s="110">
        <v>84227</v>
      </c>
      <c r="Q83" s="121">
        <v>1777053</v>
      </c>
    </row>
    <row r="84" spans="1:17" ht="10.5">
      <c r="A84" s="99">
        <v>9</v>
      </c>
      <c r="B84" s="100" t="s">
        <v>247</v>
      </c>
      <c r="C84" s="120">
        <v>346</v>
      </c>
      <c r="D84" s="113">
        <v>5648</v>
      </c>
      <c r="E84" s="114">
        <v>75225</v>
      </c>
      <c r="F84" s="84">
        <v>349</v>
      </c>
      <c r="G84" s="113">
        <v>5467</v>
      </c>
      <c r="H84" s="114">
        <v>72957</v>
      </c>
      <c r="I84" s="84">
        <v>353</v>
      </c>
      <c r="J84" s="113">
        <v>5721</v>
      </c>
      <c r="K84" s="121">
        <v>73974</v>
      </c>
      <c r="L84" s="84">
        <v>330</v>
      </c>
      <c r="M84" s="113">
        <v>5228</v>
      </c>
      <c r="N84" s="84">
        <v>66755</v>
      </c>
      <c r="O84" s="115">
        <v>332</v>
      </c>
      <c r="P84" s="113">
        <v>5889</v>
      </c>
      <c r="Q84" s="121">
        <v>66655</v>
      </c>
    </row>
    <row r="85" spans="1:17" ht="10.5">
      <c r="A85" s="99">
        <v>10</v>
      </c>
      <c r="B85" s="100" t="s">
        <v>248</v>
      </c>
      <c r="C85" s="120">
        <v>45</v>
      </c>
      <c r="D85" s="113">
        <v>448</v>
      </c>
      <c r="E85" s="114">
        <v>29925</v>
      </c>
      <c r="F85" s="84">
        <v>45</v>
      </c>
      <c r="G85" s="113">
        <v>409</v>
      </c>
      <c r="H85" s="114">
        <v>29820</v>
      </c>
      <c r="I85" s="84">
        <v>45</v>
      </c>
      <c r="J85" s="113">
        <v>387</v>
      </c>
      <c r="K85" s="121">
        <v>13775</v>
      </c>
      <c r="L85" s="84">
        <v>44</v>
      </c>
      <c r="M85" s="113">
        <v>366</v>
      </c>
      <c r="N85" s="84">
        <v>6456</v>
      </c>
      <c r="O85" s="115">
        <v>39</v>
      </c>
      <c r="P85" s="113">
        <v>362</v>
      </c>
      <c r="Q85" s="121">
        <v>6322</v>
      </c>
    </row>
    <row r="86" spans="1:17" ht="10.5">
      <c r="A86" s="99">
        <v>11</v>
      </c>
      <c r="B86" s="100" t="s">
        <v>249</v>
      </c>
      <c r="C86" s="120">
        <v>994</v>
      </c>
      <c r="D86" s="113">
        <v>18514</v>
      </c>
      <c r="E86" s="114">
        <v>296060</v>
      </c>
      <c r="F86" s="84">
        <v>920</v>
      </c>
      <c r="G86" s="113">
        <v>17319</v>
      </c>
      <c r="H86" s="114">
        <v>271811</v>
      </c>
      <c r="I86" s="84">
        <v>867</v>
      </c>
      <c r="J86" s="113">
        <v>16600</v>
      </c>
      <c r="K86" s="121">
        <v>247858</v>
      </c>
      <c r="L86" s="84">
        <v>812</v>
      </c>
      <c r="M86" s="113">
        <v>15283</v>
      </c>
      <c r="N86" s="84">
        <v>235275</v>
      </c>
      <c r="O86" s="115">
        <v>770</v>
      </c>
      <c r="P86" s="113">
        <v>14758</v>
      </c>
      <c r="Q86" s="121">
        <v>209706</v>
      </c>
    </row>
    <row r="87" spans="1:17" ht="10.5">
      <c r="A87" s="99">
        <v>12</v>
      </c>
      <c r="B87" s="100" t="s">
        <v>250</v>
      </c>
      <c r="C87" s="120">
        <v>452</v>
      </c>
      <c r="D87" s="113">
        <v>9061</v>
      </c>
      <c r="E87" s="114">
        <v>106719</v>
      </c>
      <c r="F87" s="84">
        <v>429</v>
      </c>
      <c r="G87" s="113">
        <v>8639</v>
      </c>
      <c r="H87" s="114">
        <v>97252</v>
      </c>
      <c r="I87" s="84">
        <v>400</v>
      </c>
      <c r="J87" s="113">
        <v>8479</v>
      </c>
      <c r="K87" s="121">
        <v>94160</v>
      </c>
      <c r="L87" s="84">
        <v>349</v>
      </c>
      <c r="M87" s="113">
        <v>7789</v>
      </c>
      <c r="N87" s="84">
        <v>86086</v>
      </c>
      <c r="O87" s="115">
        <v>326</v>
      </c>
      <c r="P87" s="113">
        <v>7285</v>
      </c>
      <c r="Q87" s="121">
        <v>81679</v>
      </c>
    </row>
    <row r="88" spans="1:17" ht="10.5">
      <c r="A88" s="99">
        <v>13</v>
      </c>
      <c r="B88" s="100" t="s">
        <v>251</v>
      </c>
      <c r="C88" s="120">
        <v>211</v>
      </c>
      <c r="D88" s="113">
        <v>2334</v>
      </c>
      <c r="E88" s="114">
        <v>56242</v>
      </c>
      <c r="F88" s="84">
        <v>203</v>
      </c>
      <c r="G88" s="113">
        <v>2243</v>
      </c>
      <c r="H88" s="114">
        <v>47131</v>
      </c>
      <c r="I88" s="84">
        <v>195</v>
      </c>
      <c r="J88" s="113">
        <v>2014</v>
      </c>
      <c r="K88" s="121">
        <v>39016</v>
      </c>
      <c r="L88" s="84">
        <v>181</v>
      </c>
      <c r="M88" s="113">
        <v>1891</v>
      </c>
      <c r="N88" s="84">
        <v>37652</v>
      </c>
      <c r="O88" s="115">
        <v>183</v>
      </c>
      <c r="P88" s="113">
        <v>1831</v>
      </c>
      <c r="Q88" s="121">
        <v>35499</v>
      </c>
    </row>
    <row r="89" spans="1:17" ht="10.5">
      <c r="A89" s="99">
        <v>14</v>
      </c>
      <c r="B89" s="100" t="s">
        <v>252</v>
      </c>
      <c r="C89" s="120">
        <v>110</v>
      </c>
      <c r="D89" s="113">
        <v>1708</v>
      </c>
      <c r="E89" s="114">
        <v>32209</v>
      </c>
      <c r="F89" s="84">
        <v>109</v>
      </c>
      <c r="G89" s="113">
        <v>1663</v>
      </c>
      <c r="H89" s="114">
        <v>27060</v>
      </c>
      <c r="I89" s="84">
        <v>114</v>
      </c>
      <c r="J89" s="113">
        <v>1687</v>
      </c>
      <c r="K89" s="121">
        <v>27286</v>
      </c>
      <c r="L89" s="84">
        <v>102</v>
      </c>
      <c r="M89" s="113">
        <v>1419</v>
      </c>
      <c r="N89" s="84">
        <v>23883</v>
      </c>
      <c r="O89" s="115">
        <v>102</v>
      </c>
      <c r="P89" s="113">
        <v>1373</v>
      </c>
      <c r="Q89" s="121">
        <v>24131</v>
      </c>
    </row>
    <row r="90" spans="1:17" ht="10.5">
      <c r="A90" s="99">
        <v>15</v>
      </c>
      <c r="B90" s="100" t="s">
        <v>253</v>
      </c>
      <c r="C90" s="120">
        <v>133</v>
      </c>
      <c r="D90" s="113">
        <v>2556</v>
      </c>
      <c r="E90" s="114">
        <v>62627</v>
      </c>
      <c r="F90" s="84">
        <v>132</v>
      </c>
      <c r="G90" s="113">
        <v>2402</v>
      </c>
      <c r="H90" s="114">
        <v>66193</v>
      </c>
      <c r="I90" s="84">
        <v>132</v>
      </c>
      <c r="J90" s="113">
        <v>2359</v>
      </c>
      <c r="K90" s="121">
        <v>55741</v>
      </c>
      <c r="L90" s="84">
        <v>128</v>
      </c>
      <c r="M90" s="113">
        <v>2132</v>
      </c>
      <c r="N90" s="84">
        <v>50886</v>
      </c>
      <c r="O90" s="115">
        <v>128</v>
      </c>
      <c r="P90" s="113">
        <v>2408</v>
      </c>
      <c r="Q90" s="121">
        <v>55974</v>
      </c>
    </row>
    <row r="91" spans="1:17" ht="10.5">
      <c r="A91" s="99">
        <v>16</v>
      </c>
      <c r="B91" s="100" t="s">
        <v>254</v>
      </c>
      <c r="C91" s="120">
        <v>164</v>
      </c>
      <c r="D91" s="113">
        <v>2272</v>
      </c>
      <c r="E91" s="114">
        <v>34748</v>
      </c>
      <c r="F91" s="84">
        <v>167</v>
      </c>
      <c r="G91" s="113">
        <v>2472</v>
      </c>
      <c r="H91" s="114">
        <v>37123</v>
      </c>
      <c r="I91" s="84">
        <v>161</v>
      </c>
      <c r="J91" s="113">
        <v>2402</v>
      </c>
      <c r="K91" s="121">
        <v>36282</v>
      </c>
      <c r="L91" s="84">
        <v>162</v>
      </c>
      <c r="M91" s="113">
        <v>2423</v>
      </c>
      <c r="N91" s="84">
        <v>36395</v>
      </c>
      <c r="O91" s="115">
        <v>152</v>
      </c>
      <c r="P91" s="113">
        <v>2330</v>
      </c>
      <c r="Q91" s="121">
        <v>35352</v>
      </c>
    </row>
    <row r="92" spans="1:17" ht="10.5">
      <c r="A92" s="99">
        <v>17</v>
      </c>
      <c r="B92" s="100" t="s">
        <v>255</v>
      </c>
      <c r="C92" s="120">
        <v>46</v>
      </c>
      <c r="D92" s="113">
        <v>4040</v>
      </c>
      <c r="E92" s="114">
        <v>194584</v>
      </c>
      <c r="F92" s="84">
        <v>53</v>
      </c>
      <c r="G92" s="113">
        <v>4573</v>
      </c>
      <c r="H92" s="114">
        <v>187636</v>
      </c>
      <c r="I92" s="84">
        <v>58</v>
      </c>
      <c r="J92" s="113">
        <v>4446</v>
      </c>
      <c r="K92" s="121">
        <v>180194</v>
      </c>
      <c r="L92" s="84">
        <v>58</v>
      </c>
      <c r="M92" s="113">
        <v>4713</v>
      </c>
      <c r="N92" s="84">
        <v>195877</v>
      </c>
      <c r="O92" s="115">
        <v>60</v>
      </c>
      <c r="P92" s="113">
        <v>4332</v>
      </c>
      <c r="Q92" s="121">
        <v>189736</v>
      </c>
    </row>
    <row r="93" spans="1:17" ht="10.5">
      <c r="A93" s="99">
        <v>18</v>
      </c>
      <c r="B93" s="100" t="s">
        <v>256</v>
      </c>
      <c r="C93" s="120">
        <v>12</v>
      </c>
      <c r="D93" s="113">
        <v>103</v>
      </c>
      <c r="E93" s="114">
        <v>4050</v>
      </c>
      <c r="F93" s="84">
        <v>12</v>
      </c>
      <c r="G93" s="113">
        <v>100</v>
      </c>
      <c r="H93" s="114">
        <v>4682</v>
      </c>
      <c r="I93" s="84">
        <v>13</v>
      </c>
      <c r="J93" s="113">
        <v>98</v>
      </c>
      <c r="K93" s="121">
        <v>4548</v>
      </c>
      <c r="L93" s="84">
        <v>13</v>
      </c>
      <c r="M93" s="113">
        <v>93</v>
      </c>
      <c r="N93" s="84">
        <v>4734</v>
      </c>
      <c r="O93" s="115">
        <v>11</v>
      </c>
      <c r="P93" s="101">
        <v>90</v>
      </c>
      <c r="Q93" s="102">
        <v>3863</v>
      </c>
    </row>
    <row r="94" spans="1:17" ht="10.5">
      <c r="A94" s="99">
        <v>19</v>
      </c>
      <c r="B94" s="100" t="s">
        <v>257</v>
      </c>
      <c r="C94" s="120">
        <v>206</v>
      </c>
      <c r="D94" s="113">
        <v>4696</v>
      </c>
      <c r="E94" s="114">
        <v>109208</v>
      </c>
      <c r="F94" s="84">
        <v>182</v>
      </c>
      <c r="G94" s="113">
        <v>4512</v>
      </c>
      <c r="H94" s="114">
        <v>101693</v>
      </c>
      <c r="I94" s="84">
        <v>182</v>
      </c>
      <c r="J94" s="113">
        <v>4549</v>
      </c>
      <c r="K94" s="121">
        <v>103934</v>
      </c>
      <c r="L94" s="84">
        <v>177</v>
      </c>
      <c r="M94" s="113">
        <v>4622</v>
      </c>
      <c r="N94" s="84">
        <v>114504</v>
      </c>
      <c r="O94" s="115">
        <v>175</v>
      </c>
      <c r="P94" s="113">
        <v>4602</v>
      </c>
      <c r="Q94" s="121">
        <v>116199</v>
      </c>
    </row>
    <row r="95" spans="1:17" ht="10.5">
      <c r="A95" s="99">
        <v>20</v>
      </c>
      <c r="B95" s="100" t="s">
        <v>258</v>
      </c>
      <c r="C95" s="120">
        <v>7</v>
      </c>
      <c r="D95" s="113">
        <v>180</v>
      </c>
      <c r="E95" s="114">
        <v>1877</v>
      </c>
      <c r="F95" s="84">
        <v>10</v>
      </c>
      <c r="G95" s="113">
        <v>197</v>
      </c>
      <c r="H95" s="114">
        <v>1978</v>
      </c>
      <c r="I95" s="84">
        <v>8</v>
      </c>
      <c r="J95" s="113">
        <v>151</v>
      </c>
      <c r="K95" s="121">
        <v>1535</v>
      </c>
      <c r="L95" s="84">
        <v>7</v>
      </c>
      <c r="M95" s="113">
        <v>147</v>
      </c>
      <c r="N95" s="84">
        <v>1578</v>
      </c>
      <c r="O95" s="115">
        <v>8</v>
      </c>
      <c r="P95" s="113">
        <v>158</v>
      </c>
      <c r="Q95" s="121">
        <v>1459</v>
      </c>
    </row>
    <row r="96" spans="1:17" ht="10.5">
      <c r="A96" s="99">
        <v>21</v>
      </c>
      <c r="B96" s="100" t="s">
        <v>259</v>
      </c>
      <c r="C96" s="120">
        <v>7</v>
      </c>
      <c r="D96" s="113">
        <v>80</v>
      </c>
      <c r="E96" s="114">
        <v>452</v>
      </c>
      <c r="F96" s="84">
        <v>6</v>
      </c>
      <c r="G96" s="113">
        <v>81</v>
      </c>
      <c r="H96" s="114">
        <v>472</v>
      </c>
      <c r="I96" s="84">
        <v>6</v>
      </c>
      <c r="J96" s="113">
        <v>79</v>
      </c>
      <c r="K96" s="121">
        <v>466</v>
      </c>
      <c r="L96" s="84">
        <v>6</v>
      </c>
      <c r="M96" s="113">
        <v>79</v>
      </c>
      <c r="N96" s="84">
        <v>477</v>
      </c>
      <c r="O96" s="115">
        <v>6</v>
      </c>
      <c r="P96" s="101">
        <v>85</v>
      </c>
      <c r="Q96" s="102">
        <v>472</v>
      </c>
    </row>
    <row r="97" spans="1:17" ht="10.5">
      <c r="A97" s="99">
        <v>22</v>
      </c>
      <c r="B97" s="100" t="s">
        <v>260</v>
      </c>
      <c r="C97" s="120">
        <v>183</v>
      </c>
      <c r="D97" s="113">
        <v>3494</v>
      </c>
      <c r="E97" s="114">
        <v>102642</v>
      </c>
      <c r="F97" s="84">
        <v>188</v>
      </c>
      <c r="G97" s="113">
        <v>3489</v>
      </c>
      <c r="H97" s="114">
        <v>86460</v>
      </c>
      <c r="I97" s="84">
        <v>185</v>
      </c>
      <c r="J97" s="113">
        <v>3343</v>
      </c>
      <c r="K97" s="121">
        <v>91048</v>
      </c>
      <c r="L97" s="84">
        <v>180</v>
      </c>
      <c r="M97" s="113">
        <v>3241</v>
      </c>
      <c r="N97" s="84">
        <v>90620</v>
      </c>
      <c r="O97" s="115">
        <v>183</v>
      </c>
      <c r="P97" s="113">
        <v>3109</v>
      </c>
      <c r="Q97" s="121">
        <v>78859</v>
      </c>
    </row>
    <row r="98" spans="1:17" ht="10.5">
      <c r="A98" s="99">
        <v>23</v>
      </c>
      <c r="B98" s="100" t="s">
        <v>261</v>
      </c>
      <c r="C98" s="120">
        <v>19</v>
      </c>
      <c r="D98" s="113">
        <v>387</v>
      </c>
      <c r="E98" s="114">
        <v>11164</v>
      </c>
      <c r="F98" s="84">
        <v>20</v>
      </c>
      <c r="G98" s="113">
        <v>387</v>
      </c>
      <c r="H98" s="114">
        <v>10402</v>
      </c>
      <c r="I98" s="84">
        <v>21</v>
      </c>
      <c r="J98" s="113">
        <v>381</v>
      </c>
      <c r="K98" s="121">
        <v>9542</v>
      </c>
      <c r="L98" s="84">
        <v>20</v>
      </c>
      <c r="M98" s="113">
        <v>381</v>
      </c>
      <c r="N98" s="84">
        <v>9534</v>
      </c>
      <c r="O98" s="115">
        <v>20</v>
      </c>
      <c r="P98" s="113">
        <v>382</v>
      </c>
      <c r="Q98" s="121">
        <v>9366</v>
      </c>
    </row>
    <row r="99" spans="1:17" ht="10.5">
      <c r="A99" s="99">
        <v>24</v>
      </c>
      <c r="B99" s="100" t="s">
        <v>262</v>
      </c>
      <c r="C99" s="120">
        <v>26</v>
      </c>
      <c r="D99" s="113">
        <v>1352</v>
      </c>
      <c r="E99" s="114">
        <v>95880</v>
      </c>
      <c r="F99" s="84">
        <v>28</v>
      </c>
      <c r="G99" s="113">
        <v>1424</v>
      </c>
      <c r="H99" s="114">
        <v>98053</v>
      </c>
      <c r="I99" s="84">
        <v>25</v>
      </c>
      <c r="J99" s="113">
        <v>1334</v>
      </c>
      <c r="K99" s="121">
        <v>99952</v>
      </c>
      <c r="L99" s="84">
        <v>25</v>
      </c>
      <c r="M99" s="113">
        <v>1321</v>
      </c>
      <c r="N99" s="84">
        <v>102487</v>
      </c>
      <c r="O99" s="115">
        <v>26</v>
      </c>
      <c r="P99" s="113">
        <v>1377</v>
      </c>
      <c r="Q99" s="121">
        <v>100160</v>
      </c>
    </row>
    <row r="100" spans="1:17" ht="10.5">
      <c r="A100" s="99">
        <v>25</v>
      </c>
      <c r="B100" s="100" t="s">
        <v>263</v>
      </c>
      <c r="C100" s="120">
        <v>299</v>
      </c>
      <c r="D100" s="113">
        <v>5405</v>
      </c>
      <c r="E100" s="114">
        <v>98948</v>
      </c>
      <c r="F100" s="84">
        <v>249</v>
      </c>
      <c r="G100" s="113">
        <v>4341</v>
      </c>
      <c r="H100" s="114">
        <v>80823</v>
      </c>
      <c r="I100" s="84">
        <v>244</v>
      </c>
      <c r="J100" s="113">
        <v>4225</v>
      </c>
      <c r="K100" s="121">
        <v>76061</v>
      </c>
      <c r="L100" s="84">
        <v>241</v>
      </c>
      <c r="M100" s="113">
        <v>4495</v>
      </c>
      <c r="N100" s="84">
        <v>92981</v>
      </c>
      <c r="O100" s="115">
        <v>260</v>
      </c>
      <c r="P100" s="113">
        <v>4610</v>
      </c>
      <c r="Q100" s="121">
        <v>75521</v>
      </c>
    </row>
    <row r="101" spans="1:17" ht="10.5">
      <c r="A101" s="99">
        <v>26</v>
      </c>
      <c r="B101" s="100" t="s">
        <v>264</v>
      </c>
      <c r="C101" s="120">
        <v>265</v>
      </c>
      <c r="D101" s="113">
        <v>4944</v>
      </c>
      <c r="E101" s="114">
        <v>123792</v>
      </c>
      <c r="F101" s="84">
        <v>276</v>
      </c>
      <c r="G101" s="113">
        <v>5919</v>
      </c>
      <c r="H101" s="114">
        <v>143308</v>
      </c>
      <c r="I101" s="84">
        <v>255</v>
      </c>
      <c r="J101" s="113">
        <v>5000</v>
      </c>
      <c r="K101" s="121">
        <v>100415</v>
      </c>
      <c r="L101" s="84">
        <v>250</v>
      </c>
      <c r="M101" s="113">
        <v>4972</v>
      </c>
      <c r="N101" s="84">
        <v>111646</v>
      </c>
      <c r="O101" s="115">
        <v>244</v>
      </c>
      <c r="P101" s="113">
        <v>4343</v>
      </c>
      <c r="Q101" s="121">
        <v>100811</v>
      </c>
    </row>
    <row r="102" spans="1:17" ht="10.5">
      <c r="A102" s="99">
        <v>27</v>
      </c>
      <c r="B102" s="100" t="s">
        <v>265</v>
      </c>
      <c r="C102" s="120">
        <v>202</v>
      </c>
      <c r="D102" s="113">
        <v>15481</v>
      </c>
      <c r="E102" s="114">
        <v>405638</v>
      </c>
      <c r="F102" s="84">
        <v>203</v>
      </c>
      <c r="G102" s="113">
        <v>15937</v>
      </c>
      <c r="H102" s="114">
        <v>386637</v>
      </c>
      <c r="I102" s="84">
        <v>197</v>
      </c>
      <c r="J102" s="113">
        <v>15331</v>
      </c>
      <c r="K102" s="121">
        <v>424650</v>
      </c>
      <c r="L102" s="84">
        <v>189</v>
      </c>
      <c r="M102" s="113">
        <v>15468</v>
      </c>
      <c r="N102" s="84">
        <v>498335</v>
      </c>
      <c r="O102" s="115">
        <v>179</v>
      </c>
      <c r="P102" s="113">
        <v>14820</v>
      </c>
      <c r="Q102" s="121">
        <v>400158</v>
      </c>
    </row>
    <row r="103" spans="1:17" ht="10.5">
      <c r="A103" s="99">
        <v>30</v>
      </c>
      <c r="B103" s="100" t="s">
        <v>266</v>
      </c>
      <c r="C103" s="120">
        <v>28</v>
      </c>
      <c r="D103" s="113">
        <v>1848</v>
      </c>
      <c r="E103" s="114">
        <v>64488</v>
      </c>
      <c r="F103" s="84">
        <v>23</v>
      </c>
      <c r="G103" s="113">
        <v>1482</v>
      </c>
      <c r="H103" s="114">
        <v>56488</v>
      </c>
      <c r="I103" s="84">
        <v>22</v>
      </c>
      <c r="J103" s="113">
        <v>1485</v>
      </c>
      <c r="K103" s="121">
        <v>57140</v>
      </c>
      <c r="L103" s="84">
        <v>23</v>
      </c>
      <c r="M103" s="113">
        <v>1527</v>
      </c>
      <c r="N103" s="84">
        <v>63383</v>
      </c>
      <c r="O103" s="115">
        <v>26</v>
      </c>
      <c r="P103" s="113">
        <v>1592</v>
      </c>
      <c r="Q103" s="121">
        <v>64130</v>
      </c>
    </row>
    <row r="104" spans="1:17" ht="10.5">
      <c r="A104" s="99">
        <v>31</v>
      </c>
      <c r="B104" s="100" t="s">
        <v>267</v>
      </c>
      <c r="C104" s="120">
        <v>361</v>
      </c>
      <c r="D104" s="113">
        <v>6656</v>
      </c>
      <c r="E104" s="114">
        <v>105817</v>
      </c>
      <c r="F104" s="84">
        <v>415</v>
      </c>
      <c r="G104" s="113">
        <v>7599</v>
      </c>
      <c r="H104" s="114">
        <v>112344</v>
      </c>
      <c r="I104" s="84">
        <v>429</v>
      </c>
      <c r="J104" s="113">
        <v>7922</v>
      </c>
      <c r="K104" s="121">
        <v>114801</v>
      </c>
      <c r="L104" s="84">
        <v>416</v>
      </c>
      <c r="M104" s="113">
        <v>7852</v>
      </c>
      <c r="N104" s="84">
        <v>119799</v>
      </c>
      <c r="O104" s="115">
        <v>382</v>
      </c>
      <c r="P104" s="113">
        <v>7020</v>
      </c>
      <c r="Q104" s="121">
        <v>99957</v>
      </c>
    </row>
    <row r="105" spans="1:17" ht="10.5">
      <c r="A105" s="104">
        <v>32</v>
      </c>
      <c r="B105" s="105" t="s">
        <v>268</v>
      </c>
      <c r="C105" s="122">
        <v>159</v>
      </c>
      <c r="D105" s="117">
        <v>1645</v>
      </c>
      <c r="E105" s="118">
        <v>25963</v>
      </c>
      <c r="F105" s="116">
        <v>149</v>
      </c>
      <c r="G105" s="117">
        <v>1447</v>
      </c>
      <c r="H105" s="118">
        <v>22844</v>
      </c>
      <c r="I105" s="116">
        <v>143</v>
      </c>
      <c r="J105" s="117">
        <v>1482</v>
      </c>
      <c r="K105" s="123">
        <v>24755</v>
      </c>
      <c r="L105" s="116">
        <v>136</v>
      </c>
      <c r="M105" s="117">
        <v>1476</v>
      </c>
      <c r="N105" s="123">
        <v>25005</v>
      </c>
      <c r="O105" s="119">
        <v>139</v>
      </c>
      <c r="P105" s="117">
        <v>1471</v>
      </c>
      <c r="Q105" s="123">
        <v>21045</v>
      </c>
    </row>
    <row r="106" spans="3:14" ht="10.5">
      <c r="C106" s="87"/>
      <c r="F106" s="85"/>
      <c r="G106" s="198"/>
      <c r="H106" s="198"/>
      <c r="I106" s="85"/>
      <c r="M106" s="198" t="s">
        <v>85</v>
      </c>
      <c r="N106" s="198"/>
    </row>
    <row r="107" spans="1:14" ht="10.5">
      <c r="A107" s="199" t="s">
        <v>246</v>
      </c>
      <c r="B107" s="200"/>
      <c r="C107" s="204" t="s">
        <v>271</v>
      </c>
      <c r="D107" s="204"/>
      <c r="E107" s="204"/>
      <c r="F107" s="204" t="s">
        <v>108</v>
      </c>
      <c r="G107" s="204"/>
      <c r="H107" s="204"/>
      <c r="I107" s="204" t="s">
        <v>180</v>
      </c>
      <c r="J107" s="204"/>
      <c r="K107" s="204"/>
      <c r="L107" s="204" t="s">
        <v>272</v>
      </c>
      <c r="M107" s="204"/>
      <c r="N107" s="204"/>
    </row>
    <row r="108" spans="1:14" ht="10.5">
      <c r="A108" s="205" t="s">
        <v>91</v>
      </c>
      <c r="B108" s="206"/>
      <c r="C108" s="88" t="s">
        <v>3</v>
      </c>
      <c r="D108" s="91" t="s">
        <v>92</v>
      </c>
      <c r="E108" s="90" t="s">
        <v>93</v>
      </c>
      <c r="F108" s="88" t="s">
        <v>3</v>
      </c>
      <c r="G108" s="91" t="s">
        <v>92</v>
      </c>
      <c r="H108" s="90" t="s">
        <v>93</v>
      </c>
      <c r="I108" s="88" t="s">
        <v>3</v>
      </c>
      <c r="J108" s="91" t="s">
        <v>92</v>
      </c>
      <c r="K108" s="90" t="s">
        <v>93</v>
      </c>
      <c r="L108" s="88" t="s">
        <v>3</v>
      </c>
      <c r="M108" s="91" t="s">
        <v>92</v>
      </c>
      <c r="N108" s="90" t="s">
        <v>93</v>
      </c>
    </row>
    <row r="109" spans="1:20" ht="10.5">
      <c r="A109" s="199" t="s">
        <v>94</v>
      </c>
      <c r="B109" s="200"/>
      <c r="C109" s="112">
        <f>SUM(C110:C133)</f>
        <v>3390</v>
      </c>
      <c r="D109" s="110">
        <f>SUM(D110:D133)</f>
        <v>79077</v>
      </c>
      <c r="E109" s="121">
        <v>1687094</v>
      </c>
      <c r="F109" s="112">
        <f>SUM(F110:F133)</f>
        <v>3367</v>
      </c>
      <c r="G109" s="110">
        <f>SUM(G110:G133)</f>
        <v>78026</v>
      </c>
      <c r="H109" s="221">
        <f>SUM(H110:H133)</f>
        <v>1747552</v>
      </c>
      <c r="I109" s="112">
        <f>SUM(I110:I133)</f>
        <v>3106</v>
      </c>
      <c r="J109" s="110">
        <f>SUM(J110:J133)</f>
        <v>76386</v>
      </c>
      <c r="K109" s="121">
        <v>1813319</v>
      </c>
      <c r="L109" s="112">
        <f>SUM(L110:L133)</f>
        <v>3152</v>
      </c>
      <c r="M109" s="110">
        <f>SUM(M110:M133)</f>
        <v>75209</v>
      </c>
      <c r="N109" s="121">
        <v>1852261</v>
      </c>
      <c r="Q109" s="85"/>
      <c r="T109" s="86"/>
    </row>
    <row r="110" spans="1:20" ht="10.5">
      <c r="A110" s="99">
        <v>9</v>
      </c>
      <c r="B110" s="100" t="s">
        <v>273</v>
      </c>
      <c r="C110" s="115">
        <v>312</v>
      </c>
      <c r="D110" s="113">
        <v>6089</v>
      </c>
      <c r="E110" s="121">
        <v>66963</v>
      </c>
      <c r="F110" s="115">
        <v>319</v>
      </c>
      <c r="G110" s="113">
        <v>5648</v>
      </c>
      <c r="H110" s="121">
        <v>63607</v>
      </c>
      <c r="I110" s="115">
        <v>294</v>
      </c>
      <c r="J110" s="113">
        <v>5480</v>
      </c>
      <c r="K110" s="121">
        <v>61782</v>
      </c>
      <c r="L110" s="222">
        <v>298</v>
      </c>
      <c r="M110" s="223">
        <v>5291</v>
      </c>
      <c r="N110" s="121">
        <v>58374</v>
      </c>
      <c r="Q110" s="85"/>
      <c r="T110" s="86"/>
    </row>
    <row r="111" spans="1:20" ht="10.5">
      <c r="A111" s="99">
        <v>10</v>
      </c>
      <c r="B111" s="100" t="s">
        <v>274</v>
      </c>
      <c r="C111" s="115">
        <v>37</v>
      </c>
      <c r="D111" s="113">
        <v>369</v>
      </c>
      <c r="E111" s="121">
        <v>6398</v>
      </c>
      <c r="F111" s="115">
        <v>42</v>
      </c>
      <c r="G111" s="113">
        <v>386</v>
      </c>
      <c r="H111" s="121">
        <v>6545</v>
      </c>
      <c r="I111" s="115">
        <v>34</v>
      </c>
      <c r="J111" s="113">
        <v>346</v>
      </c>
      <c r="K111" s="121">
        <v>6071</v>
      </c>
      <c r="L111" s="222">
        <v>40</v>
      </c>
      <c r="M111" s="223">
        <v>355</v>
      </c>
      <c r="N111" s="121">
        <v>6030</v>
      </c>
      <c r="Q111" s="85"/>
      <c r="T111" s="86"/>
    </row>
    <row r="112" spans="1:20" ht="10.5">
      <c r="A112" s="99">
        <v>11</v>
      </c>
      <c r="B112" s="100" t="s">
        <v>275</v>
      </c>
      <c r="C112" s="115">
        <v>670</v>
      </c>
      <c r="D112" s="113">
        <v>13221</v>
      </c>
      <c r="E112" s="121">
        <v>191967</v>
      </c>
      <c r="F112" s="115">
        <v>668</v>
      </c>
      <c r="G112" s="113">
        <v>13025</v>
      </c>
      <c r="H112" s="121">
        <v>187164</v>
      </c>
      <c r="I112" s="115">
        <v>609</v>
      </c>
      <c r="J112" s="113">
        <v>12697</v>
      </c>
      <c r="K112" s="121">
        <v>192155</v>
      </c>
      <c r="L112" s="222">
        <v>609</v>
      </c>
      <c r="M112" s="223">
        <v>12449</v>
      </c>
      <c r="N112" s="121">
        <v>185799</v>
      </c>
      <c r="Q112" s="85"/>
      <c r="T112" s="86"/>
    </row>
    <row r="113" spans="1:20" ht="10.5">
      <c r="A113" s="99">
        <v>12</v>
      </c>
      <c r="B113" s="100" t="s">
        <v>276</v>
      </c>
      <c r="C113" s="115">
        <v>298</v>
      </c>
      <c r="D113" s="113">
        <v>6814</v>
      </c>
      <c r="E113" s="121">
        <v>78344</v>
      </c>
      <c r="F113" s="115">
        <v>285</v>
      </c>
      <c r="G113" s="113">
        <v>6459</v>
      </c>
      <c r="H113" s="121">
        <v>70875</v>
      </c>
      <c r="I113" s="115">
        <v>267</v>
      </c>
      <c r="J113" s="113">
        <v>6288</v>
      </c>
      <c r="K113" s="121">
        <v>68724</v>
      </c>
      <c r="L113" s="222">
        <v>263</v>
      </c>
      <c r="M113" s="223">
        <v>5902</v>
      </c>
      <c r="N113" s="121">
        <v>65645</v>
      </c>
      <c r="Q113" s="85"/>
      <c r="T113" s="86"/>
    </row>
    <row r="114" spans="1:20" ht="10.5">
      <c r="A114" s="99">
        <v>13</v>
      </c>
      <c r="B114" s="100" t="s">
        <v>277</v>
      </c>
      <c r="C114" s="115">
        <v>159</v>
      </c>
      <c r="D114" s="113">
        <v>1603</v>
      </c>
      <c r="E114" s="121">
        <v>32992</v>
      </c>
      <c r="F114" s="115">
        <v>157</v>
      </c>
      <c r="G114" s="113">
        <v>1550</v>
      </c>
      <c r="H114" s="121">
        <v>32526</v>
      </c>
      <c r="I114" s="115">
        <v>144</v>
      </c>
      <c r="J114" s="113">
        <v>1473</v>
      </c>
      <c r="K114" s="121">
        <v>33620</v>
      </c>
      <c r="L114" s="222">
        <v>143</v>
      </c>
      <c r="M114" s="223">
        <v>1471</v>
      </c>
      <c r="N114" s="121">
        <v>33236</v>
      </c>
      <c r="Q114" s="85"/>
      <c r="T114" s="86"/>
    </row>
    <row r="115" spans="1:20" ht="10.5">
      <c r="A115" s="99">
        <v>14</v>
      </c>
      <c r="B115" s="100" t="s">
        <v>278</v>
      </c>
      <c r="C115" s="115">
        <v>88</v>
      </c>
      <c r="D115" s="113">
        <v>1158</v>
      </c>
      <c r="E115" s="121">
        <v>19051</v>
      </c>
      <c r="F115" s="115">
        <v>88</v>
      </c>
      <c r="G115" s="113">
        <v>1095</v>
      </c>
      <c r="H115" s="121">
        <v>16978</v>
      </c>
      <c r="I115" s="115">
        <v>76</v>
      </c>
      <c r="J115" s="113">
        <v>1037</v>
      </c>
      <c r="K115" s="121">
        <v>15505</v>
      </c>
      <c r="L115" s="222">
        <v>79</v>
      </c>
      <c r="M115" s="223">
        <v>994</v>
      </c>
      <c r="N115" s="121">
        <v>15040</v>
      </c>
      <c r="Q115" s="85"/>
      <c r="T115" s="86"/>
    </row>
    <row r="116" spans="1:20" ht="10.5">
      <c r="A116" s="99">
        <v>15</v>
      </c>
      <c r="B116" s="100" t="s">
        <v>279</v>
      </c>
      <c r="C116" s="115">
        <v>116</v>
      </c>
      <c r="D116" s="113">
        <v>1996</v>
      </c>
      <c r="E116" s="121">
        <v>45436</v>
      </c>
      <c r="F116" s="115">
        <v>114</v>
      </c>
      <c r="G116" s="113">
        <v>1917</v>
      </c>
      <c r="H116" s="121">
        <v>45073</v>
      </c>
      <c r="I116" s="115">
        <v>111</v>
      </c>
      <c r="J116" s="113">
        <v>1881</v>
      </c>
      <c r="K116" s="121">
        <v>44364</v>
      </c>
      <c r="L116" s="222">
        <v>112</v>
      </c>
      <c r="M116" s="223">
        <v>1898</v>
      </c>
      <c r="N116" s="121">
        <v>44768</v>
      </c>
      <c r="Q116" s="85"/>
      <c r="T116" s="86"/>
    </row>
    <row r="117" spans="1:20" ht="10.5">
      <c r="A117" s="99">
        <v>16</v>
      </c>
      <c r="B117" s="100" t="s">
        <v>280</v>
      </c>
      <c r="C117" s="115">
        <v>145</v>
      </c>
      <c r="D117" s="113">
        <v>2030</v>
      </c>
      <c r="E117" s="121">
        <v>26293</v>
      </c>
      <c r="F117" s="115">
        <v>143</v>
      </c>
      <c r="G117" s="113">
        <v>2141</v>
      </c>
      <c r="H117" s="121">
        <v>27230</v>
      </c>
      <c r="I117" s="115">
        <v>132</v>
      </c>
      <c r="J117" s="113">
        <v>2175</v>
      </c>
      <c r="K117" s="121">
        <v>28541</v>
      </c>
      <c r="L117" s="222">
        <v>131</v>
      </c>
      <c r="M117" s="223">
        <v>2117</v>
      </c>
      <c r="N117" s="121">
        <v>28565</v>
      </c>
      <c r="Q117" s="85"/>
      <c r="T117" s="86"/>
    </row>
    <row r="118" spans="1:20" ht="10.5">
      <c r="A118" s="99">
        <v>17</v>
      </c>
      <c r="B118" s="100" t="s">
        <v>281</v>
      </c>
      <c r="C118" s="115">
        <v>59</v>
      </c>
      <c r="D118" s="113">
        <v>4465</v>
      </c>
      <c r="E118" s="121">
        <v>181830</v>
      </c>
      <c r="F118" s="115">
        <v>59</v>
      </c>
      <c r="G118" s="113">
        <v>4115</v>
      </c>
      <c r="H118" s="121">
        <v>210561</v>
      </c>
      <c r="I118" s="115">
        <v>57</v>
      </c>
      <c r="J118" s="113">
        <v>4052</v>
      </c>
      <c r="K118" s="121">
        <v>240397</v>
      </c>
      <c r="L118" s="222">
        <v>53</v>
      </c>
      <c r="M118" s="223">
        <v>3863</v>
      </c>
      <c r="N118" s="121">
        <v>250208</v>
      </c>
      <c r="Q118" s="85"/>
      <c r="T118" s="86"/>
    </row>
    <row r="119" spans="1:20" ht="10.5">
      <c r="A119" s="99">
        <v>18</v>
      </c>
      <c r="B119" s="100" t="s">
        <v>282</v>
      </c>
      <c r="C119" s="115">
        <v>11</v>
      </c>
      <c r="D119" s="101">
        <v>94</v>
      </c>
      <c r="E119" s="102">
        <v>3810</v>
      </c>
      <c r="F119" s="115">
        <v>9</v>
      </c>
      <c r="G119" s="101">
        <v>82</v>
      </c>
      <c r="H119" s="102">
        <v>3292</v>
      </c>
      <c r="I119" s="115">
        <v>9</v>
      </c>
      <c r="J119" s="101">
        <v>79</v>
      </c>
      <c r="K119" s="102">
        <v>3392</v>
      </c>
      <c r="L119" s="222">
        <v>10</v>
      </c>
      <c r="M119" s="224">
        <v>84</v>
      </c>
      <c r="N119" s="102">
        <v>3788</v>
      </c>
      <c r="Q119" s="85"/>
      <c r="T119" s="86"/>
    </row>
    <row r="120" spans="1:20" ht="10.5">
      <c r="A120" s="99">
        <v>19</v>
      </c>
      <c r="B120" s="100" t="s">
        <v>283</v>
      </c>
      <c r="C120" s="115">
        <v>156</v>
      </c>
      <c r="D120" s="113">
        <v>4442</v>
      </c>
      <c r="E120" s="121">
        <v>115984</v>
      </c>
      <c r="F120" s="115">
        <v>160</v>
      </c>
      <c r="G120" s="113">
        <v>4665</v>
      </c>
      <c r="H120" s="121">
        <v>114914</v>
      </c>
      <c r="I120" s="115">
        <v>145</v>
      </c>
      <c r="J120" s="113">
        <v>4341</v>
      </c>
      <c r="K120" s="121">
        <v>116605</v>
      </c>
      <c r="L120" s="222">
        <v>148</v>
      </c>
      <c r="M120" s="223">
        <v>4352</v>
      </c>
      <c r="N120" s="121">
        <v>121334</v>
      </c>
      <c r="Q120" s="85"/>
      <c r="T120" s="86"/>
    </row>
    <row r="121" spans="1:20" ht="10.5">
      <c r="A121" s="99">
        <v>20</v>
      </c>
      <c r="B121" s="100" t="s">
        <v>284</v>
      </c>
      <c r="C121" s="115">
        <v>5</v>
      </c>
      <c r="D121" s="113">
        <v>122</v>
      </c>
      <c r="E121" s="121">
        <v>1134</v>
      </c>
      <c r="F121" s="115">
        <v>7</v>
      </c>
      <c r="G121" s="113">
        <v>135</v>
      </c>
      <c r="H121" s="121">
        <v>1155</v>
      </c>
      <c r="I121" s="115">
        <v>6</v>
      </c>
      <c r="J121" s="113">
        <v>135</v>
      </c>
      <c r="K121" s="121">
        <v>1134</v>
      </c>
      <c r="L121" s="222">
        <v>5</v>
      </c>
      <c r="M121" s="223">
        <v>128</v>
      </c>
      <c r="N121" s="121">
        <v>1078</v>
      </c>
      <c r="Q121" s="85"/>
      <c r="T121" s="86"/>
    </row>
    <row r="122" spans="1:20" ht="10.5">
      <c r="A122" s="99">
        <v>21</v>
      </c>
      <c r="B122" s="100" t="s">
        <v>285</v>
      </c>
      <c r="C122" s="115">
        <v>7</v>
      </c>
      <c r="D122" s="101">
        <v>90</v>
      </c>
      <c r="E122" s="102">
        <v>476</v>
      </c>
      <c r="F122" s="115">
        <v>7</v>
      </c>
      <c r="G122" s="101">
        <v>88</v>
      </c>
      <c r="H122" s="102">
        <v>479</v>
      </c>
      <c r="I122" s="115">
        <v>6</v>
      </c>
      <c r="J122" s="101">
        <v>83</v>
      </c>
      <c r="K122" s="102">
        <v>474</v>
      </c>
      <c r="L122" s="222">
        <v>5</v>
      </c>
      <c r="M122" s="224">
        <v>77</v>
      </c>
      <c r="N122" s="102">
        <v>488</v>
      </c>
      <c r="Q122" s="85"/>
      <c r="T122" s="86"/>
    </row>
    <row r="123" spans="1:20" ht="10.5">
      <c r="A123" s="99">
        <v>22</v>
      </c>
      <c r="B123" s="100" t="s">
        <v>286</v>
      </c>
      <c r="C123" s="115">
        <v>168</v>
      </c>
      <c r="D123" s="113">
        <v>2833</v>
      </c>
      <c r="E123" s="121">
        <v>74317</v>
      </c>
      <c r="F123" s="115">
        <v>162</v>
      </c>
      <c r="G123" s="113">
        <v>3100</v>
      </c>
      <c r="H123" s="121">
        <v>78546</v>
      </c>
      <c r="I123" s="115">
        <v>149</v>
      </c>
      <c r="J123" s="113">
        <v>2925</v>
      </c>
      <c r="K123" s="121">
        <v>79470</v>
      </c>
      <c r="L123" s="222">
        <v>154</v>
      </c>
      <c r="M123" s="223">
        <v>2927</v>
      </c>
      <c r="N123" s="121">
        <v>76881</v>
      </c>
      <c r="Q123" s="85"/>
      <c r="T123" s="86"/>
    </row>
    <row r="124" spans="1:20" ht="10.5">
      <c r="A124" s="99">
        <v>23</v>
      </c>
      <c r="B124" s="100" t="s">
        <v>287</v>
      </c>
      <c r="C124" s="115">
        <v>17</v>
      </c>
      <c r="D124" s="113">
        <v>315</v>
      </c>
      <c r="E124" s="121">
        <v>7830</v>
      </c>
      <c r="F124" s="115">
        <v>20</v>
      </c>
      <c r="G124" s="113">
        <v>354</v>
      </c>
      <c r="H124" s="121">
        <v>10590</v>
      </c>
      <c r="I124" s="115">
        <v>20</v>
      </c>
      <c r="J124" s="113">
        <v>350</v>
      </c>
      <c r="K124" s="121">
        <v>12317</v>
      </c>
      <c r="L124" s="222">
        <v>24</v>
      </c>
      <c r="M124" s="223">
        <v>381</v>
      </c>
      <c r="N124" s="121">
        <v>14506</v>
      </c>
      <c r="Q124" s="85"/>
      <c r="T124" s="86"/>
    </row>
    <row r="125" spans="1:20" ht="10.5">
      <c r="A125" s="99">
        <v>24</v>
      </c>
      <c r="B125" s="100" t="s">
        <v>288</v>
      </c>
      <c r="C125" s="115">
        <v>24</v>
      </c>
      <c r="D125" s="113">
        <v>1344</v>
      </c>
      <c r="E125" s="121">
        <v>100665</v>
      </c>
      <c r="F125" s="115">
        <v>23</v>
      </c>
      <c r="G125" s="113">
        <v>1295</v>
      </c>
      <c r="H125" s="121">
        <v>105105</v>
      </c>
      <c r="I125" s="115">
        <v>21</v>
      </c>
      <c r="J125" s="113">
        <v>1296</v>
      </c>
      <c r="K125" s="121">
        <v>108963</v>
      </c>
      <c r="L125" s="222">
        <v>21</v>
      </c>
      <c r="M125" s="223">
        <v>1306</v>
      </c>
      <c r="N125" s="121">
        <v>109298</v>
      </c>
      <c r="Q125" s="85"/>
      <c r="T125" s="86"/>
    </row>
    <row r="126" spans="1:20" ht="10.5">
      <c r="A126" s="99">
        <v>25</v>
      </c>
      <c r="B126" s="100" t="s">
        <v>289</v>
      </c>
      <c r="C126" s="115">
        <v>237</v>
      </c>
      <c r="D126" s="113">
        <v>4526</v>
      </c>
      <c r="E126" s="121">
        <v>74800</v>
      </c>
      <c r="F126" s="115">
        <v>229</v>
      </c>
      <c r="G126" s="113">
        <v>4419</v>
      </c>
      <c r="H126" s="121">
        <v>76559</v>
      </c>
      <c r="I126" s="115">
        <v>216</v>
      </c>
      <c r="J126" s="113">
        <v>4609</v>
      </c>
      <c r="K126" s="121">
        <v>78909</v>
      </c>
      <c r="L126" s="222">
        <v>219</v>
      </c>
      <c r="M126" s="223">
        <v>4513</v>
      </c>
      <c r="N126" s="121">
        <v>83087</v>
      </c>
      <c r="Q126" s="85"/>
      <c r="T126" s="86"/>
    </row>
    <row r="127" spans="1:20" ht="10.5">
      <c r="A127" s="99">
        <v>26</v>
      </c>
      <c r="B127" s="100" t="s">
        <v>290</v>
      </c>
      <c r="C127" s="115">
        <v>224</v>
      </c>
      <c r="D127" s="113">
        <v>3960</v>
      </c>
      <c r="E127" s="121">
        <v>80964</v>
      </c>
      <c r="F127" s="115">
        <v>231</v>
      </c>
      <c r="G127" s="113">
        <v>4105</v>
      </c>
      <c r="H127" s="121">
        <v>93553</v>
      </c>
      <c r="I127" s="115">
        <v>224</v>
      </c>
      <c r="J127" s="113">
        <v>4332</v>
      </c>
      <c r="K127" s="121">
        <v>105990</v>
      </c>
      <c r="L127" s="222">
        <v>234</v>
      </c>
      <c r="M127" s="223">
        <v>4249</v>
      </c>
      <c r="N127" s="121">
        <v>116757</v>
      </c>
      <c r="Q127" s="85"/>
      <c r="T127" s="86"/>
    </row>
    <row r="128" spans="1:20" ht="10.5">
      <c r="A128" s="99">
        <v>27</v>
      </c>
      <c r="B128" s="100" t="s">
        <v>291</v>
      </c>
      <c r="C128" s="222">
        <v>80</v>
      </c>
      <c r="D128" s="223">
        <v>3696</v>
      </c>
      <c r="E128" s="121">
        <v>111732</v>
      </c>
      <c r="F128" s="115">
        <v>72</v>
      </c>
      <c r="G128" s="113">
        <v>3603</v>
      </c>
      <c r="H128" s="121">
        <v>116420</v>
      </c>
      <c r="I128" s="115">
        <v>68</v>
      </c>
      <c r="J128" s="113">
        <v>3397</v>
      </c>
      <c r="K128" s="121">
        <v>110559</v>
      </c>
      <c r="L128" s="222">
        <v>76</v>
      </c>
      <c r="M128" s="223">
        <v>3572</v>
      </c>
      <c r="N128" s="121">
        <v>120166</v>
      </c>
      <c r="Q128" s="85"/>
      <c r="T128" s="86"/>
    </row>
    <row r="129" spans="1:20" ht="10.5">
      <c r="A129" s="99">
        <v>28</v>
      </c>
      <c r="B129" s="100" t="s">
        <v>109</v>
      </c>
      <c r="C129" s="222">
        <v>10</v>
      </c>
      <c r="D129" s="223">
        <v>455</v>
      </c>
      <c r="E129" s="121">
        <v>21048</v>
      </c>
      <c r="F129" s="115">
        <v>12</v>
      </c>
      <c r="G129" s="113">
        <v>498</v>
      </c>
      <c r="H129" s="121">
        <v>20277</v>
      </c>
      <c r="I129" s="115">
        <v>13</v>
      </c>
      <c r="J129" s="113">
        <v>500</v>
      </c>
      <c r="K129" s="121">
        <v>13950</v>
      </c>
      <c r="L129" s="222">
        <v>10</v>
      </c>
      <c r="M129" s="223">
        <v>462</v>
      </c>
      <c r="N129" s="121">
        <v>13843</v>
      </c>
      <c r="Q129" s="85"/>
      <c r="T129" s="86"/>
    </row>
    <row r="130" spans="1:20" ht="10.5">
      <c r="A130" s="99">
        <v>29</v>
      </c>
      <c r="B130" s="100" t="s">
        <v>110</v>
      </c>
      <c r="C130" s="222">
        <v>77</v>
      </c>
      <c r="D130" s="223">
        <v>10230</v>
      </c>
      <c r="E130" s="121">
        <v>281683</v>
      </c>
      <c r="F130" s="115">
        <v>69</v>
      </c>
      <c r="G130" s="113">
        <v>10158</v>
      </c>
      <c r="H130" s="121">
        <v>298899</v>
      </c>
      <c r="I130" s="115">
        <v>68</v>
      </c>
      <c r="J130" s="113">
        <v>10114</v>
      </c>
      <c r="K130" s="121">
        <v>323678</v>
      </c>
      <c r="L130" s="222">
        <v>66</v>
      </c>
      <c r="M130" s="223">
        <v>9660</v>
      </c>
      <c r="N130" s="121">
        <v>332807</v>
      </c>
      <c r="Q130" s="85"/>
      <c r="T130" s="86"/>
    </row>
    <row r="131" spans="1:20" ht="10.5">
      <c r="A131" s="99">
        <v>30</v>
      </c>
      <c r="B131" s="100" t="s">
        <v>111</v>
      </c>
      <c r="C131" s="115">
        <v>23</v>
      </c>
      <c r="D131" s="113">
        <v>1575</v>
      </c>
      <c r="E131" s="121">
        <v>60215</v>
      </c>
      <c r="F131" s="115">
        <v>24</v>
      </c>
      <c r="G131" s="113">
        <v>1700</v>
      </c>
      <c r="H131" s="121">
        <v>69737</v>
      </c>
      <c r="I131" s="115">
        <v>23</v>
      </c>
      <c r="J131" s="113">
        <v>1609</v>
      </c>
      <c r="K131" s="121">
        <v>70569</v>
      </c>
      <c r="L131" s="222">
        <v>24</v>
      </c>
      <c r="M131" s="223">
        <v>2056</v>
      </c>
      <c r="N131" s="121">
        <v>76355</v>
      </c>
      <c r="Q131" s="85"/>
      <c r="T131" s="86"/>
    </row>
    <row r="132" spans="1:20" ht="10.5">
      <c r="A132" s="99">
        <v>31</v>
      </c>
      <c r="B132" s="100" t="s">
        <v>112</v>
      </c>
      <c r="C132" s="115">
        <v>338</v>
      </c>
      <c r="D132" s="113">
        <v>6263</v>
      </c>
      <c r="E132" s="121">
        <v>84373</v>
      </c>
      <c r="F132" s="115">
        <v>331</v>
      </c>
      <c r="G132" s="113">
        <v>6039</v>
      </c>
      <c r="H132" s="121">
        <v>79524</v>
      </c>
      <c r="I132" s="115">
        <v>296</v>
      </c>
      <c r="J132" s="113">
        <v>5835</v>
      </c>
      <c r="K132" s="121">
        <v>78604</v>
      </c>
      <c r="L132" s="222">
        <v>297</v>
      </c>
      <c r="M132" s="223">
        <v>5659</v>
      </c>
      <c r="N132" s="121">
        <v>74897</v>
      </c>
      <c r="Q132" s="85"/>
      <c r="T132" s="86"/>
    </row>
    <row r="133" spans="1:20" ht="10.5">
      <c r="A133" s="104">
        <v>32</v>
      </c>
      <c r="B133" s="105" t="s">
        <v>113</v>
      </c>
      <c r="C133" s="119">
        <v>129</v>
      </c>
      <c r="D133" s="117">
        <v>1387</v>
      </c>
      <c r="E133" s="123">
        <v>18787</v>
      </c>
      <c r="F133" s="119">
        <v>136</v>
      </c>
      <c r="G133" s="117">
        <v>1449</v>
      </c>
      <c r="H133" s="123">
        <v>17943</v>
      </c>
      <c r="I133" s="119">
        <v>118</v>
      </c>
      <c r="J133" s="117">
        <v>1352</v>
      </c>
      <c r="K133" s="123">
        <v>17547</v>
      </c>
      <c r="L133" s="225">
        <v>131</v>
      </c>
      <c r="M133" s="226">
        <v>1443</v>
      </c>
      <c r="N133" s="123">
        <v>19312</v>
      </c>
      <c r="Q133" s="85"/>
      <c r="T133" s="86"/>
    </row>
    <row r="134" spans="8:20" ht="10.5">
      <c r="H134" s="124"/>
      <c r="Q134" s="85"/>
      <c r="T134" s="86"/>
    </row>
    <row r="135" spans="17:20" ht="10.5">
      <c r="Q135" s="85"/>
      <c r="T135" s="86"/>
    </row>
    <row r="136" spans="17:20" ht="10.5">
      <c r="Q136" s="85"/>
      <c r="T136" s="86"/>
    </row>
    <row r="137" spans="17:20" ht="10.5">
      <c r="Q137" s="85"/>
      <c r="T137" s="86"/>
    </row>
  </sheetData>
  <mergeCells count="46">
    <mergeCell ref="M106:N106"/>
    <mergeCell ref="L107:N107"/>
    <mergeCell ref="I107:K107"/>
    <mergeCell ref="A108:B108"/>
    <mergeCell ref="A109:B109"/>
    <mergeCell ref="A82:B82"/>
    <mergeCell ref="A83:B83"/>
    <mergeCell ref="G106:H106"/>
    <mergeCell ref="A107:B107"/>
    <mergeCell ref="C107:E107"/>
    <mergeCell ref="F107:H107"/>
    <mergeCell ref="A56:B56"/>
    <mergeCell ref="A57:B57"/>
    <mergeCell ref="P80:Q80"/>
    <mergeCell ref="A81:B81"/>
    <mergeCell ref="C81:E81"/>
    <mergeCell ref="F81:H81"/>
    <mergeCell ref="I81:K81"/>
    <mergeCell ref="L81:N81"/>
    <mergeCell ref="O81:Q81"/>
    <mergeCell ref="A30:B30"/>
    <mergeCell ref="A31:B31"/>
    <mergeCell ref="P54:Q54"/>
    <mergeCell ref="A55:B55"/>
    <mergeCell ref="C55:E55"/>
    <mergeCell ref="F55:H55"/>
    <mergeCell ref="I55:K55"/>
    <mergeCell ref="L55:N55"/>
    <mergeCell ref="O55:Q55"/>
    <mergeCell ref="A4:B4"/>
    <mergeCell ref="A5:B5"/>
    <mergeCell ref="P28:Q28"/>
    <mergeCell ref="A29:B29"/>
    <mergeCell ref="C29:E29"/>
    <mergeCell ref="F29:H29"/>
    <mergeCell ref="I29:K29"/>
    <mergeCell ref="L29:N29"/>
    <mergeCell ref="O29:Q29"/>
    <mergeCell ref="A1:Q1"/>
    <mergeCell ref="P2:Q2"/>
    <mergeCell ref="A3:B3"/>
    <mergeCell ref="C3:E3"/>
    <mergeCell ref="F3:H3"/>
    <mergeCell ref="I3:K3"/>
    <mergeCell ref="L3:N3"/>
    <mergeCell ref="O3:Q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情報政策課商工G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dcterms:created xsi:type="dcterms:W3CDTF">2006-01-27T10:50:38Z</dcterms:created>
  <dcterms:modified xsi:type="dcterms:W3CDTF">2007-01-26T08:09:32Z</dcterms:modified>
  <cp:category/>
  <cp:version/>
  <cp:contentType/>
  <cp:contentStatus/>
</cp:coreProperties>
</file>