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90" windowWidth="12765" windowHeight="8775" firstSheet="2" activeTab="5"/>
  </bookViews>
  <sheets>
    <sheet name="事業所数等" sheetId="1" r:id="rId1"/>
    <sheet name="４人以上" sheetId="2" r:id="rId2"/>
    <sheet name="４～２９人" sheetId="3" r:id="rId3"/>
    <sheet name="３０人以上" sheetId="4" r:id="rId4"/>
    <sheet name="３０人以上（生産額等）" sheetId="5" r:id="rId5"/>
    <sheet name="３０人以上(在庫額)･１０人以上（有形固定資産）" sheetId="6" r:id="rId6"/>
  </sheets>
  <definedNames/>
  <calcPr fullCalcOnLoad="1"/>
</workbook>
</file>

<file path=xl/sharedStrings.xml><?xml version="1.0" encoding="utf-8"?>
<sst xmlns="http://schemas.openxmlformats.org/spreadsheetml/2006/main" count="1478" uniqueCount="238">
  <si>
    <t>産業中分類</t>
  </si>
  <si>
    <t>事  業  所  数</t>
  </si>
  <si>
    <t>従  業  者  数</t>
  </si>
  <si>
    <t>現金給与総額</t>
  </si>
  <si>
    <t>原材料使用額等</t>
  </si>
  <si>
    <t>産業　　中分類</t>
  </si>
  <si>
    <t>対 前   年 比</t>
  </si>
  <si>
    <t>構成比</t>
  </si>
  <si>
    <t>実 数</t>
  </si>
  <si>
    <t>　　　　　人</t>
  </si>
  <si>
    <t>万円</t>
  </si>
  <si>
    <t>合       計</t>
  </si>
  <si>
    <t>合計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</si>
  <si>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</si>
  <si>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</si>
  <si>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</si>
  <si>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</si>
  <si>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</si>
  <si>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</si>
  <si>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</si>
  <si>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</si>
  <si>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</si>
  <si>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</si>
  <si>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</si>
  <si>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</si>
  <si>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</si>
  <si>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</si>
  <si>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</si>
  <si>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</si>
  <si>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</si>
  <si>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</si>
  <si>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</si>
  <si>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電子･デバイス</t>
  </si>
  <si>
    <t>輸送機械</t>
  </si>
  <si>
    <t>精密機械</t>
  </si>
  <si>
    <t>その他</t>
  </si>
  <si>
    <t>産業中分類</t>
  </si>
  <si>
    <t>計</t>
  </si>
  <si>
    <t>　　　　　　　　　　製　　　　造　　　　品</t>
  </si>
  <si>
    <t>半　製　品　お　よ　び　仕　掛　品</t>
  </si>
  <si>
    <t>原　材　料　お　よ　び　燃　料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</si>
  <si>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</si>
  <si>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</si>
  <si>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</si>
  <si>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</si>
  <si>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</si>
  <si>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</si>
  <si>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</si>
  <si>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</si>
  <si>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</si>
  <si>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</si>
  <si>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</si>
  <si>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</si>
  <si>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</si>
  <si>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</si>
  <si>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</si>
  <si>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</si>
  <si>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合　　　　計</t>
  </si>
  <si>
    <t>合計</t>
  </si>
  <si>
    <t>パ ル プ・紙</t>
  </si>
  <si>
    <t>印 刷</t>
  </si>
  <si>
    <t>窯 業 ・土 石</t>
  </si>
  <si>
    <t>電子･デバイス</t>
  </si>
  <si>
    <t>事　　　　　　業　　　　　　所　　　　　数　　　</t>
  </si>
  <si>
    <t>　　　　　　　　従　　　　業　　　　者　　　（人）</t>
  </si>
  <si>
    <t>総数　　　　</t>
  </si>
  <si>
    <t>会　社　(　資　本　金　）</t>
  </si>
  <si>
    <t>個人　　　　</t>
  </si>
  <si>
    <t>産業　中分類</t>
  </si>
  <si>
    <t>従業者数</t>
  </si>
  <si>
    <t>個人事業主および　　無給家族従業者</t>
  </si>
  <si>
    <t>常　用　労　働　者</t>
  </si>
  <si>
    <t>合計　</t>
  </si>
  <si>
    <t>1千万円未満</t>
  </si>
  <si>
    <t>1千万円～1億円未満</t>
  </si>
  <si>
    <t>１億円　　以上</t>
  </si>
  <si>
    <t>合　　　計</t>
  </si>
  <si>
    <t>出向・派遣受入者数</t>
  </si>
  <si>
    <t>臨時雇用者</t>
  </si>
  <si>
    <t>正社員，正職員</t>
  </si>
  <si>
    <t>パート・アルバイト等</t>
  </si>
  <si>
    <t>男</t>
  </si>
  <si>
    <t>女</t>
  </si>
  <si>
    <t>合　　　　　計</t>
  </si>
  <si>
    <t>合計</t>
  </si>
  <si>
    <t>-</t>
  </si>
  <si>
    <t>印刷</t>
  </si>
  <si>
    <t>石 油 ・石 炭</t>
  </si>
  <si>
    <t>情報通信機械</t>
  </si>
  <si>
    <t>X</t>
  </si>
  <si>
    <t>電子・デバイス</t>
  </si>
  <si>
    <t>組合・その他の法人　　　　</t>
  </si>
  <si>
    <t>３　産業中分類別　製造品出荷額等、現金給与総額、原材料使用額等、粗付加価値額</t>
  </si>
  <si>
    <t>（単位：万円）</t>
  </si>
  <si>
    <t>製　　　造　　　品　　　出　　　荷　　　額　　　等</t>
  </si>
  <si>
    <t>現金給与総額</t>
  </si>
  <si>
    <t>原材料使用額等</t>
  </si>
  <si>
    <t>粗付加価値額</t>
  </si>
  <si>
    <t>産業　　中分類</t>
  </si>
  <si>
    <t>総　　　　額</t>
  </si>
  <si>
    <t>製造品出荷額</t>
  </si>
  <si>
    <t>加工賃収入額</t>
  </si>
  <si>
    <t>修理料収入額</t>
  </si>
  <si>
    <t>その他の収入額</t>
  </si>
  <si>
    <t>(A)=(B)+(C)+(D)+(E)</t>
  </si>
  <si>
    <t>（B)</t>
  </si>
  <si>
    <t>（C)</t>
  </si>
  <si>
    <t>（D）</t>
  </si>
  <si>
    <t>（E)</t>
  </si>
  <si>
    <t>（従業者４人以上９人以下の事業所）</t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</si>
  <si>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</si>
  <si>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</si>
  <si>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</si>
  <si>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</si>
  <si>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</si>
  <si>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</si>
  <si>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</si>
  <si>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</si>
  <si>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</si>
  <si>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</si>
  <si>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</si>
  <si>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</si>
  <si>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</si>
  <si>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</si>
  <si>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個人事業主および無給家族従業者</t>
  </si>
  <si>
    <t xml:space="preserve">       常   用   労 　  働   者</t>
  </si>
  <si>
    <t>従業者数合計</t>
  </si>
  <si>
    <t>雇   用   者</t>
  </si>
  <si>
    <t xml:space="preserve"> パート・ アル　 バイト等</t>
  </si>
  <si>
    <t>合         計</t>
  </si>
  <si>
    <t>X</t>
  </si>
  <si>
    <t>　</t>
  </si>
  <si>
    <t>（従業者１０人以上２９人以下の事業所）</t>
  </si>
  <si>
    <t xml:space="preserve">       常   用   労 　  働   者</t>
  </si>
  <si>
    <t xml:space="preserve"> パート・ アル　 バイト等</t>
  </si>
  <si>
    <t>月別常用　　労働者数計（人）</t>
  </si>
  <si>
    <t>組合・その他の法人　　　　</t>
  </si>
  <si>
    <t>常　用　労　働　者</t>
  </si>
  <si>
    <t>雇　用　者</t>
  </si>
  <si>
    <t>出向・派遣　　　　　　　受入者数</t>
  </si>
  <si>
    <t>-</t>
  </si>
  <si>
    <t xml:space="preserve"> </t>
  </si>
  <si>
    <t>７　産業中分類別　現金給与総額、原材料使用額等、製造品出荷額等  （従業者３０人以上の事業所）</t>
  </si>
  <si>
    <t>現　金　給　与　総　額</t>
  </si>
  <si>
    <t>原　　材　　料　　使　　用　　額　　等</t>
  </si>
  <si>
    <t>製　　造　　品　　出　　荷　　額　　等</t>
  </si>
  <si>
    <t>雇用者に対する
基本給および賞与</t>
  </si>
  <si>
    <t>その他の給与</t>
  </si>
  <si>
    <t>原材料</t>
  </si>
  <si>
    <t>燃　　料</t>
  </si>
  <si>
    <t>電　　力</t>
  </si>
  <si>
    <t>委託生産費</t>
  </si>
  <si>
    <t>修理料     収入額</t>
  </si>
  <si>
    <t>その他の   収入額</t>
  </si>
  <si>
    <t>X</t>
  </si>
  <si>
    <t>1事業所当たり付加価値額</t>
  </si>
  <si>
    <t>原材料率　　　　　　　　％</t>
  </si>
  <si>
    <t>減価償却率　　　　％</t>
  </si>
  <si>
    <t>現　　金　　　　　　給与率　　　　％</t>
  </si>
  <si>
    <t>情報通信機器</t>
  </si>
  <si>
    <t>電子･デバイス</t>
  </si>
  <si>
    <t>９　産業中分類別　有形固定資産　（従業者30人以上の事業所）</t>
  </si>
  <si>
    <t>有　　　　　　形　　　　　　固　　　　　　定　         　　　資　　　　　　産　　　　 　額</t>
  </si>
  <si>
    <t>リース契約による　　　　       　　契約額および支払額</t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</si>
  <si>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</si>
  <si>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</si>
  <si>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</si>
  <si>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</si>
  <si>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</si>
  <si>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</si>
  <si>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</si>
  <si>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</si>
  <si>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</si>
  <si>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</si>
  <si>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</si>
  <si>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</si>
  <si>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</si>
  <si>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>1 産業中分類別　事業所数、従業者数、製造品出荷額等、粗付加価値額、現金給与総額、原材料使用額等</t>
  </si>
  <si>
    <t>（従業者４人以上の事業所）</t>
  </si>
  <si>
    <t>製  造 　  品  出  荷  額  等</t>
  </si>
  <si>
    <t>粗 付 加 価 値 額</t>
  </si>
  <si>
    <t>１６  年            実    数</t>
  </si>
  <si>
    <t xml:space="preserve">１０　産業中分類別　　製造品等在庫額　(従業者30人以上の事業所）　　　 </t>
  </si>
  <si>
    <t>X</t>
  </si>
  <si>
    <t>１６ 年   実 数</t>
  </si>
  <si>
    <t>１７   年</t>
  </si>
  <si>
    <t>１７  年</t>
  </si>
  <si>
    <t>１７  年            実    数</t>
  </si>
  <si>
    <t>％</t>
  </si>
  <si>
    <t>　　　　　％</t>
  </si>
  <si>
    <t>　　　％</t>
  </si>
  <si>
    <t>印刷</t>
  </si>
  <si>
    <t>２　産業中分類別 経営組織別事業所数､従業者数（従業者４人以上の事業所）　　　　</t>
  </si>
  <si>
    <t>雇　用　者</t>
  </si>
  <si>
    <t>-</t>
  </si>
  <si>
    <t>（従業者４人以上の事業所）</t>
  </si>
  <si>
    <t>１事業所当たり     　　　製造品出荷額等</t>
  </si>
  <si>
    <t>X</t>
  </si>
  <si>
    <t>４　産業中分類別 経営組織別事業所数、従業者数、現金給与総額、原材料使用額等、製造品出荷額等</t>
  </si>
  <si>
    <t>-</t>
  </si>
  <si>
    <t>-</t>
  </si>
  <si>
    <t>-</t>
  </si>
  <si>
    <t>X</t>
  </si>
  <si>
    <t/>
  </si>
  <si>
    <t>５　産業中分類別 経営組織別事業所数、従業者数、現金給与総額、原材料使用額等、製造品出荷額等</t>
  </si>
  <si>
    <t>６　産業中分類別 経営組織別事業所数、従業者数、月別常用労働者数計（従業者３０人以上の事業所）　　　　</t>
  </si>
  <si>
    <t xml:space="preserve">  個人事業主および　　無給家族従業者</t>
  </si>
  <si>
    <t>1千万円未満</t>
  </si>
  <si>
    <t>X</t>
  </si>
  <si>
    <t xml:space="preserve">８　産業中分類別 　生産額、付加価値率、原材料率、減価償却率、現金給与率、現金給与配分率　  </t>
  </si>
  <si>
    <t>（従業者３０人以上の事業所）</t>
  </si>
  <si>
    <t>生　産　額　　　　　　　　　　　　　</t>
  </si>
  <si>
    <t>付加価値額（A)</t>
  </si>
  <si>
    <t>従業者1人　　1か月当たり    付加価値額</t>
  </si>
  <si>
    <t>付加価値率
％</t>
  </si>
  <si>
    <t>原 材 料　　　　使用額等　　　</t>
  </si>
  <si>
    <t>減価償却額　　</t>
  </si>
  <si>
    <t>現金給与　　総　　額　　　　（B)</t>
  </si>
  <si>
    <t>現金給与    配 分 率　　　（B）／（A）</t>
  </si>
  <si>
    <t>X</t>
  </si>
  <si>
    <t>印 刷</t>
  </si>
  <si>
    <t>-</t>
  </si>
  <si>
    <t>(単位:万円)</t>
  </si>
  <si>
    <t>産業　　    中分類</t>
  </si>
  <si>
    <t>情報通信機械</t>
  </si>
  <si>
    <t>11　産業中分類別　有形固定資産　（従業者10人以上の事業所）</t>
  </si>
  <si>
    <t>産　業　中　分　類</t>
  </si>
  <si>
    <t>事業所数</t>
  </si>
  <si>
    <t>年 　初　 現　 在　 高　 （Ａ）</t>
  </si>
  <si>
    <t>年   間   取   得       （Ｂ）</t>
  </si>
  <si>
    <t>除  却  額  （Ｃ）</t>
  </si>
  <si>
    <t>減価償却額    （Ｄ）</t>
  </si>
  <si>
    <t>年 末 現 在 高 (Ａ)+(Ｂ)-(Ｃ)-(Ｄ)</t>
  </si>
  <si>
    <t>土地</t>
  </si>
  <si>
    <t>-</t>
  </si>
  <si>
    <t>印 刷</t>
  </si>
  <si>
    <t>石油・石炭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</si>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</sst>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#,##0_ ;[Red]\-#,##0\ "/>
    <numFmt numFmtId="179" formatCode="#,##0.0;[Red]\-#,##0.0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0"/>
      <name val="ＭＳ 明朝"/>
      <family val="1"/>
    </font>
    <font>
      <sz val="10.5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0"/>
    </font>
    <font>
      <sz val="11"/>
      <name val="ＭＳ ゴシック"/>
      <family val="3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</cellStyleXfs>
  <cellXfs count="548">
    <xf numFmtId="0" fontId="0" fillId="0" borderId="0" xfId="0" applyAlignment="1">
      <alignment/>
    </xf>
    <xf numFmtId="38" fontId="2" fillId="0" borderId="0" xfId="16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0" fontId="2" fillId="0" borderId="1" xfId="0" applyFont="1" applyFill="1" applyBorder="1" applyAlignment="1">
      <alignment/>
    </xf>
    <xf numFmtId="38" fontId="2" fillId="0" borderId="1" xfId="16" applyFont="1" applyFill="1" applyBorder="1" applyAlignment="1">
      <alignment/>
    </xf>
    <xf numFmtId="38" fontId="2" fillId="0" borderId="2" xfId="16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38" fontId="2" fillId="0" borderId="0" xfId="16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5" fillId="0" borderId="5" xfId="16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38" fontId="5" fillId="0" borderId="5" xfId="16" applyFont="1" applyBorder="1" applyAlignment="1">
      <alignment/>
    </xf>
    <xf numFmtId="38" fontId="5" fillId="0" borderId="5" xfId="16" applyFont="1" applyFill="1" applyBorder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38" fontId="2" fillId="0" borderId="5" xfId="16" applyFont="1" applyBorder="1" applyAlignment="1">
      <alignment/>
    </xf>
    <xf numFmtId="177" fontId="2" fillId="0" borderId="5" xfId="0" applyNumberFormat="1" applyFont="1" applyBorder="1" applyAlignment="1">
      <alignment/>
    </xf>
    <xf numFmtId="38" fontId="2" fillId="0" borderId="5" xfId="16" applyFont="1" applyFill="1" applyBorder="1" applyAlignment="1">
      <alignment/>
    </xf>
    <xf numFmtId="177" fontId="2" fillId="0" borderId="0" xfId="0" applyNumberFormat="1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distributed"/>
    </xf>
    <xf numFmtId="38" fontId="2" fillId="0" borderId="4" xfId="16" applyFont="1" applyBorder="1" applyAlignment="1">
      <alignment horizontal="center"/>
    </xf>
    <xf numFmtId="38" fontId="2" fillId="0" borderId="0" xfId="16" applyFont="1" applyFill="1" applyBorder="1" applyAlignment="1">
      <alignment/>
    </xf>
    <xf numFmtId="38" fontId="2" fillId="0" borderId="0" xfId="16" applyFont="1" applyFill="1" applyBorder="1" applyAlignment="1">
      <alignment horizontal="distributed"/>
    </xf>
    <xf numFmtId="177" fontId="2" fillId="0" borderId="5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38" fontId="2" fillId="0" borderId="4" xfId="16" applyFont="1" applyFill="1" applyBorder="1" applyAlignment="1">
      <alignment horizontal="center"/>
    </xf>
    <xf numFmtId="0" fontId="2" fillId="0" borderId="0" xfId="0" applyFont="1" applyFill="1" applyAlignment="1">
      <alignment/>
    </xf>
    <xf numFmtId="38" fontId="2" fillId="0" borderId="1" xfId="16" applyFont="1" applyBorder="1" applyAlignment="1">
      <alignment horizontal="distributed"/>
    </xf>
    <xf numFmtId="38" fontId="2" fillId="0" borderId="6" xfId="16" applyFont="1" applyBorder="1" applyAlignment="1">
      <alignment/>
    </xf>
    <xf numFmtId="177" fontId="2" fillId="0" borderId="6" xfId="0" applyNumberFormat="1" applyFont="1" applyBorder="1" applyAlignment="1">
      <alignment/>
    </xf>
    <xf numFmtId="38" fontId="2" fillId="0" borderId="6" xfId="16" applyFont="1" applyFill="1" applyBorder="1" applyAlignment="1">
      <alignment/>
    </xf>
    <xf numFmtId="177" fontId="2" fillId="0" borderId="1" xfId="0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0" fontId="7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8" fontId="9" fillId="0" borderId="0" xfId="16" applyFont="1" applyFill="1" applyBorder="1" applyAlignment="1">
      <alignment horizontal="center" vertical="center"/>
    </xf>
    <xf numFmtId="38" fontId="9" fillId="0" borderId="11" xfId="16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justify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13" xfId="0" applyFont="1" applyFill="1" applyBorder="1" applyAlignment="1">
      <alignment horizontal="center" vertical="justify" wrapText="1"/>
    </xf>
    <xf numFmtId="38" fontId="9" fillId="0" borderId="1" xfId="16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 vertical="justify" wrapText="1"/>
    </xf>
    <xf numFmtId="176" fontId="11" fillId="0" borderId="5" xfId="0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7" fontId="11" fillId="0" borderId="1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9" fillId="0" borderId="0" xfId="16" applyFont="1" applyFill="1" applyAlignment="1">
      <alignment/>
    </xf>
    <xf numFmtId="38" fontId="9" fillId="0" borderId="11" xfId="16" applyFont="1" applyFill="1" applyBorder="1" applyAlignment="1">
      <alignment horizontal="distributed"/>
    </xf>
    <xf numFmtId="176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38" fontId="9" fillId="0" borderId="4" xfId="16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right"/>
    </xf>
    <xf numFmtId="38" fontId="9" fillId="0" borderId="1" xfId="16" applyFont="1" applyFill="1" applyBorder="1" applyAlignment="1">
      <alignment/>
    </xf>
    <xf numFmtId="38" fontId="9" fillId="0" borderId="15" xfId="16" applyFont="1" applyFill="1" applyBorder="1" applyAlignment="1">
      <alignment horizontal="distributed"/>
    </xf>
    <xf numFmtId="177" fontId="9" fillId="0" borderId="7" xfId="0" applyNumberFormat="1" applyFont="1" applyFill="1" applyBorder="1" applyAlignment="1">
      <alignment horizontal="right" vertical="center"/>
    </xf>
    <xf numFmtId="38" fontId="9" fillId="0" borderId="7" xfId="16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3" xfId="0" applyFont="1" applyFill="1" applyBorder="1" applyAlignment="1">
      <alignment horizontal="distributed" vertical="distributed" wrapText="1" shrinkToFi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38" fontId="11" fillId="0" borderId="5" xfId="16" applyFont="1" applyFill="1" applyBorder="1" applyAlignment="1">
      <alignment horizontal="right"/>
    </xf>
    <xf numFmtId="176" fontId="11" fillId="0" borderId="11" xfId="0" applyNumberFormat="1" applyFont="1" applyFill="1" applyBorder="1" applyAlignment="1">
      <alignment/>
    </xf>
    <xf numFmtId="177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9" fillId="0" borderId="5" xfId="16" applyFont="1" applyFill="1" applyBorder="1" applyAlignment="1">
      <alignment horizontal="right"/>
    </xf>
    <xf numFmtId="38" fontId="9" fillId="0" borderId="4" xfId="16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38" fontId="9" fillId="0" borderId="11" xfId="16" applyFont="1" applyFill="1" applyBorder="1" applyAlignment="1">
      <alignment horizontal="right"/>
    </xf>
    <xf numFmtId="38" fontId="9" fillId="0" borderId="7" xfId="16" applyFont="1" applyFill="1" applyBorder="1" applyAlignment="1">
      <alignment horizontal="right"/>
    </xf>
    <xf numFmtId="38" fontId="9" fillId="0" borderId="15" xfId="16" applyFont="1" applyFill="1" applyBorder="1" applyAlignment="1">
      <alignment horizontal="right"/>
    </xf>
    <xf numFmtId="176" fontId="9" fillId="0" borderId="11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/>
    </xf>
    <xf numFmtId="38" fontId="9" fillId="0" borderId="0" xfId="16" applyFont="1" applyFill="1" applyAlignment="1">
      <alignment/>
    </xf>
    <xf numFmtId="38" fontId="9" fillId="0" borderId="5" xfId="16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11" xfId="0" applyFont="1" applyFill="1" applyBorder="1" applyAlignment="1">
      <alignment horizontal="distributed"/>
    </xf>
    <xf numFmtId="38" fontId="9" fillId="0" borderId="15" xfId="16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177" fontId="9" fillId="0" borderId="4" xfId="0" applyNumberFormat="1" applyFont="1" applyFill="1" applyBorder="1" applyAlignment="1">
      <alignment horizontal="right"/>
    </xf>
    <xf numFmtId="38" fontId="9" fillId="0" borderId="0" xfId="16" applyFont="1" applyFill="1" applyAlignment="1">
      <alignment horizontal="right"/>
    </xf>
    <xf numFmtId="0" fontId="9" fillId="0" borderId="11" xfId="0" applyFont="1" applyFill="1" applyBorder="1" applyAlignment="1">
      <alignment shrinkToFit="1"/>
    </xf>
    <xf numFmtId="0" fontId="9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distributed"/>
    </xf>
    <xf numFmtId="38" fontId="9" fillId="0" borderId="6" xfId="16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176" fontId="9" fillId="0" borderId="15" xfId="0" applyNumberFormat="1" applyFont="1" applyFill="1" applyBorder="1" applyAlignment="1">
      <alignment horizontal="right"/>
    </xf>
    <xf numFmtId="176" fontId="9" fillId="0" borderId="6" xfId="0" applyNumberFormat="1" applyFont="1" applyFill="1" applyBorder="1" applyAlignment="1">
      <alignment horizontal="right"/>
    </xf>
    <xf numFmtId="177" fontId="9" fillId="0" borderId="7" xfId="0" applyNumberFormat="1" applyFont="1" applyFill="1" applyBorder="1" applyAlignment="1">
      <alignment horizontal="right"/>
    </xf>
    <xf numFmtId="38" fontId="9" fillId="0" borderId="1" xfId="16" applyFont="1" applyFill="1" applyBorder="1" applyAlignment="1">
      <alignment horizontal="right"/>
    </xf>
    <xf numFmtId="177" fontId="9" fillId="0" borderId="13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76" fontId="11" fillId="0" borderId="4" xfId="16" applyNumberFormat="1" applyFont="1" applyFill="1" applyBorder="1" applyAlignment="1">
      <alignment wrapText="1"/>
    </xf>
    <xf numFmtId="176" fontId="11" fillId="0" borderId="13" xfId="16" applyNumberFormat="1" applyFont="1" applyFill="1" applyBorder="1" applyAlignment="1">
      <alignment wrapText="1"/>
    </xf>
    <xf numFmtId="176" fontId="9" fillId="0" borderId="4" xfId="16" applyNumberFormat="1" applyFont="1" applyFill="1" applyBorder="1" applyAlignment="1">
      <alignment vertical="center" wrapText="1"/>
    </xf>
    <xf numFmtId="176" fontId="9" fillId="0" borderId="11" xfId="16" applyNumberFormat="1" applyFont="1" applyFill="1" applyBorder="1" applyAlignment="1">
      <alignment vertical="center" wrapText="1"/>
    </xf>
    <xf numFmtId="176" fontId="9" fillId="0" borderId="4" xfId="16" applyNumberFormat="1" applyFont="1" applyFill="1" applyBorder="1" applyAlignment="1">
      <alignment wrapText="1"/>
    </xf>
    <xf numFmtId="176" fontId="9" fillId="0" borderId="11" xfId="16" applyNumberFormat="1" applyFont="1" applyFill="1" applyBorder="1" applyAlignment="1">
      <alignment wrapText="1"/>
    </xf>
    <xf numFmtId="176" fontId="9" fillId="0" borderId="0" xfId="16" applyNumberFormat="1" applyFont="1" applyFill="1" applyBorder="1" applyAlignment="1">
      <alignment wrapText="1"/>
    </xf>
    <xf numFmtId="176" fontId="9" fillId="0" borderId="4" xfId="16" applyNumberFormat="1" applyFont="1" applyFill="1" applyBorder="1" applyAlignment="1">
      <alignment vertical="center"/>
    </xf>
    <xf numFmtId="176" fontId="9" fillId="0" borderId="11" xfId="16" applyNumberFormat="1" applyFont="1" applyFill="1" applyBorder="1" applyAlignment="1">
      <alignment vertical="center"/>
    </xf>
    <xf numFmtId="38" fontId="9" fillId="0" borderId="4" xfId="16" applyFont="1" applyFill="1" applyBorder="1" applyAlignment="1">
      <alignment horizontal="right"/>
    </xf>
    <xf numFmtId="38" fontId="9" fillId="0" borderId="11" xfId="16" applyFont="1" applyFill="1" applyBorder="1" applyAlignment="1">
      <alignment horizontal="right"/>
    </xf>
    <xf numFmtId="38" fontId="9" fillId="0" borderId="7" xfId="16" applyFont="1" applyFill="1" applyBorder="1" applyAlignment="1">
      <alignment horizontal="right"/>
    </xf>
    <xf numFmtId="176" fontId="9" fillId="0" borderId="0" xfId="16" applyNumberFormat="1" applyFont="1" applyFill="1" applyBorder="1" applyAlignment="1">
      <alignment vertical="center"/>
    </xf>
    <xf numFmtId="176" fontId="19" fillId="0" borderId="4" xfId="16" applyNumberFormat="1" applyFont="1" applyFill="1" applyBorder="1" applyAlignment="1">
      <alignment wrapText="1"/>
    </xf>
    <xf numFmtId="176" fontId="9" fillId="0" borderId="0" xfId="16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/>
    </xf>
    <xf numFmtId="176" fontId="19" fillId="0" borderId="7" xfId="16" applyNumberFormat="1" applyFont="1" applyFill="1" applyBorder="1" applyAlignment="1">
      <alignment wrapText="1"/>
    </xf>
    <xf numFmtId="176" fontId="9" fillId="0" borderId="1" xfId="16" applyNumberFormat="1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38" fontId="9" fillId="0" borderId="0" xfId="16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38" fontId="11" fillId="0" borderId="3" xfId="16" applyFont="1" applyFill="1" applyBorder="1" applyAlignment="1">
      <alignment horizontal="right" vertical="top"/>
    </xf>
    <xf numFmtId="38" fontId="11" fillId="0" borderId="4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right" vertical="top"/>
    </xf>
    <xf numFmtId="38" fontId="11" fillId="0" borderId="14" xfId="16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38" fontId="9" fillId="0" borderId="0" xfId="16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8" fontId="11" fillId="0" borderId="12" xfId="16" applyFont="1" applyFill="1" applyBorder="1" applyAlignment="1">
      <alignment horizontal="right" vertical="top"/>
    </xf>
    <xf numFmtId="38" fontId="9" fillId="0" borderId="0" xfId="16" applyFont="1" applyFill="1" applyAlignment="1">
      <alignment horizontal="center"/>
    </xf>
    <xf numFmtId="38" fontId="9" fillId="0" borderId="0" xfId="16" applyFont="1" applyFill="1" applyAlignment="1">
      <alignment horizontal="left"/>
    </xf>
    <xf numFmtId="38" fontId="9" fillId="0" borderId="8" xfId="16" applyFont="1" applyFill="1" applyBorder="1" applyAlignment="1">
      <alignment horizontal="center"/>
    </xf>
    <xf numFmtId="38" fontId="9" fillId="0" borderId="9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38" fontId="9" fillId="0" borderId="13" xfId="16" applyFont="1" applyFill="1" applyBorder="1" applyAlignment="1">
      <alignment horizontal="center"/>
    </xf>
    <xf numFmtId="38" fontId="9" fillId="0" borderId="9" xfId="16" applyFont="1" applyFill="1" applyBorder="1" applyAlignment="1">
      <alignment/>
    </xf>
    <xf numFmtId="38" fontId="9" fillId="0" borderId="12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horizontal="center"/>
    </xf>
    <xf numFmtId="38" fontId="9" fillId="0" borderId="1" xfId="16" applyFont="1" applyFill="1" applyBorder="1" applyAlignment="1">
      <alignment horizontal="center"/>
    </xf>
    <xf numFmtId="38" fontId="9" fillId="0" borderId="13" xfId="16" applyFont="1" applyFill="1" applyBorder="1" applyAlignment="1">
      <alignment/>
    </xf>
    <xf numFmtId="38" fontId="9" fillId="0" borderId="7" xfId="16" applyFont="1" applyFill="1" applyBorder="1" applyAlignment="1">
      <alignment horizontal="center" vertical="center"/>
    </xf>
    <xf numFmtId="38" fontId="9" fillId="0" borderId="4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9" fillId="0" borderId="2" xfId="16" applyFont="1" applyFill="1" applyBorder="1" applyAlignment="1">
      <alignment horizontal="center" vertical="center"/>
    </xf>
    <xf numFmtId="38" fontId="9" fillId="0" borderId="8" xfId="16" applyFont="1" applyFill="1" applyBorder="1" applyAlignment="1">
      <alignment horizontal="center" vertical="center" wrapText="1"/>
    </xf>
    <xf numFmtId="38" fontId="9" fillId="0" borderId="9" xfId="16" applyFont="1" applyFill="1" applyBorder="1" applyAlignment="1">
      <alignment horizontal="center" vertical="center" wrapText="1"/>
    </xf>
    <xf numFmtId="38" fontId="9" fillId="0" borderId="2" xfId="16" applyFont="1" applyFill="1" applyBorder="1" applyAlignment="1">
      <alignment horizontal="center"/>
    </xf>
    <xf numFmtId="38" fontId="11" fillId="0" borderId="0" xfId="16" applyFont="1" applyFill="1" applyBorder="1" applyAlignment="1">
      <alignment horizontal="center" vertical="top" wrapText="1"/>
    </xf>
    <xf numFmtId="38" fontId="11" fillId="0" borderId="12" xfId="16" applyFont="1" applyFill="1" applyBorder="1" applyAlignment="1">
      <alignment vertical="top"/>
    </xf>
    <xf numFmtId="38" fontId="11" fillId="0" borderId="12" xfId="16" applyFont="1" applyFill="1" applyBorder="1" applyAlignment="1">
      <alignment horizontal="center" vertical="top" wrapText="1"/>
    </xf>
    <xf numFmtId="38" fontId="11" fillId="0" borderId="0" xfId="16" applyFont="1" applyFill="1" applyBorder="1" applyAlignment="1">
      <alignment vertical="top"/>
    </xf>
    <xf numFmtId="38" fontId="11" fillId="0" borderId="0" xfId="16" applyFont="1" applyFill="1" applyAlignment="1">
      <alignment vertical="top"/>
    </xf>
    <xf numFmtId="38" fontId="9" fillId="0" borderId="4" xfId="16" applyFont="1" applyFill="1" applyBorder="1" applyAlignment="1">
      <alignment/>
    </xf>
    <xf numFmtId="38" fontId="9" fillId="0" borderId="4" xfId="16" applyFont="1" applyFill="1" applyBorder="1" applyAlignment="1">
      <alignment/>
    </xf>
    <xf numFmtId="178" fontId="9" fillId="0" borderId="11" xfId="16" applyNumberFormat="1" applyFont="1" applyFill="1" applyBorder="1" applyAlignment="1">
      <alignment shrinkToFit="1"/>
    </xf>
    <xf numFmtId="38" fontId="9" fillId="0" borderId="7" xfId="16" applyFont="1" applyFill="1" applyBorder="1" applyAlignment="1">
      <alignment/>
    </xf>
    <xf numFmtId="38" fontId="9" fillId="0" borderId="6" xfId="16" applyFont="1" applyFill="1" applyBorder="1" applyAlignment="1">
      <alignment/>
    </xf>
    <xf numFmtId="38" fontId="9" fillId="0" borderId="1" xfId="16" applyFont="1" applyFill="1" applyBorder="1" applyAlignment="1">
      <alignment/>
    </xf>
    <xf numFmtId="38" fontId="9" fillId="0" borderId="7" xfId="16" applyFont="1" applyFill="1" applyBorder="1" applyAlignment="1">
      <alignment/>
    </xf>
    <xf numFmtId="38" fontId="12" fillId="0" borderId="0" xfId="16" applyFont="1" applyFill="1" applyAlignment="1">
      <alignment horizontal="right"/>
    </xf>
    <xf numFmtId="38" fontId="19" fillId="0" borderId="0" xfId="16" applyFont="1" applyFill="1" applyAlignment="1">
      <alignment horizontal="right"/>
    </xf>
    <xf numFmtId="0" fontId="9" fillId="0" borderId="10" xfId="0" applyFont="1" applyFill="1" applyBorder="1" applyAlignment="1">
      <alignment/>
    </xf>
    <xf numFmtId="38" fontId="9" fillId="0" borderId="8" xfId="16" applyFont="1" applyFill="1" applyBorder="1" applyAlignment="1">
      <alignment/>
    </xf>
    <xf numFmtId="38" fontId="9" fillId="0" borderId="9" xfId="16" applyFont="1" applyFill="1" applyBorder="1" applyAlignment="1">
      <alignment/>
    </xf>
    <xf numFmtId="0" fontId="9" fillId="0" borderId="6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/>
    </xf>
    <xf numFmtId="38" fontId="9" fillId="0" borderId="12" xfId="16" applyFont="1" applyFill="1" applyBorder="1" applyAlignment="1">
      <alignment/>
    </xf>
    <xf numFmtId="38" fontId="9" fillId="0" borderId="13" xfId="16" applyFont="1" applyFill="1" applyBorder="1" applyAlignment="1">
      <alignment/>
    </xf>
    <xf numFmtId="38" fontId="11" fillId="0" borderId="13" xfId="16" applyFont="1" applyFill="1" applyBorder="1" applyAlignment="1">
      <alignment vertical="top"/>
    </xf>
    <xf numFmtId="38" fontId="11" fillId="0" borderId="12" xfId="16" applyFont="1" applyFill="1" applyBorder="1" applyAlignment="1">
      <alignment horizontal="center" vertical="top"/>
    </xf>
    <xf numFmtId="38" fontId="9" fillId="0" borderId="11" xfId="16" applyFont="1" applyFill="1" applyBorder="1" applyAlignment="1">
      <alignment shrinkToFit="1"/>
    </xf>
    <xf numFmtId="38" fontId="9" fillId="0" borderId="4" xfId="16" applyFont="1" applyFill="1" applyBorder="1" applyAlignment="1">
      <alignment horizontal="center" vertical="center" shrinkToFit="1"/>
    </xf>
    <xf numFmtId="38" fontId="9" fillId="0" borderId="0" xfId="16" applyFont="1" applyFill="1" applyBorder="1" applyAlignment="1">
      <alignment horizontal="center" vertical="center" shrinkToFit="1"/>
    </xf>
    <xf numFmtId="38" fontId="9" fillId="0" borderId="7" xfId="16" applyFont="1" applyFill="1" applyBorder="1" applyAlignment="1">
      <alignment horizontal="center" vertical="center" shrinkToFit="1"/>
    </xf>
    <xf numFmtId="38" fontId="9" fillId="0" borderId="1" xfId="16" applyFont="1" applyFill="1" applyBorder="1" applyAlignment="1">
      <alignment horizontal="center" vertical="center" shrinkToFit="1"/>
    </xf>
    <xf numFmtId="38" fontId="11" fillId="0" borderId="0" xfId="16" applyFont="1" applyFill="1" applyAlignment="1">
      <alignment horizontal="right" vertical="top"/>
    </xf>
    <xf numFmtId="38" fontId="11" fillId="0" borderId="4" xfId="16" applyFont="1" applyFill="1" applyBorder="1" applyAlignment="1">
      <alignment horizontal="center" vertical="top"/>
    </xf>
    <xf numFmtId="176" fontId="9" fillId="0" borderId="4" xfId="16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79" fontId="9" fillId="0" borderId="5" xfId="16" applyNumberFormat="1" applyFont="1" applyFill="1" applyBorder="1" applyAlignment="1">
      <alignment horizontal="right" vertical="center"/>
    </xf>
    <xf numFmtId="179" fontId="9" fillId="0" borderId="4" xfId="16" applyNumberFormat="1" applyFont="1" applyFill="1" applyBorder="1" applyAlignment="1">
      <alignment horizontal="right" vertical="center"/>
    </xf>
    <xf numFmtId="179" fontId="9" fillId="0" borderId="6" xfId="16" applyNumberFormat="1" applyFont="1" applyFill="1" applyBorder="1" applyAlignment="1">
      <alignment horizontal="right" vertical="center"/>
    </xf>
    <xf numFmtId="179" fontId="9" fillId="0" borderId="7" xfId="16" applyNumberFormat="1" applyFont="1" applyFill="1" applyBorder="1" applyAlignment="1">
      <alignment horizontal="right" vertical="center"/>
    </xf>
    <xf numFmtId="38" fontId="9" fillId="0" borderId="8" xfId="16" applyFont="1" applyFill="1" applyBorder="1" applyAlignment="1">
      <alignment horizontal="center" vertical="center"/>
    </xf>
    <xf numFmtId="176" fontId="11" fillId="0" borderId="3" xfId="16" applyNumberFormat="1" applyFont="1" applyFill="1" applyBorder="1" applyAlignment="1">
      <alignment horizontal="right" vertical="top"/>
    </xf>
    <xf numFmtId="176" fontId="9" fillId="0" borderId="0" xfId="16" applyNumberFormat="1" applyFont="1" applyFill="1" applyAlignment="1">
      <alignment horizontal="right"/>
    </xf>
    <xf numFmtId="176" fontId="9" fillId="0" borderId="5" xfId="16" applyNumberFormat="1" applyFont="1" applyFill="1" applyBorder="1" applyAlignment="1">
      <alignment horizontal="right"/>
    </xf>
    <xf numFmtId="38" fontId="9" fillId="0" borderId="15" xfId="16" applyFont="1" applyFill="1" applyBorder="1" applyAlignment="1">
      <alignment/>
    </xf>
    <xf numFmtId="176" fontId="9" fillId="0" borderId="6" xfId="16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76" fontId="11" fillId="0" borderId="0" xfId="16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76" fontId="11" fillId="0" borderId="12" xfId="16" applyNumberFormat="1" applyFont="1" applyFill="1" applyBorder="1" applyAlignment="1">
      <alignment vertical="center"/>
    </xf>
    <xf numFmtId="176" fontId="11" fillId="0" borderId="14" xfId="16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right"/>
    </xf>
    <xf numFmtId="176" fontId="17" fillId="0" borderId="4" xfId="20" applyNumberFormat="1" applyFont="1" applyFill="1" applyBorder="1" applyAlignment="1">
      <alignment horizontal="right" wrapText="1"/>
      <protection/>
    </xf>
    <xf numFmtId="176" fontId="17" fillId="0" borderId="7" xfId="20" applyNumberFormat="1" applyFont="1" applyFill="1" applyBorder="1" applyAlignment="1">
      <alignment horizontal="right" wrapText="1"/>
      <protection/>
    </xf>
    <xf numFmtId="176" fontId="17" fillId="0" borderId="1" xfId="20" applyNumberFormat="1" applyFont="1" applyFill="1" applyBorder="1" applyAlignment="1">
      <alignment horizontal="right" wrapText="1"/>
      <protection/>
    </xf>
    <xf numFmtId="176" fontId="17" fillId="0" borderId="0" xfId="20" applyNumberFormat="1" applyFont="1" applyFill="1" applyBorder="1" applyAlignment="1">
      <alignment horizontal="right" wrapText="1"/>
      <protection/>
    </xf>
    <xf numFmtId="176" fontId="11" fillId="0" borderId="4" xfId="16" applyNumberFormat="1" applyFont="1" applyFill="1" applyBorder="1" applyAlignment="1">
      <alignment vertical="center"/>
    </xf>
    <xf numFmtId="176" fontId="11" fillId="0" borderId="11" xfId="16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3" xfId="0" applyFont="1" applyBorder="1" applyAlignment="1">
      <alignment horizontal="right"/>
    </xf>
    <xf numFmtId="38" fontId="2" fillId="0" borderId="3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6" xfId="16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11" fillId="0" borderId="4" xfId="16" applyFont="1" applyFill="1" applyBorder="1" applyAlignment="1">
      <alignment horizontal="right"/>
    </xf>
    <xf numFmtId="38" fontId="11" fillId="0" borderId="11" xfId="16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38" fontId="9" fillId="0" borderId="7" xfId="16" applyFont="1" applyFill="1" applyBorder="1" applyAlignment="1">
      <alignment/>
    </xf>
    <xf numFmtId="0" fontId="9" fillId="0" borderId="1" xfId="0" applyFont="1" applyFill="1" applyBorder="1" applyAlignment="1">
      <alignment/>
    </xf>
    <xf numFmtId="38" fontId="9" fillId="0" borderId="1" xfId="16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8" fontId="9" fillId="0" borderId="4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38" fontId="9" fillId="0" borderId="0" xfId="16" applyFont="1" applyFill="1" applyBorder="1" applyAlignment="1">
      <alignment horizontal="right"/>
    </xf>
    <xf numFmtId="38" fontId="11" fillId="0" borderId="12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right" vertical="top"/>
    </xf>
    <xf numFmtId="38" fontId="11" fillId="0" borderId="13" xfId="16" applyFont="1" applyFill="1" applyBorder="1" applyAlignment="1">
      <alignment horizontal="center" vertical="top"/>
    </xf>
    <xf numFmtId="38" fontId="11" fillId="0" borderId="14" xfId="16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38" fontId="9" fillId="0" borderId="13" xfId="16" applyFont="1" applyFill="1" applyBorder="1" applyAlignment="1">
      <alignment horizontal="center" vertical="center"/>
    </xf>
    <xf numFmtId="38" fontId="9" fillId="0" borderId="14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horizontal="center" vertical="center"/>
    </xf>
    <xf numFmtId="38" fontId="9" fillId="0" borderId="11" xfId="16" applyFont="1" applyFill="1" applyBorder="1" applyAlignment="1">
      <alignment horizontal="center" vertical="center"/>
    </xf>
    <xf numFmtId="38" fontId="9" fillId="0" borderId="1" xfId="16" applyFont="1" applyFill="1" applyBorder="1" applyAlignment="1">
      <alignment horizontal="center" vertical="center"/>
    </xf>
    <xf numFmtId="38" fontId="9" fillId="0" borderId="15" xfId="16" applyFont="1" applyFill="1" applyBorder="1" applyAlignment="1">
      <alignment horizontal="center" vertical="center"/>
    </xf>
    <xf numFmtId="38" fontId="14" fillId="0" borderId="12" xfId="16" applyFont="1" applyFill="1" applyBorder="1" applyAlignment="1">
      <alignment horizontal="center" vertical="center" wrapText="1"/>
    </xf>
    <xf numFmtId="38" fontId="14" fillId="0" borderId="4" xfId="16" applyFont="1" applyFill="1" applyBorder="1" applyAlignment="1">
      <alignment horizontal="center" vertical="center" wrapText="1"/>
    </xf>
    <xf numFmtId="38" fontId="14" fillId="0" borderId="7" xfId="16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4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 shrinkToFit="1"/>
    </xf>
    <xf numFmtId="0" fontId="16" fillId="0" borderId="11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38" fontId="14" fillId="0" borderId="8" xfId="16" applyFont="1" applyFill="1" applyBorder="1" applyAlignment="1">
      <alignment horizontal="center"/>
    </xf>
    <xf numFmtId="38" fontId="14" fillId="0" borderId="9" xfId="16" applyFont="1" applyFill="1" applyBorder="1" applyAlignment="1">
      <alignment horizontal="center"/>
    </xf>
    <xf numFmtId="38" fontId="9" fillId="0" borderId="4" xfId="16" applyFont="1" applyFill="1" applyBorder="1" applyAlignment="1">
      <alignment horizontal="center" vertical="center"/>
    </xf>
    <xf numFmtId="38" fontId="9" fillId="0" borderId="12" xfId="16" applyFont="1" applyFill="1" applyBorder="1" applyAlignment="1">
      <alignment horizontal="center" vertical="center" wrapText="1"/>
    </xf>
    <xf numFmtId="38" fontId="9" fillId="0" borderId="14" xfId="16" applyFont="1" applyFill="1" applyBorder="1" applyAlignment="1">
      <alignment horizontal="center" vertical="center" wrapText="1"/>
    </xf>
    <xf numFmtId="38" fontId="9" fillId="0" borderId="4" xfId="16" applyFont="1" applyFill="1" applyBorder="1" applyAlignment="1">
      <alignment horizontal="center" vertical="center" wrapText="1"/>
    </xf>
    <xf numFmtId="38" fontId="9" fillId="0" borderId="11" xfId="16" applyFont="1" applyFill="1" applyBorder="1" applyAlignment="1">
      <alignment horizontal="center" vertical="center" wrapText="1"/>
    </xf>
    <xf numFmtId="38" fontId="9" fillId="0" borderId="7" xfId="16" applyFont="1" applyFill="1" applyBorder="1" applyAlignment="1">
      <alignment horizontal="center" vertical="center" wrapText="1"/>
    </xf>
    <xf numFmtId="38" fontId="9" fillId="0" borderId="15" xfId="16" applyFont="1" applyFill="1" applyBorder="1" applyAlignment="1">
      <alignment horizontal="center" vertical="center" wrapText="1"/>
    </xf>
    <xf numFmtId="38" fontId="10" fillId="0" borderId="8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4" fillId="0" borderId="7" xfId="0" applyFont="1" applyFill="1" applyBorder="1" applyAlignment="1">
      <alignment horizontal="center" vertical="center" wrapText="1" shrinkToFit="1"/>
    </xf>
    <xf numFmtId="0" fontId="14" fillId="0" borderId="15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38" fontId="9" fillId="0" borderId="8" xfId="16" applyFont="1" applyFill="1" applyBorder="1" applyAlignment="1">
      <alignment horizontal="center"/>
    </xf>
    <xf numFmtId="38" fontId="9" fillId="0" borderId="9" xfId="16" applyFont="1" applyFill="1" applyBorder="1" applyAlignment="1">
      <alignment horizontal="center"/>
    </xf>
    <xf numFmtId="38" fontId="9" fillId="0" borderId="10" xfId="16" applyFont="1" applyFill="1" applyBorder="1" applyAlignment="1">
      <alignment horizontal="center"/>
    </xf>
    <xf numFmtId="38" fontId="14" fillId="0" borderId="14" xfId="16" applyFont="1" applyFill="1" applyBorder="1" applyAlignment="1">
      <alignment horizontal="center" vertical="center" wrapText="1"/>
    </xf>
    <xf numFmtId="38" fontId="14" fillId="0" borderId="11" xfId="16" applyFont="1" applyFill="1" applyBorder="1" applyAlignment="1">
      <alignment horizontal="center" vertical="center" wrapText="1"/>
    </xf>
    <xf numFmtId="38" fontId="14" fillId="0" borderId="15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 wrapText="1"/>
    </xf>
    <xf numFmtId="38" fontId="9" fillId="0" borderId="5" xfId="16" applyFont="1" applyFill="1" applyBorder="1" applyAlignment="1">
      <alignment horizontal="center" vertical="center" wrapText="1"/>
    </xf>
    <xf numFmtId="38" fontId="9" fillId="0" borderId="6" xfId="16" applyFont="1" applyFill="1" applyBorder="1" applyAlignment="1">
      <alignment horizontal="center" vertical="center" wrapText="1"/>
    </xf>
    <xf numFmtId="38" fontId="9" fillId="0" borderId="12" xfId="16" applyFont="1" applyFill="1" applyBorder="1" applyAlignment="1">
      <alignment horizontal="center" vertical="center"/>
    </xf>
    <xf numFmtId="38" fontId="9" fillId="0" borderId="7" xfId="16" applyFont="1" applyFill="1" applyBorder="1" applyAlignment="1">
      <alignment horizontal="center" vertical="center"/>
    </xf>
    <xf numFmtId="38" fontId="13" fillId="0" borderId="3" xfId="16" applyFont="1" applyFill="1" applyBorder="1" applyAlignment="1">
      <alignment horizontal="center" vertical="center" wrapText="1"/>
    </xf>
    <xf numFmtId="38" fontId="13" fillId="0" borderId="5" xfId="16" applyFont="1" applyFill="1" applyBorder="1" applyAlignment="1">
      <alignment horizontal="center" vertical="center" wrapText="1"/>
    </xf>
    <xf numFmtId="38" fontId="13" fillId="0" borderId="6" xfId="16" applyFont="1" applyFill="1" applyBorder="1" applyAlignment="1">
      <alignment horizontal="center" vertical="center" wrapText="1"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14" xfId="16" applyFont="1" applyFill="1" applyBorder="1" applyAlignment="1">
      <alignment horizontal="center" vertical="center" wrapText="1"/>
    </xf>
    <xf numFmtId="38" fontId="10" fillId="0" borderId="0" xfId="16" applyFont="1" applyFill="1" applyBorder="1" applyAlignment="1">
      <alignment horizontal="center" vertical="center" wrapText="1"/>
    </xf>
    <xf numFmtId="38" fontId="10" fillId="0" borderId="11" xfId="16" applyFont="1" applyFill="1" applyBorder="1" applyAlignment="1">
      <alignment horizontal="center" vertical="center" wrapText="1"/>
    </xf>
    <xf numFmtId="38" fontId="10" fillId="0" borderId="1" xfId="16" applyFont="1" applyFill="1" applyBorder="1" applyAlignment="1">
      <alignment horizontal="center" vertical="center" wrapText="1"/>
    </xf>
    <xf numFmtId="38" fontId="10" fillId="0" borderId="15" xfId="16" applyFont="1" applyFill="1" applyBorder="1" applyAlignment="1">
      <alignment horizontal="center" vertical="center" wrapText="1"/>
    </xf>
    <xf numFmtId="38" fontId="14" fillId="0" borderId="10" xfId="16" applyFont="1" applyFill="1" applyBorder="1" applyAlignment="1">
      <alignment horizontal="center"/>
    </xf>
    <xf numFmtId="38" fontId="10" fillId="0" borderId="8" xfId="16" applyFont="1" applyFill="1" applyBorder="1" applyAlignment="1">
      <alignment horizontal="center"/>
    </xf>
    <xf numFmtId="38" fontId="10" fillId="0" borderId="10" xfId="16" applyFont="1" applyFill="1" applyBorder="1" applyAlignment="1">
      <alignment horizontal="center"/>
    </xf>
    <xf numFmtId="38" fontId="16" fillId="0" borderId="8" xfId="16" applyFont="1" applyFill="1" applyBorder="1" applyAlignment="1">
      <alignment horizontal="center"/>
    </xf>
    <xf numFmtId="38" fontId="16" fillId="0" borderId="10" xfId="16" applyFont="1" applyFill="1" applyBorder="1" applyAlignment="1">
      <alignment horizontal="center"/>
    </xf>
    <xf numFmtId="38" fontId="9" fillId="0" borderId="12" xfId="16" applyFont="1" applyFill="1" applyBorder="1" applyAlignment="1">
      <alignment horizontal="center"/>
    </xf>
    <xf numFmtId="38" fontId="14" fillId="0" borderId="3" xfId="16" applyFont="1" applyFill="1" applyBorder="1" applyAlignment="1">
      <alignment horizontal="center" vertical="center" wrapText="1"/>
    </xf>
    <xf numFmtId="38" fontId="14" fillId="0" borderId="5" xfId="16" applyFont="1" applyFill="1" applyBorder="1" applyAlignment="1">
      <alignment horizontal="center" vertical="center" wrapText="1"/>
    </xf>
    <xf numFmtId="38" fontId="14" fillId="0" borderId="6" xfId="16" applyFont="1" applyFill="1" applyBorder="1" applyAlignment="1">
      <alignment horizontal="center" vertical="center" wrapText="1"/>
    </xf>
    <xf numFmtId="38" fontId="10" fillId="0" borderId="12" xfId="16" applyFont="1" applyFill="1" applyBorder="1" applyAlignment="1">
      <alignment horizontal="center" vertical="center" wrapText="1"/>
    </xf>
    <xf numFmtId="38" fontId="10" fillId="0" borderId="4" xfId="16" applyFont="1" applyFill="1" applyBorder="1" applyAlignment="1">
      <alignment horizontal="center" vertical="center" wrapText="1"/>
    </xf>
    <xf numFmtId="38" fontId="10" fillId="0" borderId="7" xfId="16" applyFont="1" applyFill="1" applyBorder="1" applyAlignment="1">
      <alignment horizontal="center" vertical="center" wrapText="1"/>
    </xf>
    <xf numFmtId="38" fontId="11" fillId="0" borderId="14" xfId="16" applyFont="1" applyFill="1" applyBorder="1" applyAlignment="1">
      <alignment horizontal="right" vertical="top"/>
    </xf>
    <xf numFmtId="38" fontId="9" fillId="0" borderId="5" xfId="16" applyFont="1" applyFill="1" applyBorder="1" applyAlignment="1">
      <alignment horizontal="center" vertical="top" wrapText="1"/>
    </xf>
    <xf numFmtId="38" fontId="9" fillId="0" borderId="6" xfId="16" applyFont="1" applyFill="1" applyBorder="1" applyAlignment="1">
      <alignment horizontal="center" vertical="top" wrapText="1"/>
    </xf>
    <xf numFmtId="176" fontId="9" fillId="0" borderId="4" xfId="0" applyNumberFormat="1" applyFont="1" applyFill="1" applyBorder="1" applyAlignment="1">
      <alignment horizontal="right"/>
    </xf>
    <xf numFmtId="176" fontId="9" fillId="0" borderId="7" xfId="0" applyNumberFormat="1" applyFont="1" applyFill="1" applyBorder="1" applyAlignment="1">
      <alignment horizontal="right"/>
    </xf>
    <xf numFmtId="38" fontId="9" fillId="0" borderId="3" xfId="16" applyFont="1" applyFill="1" applyBorder="1" applyAlignment="1">
      <alignment horizontal="center" vertical="center"/>
    </xf>
    <xf numFmtId="38" fontId="9" fillId="0" borderId="6" xfId="16" applyFont="1" applyFill="1" applyBorder="1" applyAlignment="1">
      <alignment horizontal="center" vertical="center"/>
    </xf>
    <xf numFmtId="38" fontId="11" fillId="0" borderId="13" xfId="16" applyFont="1" applyFill="1" applyBorder="1" applyAlignment="1">
      <alignment horizontal="center" vertical="center"/>
    </xf>
    <xf numFmtId="38" fontId="11" fillId="0" borderId="14" xfId="16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justify" wrapText="1"/>
    </xf>
    <xf numFmtId="0" fontId="9" fillId="0" borderId="6" xfId="0" applyFont="1" applyFill="1" applyBorder="1" applyAlignment="1">
      <alignment horizontal="center" vertical="justify" wrapText="1"/>
    </xf>
    <xf numFmtId="0" fontId="9" fillId="0" borderId="14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justify" wrapText="1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justify" wrapText="1"/>
    </xf>
    <xf numFmtId="0" fontId="9" fillId="0" borderId="7" xfId="0" applyFont="1" applyFill="1" applyBorder="1" applyAlignment="1">
      <alignment horizontal="center" vertical="justify" wrapText="1"/>
    </xf>
    <xf numFmtId="38" fontId="2" fillId="0" borderId="3" xfId="16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6" fontId="5" fillId="0" borderId="4" xfId="16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38" fontId="5" fillId="0" borderId="4" xfId="16" applyFont="1" applyBorder="1" applyAlignment="1">
      <alignment/>
    </xf>
    <xf numFmtId="38" fontId="2" fillId="0" borderId="4" xfId="16" applyFont="1" applyBorder="1" applyAlignment="1">
      <alignment/>
    </xf>
    <xf numFmtId="177" fontId="2" fillId="0" borderId="11" xfId="0" applyNumberFormat="1" applyFont="1" applyBorder="1" applyAlignment="1">
      <alignment/>
    </xf>
    <xf numFmtId="38" fontId="21" fillId="0" borderId="5" xfId="16" applyFont="1" applyFill="1" applyBorder="1" applyAlignment="1">
      <alignment horizontal="right" wrapText="1"/>
    </xf>
    <xf numFmtId="38" fontId="2" fillId="0" borderId="4" xfId="16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38" fontId="2" fillId="0" borderId="7" xfId="16" applyFont="1" applyBorder="1" applyAlignment="1">
      <alignment/>
    </xf>
    <xf numFmtId="38" fontId="21" fillId="0" borderId="6" xfId="16" applyFont="1" applyFill="1" applyBorder="1" applyAlignment="1">
      <alignment horizontal="right" wrapText="1"/>
    </xf>
    <xf numFmtId="177" fontId="2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176" fontId="17" fillId="0" borderId="4" xfId="20" applyNumberFormat="1" applyFont="1" applyFill="1" applyBorder="1" applyAlignment="1">
      <alignment horizontal="right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/>
    </xf>
    <xf numFmtId="176" fontId="17" fillId="0" borderId="7" xfId="20" applyNumberFormat="1" applyFont="1" applyFill="1" applyBorder="1" applyAlignment="1">
      <alignment horizontal="right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 wrapText="1"/>
    </xf>
    <xf numFmtId="0" fontId="0" fillId="0" borderId="15" xfId="0" applyFill="1" applyBorder="1" applyAlignment="1">
      <alignment/>
    </xf>
    <xf numFmtId="38" fontId="9" fillId="0" borderId="12" xfId="16" applyFont="1" applyFill="1" applyBorder="1" applyAlignment="1">
      <alignment horizontal="center" wrapText="1"/>
    </xf>
    <xf numFmtId="38" fontId="9" fillId="0" borderId="4" xfId="16" applyFont="1" applyFill="1" applyBorder="1" applyAlignment="1">
      <alignment horizontal="center" wrapText="1"/>
    </xf>
    <xf numFmtId="38" fontId="9" fillId="0" borderId="7" xfId="16" applyFont="1" applyFill="1" applyBorder="1" applyAlignment="1">
      <alignment horizontal="center" wrapText="1"/>
    </xf>
    <xf numFmtId="38" fontId="11" fillId="0" borderId="14" xfId="16" applyFont="1" applyFill="1" applyBorder="1" applyAlignment="1">
      <alignment vertical="top"/>
    </xf>
    <xf numFmtId="38" fontId="11" fillId="0" borderId="3" xfId="16" applyFont="1" applyFill="1" applyBorder="1" applyAlignment="1">
      <alignment vertical="top"/>
    </xf>
    <xf numFmtId="179" fontId="11" fillId="0" borderId="3" xfId="16" applyNumberFormat="1" applyFont="1" applyFill="1" applyBorder="1" applyAlignment="1">
      <alignment vertical="top"/>
    </xf>
    <xf numFmtId="176" fontId="9" fillId="0" borderId="4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9" fillId="0" borderId="4" xfId="16" applyNumberFormat="1" applyFont="1" applyFill="1" applyBorder="1" applyAlignment="1">
      <alignment/>
    </xf>
    <xf numFmtId="176" fontId="9" fillId="0" borderId="7" xfId="0" applyNumberFormat="1" applyFont="1" applyFill="1" applyBorder="1" applyAlignment="1">
      <alignment/>
    </xf>
    <xf numFmtId="176" fontId="9" fillId="0" borderId="7" xfId="16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38" fontId="2" fillId="0" borderId="0" xfId="16" applyFont="1" applyFill="1" applyAlignment="1">
      <alignment horizontal="center"/>
    </xf>
    <xf numFmtId="38" fontId="2" fillId="0" borderId="0" xfId="16" applyFont="1" applyFill="1" applyAlignment="1">
      <alignment horizontal="right"/>
    </xf>
    <xf numFmtId="176" fontId="9" fillId="0" borderId="6" xfId="0" applyNumberFormat="1" applyFont="1" applyFill="1" applyBorder="1" applyAlignment="1">
      <alignment horizontal="right" vertical="center"/>
    </xf>
    <xf numFmtId="177" fontId="9" fillId="0" borderId="6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38" fontId="2" fillId="0" borderId="13" xfId="16" applyFont="1" applyFill="1" applyBorder="1" applyAlignment="1">
      <alignment horizontal="center" vertical="center" shrinkToFit="1"/>
    </xf>
    <xf numFmtId="38" fontId="2" fillId="0" borderId="14" xfId="16" applyFont="1" applyFill="1" applyBorder="1" applyAlignment="1">
      <alignment horizontal="center" vertical="center" shrinkToFit="1"/>
    </xf>
    <xf numFmtId="38" fontId="2" fillId="0" borderId="8" xfId="16" applyFont="1" applyFill="1" applyBorder="1" applyAlignment="1">
      <alignment horizontal="center"/>
    </xf>
    <xf numFmtId="38" fontId="2" fillId="0" borderId="9" xfId="16" applyFont="1" applyFill="1" applyBorder="1" applyAlignment="1">
      <alignment horizontal="center"/>
    </xf>
    <xf numFmtId="38" fontId="2" fillId="0" borderId="10" xfId="16" applyFont="1" applyFill="1" applyBorder="1" applyAlignment="1">
      <alignment horizontal="center"/>
    </xf>
    <xf numFmtId="38" fontId="2" fillId="0" borderId="13" xfId="16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38" fontId="2" fillId="0" borderId="0" xfId="16" applyFont="1" applyFill="1" applyBorder="1" applyAlignment="1">
      <alignment horizontal="center" vertical="center" shrinkToFit="1"/>
    </xf>
    <xf numFmtId="38" fontId="2" fillId="0" borderId="11" xfId="16" applyFont="1" applyFill="1" applyBorder="1" applyAlignment="1">
      <alignment horizontal="center" vertical="center" shrinkToFi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38" fontId="2" fillId="0" borderId="14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 shrinkToFit="1"/>
    </xf>
    <xf numFmtId="38" fontId="2" fillId="0" borderId="15" xfId="16" applyFont="1" applyFill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8" fontId="2" fillId="0" borderId="15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workbookViewId="0" topLeftCell="A1">
      <selection activeCell="G7" sqref="G7"/>
    </sheetView>
  </sheetViews>
  <sheetFormatPr defaultColWidth="9.00390625" defaultRowHeight="24.75" customHeight="1"/>
  <cols>
    <col min="1" max="1" width="2.875" style="2" customWidth="1"/>
    <col min="2" max="2" width="17.125" style="2" bestFit="1" customWidth="1"/>
    <col min="3" max="3" width="7.125" style="2" customWidth="1"/>
    <col min="4" max="4" width="7.125" style="45" customWidth="1"/>
    <col min="5" max="5" width="6.25390625" style="2" customWidth="1"/>
    <col min="6" max="6" width="7.375" style="2" customWidth="1"/>
    <col min="7" max="7" width="8.125" style="2" customWidth="1"/>
    <col min="8" max="8" width="8.125" style="45" customWidth="1"/>
    <col min="9" max="9" width="6.25390625" style="2" customWidth="1"/>
    <col min="10" max="10" width="7.375" style="2" customWidth="1"/>
    <col min="11" max="11" width="12.75390625" style="2" customWidth="1"/>
    <col min="12" max="12" width="15.00390625" style="45" bestFit="1" customWidth="1"/>
    <col min="13" max="13" width="5.875" style="2" customWidth="1"/>
    <col min="14" max="14" width="7.625" style="2" customWidth="1"/>
    <col min="15" max="15" width="11.25390625" style="37" customWidth="1"/>
    <col min="16" max="16" width="11.25390625" style="46" customWidth="1"/>
    <col min="17" max="17" width="7.375" style="2" customWidth="1"/>
    <col min="18" max="18" width="11.25390625" style="45" customWidth="1"/>
    <col min="19" max="19" width="5.875" style="2" customWidth="1"/>
    <col min="20" max="20" width="11.625" style="45" customWidth="1"/>
    <col min="21" max="21" width="5.875" style="2" customWidth="1"/>
    <col min="22" max="22" width="5.50390625" style="2" customWidth="1"/>
    <col min="23" max="16384" width="9.00390625" style="2" customWidth="1"/>
  </cols>
  <sheetData>
    <row r="1" spans="1:22" ht="24.75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178</v>
      </c>
      <c r="M1" s="1"/>
      <c r="N1" s="1"/>
      <c r="O1" s="1"/>
      <c r="P1" s="1"/>
      <c r="Q1" s="1"/>
      <c r="R1" s="1"/>
      <c r="S1" s="1"/>
      <c r="T1" s="1"/>
      <c r="U1" s="1"/>
      <c r="V1" s="1"/>
    </row>
    <row r="2" spans="4:20" s="3" customFormat="1" ht="24.75" customHeight="1">
      <c r="D2" s="4"/>
      <c r="H2" s="4"/>
      <c r="L2" s="4"/>
      <c r="O2" s="5"/>
      <c r="P2" s="6"/>
      <c r="R2" s="4"/>
      <c r="T2" s="4"/>
    </row>
    <row r="3" spans="1:22" ht="24.75" customHeight="1">
      <c r="A3" s="308" t="s">
        <v>0</v>
      </c>
      <c r="B3" s="309"/>
      <c r="C3" s="314" t="s">
        <v>1</v>
      </c>
      <c r="D3" s="314"/>
      <c r="E3" s="314"/>
      <c r="F3" s="314"/>
      <c r="G3" s="314" t="s">
        <v>2</v>
      </c>
      <c r="H3" s="314"/>
      <c r="I3" s="314"/>
      <c r="J3" s="314"/>
      <c r="K3" s="315" t="s">
        <v>179</v>
      </c>
      <c r="L3" s="316"/>
      <c r="M3" s="316"/>
      <c r="N3" s="317"/>
      <c r="O3" s="314" t="s">
        <v>180</v>
      </c>
      <c r="P3" s="314"/>
      <c r="Q3" s="314"/>
      <c r="R3" s="314" t="s">
        <v>3</v>
      </c>
      <c r="S3" s="314"/>
      <c r="T3" s="314" t="s">
        <v>4</v>
      </c>
      <c r="U3" s="318"/>
      <c r="V3" s="319" t="s">
        <v>5</v>
      </c>
    </row>
    <row r="4" spans="1:22" ht="24.75" customHeight="1">
      <c r="A4" s="310"/>
      <c r="B4" s="311"/>
      <c r="C4" s="328" t="s">
        <v>184</v>
      </c>
      <c r="D4" s="305" t="s">
        <v>185</v>
      </c>
      <c r="E4" s="305"/>
      <c r="F4" s="328" t="s">
        <v>6</v>
      </c>
      <c r="G4" s="328" t="s">
        <v>184</v>
      </c>
      <c r="H4" s="305" t="s">
        <v>185</v>
      </c>
      <c r="I4" s="305"/>
      <c r="J4" s="328" t="s">
        <v>6</v>
      </c>
      <c r="K4" s="303" t="s">
        <v>181</v>
      </c>
      <c r="L4" s="315" t="s">
        <v>186</v>
      </c>
      <c r="M4" s="317"/>
      <c r="N4" s="306" t="s">
        <v>6</v>
      </c>
      <c r="O4" s="303" t="s">
        <v>181</v>
      </c>
      <c r="P4" s="303" t="s">
        <v>187</v>
      </c>
      <c r="Q4" s="306" t="s">
        <v>6</v>
      </c>
      <c r="R4" s="322" t="s">
        <v>187</v>
      </c>
      <c r="S4" s="324" t="s">
        <v>7</v>
      </c>
      <c r="T4" s="322" t="s">
        <v>187</v>
      </c>
      <c r="U4" s="326" t="s">
        <v>7</v>
      </c>
      <c r="V4" s="320"/>
    </row>
    <row r="5" spans="1:22" s="3" customFormat="1" ht="24.75" customHeight="1">
      <c r="A5" s="312"/>
      <c r="B5" s="313"/>
      <c r="C5" s="328"/>
      <c r="D5" s="485" t="s">
        <v>8</v>
      </c>
      <c r="E5" s="8" t="s">
        <v>7</v>
      </c>
      <c r="F5" s="328"/>
      <c r="G5" s="328"/>
      <c r="H5" s="485" t="s">
        <v>8</v>
      </c>
      <c r="I5" s="8" t="s">
        <v>7</v>
      </c>
      <c r="J5" s="328"/>
      <c r="K5" s="304"/>
      <c r="L5" s="7" t="s">
        <v>8</v>
      </c>
      <c r="M5" s="8" t="s">
        <v>7</v>
      </c>
      <c r="N5" s="307"/>
      <c r="O5" s="304"/>
      <c r="P5" s="304"/>
      <c r="Q5" s="307"/>
      <c r="R5" s="323"/>
      <c r="S5" s="325"/>
      <c r="T5" s="323"/>
      <c r="U5" s="327"/>
      <c r="V5" s="321"/>
    </row>
    <row r="6" spans="1:22" s="17" customFormat="1" ht="24.75" customHeight="1">
      <c r="A6" s="9"/>
      <c r="B6" s="10"/>
      <c r="C6" s="486"/>
      <c r="D6" s="12"/>
      <c r="E6" s="487" t="s">
        <v>188</v>
      </c>
      <c r="F6" s="9" t="s">
        <v>188</v>
      </c>
      <c r="G6" s="486" t="s">
        <v>9</v>
      </c>
      <c r="H6" s="12" t="s">
        <v>9</v>
      </c>
      <c r="I6" s="487" t="s">
        <v>189</v>
      </c>
      <c r="J6" s="9" t="s">
        <v>189</v>
      </c>
      <c r="K6" s="11" t="s">
        <v>10</v>
      </c>
      <c r="L6" s="12" t="s">
        <v>10</v>
      </c>
      <c r="M6" s="11" t="s">
        <v>189</v>
      </c>
      <c r="N6" s="9" t="s">
        <v>189</v>
      </c>
      <c r="O6" s="14" t="s">
        <v>10</v>
      </c>
      <c r="P6" s="15" t="s">
        <v>10</v>
      </c>
      <c r="Q6" s="11" t="s">
        <v>189</v>
      </c>
      <c r="R6" s="13" t="s">
        <v>10</v>
      </c>
      <c r="S6" s="11" t="s">
        <v>190</v>
      </c>
      <c r="T6" s="12" t="s">
        <v>10</v>
      </c>
      <c r="U6" s="9" t="s">
        <v>190</v>
      </c>
      <c r="V6" s="16"/>
    </row>
    <row r="7" spans="1:22" s="24" customFormat="1" ht="24.75" customHeight="1">
      <c r="A7" s="300" t="s">
        <v>11</v>
      </c>
      <c r="B7" s="301"/>
      <c r="C7" s="488">
        <f>SUM(C9:C32)</f>
        <v>3106</v>
      </c>
      <c r="D7" s="18">
        <f>SUM(D9:D32)</f>
        <v>3152</v>
      </c>
      <c r="E7" s="489">
        <f>D7/$D$7*100</f>
        <v>100</v>
      </c>
      <c r="F7" s="19">
        <f>(D7-C7)/C7*100</f>
        <v>1.4810045074050224</v>
      </c>
      <c r="G7" s="490">
        <f>SUM(G9:G32)</f>
        <v>76386</v>
      </c>
      <c r="H7" s="20">
        <f>SUM(H9:H32)</f>
        <v>75209</v>
      </c>
      <c r="I7" s="489">
        <f>H7/$H$7*100</f>
        <v>100</v>
      </c>
      <c r="J7" s="19">
        <f>(H7-G7)/G7*100</f>
        <v>-1.5408582724583038</v>
      </c>
      <c r="K7" s="20">
        <f>SUM(K9:K32)</f>
        <v>181331862</v>
      </c>
      <c r="L7" s="20">
        <f>SUM(L9:L32)</f>
        <v>185226120</v>
      </c>
      <c r="M7" s="19">
        <f>L7/$L$7*100</f>
        <v>100</v>
      </c>
      <c r="N7" s="19">
        <f>(L7-K7)/K7*100</f>
        <v>2.1475861754510635</v>
      </c>
      <c r="O7" s="21">
        <f>SUM(O9:O32)</f>
        <v>79195577</v>
      </c>
      <c r="P7" s="21">
        <f>SUM(P9:P32)</f>
        <v>80360070</v>
      </c>
      <c r="Q7" s="19">
        <f>(P7-O7)/O7*100</f>
        <v>1.4704015604305782</v>
      </c>
      <c r="R7" s="20">
        <f>SUM(R9:R32)</f>
        <v>28864077</v>
      </c>
      <c r="S7" s="19">
        <f>R7/$R$7*100</f>
        <v>100</v>
      </c>
      <c r="T7" s="20">
        <f>SUM(T9:T32)</f>
        <v>101543137</v>
      </c>
      <c r="U7" s="22">
        <f>T7/$T$7*100</f>
        <v>100</v>
      </c>
      <c r="V7" s="23" t="s">
        <v>12</v>
      </c>
    </row>
    <row r="8" spans="2:22" ht="24.75" customHeight="1">
      <c r="B8" s="10"/>
      <c r="C8" s="491"/>
      <c r="D8" s="25"/>
      <c r="E8" s="492"/>
      <c r="F8" s="26"/>
      <c r="G8" s="491"/>
      <c r="H8" s="25"/>
      <c r="I8" s="492"/>
      <c r="J8" s="26"/>
      <c r="K8" s="25"/>
      <c r="L8" s="25"/>
      <c r="M8" s="26"/>
      <c r="N8" s="26"/>
      <c r="O8" s="27"/>
      <c r="P8" s="27"/>
      <c r="Q8" s="26"/>
      <c r="R8" s="25"/>
      <c r="S8" s="26"/>
      <c r="T8" s="25"/>
      <c r="U8" s="28"/>
      <c r="V8" s="16"/>
    </row>
    <row r="9" spans="1:22" ht="24.75" customHeight="1">
      <c r="A9" s="29">
        <v>9</v>
      </c>
      <c r="B9" s="30" t="s">
        <v>13</v>
      </c>
      <c r="C9" s="491">
        <v>294</v>
      </c>
      <c r="D9" s="493">
        <v>298</v>
      </c>
      <c r="E9" s="492">
        <f>D9/$D$7*100</f>
        <v>9.454314720812183</v>
      </c>
      <c r="F9" s="26">
        <f>(D9-C9)/C9*100</f>
        <v>1.3605442176870748</v>
      </c>
      <c r="G9" s="491">
        <v>5480</v>
      </c>
      <c r="H9" s="493">
        <v>5291</v>
      </c>
      <c r="I9" s="492">
        <f>H9/$H$7*100</f>
        <v>7.035062293076627</v>
      </c>
      <c r="J9" s="26">
        <f>(H9-G9)/G9*100</f>
        <v>-3.448905109489051</v>
      </c>
      <c r="K9" s="25">
        <v>6178187</v>
      </c>
      <c r="L9" s="25">
        <v>5837400</v>
      </c>
      <c r="M9" s="26">
        <f>L9/$L$7*100</f>
        <v>3.151499367367842</v>
      </c>
      <c r="N9" s="26">
        <f>(L9-K9)/K9*100</f>
        <v>-5.515970947464037</v>
      </c>
      <c r="O9" s="27">
        <v>2900998</v>
      </c>
      <c r="P9" s="27">
        <v>2671296</v>
      </c>
      <c r="Q9" s="26">
        <f>(P9-O9)/O9*100</f>
        <v>-7.918033724945691</v>
      </c>
      <c r="R9" s="25">
        <v>1222071</v>
      </c>
      <c r="S9" s="26">
        <f aca="true" t="shared" si="0" ref="S9:S32">R9/$R$7*100</f>
        <v>4.233882136608768</v>
      </c>
      <c r="T9" s="25">
        <v>3037246</v>
      </c>
      <c r="U9" s="28">
        <f>T9/$T$7*100</f>
        <v>2.9910893928754634</v>
      </c>
      <c r="V9" s="31">
        <v>9</v>
      </c>
    </row>
    <row r="10" spans="1:22" ht="24.75" customHeight="1">
      <c r="A10" s="29">
        <v>10</v>
      </c>
      <c r="B10" s="30" t="s">
        <v>14</v>
      </c>
      <c r="C10" s="491">
        <v>34</v>
      </c>
      <c r="D10" s="493">
        <v>40</v>
      </c>
      <c r="E10" s="492">
        <f aca="true" t="shared" si="1" ref="E10:E32">D10/$D$7*100</f>
        <v>1.2690355329949239</v>
      </c>
      <c r="F10" s="26">
        <f aca="true" t="shared" si="2" ref="F10:F32">(D10-C10)/C10*100</f>
        <v>17.647058823529413</v>
      </c>
      <c r="G10" s="491">
        <v>346</v>
      </c>
      <c r="H10" s="493">
        <v>355</v>
      </c>
      <c r="I10" s="492">
        <f aca="true" t="shared" si="3" ref="I10:I32">H10/$H$7*100</f>
        <v>0.4720179765719528</v>
      </c>
      <c r="J10" s="26">
        <f aca="true" t="shared" si="4" ref="J10:J32">(H10-G10)/G10*100</f>
        <v>2.601156069364162</v>
      </c>
      <c r="K10" s="25">
        <v>607131</v>
      </c>
      <c r="L10" s="25">
        <v>602958</v>
      </c>
      <c r="M10" s="26">
        <f aca="true" t="shared" si="5" ref="M10:M32">L10/$L$7*100</f>
        <v>0.3255253632695</v>
      </c>
      <c r="N10" s="26">
        <f aca="true" t="shared" si="6" ref="N10:N32">(L10-K10)/K10*100</f>
        <v>-0.6873310702303128</v>
      </c>
      <c r="O10" s="27">
        <v>357332</v>
      </c>
      <c r="P10" s="27">
        <v>351107</v>
      </c>
      <c r="Q10" s="26">
        <f aca="true" t="shared" si="7" ref="Q10:Q32">(P10-O10)/O10*100</f>
        <v>-1.7420773958111786</v>
      </c>
      <c r="R10" s="25">
        <v>121849</v>
      </c>
      <c r="S10" s="26">
        <f t="shared" si="0"/>
        <v>0.4221475711833779</v>
      </c>
      <c r="T10" s="25">
        <v>178544</v>
      </c>
      <c r="U10" s="28">
        <f aca="true" t="shared" si="8" ref="U10:U32">T10/$T$7*100</f>
        <v>0.17583069154146774</v>
      </c>
      <c r="V10" s="31">
        <v>10</v>
      </c>
    </row>
    <row r="11" spans="1:22" ht="24.75" customHeight="1">
      <c r="A11" s="29">
        <v>11</v>
      </c>
      <c r="B11" s="30" t="s">
        <v>15</v>
      </c>
      <c r="C11" s="491">
        <v>609</v>
      </c>
      <c r="D11" s="493">
        <v>609</v>
      </c>
      <c r="E11" s="492">
        <f t="shared" si="1"/>
        <v>19.321065989847718</v>
      </c>
      <c r="F11" s="26">
        <f t="shared" si="2"/>
        <v>0</v>
      </c>
      <c r="G11" s="491">
        <v>12697</v>
      </c>
      <c r="H11" s="493">
        <v>12449</v>
      </c>
      <c r="I11" s="492">
        <f t="shared" si="3"/>
        <v>16.55254025449082</v>
      </c>
      <c r="J11" s="26">
        <f t="shared" si="4"/>
        <v>-1.9532172954241158</v>
      </c>
      <c r="K11" s="25">
        <v>19215490</v>
      </c>
      <c r="L11" s="25">
        <v>18579937</v>
      </c>
      <c r="M11" s="26">
        <f t="shared" si="5"/>
        <v>10.030948658860856</v>
      </c>
      <c r="N11" s="26">
        <f t="shared" si="6"/>
        <v>-3.3075034776630727</v>
      </c>
      <c r="O11" s="27">
        <v>10204910</v>
      </c>
      <c r="P11" s="27">
        <v>10060588</v>
      </c>
      <c r="Q11" s="26">
        <f t="shared" si="7"/>
        <v>-1.414240791932511</v>
      </c>
      <c r="R11" s="25">
        <v>4235070</v>
      </c>
      <c r="S11" s="26">
        <f t="shared" si="0"/>
        <v>14.672459472721059</v>
      </c>
      <c r="T11" s="25">
        <v>8056411</v>
      </c>
      <c r="U11" s="28">
        <f t="shared" si="8"/>
        <v>7.933978836994174</v>
      </c>
      <c r="V11" s="31">
        <v>11</v>
      </c>
    </row>
    <row r="12" spans="1:22" ht="24.75" customHeight="1">
      <c r="A12" s="29">
        <v>12</v>
      </c>
      <c r="B12" s="30" t="s">
        <v>16</v>
      </c>
      <c r="C12" s="491">
        <v>267</v>
      </c>
      <c r="D12" s="493">
        <v>263</v>
      </c>
      <c r="E12" s="492">
        <f t="shared" si="1"/>
        <v>8.343908629441623</v>
      </c>
      <c r="F12" s="26">
        <f t="shared" si="2"/>
        <v>-1.4981273408239701</v>
      </c>
      <c r="G12" s="491">
        <v>6288</v>
      </c>
      <c r="H12" s="493">
        <v>5902</v>
      </c>
      <c r="I12" s="492">
        <f t="shared" si="3"/>
        <v>7.847465064021593</v>
      </c>
      <c r="J12" s="26">
        <f t="shared" si="4"/>
        <v>-6.138676844783715</v>
      </c>
      <c r="K12" s="25">
        <v>6872438</v>
      </c>
      <c r="L12" s="25">
        <v>6564468</v>
      </c>
      <c r="M12" s="26">
        <f t="shared" si="5"/>
        <v>3.5440293194070036</v>
      </c>
      <c r="N12" s="26">
        <f t="shared" si="6"/>
        <v>-4.481233588429609</v>
      </c>
      <c r="O12" s="27">
        <v>2980911</v>
      </c>
      <c r="P12" s="27">
        <v>3055218</v>
      </c>
      <c r="Q12" s="26">
        <f t="shared" si="7"/>
        <v>2.4927614410493972</v>
      </c>
      <c r="R12" s="25">
        <v>1417583</v>
      </c>
      <c r="S12" s="26">
        <f t="shared" si="0"/>
        <v>4.911236205474369</v>
      </c>
      <c r="T12" s="25">
        <v>3358200</v>
      </c>
      <c r="U12" s="28">
        <f t="shared" si="8"/>
        <v>3.30716589935566</v>
      </c>
      <c r="V12" s="31">
        <v>12</v>
      </c>
    </row>
    <row r="13" spans="1:22" ht="24.75" customHeight="1">
      <c r="A13" s="29">
        <v>13</v>
      </c>
      <c r="B13" s="30" t="s">
        <v>17</v>
      </c>
      <c r="C13" s="491">
        <v>144</v>
      </c>
      <c r="D13" s="493">
        <v>143</v>
      </c>
      <c r="E13" s="492">
        <f t="shared" si="1"/>
        <v>4.536802030456853</v>
      </c>
      <c r="F13" s="26">
        <f t="shared" si="2"/>
        <v>-0.6944444444444444</v>
      </c>
      <c r="G13" s="491">
        <v>1473</v>
      </c>
      <c r="H13" s="493">
        <v>1471</v>
      </c>
      <c r="I13" s="492">
        <f t="shared" si="3"/>
        <v>1.95588293954181</v>
      </c>
      <c r="J13" s="26">
        <f t="shared" si="4"/>
        <v>-0.1357773251866938</v>
      </c>
      <c r="K13" s="25">
        <v>3362030</v>
      </c>
      <c r="L13" s="25">
        <v>3323557</v>
      </c>
      <c r="M13" s="26">
        <f t="shared" si="5"/>
        <v>1.7943241482356809</v>
      </c>
      <c r="N13" s="26">
        <f t="shared" si="6"/>
        <v>-1.1443383907936575</v>
      </c>
      <c r="O13" s="27">
        <v>1436181</v>
      </c>
      <c r="P13" s="27">
        <v>1590090</v>
      </c>
      <c r="Q13" s="26">
        <f t="shared" si="7"/>
        <v>10.71654617349763</v>
      </c>
      <c r="R13" s="25">
        <v>524150</v>
      </c>
      <c r="S13" s="26">
        <f t="shared" si="0"/>
        <v>1.8159250337365718</v>
      </c>
      <c r="T13" s="25">
        <v>1655448</v>
      </c>
      <c r="U13" s="28">
        <f t="shared" si="8"/>
        <v>1.6302903858485287</v>
      </c>
      <c r="V13" s="31">
        <v>13</v>
      </c>
    </row>
    <row r="14" spans="1:22" ht="24.75" customHeight="1">
      <c r="A14" s="29">
        <v>14</v>
      </c>
      <c r="B14" s="30" t="s">
        <v>18</v>
      </c>
      <c r="C14" s="491">
        <v>76</v>
      </c>
      <c r="D14" s="493">
        <v>79</v>
      </c>
      <c r="E14" s="492">
        <f t="shared" si="1"/>
        <v>2.5063451776649743</v>
      </c>
      <c r="F14" s="26">
        <f t="shared" si="2"/>
        <v>3.9473684210526314</v>
      </c>
      <c r="G14" s="491">
        <v>1037</v>
      </c>
      <c r="H14" s="493">
        <v>994</v>
      </c>
      <c r="I14" s="492">
        <f t="shared" si="3"/>
        <v>1.3216503344014678</v>
      </c>
      <c r="J14" s="26">
        <f t="shared" si="4"/>
        <v>-4.146576663452266</v>
      </c>
      <c r="K14" s="25">
        <v>1550491</v>
      </c>
      <c r="L14" s="25">
        <v>1504023</v>
      </c>
      <c r="M14" s="26">
        <f t="shared" si="5"/>
        <v>0.8119929305866797</v>
      </c>
      <c r="N14" s="26">
        <f t="shared" si="6"/>
        <v>-2.9969861160109925</v>
      </c>
      <c r="O14" s="27">
        <v>668539</v>
      </c>
      <c r="P14" s="27">
        <v>661025</v>
      </c>
      <c r="Q14" s="26">
        <f t="shared" si="7"/>
        <v>-1.1239434049472057</v>
      </c>
      <c r="R14" s="25">
        <v>298954</v>
      </c>
      <c r="S14" s="26">
        <f t="shared" si="0"/>
        <v>1.0357303301262673</v>
      </c>
      <c r="T14" s="25">
        <v>810170</v>
      </c>
      <c r="U14" s="28">
        <f t="shared" si="8"/>
        <v>0.7978579586328912</v>
      </c>
      <c r="V14" s="31">
        <v>14</v>
      </c>
    </row>
    <row r="15" spans="1:22" ht="24.75" customHeight="1">
      <c r="A15" s="29">
        <v>15</v>
      </c>
      <c r="B15" s="30" t="s">
        <v>19</v>
      </c>
      <c r="C15" s="491">
        <v>111</v>
      </c>
      <c r="D15" s="493">
        <v>112</v>
      </c>
      <c r="E15" s="492">
        <f t="shared" si="1"/>
        <v>3.5532994923857872</v>
      </c>
      <c r="F15" s="26">
        <f t="shared" si="2"/>
        <v>0.9009009009009009</v>
      </c>
      <c r="G15" s="491">
        <v>1881</v>
      </c>
      <c r="H15" s="493">
        <v>1898</v>
      </c>
      <c r="I15" s="492">
        <f t="shared" si="3"/>
        <v>2.523634139531173</v>
      </c>
      <c r="J15" s="26">
        <f t="shared" si="4"/>
        <v>0.9037745879851143</v>
      </c>
      <c r="K15" s="25">
        <v>4436369</v>
      </c>
      <c r="L15" s="25">
        <v>4476778</v>
      </c>
      <c r="M15" s="26">
        <f t="shared" si="5"/>
        <v>2.416925863371753</v>
      </c>
      <c r="N15" s="26">
        <f t="shared" si="6"/>
        <v>0.9108575053157211</v>
      </c>
      <c r="O15" s="27">
        <v>2272390</v>
      </c>
      <c r="P15" s="27">
        <v>2217100</v>
      </c>
      <c r="Q15" s="26">
        <f t="shared" si="7"/>
        <v>-2.4331210751675547</v>
      </c>
      <c r="R15" s="25">
        <v>714863</v>
      </c>
      <c r="S15" s="26">
        <f t="shared" si="0"/>
        <v>2.4766528997272284</v>
      </c>
      <c r="T15" s="25">
        <v>2157234</v>
      </c>
      <c r="U15" s="28">
        <f t="shared" si="8"/>
        <v>2.124450813450839</v>
      </c>
      <c r="V15" s="31">
        <v>15</v>
      </c>
    </row>
    <row r="16" spans="1:22" s="37" customFormat="1" ht="24.75" customHeight="1">
      <c r="A16" s="32">
        <v>16</v>
      </c>
      <c r="B16" s="33" t="s">
        <v>191</v>
      </c>
      <c r="C16" s="494">
        <v>132</v>
      </c>
      <c r="D16" s="493">
        <v>131</v>
      </c>
      <c r="E16" s="492">
        <f t="shared" si="1"/>
        <v>4.156091370558376</v>
      </c>
      <c r="F16" s="26">
        <f t="shared" si="2"/>
        <v>-0.7575757575757576</v>
      </c>
      <c r="G16" s="494">
        <v>2175</v>
      </c>
      <c r="H16" s="493">
        <v>2117</v>
      </c>
      <c r="I16" s="495">
        <f t="shared" si="3"/>
        <v>2.8148226940924626</v>
      </c>
      <c r="J16" s="26">
        <f t="shared" si="4"/>
        <v>-2.666666666666667</v>
      </c>
      <c r="K16" s="27">
        <v>2854129</v>
      </c>
      <c r="L16" s="27">
        <v>2856492</v>
      </c>
      <c r="M16" s="34">
        <f t="shared" si="5"/>
        <v>1.5421647875580398</v>
      </c>
      <c r="N16" s="26">
        <f t="shared" si="6"/>
        <v>0.08279233349298507</v>
      </c>
      <c r="O16" s="27">
        <v>1663731</v>
      </c>
      <c r="P16" s="27">
        <v>1659012</v>
      </c>
      <c r="Q16" s="26">
        <f t="shared" si="7"/>
        <v>-0.2836396027963655</v>
      </c>
      <c r="R16" s="27">
        <v>706425</v>
      </c>
      <c r="S16" s="34">
        <f t="shared" si="0"/>
        <v>2.4474193302630116</v>
      </c>
      <c r="T16" s="27">
        <v>1133633</v>
      </c>
      <c r="U16" s="35">
        <f t="shared" si="8"/>
        <v>1.1164053361873192</v>
      </c>
      <c r="V16" s="36">
        <v>16</v>
      </c>
    </row>
    <row r="17" spans="1:22" s="37" customFormat="1" ht="24.75" customHeight="1">
      <c r="A17" s="29">
        <v>17</v>
      </c>
      <c r="B17" s="30" t="s">
        <v>20</v>
      </c>
      <c r="C17" s="491">
        <v>57</v>
      </c>
      <c r="D17" s="493">
        <v>53</v>
      </c>
      <c r="E17" s="492">
        <f t="shared" si="1"/>
        <v>1.681472081218274</v>
      </c>
      <c r="F17" s="26">
        <f t="shared" si="2"/>
        <v>-7.017543859649122</v>
      </c>
      <c r="G17" s="491">
        <v>4052</v>
      </c>
      <c r="H17" s="493">
        <v>3863</v>
      </c>
      <c r="I17" s="492">
        <f t="shared" si="3"/>
        <v>5.136353361964659</v>
      </c>
      <c r="J17" s="26">
        <f t="shared" si="4"/>
        <v>-4.664363277393879</v>
      </c>
      <c r="K17" s="25">
        <v>24039721</v>
      </c>
      <c r="L17" s="25">
        <v>25020820</v>
      </c>
      <c r="M17" s="26">
        <f t="shared" si="5"/>
        <v>13.508256826844939</v>
      </c>
      <c r="N17" s="26">
        <f t="shared" si="6"/>
        <v>4.081158013439508</v>
      </c>
      <c r="O17" s="27">
        <v>10482836</v>
      </c>
      <c r="P17" s="27">
        <v>9759777</v>
      </c>
      <c r="Q17" s="26">
        <f t="shared" si="7"/>
        <v>-6.8975513878114665</v>
      </c>
      <c r="R17" s="25">
        <v>2075795</v>
      </c>
      <c r="S17" s="26">
        <f t="shared" si="0"/>
        <v>7.191620920357162</v>
      </c>
      <c r="T17" s="25">
        <v>14878404</v>
      </c>
      <c r="U17" s="28">
        <f t="shared" si="8"/>
        <v>14.652298953497962</v>
      </c>
      <c r="V17" s="31">
        <v>17</v>
      </c>
    </row>
    <row r="18" spans="1:22" ht="24.75" customHeight="1">
      <c r="A18" s="29">
        <v>18</v>
      </c>
      <c r="B18" s="30" t="s">
        <v>21</v>
      </c>
      <c r="C18" s="491">
        <v>9</v>
      </c>
      <c r="D18" s="493">
        <v>10</v>
      </c>
      <c r="E18" s="492">
        <f t="shared" si="1"/>
        <v>0.31725888324873097</v>
      </c>
      <c r="F18" s="26">
        <f t="shared" si="2"/>
        <v>11.11111111111111</v>
      </c>
      <c r="G18" s="491">
        <v>79</v>
      </c>
      <c r="H18" s="493">
        <v>84</v>
      </c>
      <c r="I18" s="492">
        <f t="shared" si="3"/>
        <v>0.11168876065364516</v>
      </c>
      <c r="J18" s="26">
        <f t="shared" si="4"/>
        <v>6.329113924050633</v>
      </c>
      <c r="K18" s="25">
        <v>339227</v>
      </c>
      <c r="L18" s="25">
        <v>378783</v>
      </c>
      <c r="M18" s="26">
        <f t="shared" si="5"/>
        <v>0.20449761621093182</v>
      </c>
      <c r="N18" s="26">
        <f t="shared" si="6"/>
        <v>11.660628428751249</v>
      </c>
      <c r="O18" s="27">
        <v>126717</v>
      </c>
      <c r="P18" s="27">
        <v>117039</v>
      </c>
      <c r="Q18" s="26">
        <f t="shared" si="7"/>
        <v>-7.637491417883946</v>
      </c>
      <c r="R18" s="25">
        <v>40881</v>
      </c>
      <c r="S18" s="26">
        <f t="shared" si="0"/>
        <v>0.1416327984435463</v>
      </c>
      <c r="T18" s="25">
        <v>255893</v>
      </c>
      <c r="U18" s="28">
        <f t="shared" si="8"/>
        <v>0.2520042294931267</v>
      </c>
      <c r="V18" s="31">
        <v>18</v>
      </c>
    </row>
    <row r="19" spans="1:22" ht="24.75" customHeight="1">
      <c r="A19" s="29">
        <v>19</v>
      </c>
      <c r="B19" s="30" t="s">
        <v>22</v>
      </c>
      <c r="C19" s="491">
        <v>145</v>
      </c>
      <c r="D19" s="493">
        <v>148</v>
      </c>
      <c r="E19" s="492">
        <f t="shared" si="1"/>
        <v>4.695431472081219</v>
      </c>
      <c r="F19" s="26">
        <f t="shared" si="2"/>
        <v>2.0689655172413794</v>
      </c>
      <c r="G19" s="491">
        <v>4341</v>
      </c>
      <c r="H19" s="493">
        <v>4352</v>
      </c>
      <c r="I19" s="492">
        <f t="shared" si="3"/>
        <v>5.786541504341236</v>
      </c>
      <c r="J19" s="26">
        <f t="shared" si="4"/>
        <v>0.2533978346003225</v>
      </c>
      <c r="K19" s="25">
        <v>11660475</v>
      </c>
      <c r="L19" s="25">
        <v>12133441</v>
      </c>
      <c r="M19" s="26">
        <f t="shared" si="5"/>
        <v>6.550610140729613</v>
      </c>
      <c r="N19" s="26">
        <f t="shared" si="6"/>
        <v>4.056146940840747</v>
      </c>
      <c r="O19" s="27">
        <v>6651417</v>
      </c>
      <c r="P19" s="27">
        <v>6899313</v>
      </c>
      <c r="Q19" s="26">
        <f t="shared" si="7"/>
        <v>3.7269652466534575</v>
      </c>
      <c r="R19" s="25">
        <v>1821618</v>
      </c>
      <c r="S19" s="26">
        <f t="shared" si="0"/>
        <v>6.311021135371833</v>
      </c>
      <c r="T19" s="25">
        <v>4917677</v>
      </c>
      <c r="U19" s="28">
        <f t="shared" si="8"/>
        <v>4.842943743209351</v>
      </c>
      <c r="V19" s="31">
        <v>19</v>
      </c>
    </row>
    <row r="20" spans="1:22" ht="24.75" customHeight="1">
      <c r="A20" s="29">
        <v>20</v>
      </c>
      <c r="B20" s="30" t="s">
        <v>23</v>
      </c>
      <c r="C20" s="491">
        <v>6</v>
      </c>
      <c r="D20" s="493">
        <v>5</v>
      </c>
      <c r="E20" s="492">
        <f t="shared" si="1"/>
        <v>0.15862944162436549</v>
      </c>
      <c r="F20" s="26">
        <f t="shared" si="2"/>
        <v>-16.666666666666664</v>
      </c>
      <c r="G20" s="491">
        <v>135</v>
      </c>
      <c r="H20" s="493">
        <v>128</v>
      </c>
      <c r="I20" s="492">
        <f t="shared" si="3"/>
        <v>0.17019239718650692</v>
      </c>
      <c r="J20" s="26">
        <f t="shared" si="4"/>
        <v>-5.185185185185185</v>
      </c>
      <c r="K20" s="25">
        <v>113407</v>
      </c>
      <c r="L20" s="25">
        <v>107789</v>
      </c>
      <c r="M20" s="26">
        <f t="shared" si="5"/>
        <v>0.05819319651029779</v>
      </c>
      <c r="N20" s="26">
        <f t="shared" si="6"/>
        <v>-4.953838828291023</v>
      </c>
      <c r="O20" s="27">
        <v>59949</v>
      </c>
      <c r="P20" s="27">
        <v>57430</v>
      </c>
      <c r="Q20" s="26">
        <f t="shared" si="7"/>
        <v>-4.201904952542995</v>
      </c>
      <c r="R20" s="25">
        <v>47402</v>
      </c>
      <c r="S20" s="26">
        <f t="shared" si="0"/>
        <v>0.16422489449428784</v>
      </c>
      <c r="T20" s="25">
        <v>47482</v>
      </c>
      <c r="U20" s="28">
        <f t="shared" si="8"/>
        <v>0.04676042261723705</v>
      </c>
      <c r="V20" s="31">
        <v>20</v>
      </c>
    </row>
    <row r="21" spans="1:22" ht="24.75" customHeight="1">
      <c r="A21" s="29">
        <v>21</v>
      </c>
      <c r="B21" s="30" t="s">
        <v>24</v>
      </c>
      <c r="C21" s="491">
        <v>6</v>
      </c>
      <c r="D21" s="493">
        <v>5</v>
      </c>
      <c r="E21" s="492">
        <f t="shared" si="1"/>
        <v>0.15862944162436549</v>
      </c>
      <c r="F21" s="26">
        <f t="shared" si="2"/>
        <v>-16.666666666666664</v>
      </c>
      <c r="G21" s="491">
        <v>83</v>
      </c>
      <c r="H21" s="493">
        <v>77</v>
      </c>
      <c r="I21" s="492">
        <f t="shared" si="3"/>
        <v>0.10238136393250809</v>
      </c>
      <c r="J21" s="26">
        <f t="shared" si="4"/>
        <v>-7.228915662650602</v>
      </c>
      <c r="K21" s="25">
        <v>47411</v>
      </c>
      <c r="L21" s="25">
        <v>48790</v>
      </c>
      <c r="M21" s="26">
        <f t="shared" si="5"/>
        <v>0.026340777423832017</v>
      </c>
      <c r="N21" s="26">
        <f t="shared" si="6"/>
        <v>2.9086077070721985</v>
      </c>
      <c r="O21" s="27">
        <v>15467</v>
      </c>
      <c r="P21" s="27">
        <v>18956</v>
      </c>
      <c r="Q21" s="26">
        <f t="shared" si="7"/>
        <v>22.557703497769445</v>
      </c>
      <c r="R21" s="25">
        <v>12069</v>
      </c>
      <c r="S21" s="26">
        <f t="shared" si="0"/>
        <v>0.04181321994117463</v>
      </c>
      <c r="T21" s="25">
        <v>28898</v>
      </c>
      <c r="U21" s="28">
        <f t="shared" si="8"/>
        <v>0.028458841093317807</v>
      </c>
      <c r="V21" s="31">
        <v>21</v>
      </c>
    </row>
    <row r="22" spans="1:22" ht="24.75" customHeight="1">
      <c r="A22" s="29">
        <v>22</v>
      </c>
      <c r="B22" s="30" t="s">
        <v>25</v>
      </c>
      <c r="C22" s="491">
        <v>149</v>
      </c>
      <c r="D22" s="493">
        <v>154</v>
      </c>
      <c r="E22" s="492">
        <f t="shared" si="1"/>
        <v>4.885786802030457</v>
      </c>
      <c r="F22" s="26">
        <f t="shared" si="2"/>
        <v>3.3557046979865772</v>
      </c>
      <c r="G22" s="491">
        <v>2925</v>
      </c>
      <c r="H22" s="493">
        <v>2927</v>
      </c>
      <c r="I22" s="492">
        <f t="shared" si="3"/>
        <v>3.891821457538327</v>
      </c>
      <c r="J22" s="26">
        <f t="shared" si="4"/>
        <v>0.06837606837606838</v>
      </c>
      <c r="K22" s="25">
        <v>7946972</v>
      </c>
      <c r="L22" s="25">
        <v>7688072</v>
      </c>
      <c r="M22" s="26">
        <f t="shared" si="5"/>
        <v>4.15064138902224</v>
      </c>
      <c r="N22" s="26">
        <f t="shared" si="6"/>
        <v>-3.2578446230841127</v>
      </c>
      <c r="O22" s="27">
        <v>4591905</v>
      </c>
      <c r="P22" s="27">
        <v>4797686</v>
      </c>
      <c r="Q22" s="26">
        <f t="shared" si="7"/>
        <v>4.481386265613073</v>
      </c>
      <c r="R22" s="25">
        <v>1376928</v>
      </c>
      <c r="S22" s="26">
        <f t="shared" si="0"/>
        <v>4.770386387203721</v>
      </c>
      <c r="T22" s="25">
        <v>2684520</v>
      </c>
      <c r="U22" s="28">
        <f t="shared" si="8"/>
        <v>2.6437237210822038</v>
      </c>
      <c r="V22" s="31">
        <v>22</v>
      </c>
    </row>
    <row r="23" spans="1:22" ht="24.75" customHeight="1">
      <c r="A23" s="29">
        <v>23</v>
      </c>
      <c r="B23" s="30" t="s">
        <v>26</v>
      </c>
      <c r="C23" s="491">
        <v>20</v>
      </c>
      <c r="D23" s="493">
        <v>24</v>
      </c>
      <c r="E23" s="492">
        <f t="shared" si="1"/>
        <v>0.7614213197969544</v>
      </c>
      <c r="F23" s="26">
        <f t="shared" si="2"/>
        <v>20</v>
      </c>
      <c r="G23" s="491">
        <v>350</v>
      </c>
      <c r="H23" s="493">
        <v>381</v>
      </c>
      <c r="I23" s="492">
        <f t="shared" si="3"/>
        <v>0.506588307250462</v>
      </c>
      <c r="J23" s="26">
        <f t="shared" si="4"/>
        <v>8.857142857142856</v>
      </c>
      <c r="K23" s="25">
        <v>1231665</v>
      </c>
      <c r="L23" s="25">
        <v>1450623</v>
      </c>
      <c r="M23" s="26">
        <f t="shared" si="5"/>
        <v>0.7831633033181282</v>
      </c>
      <c r="N23" s="26">
        <f t="shared" si="6"/>
        <v>17.777398886872646</v>
      </c>
      <c r="O23" s="27">
        <v>481641</v>
      </c>
      <c r="P23" s="27">
        <v>567224</v>
      </c>
      <c r="Q23" s="26">
        <f t="shared" si="7"/>
        <v>17.769043748351987</v>
      </c>
      <c r="R23" s="25">
        <v>171644</v>
      </c>
      <c r="S23" s="26">
        <f t="shared" si="0"/>
        <v>0.5946630477738817</v>
      </c>
      <c r="T23" s="25">
        <v>855991</v>
      </c>
      <c r="U23" s="28">
        <f t="shared" si="8"/>
        <v>0.8429826232372553</v>
      </c>
      <c r="V23" s="31">
        <v>23</v>
      </c>
    </row>
    <row r="24" spans="1:22" ht="24.75" customHeight="1">
      <c r="A24" s="29">
        <v>24</v>
      </c>
      <c r="B24" s="30" t="s">
        <v>27</v>
      </c>
      <c r="C24" s="491">
        <v>21</v>
      </c>
      <c r="D24" s="493">
        <v>21</v>
      </c>
      <c r="E24" s="492">
        <f t="shared" si="1"/>
        <v>0.666243654822335</v>
      </c>
      <c r="F24" s="26">
        <f t="shared" si="2"/>
        <v>0</v>
      </c>
      <c r="G24" s="491">
        <v>1296</v>
      </c>
      <c r="H24" s="493">
        <v>1306</v>
      </c>
      <c r="I24" s="492">
        <f t="shared" si="3"/>
        <v>1.7364943025435786</v>
      </c>
      <c r="J24" s="26">
        <f t="shared" si="4"/>
        <v>0.7716049382716049</v>
      </c>
      <c r="K24" s="25">
        <v>10896254</v>
      </c>
      <c r="L24" s="25">
        <v>10929767</v>
      </c>
      <c r="M24" s="26">
        <f t="shared" si="5"/>
        <v>5.900769826631363</v>
      </c>
      <c r="N24" s="26">
        <f t="shared" si="6"/>
        <v>0.30756441617458624</v>
      </c>
      <c r="O24" s="27">
        <v>2473245</v>
      </c>
      <c r="P24" s="27">
        <v>2001945</v>
      </c>
      <c r="Q24" s="26">
        <f t="shared" si="7"/>
        <v>-19.055936633855524</v>
      </c>
      <c r="R24" s="25">
        <v>779407</v>
      </c>
      <c r="S24" s="26">
        <f t="shared" si="0"/>
        <v>2.7002664938844223</v>
      </c>
      <c r="T24" s="25">
        <v>8866299</v>
      </c>
      <c r="U24" s="28">
        <f t="shared" si="8"/>
        <v>8.731559081142038</v>
      </c>
      <c r="V24" s="31">
        <v>24</v>
      </c>
    </row>
    <row r="25" spans="1:22" ht="24.75" customHeight="1">
      <c r="A25" s="29">
        <v>25</v>
      </c>
      <c r="B25" s="30" t="s">
        <v>28</v>
      </c>
      <c r="C25" s="491">
        <v>216</v>
      </c>
      <c r="D25" s="493">
        <v>219</v>
      </c>
      <c r="E25" s="492">
        <f t="shared" si="1"/>
        <v>6.947969543147208</v>
      </c>
      <c r="F25" s="26">
        <f t="shared" si="2"/>
        <v>1.3888888888888888</v>
      </c>
      <c r="G25" s="491">
        <v>4609</v>
      </c>
      <c r="H25" s="493">
        <v>4513</v>
      </c>
      <c r="I25" s="492">
        <f t="shared" si="3"/>
        <v>6.0006116289273885</v>
      </c>
      <c r="J25" s="26">
        <f t="shared" si="4"/>
        <v>-2.0828813191581688</v>
      </c>
      <c r="K25" s="25">
        <v>7890885</v>
      </c>
      <c r="L25" s="25">
        <v>8308671</v>
      </c>
      <c r="M25" s="26">
        <f t="shared" si="5"/>
        <v>4.48569078702291</v>
      </c>
      <c r="N25" s="26">
        <f t="shared" si="6"/>
        <v>5.294539205678451</v>
      </c>
      <c r="O25" s="27">
        <v>3582787</v>
      </c>
      <c r="P25" s="27">
        <v>3639930</v>
      </c>
      <c r="Q25" s="26">
        <f t="shared" si="7"/>
        <v>1.5949315435162628</v>
      </c>
      <c r="R25" s="25">
        <v>1723134</v>
      </c>
      <c r="S25" s="26">
        <f t="shared" si="0"/>
        <v>5.96982193471837</v>
      </c>
      <c r="T25" s="25">
        <v>4494077</v>
      </c>
      <c r="U25" s="28">
        <f t="shared" si="8"/>
        <v>4.425781133785535</v>
      </c>
      <c r="V25" s="31">
        <v>25</v>
      </c>
    </row>
    <row r="26" spans="1:22" ht="24.75" customHeight="1">
      <c r="A26" s="29">
        <v>26</v>
      </c>
      <c r="B26" s="30" t="s">
        <v>29</v>
      </c>
      <c r="C26" s="491">
        <v>224</v>
      </c>
      <c r="D26" s="493">
        <v>234</v>
      </c>
      <c r="E26" s="492">
        <f t="shared" si="1"/>
        <v>7.4238578680203045</v>
      </c>
      <c r="F26" s="26">
        <f t="shared" si="2"/>
        <v>4.464285714285714</v>
      </c>
      <c r="G26" s="491">
        <v>4332</v>
      </c>
      <c r="H26" s="493">
        <v>4249</v>
      </c>
      <c r="I26" s="492">
        <f t="shared" si="3"/>
        <v>5.649589809730219</v>
      </c>
      <c r="J26" s="26">
        <f t="shared" si="4"/>
        <v>-1.9159741458910435</v>
      </c>
      <c r="K26" s="25">
        <v>10599021</v>
      </c>
      <c r="L26" s="25">
        <v>11675744</v>
      </c>
      <c r="M26" s="26">
        <f t="shared" si="5"/>
        <v>6.3035083820791575</v>
      </c>
      <c r="N26" s="26">
        <f t="shared" si="6"/>
        <v>10.158702393362557</v>
      </c>
      <c r="O26" s="27">
        <v>4205277</v>
      </c>
      <c r="P26" s="27">
        <v>4480492</v>
      </c>
      <c r="Q26" s="26">
        <f t="shared" si="7"/>
        <v>6.544515379129604</v>
      </c>
      <c r="R26" s="25">
        <v>1956599</v>
      </c>
      <c r="S26" s="26">
        <f t="shared" si="0"/>
        <v>6.778664704920237</v>
      </c>
      <c r="T26" s="25">
        <v>7061945</v>
      </c>
      <c r="U26" s="28">
        <f t="shared" si="8"/>
        <v>6.95462559916777</v>
      </c>
      <c r="V26" s="31">
        <v>26</v>
      </c>
    </row>
    <row r="27" spans="1:22" ht="24.75" customHeight="1">
      <c r="A27" s="29">
        <v>27</v>
      </c>
      <c r="B27" s="30" t="s">
        <v>30</v>
      </c>
      <c r="C27" s="491">
        <v>68</v>
      </c>
      <c r="D27" s="493">
        <v>76</v>
      </c>
      <c r="E27" s="492">
        <f t="shared" si="1"/>
        <v>2.4111675126903553</v>
      </c>
      <c r="F27" s="26">
        <f t="shared" si="2"/>
        <v>11.76470588235294</v>
      </c>
      <c r="G27" s="491">
        <v>3397</v>
      </c>
      <c r="H27" s="493">
        <v>3572</v>
      </c>
      <c r="I27" s="492">
        <f t="shared" si="3"/>
        <v>4.7494315839859595</v>
      </c>
      <c r="J27" s="26">
        <f t="shared" si="4"/>
        <v>5.151604356785399</v>
      </c>
      <c r="K27" s="25">
        <v>11055878</v>
      </c>
      <c r="L27" s="25">
        <v>12016585</v>
      </c>
      <c r="M27" s="26">
        <f t="shared" si="5"/>
        <v>6.487521846270925</v>
      </c>
      <c r="N27" s="26">
        <f t="shared" si="6"/>
        <v>8.689558622119382</v>
      </c>
      <c r="O27" s="27">
        <v>4350171</v>
      </c>
      <c r="P27" s="27">
        <v>6112860</v>
      </c>
      <c r="Q27" s="26">
        <f t="shared" si="7"/>
        <v>40.51999335198547</v>
      </c>
      <c r="R27" s="25">
        <v>1367317</v>
      </c>
      <c r="S27" s="26">
        <f t="shared" si="0"/>
        <v>4.737088942771321</v>
      </c>
      <c r="T27" s="25">
        <v>5647523</v>
      </c>
      <c r="U27" s="28">
        <f t="shared" si="8"/>
        <v>5.561698374553861</v>
      </c>
      <c r="V27" s="31">
        <v>27</v>
      </c>
    </row>
    <row r="28" spans="1:22" ht="24.75" customHeight="1">
      <c r="A28" s="29">
        <v>28</v>
      </c>
      <c r="B28" s="30" t="s">
        <v>31</v>
      </c>
      <c r="C28" s="491">
        <v>13</v>
      </c>
      <c r="D28" s="493">
        <v>10</v>
      </c>
      <c r="E28" s="492">
        <f t="shared" si="1"/>
        <v>0.31725888324873097</v>
      </c>
      <c r="F28" s="26">
        <f t="shared" si="2"/>
        <v>-23.076923076923077</v>
      </c>
      <c r="G28" s="491">
        <v>500</v>
      </c>
      <c r="H28" s="493">
        <v>462</v>
      </c>
      <c r="I28" s="492">
        <f t="shared" si="3"/>
        <v>0.6142881835950484</v>
      </c>
      <c r="J28" s="26">
        <f t="shared" si="4"/>
        <v>-7.6</v>
      </c>
      <c r="K28" s="25">
        <v>1394971</v>
      </c>
      <c r="L28" s="25">
        <v>1384283</v>
      </c>
      <c r="M28" s="26">
        <f t="shared" si="5"/>
        <v>0.7473476203032272</v>
      </c>
      <c r="N28" s="26">
        <f t="shared" si="6"/>
        <v>-0.7661808023249229</v>
      </c>
      <c r="O28" s="27">
        <v>638913</v>
      </c>
      <c r="P28" s="27">
        <v>535490</v>
      </c>
      <c r="Q28" s="26">
        <f t="shared" si="7"/>
        <v>-16.18733693006716</v>
      </c>
      <c r="R28" s="25">
        <v>146567</v>
      </c>
      <c r="S28" s="26">
        <f t="shared" si="0"/>
        <v>0.5077834292085627</v>
      </c>
      <c r="T28" s="25">
        <v>824094</v>
      </c>
      <c r="U28" s="28">
        <f t="shared" si="8"/>
        <v>0.8115703575318931</v>
      </c>
      <c r="V28" s="31">
        <v>28</v>
      </c>
    </row>
    <row r="29" spans="1:22" ht="24.75" customHeight="1">
      <c r="A29" s="29">
        <v>29</v>
      </c>
      <c r="B29" s="30" t="s">
        <v>32</v>
      </c>
      <c r="C29" s="491">
        <v>68</v>
      </c>
      <c r="D29" s="493">
        <v>66</v>
      </c>
      <c r="E29" s="492">
        <f t="shared" si="1"/>
        <v>2.0939086294416245</v>
      </c>
      <c r="F29" s="26">
        <f t="shared" si="2"/>
        <v>-2.941176470588235</v>
      </c>
      <c r="G29" s="491">
        <v>10114</v>
      </c>
      <c r="H29" s="493">
        <v>9660</v>
      </c>
      <c r="I29" s="492">
        <f t="shared" si="3"/>
        <v>12.844207475169195</v>
      </c>
      <c r="J29" s="26">
        <f t="shared" si="4"/>
        <v>-4.488827368004746</v>
      </c>
      <c r="K29" s="25">
        <v>32367765</v>
      </c>
      <c r="L29" s="25">
        <v>33280730</v>
      </c>
      <c r="M29" s="26">
        <f t="shared" si="5"/>
        <v>17.96762249298317</v>
      </c>
      <c r="N29" s="26">
        <f t="shared" si="6"/>
        <v>2.82059944515786</v>
      </c>
      <c r="O29" s="27">
        <v>12162366</v>
      </c>
      <c r="P29" s="27">
        <v>11933119</v>
      </c>
      <c r="Q29" s="26">
        <f t="shared" si="7"/>
        <v>-1.8848881870517629</v>
      </c>
      <c r="R29" s="25">
        <v>4962758</v>
      </c>
      <c r="S29" s="26">
        <f t="shared" si="0"/>
        <v>17.193544765003224</v>
      </c>
      <c r="T29" s="25">
        <v>20999625</v>
      </c>
      <c r="U29" s="28">
        <f t="shared" si="8"/>
        <v>20.680496605102913</v>
      </c>
      <c r="V29" s="31">
        <v>29</v>
      </c>
    </row>
    <row r="30" spans="1:22" ht="24.75" customHeight="1">
      <c r="A30" s="29">
        <v>30</v>
      </c>
      <c r="B30" s="30" t="s">
        <v>33</v>
      </c>
      <c r="C30" s="491">
        <v>23</v>
      </c>
      <c r="D30" s="493">
        <v>24</v>
      </c>
      <c r="E30" s="492">
        <f t="shared" si="1"/>
        <v>0.7614213197969544</v>
      </c>
      <c r="F30" s="26">
        <f t="shared" si="2"/>
        <v>4.3478260869565215</v>
      </c>
      <c r="G30" s="491">
        <v>1609</v>
      </c>
      <c r="H30" s="493">
        <v>2056</v>
      </c>
      <c r="I30" s="492">
        <f t="shared" si="3"/>
        <v>2.7337153798082676</v>
      </c>
      <c r="J30" s="26">
        <f t="shared" si="4"/>
        <v>27.781230577998755</v>
      </c>
      <c r="K30" s="25">
        <v>7056882</v>
      </c>
      <c r="L30" s="25">
        <v>7635459</v>
      </c>
      <c r="M30" s="26">
        <f t="shared" si="5"/>
        <v>4.1222366478334695</v>
      </c>
      <c r="N30" s="26">
        <f t="shared" si="6"/>
        <v>8.198762569644781</v>
      </c>
      <c r="O30" s="27">
        <v>2353842</v>
      </c>
      <c r="P30" s="27">
        <v>2606029</v>
      </c>
      <c r="Q30" s="26">
        <f t="shared" si="7"/>
        <v>10.713845704172158</v>
      </c>
      <c r="R30" s="25">
        <v>984309</v>
      </c>
      <c r="S30" s="26">
        <f t="shared" si="0"/>
        <v>3.4101523495797217</v>
      </c>
      <c r="T30" s="25">
        <v>4938092</v>
      </c>
      <c r="U30" s="28">
        <f t="shared" si="8"/>
        <v>4.863048499279671</v>
      </c>
      <c r="V30" s="31">
        <v>30</v>
      </c>
    </row>
    <row r="31" spans="1:22" ht="24.75" customHeight="1">
      <c r="A31" s="29">
        <v>31</v>
      </c>
      <c r="B31" s="30" t="s">
        <v>34</v>
      </c>
      <c r="C31" s="491">
        <v>296</v>
      </c>
      <c r="D31" s="493">
        <v>297</v>
      </c>
      <c r="E31" s="492">
        <f t="shared" si="1"/>
        <v>9.422588832487309</v>
      </c>
      <c r="F31" s="26">
        <f t="shared" si="2"/>
        <v>0.33783783783783783</v>
      </c>
      <c r="G31" s="491">
        <v>5835</v>
      </c>
      <c r="H31" s="493">
        <v>5659</v>
      </c>
      <c r="I31" s="492">
        <f t="shared" si="3"/>
        <v>7.524365434987834</v>
      </c>
      <c r="J31" s="26">
        <f t="shared" si="4"/>
        <v>-3.0162810625535563</v>
      </c>
      <c r="K31" s="25">
        <v>7860402</v>
      </c>
      <c r="L31" s="25">
        <v>7489727</v>
      </c>
      <c r="M31" s="26">
        <f t="shared" si="5"/>
        <v>4.043558759423347</v>
      </c>
      <c r="N31" s="26">
        <f t="shared" si="6"/>
        <v>-4.715725735146879</v>
      </c>
      <c r="O31" s="27">
        <v>3741167</v>
      </c>
      <c r="P31" s="27">
        <v>3665659</v>
      </c>
      <c r="Q31" s="26">
        <f t="shared" si="7"/>
        <v>-2.0183007067046193</v>
      </c>
      <c r="R31" s="25">
        <v>1719141</v>
      </c>
      <c r="S31" s="26">
        <f t="shared" si="0"/>
        <v>5.9559881301591595</v>
      </c>
      <c r="T31" s="25">
        <v>3666745</v>
      </c>
      <c r="U31" s="28">
        <f t="shared" si="8"/>
        <v>3.6110219836915225</v>
      </c>
      <c r="V31" s="31">
        <v>31</v>
      </c>
    </row>
    <row r="32" spans="1:22" ht="24.75" customHeight="1">
      <c r="A32" s="4">
        <v>32</v>
      </c>
      <c r="B32" s="38" t="s">
        <v>35</v>
      </c>
      <c r="C32" s="496">
        <v>118</v>
      </c>
      <c r="D32" s="497">
        <v>131</v>
      </c>
      <c r="E32" s="498">
        <f t="shared" si="1"/>
        <v>4.156091370558376</v>
      </c>
      <c r="F32" s="40">
        <f t="shared" si="2"/>
        <v>11.016949152542372</v>
      </c>
      <c r="G32" s="496">
        <v>1352</v>
      </c>
      <c r="H32" s="497">
        <v>1443</v>
      </c>
      <c r="I32" s="498">
        <f t="shared" si="3"/>
        <v>1.9186533526572618</v>
      </c>
      <c r="J32" s="40">
        <f t="shared" si="4"/>
        <v>6.730769230769231</v>
      </c>
      <c r="K32" s="39">
        <v>1754661</v>
      </c>
      <c r="L32" s="39">
        <v>1931223</v>
      </c>
      <c r="M32" s="40">
        <f t="shared" si="5"/>
        <v>1.042629948735092</v>
      </c>
      <c r="N32" s="40">
        <f t="shared" si="6"/>
        <v>10.062456508693133</v>
      </c>
      <c r="O32" s="41">
        <v>792885</v>
      </c>
      <c r="P32" s="41">
        <v>901685</v>
      </c>
      <c r="Q32" s="40">
        <f t="shared" si="7"/>
        <v>13.722040396778851</v>
      </c>
      <c r="R32" s="39">
        <v>437543</v>
      </c>
      <c r="S32" s="40">
        <f t="shared" si="0"/>
        <v>1.5158738663287241</v>
      </c>
      <c r="T32" s="39">
        <v>988986</v>
      </c>
      <c r="U32" s="42">
        <f t="shared" si="8"/>
        <v>0.9739565166280021</v>
      </c>
      <c r="V32" s="43">
        <v>32</v>
      </c>
    </row>
    <row r="33" spans="2:22" ht="18" customHeight="1">
      <c r="B33" s="44"/>
      <c r="U33" s="302"/>
      <c r="V33" s="302"/>
    </row>
  </sheetData>
  <mergeCells count="26">
    <mergeCell ref="H4:I4"/>
    <mergeCell ref="J4:J5"/>
    <mergeCell ref="C4:C5"/>
    <mergeCell ref="D4:E4"/>
    <mergeCell ref="F4:F5"/>
    <mergeCell ref="G4:G5"/>
    <mergeCell ref="O3:Q3"/>
    <mergeCell ref="R3:S3"/>
    <mergeCell ref="T3:U3"/>
    <mergeCell ref="V3:V5"/>
    <mergeCell ref="P4:P5"/>
    <mergeCell ref="Q4:Q5"/>
    <mergeCell ref="R4:R5"/>
    <mergeCell ref="S4:S5"/>
    <mergeCell ref="T4:T5"/>
    <mergeCell ref="U4:U5"/>
    <mergeCell ref="A7:B7"/>
    <mergeCell ref="U33:V33"/>
    <mergeCell ref="K4:K5"/>
    <mergeCell ref="L4:M4"/>
    <mergeCell ref="N4:N5"/>
    <mergeCell ref="O4:O5"/>
    <mergeCell ref="A3:B5"/>
    <mergeCell ref="C3:F3"/>
    <mergeCell ref="G3:J3"/>
    <mergeCell ref="K3:N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8"/>
  <sheetViews>
    <sheetView showGridLines="0" workbookViewId="0" topLeftCell="A1">
      <selection activeCell="K23" sqref="K23"/>
    </sheetView>
  </sheetViews>
  <sheetFormatPr defaultColWidth="9.00390625" defaultRowHeight="13.5"/>
  <cols>
    <col min="1" max="1" width="2.875" style="47" customWidth="1"/>
    <col min="2" max="2" width="11.625" style="47" customWidth="1"/>
    <col min="3" max="3" width="9.375" style="47" customWidth="1"/>
    <col min="4" max="4" width="5.375" style="47" customWidth="1"/>
    <col min="5" max="5" width="5.125" style="47" customWidth="1"/>
    <col min="6" max="6" width="7.75390625" style="47" customWidth="1"/>
    <col min="7" max="7" width="7.50390625" style="47" customWidth="1"/>
    <col min="8" max="9" width="5.625" style="47" customWidth="1"/>
    <col min="10" max="10" width="6.125" style="47" customWidth="1"/>
    <col min="11" max="11" width="7.25390625" style="47" customWidth="1"/>
    <col min="12" max="13" width="7.375" style="47" customWidth="1"/>
    <col min="14" max="14" width="1.12109375" style="47" customWidth="1"/>
    <col min="15" max="20" width="7.50390625" style="47" customWidth="1"/>
    <col min="21" max="22" width="7.75390625" style="47" customWidth="1"/>
    <col min="23" max="24" width="7.50390625" style="47" customWidth="1"/>
    <col min="25" max="25" width="6.50390625" style="47" customWidth="1"/>
    <col min="26" max="16384" width="9.00390625" style="47" customWidth="1"/>
  </cols>
  <sheetData>
    <row r="1" spans="1:24" ht="13.5">
      <c r="A1" s="47" t="s">
        <v>192</v>
      </c>
      <c r="C1" s="48"/>
      <c r="D1" s="48"/>
      <c r="F1" s="48"/>
      <c r="H1" s="48"/>
      <c r="I1" s="48"/>
      <c r="J1" s="48"/>
      <c r="K1" s="48"/>
      <c r="L1" s="48"/>
      <c r="M1" s="48"/>
      <c r="N1" s="48"/>
      <c r="O1" s="50"/>
      <c r="P1" s="48"/>
      <c r="Q1" s="48"/>
      <c r="R1" s="48"/>
      <c r="S1" s="48"/>
      <c r="T1" s="48"/>
      <c r="U1" s="48"/>
      <c r="V1" s="48"/>
      <c r="W1" s="48"/>
      <c r="X1" s="48"/>
    </row>
    <row r="2" spans="2:25" ht="9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3.5" customHeight="1">
      <c r="A3" s="260" t="s">
        <v>36</v>
      </c>
      <c r="B3" s="261"/>
      <c r="C3" s="266" t="s">
        <v>63</v>
      </c>
      <c r="D3" s="267"/>
      <c r="E3" s="267"/>
      <c r="F3" s="267"/>
      <c r="G3" s="267"/>
      <c r="H3" s="267"/>
      <c r="I3" s="267"/>
      <c r="J3" s="335"/>
      <c r="K3" s="52"/>
      <c r="L3" s="53"/>
      <c r="M3" s="53"/>
      <c r="N3" s="53"/>
      <c r="O3" s="89"/>
      <c r="P3" s="89"/>
      <c r="Q3" s="53" t="s">
        <v>64</v>
      </c>
      <c r="R3" s="53"/>
      <c r="S3" s="53"/>
      <c r="T3" s="53"/>
      <c r="U3" s="53"/>
      <c r="V3" s="53"/>
      <c r="W3" s="53"/>
      <c r="X3" s="53"/>
      <c r="Y3" s="90"/>
    </row>
    <row r="4" spans="1:42" ht="7.5" customHeight="1">
      <c r="A4" s="262"/>
      <c r="B4" s="263"/>
      <c r="C4" s="268" t="s">
        <v>65</v>
      </c>
      <c r="D4" s="336" t="s">
        <v>66</v>
      </c>
      <c r="E4" s="260"/>
      <c r="F4" s="260"/>
      <c r="G4" s="260"/>
      <c r="H4" s="261"/>
      <c r="I4" s="338" t="s">
        <v>91</v>
      </c>
      <c r="J4" s="341" t="s">
        <v>67</v>
      </c>
      <c r="K4" s="90"/>
      <c r="L4" s="96"/>
      <c r="M4" s="49"/>
      <c r="N4" s="53"/>
      <c r="O4" s="86"/>
      <c r="P4" s="86"/>
      <c r="Q4" s="53"/>
      <c r="R4" s="53"/>
      <c r="S4" s="53"/>
      <c r="T4" s="53"/>
      <c r="U4" s="53"/>
      <c r="V4" s="53"/>
      <c r="W4" s="90"/>
      <c r="X4" s="96"/>
      <c r="Y4" s="344" t="s">
        <v>68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</row>
    <row r="5" spans="1:42" ht="12.75" customHeight="1">
      <c r="A5" s="262"/>
      <c r="B5" s="263"/>
      <c r="C5" s="255"/>
      <c r="D5" s="337"/>
      <c r="E5" s="264"/>
      <c r="F5" s="264"/>
      <c r="G5" s="264"/>
      <c r="H5" s="265"/>
      <c r="I5" s="339"/>
      <c r="J5" s="342"/>
      <c r="K5" s="99"/>
      <c r="L5" s="91" t="s">
        <v>69</v>
      </c>
      <c r="M5" s="92"/>
      <c r="N5" s="94"/>
      <c r="O5" s="345" t="s">
        <v>70</v>
      </c>
      <c r="P5" s="346"/>
      <c r="Q5" s="351" t="s">
        <v>71</v>
      </c>
      <c r="R5" s="352"/>
      <c r="S5" s="352"/>
      <c r="T5" s="352"/>
      <c r="U5" s="352"/>
      <c r="V5" s="352"/>
      <c r="W5" s="99"/>
      <c r="X5" s="91"/>
      <c r="Y5" s="344"/>
      <c r="Z5" s="102"/>
      <c r="AA5" s="102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</row>
    <row r="6" spans="1:42" ht="12" customHeight="1">
      <c r="A6" s="262"/>
      <c r="B6" s="263"/>
      <c r="C6" s="255"/>
      <c r="D6" s="256" t="s">
        <v>72</v>
      </c>
      <c r="E6" s="341"/>
      <c r="F6" s="353" t="s">
        <v>73</v>
      </c>
      <c r="G6" s="353" t="s">
        <v>74</v>
      </c>
      <c r="H6" s="354" t="s">
        <v>75</v>
      </c>
      <c r="I6" s="339"/>
      <c r="J6" s="342"/>
      <c r="K6" s="99"/>
      <c r="L6" s="91" t="s">
        <v>76</v>
      </c>
      <c r="M6" s="92"/>
      <c r="N6" s="99"/>
      <c r="O6" s="347"/>
      <c r="P6" s="348"/>
      <c r="Q6" s="351" t="s">
        <v>193</v>
      </c>
      <c r="R6" s="352"/>
      <c r="S6" s="352"/>
      <c r="T6" s="355"/>
      <c r="U6" s="281" t="s">
        <v>77</v>
      </c>
      <c r="V6" s="356"/>
      <c r="W6" s="359" t="s">
        <v>78</v>
      </c>
      <c r="X6" s="262"/>
      <c r="Y6" s="344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</row>
    <row r="7" spans="1:42" ht="12" customHeight="1">
      <c r="A7" s="262"/>
      <c r="B7" s="263"/>
      <c r="C7" s="255"/>
      <c r="D7" s="257"/>
      <c r="E7" s="342"/>
      <c r="F7" s="353"/>
      <c r="G7" s="353"/>
      <c r="H7" s="354"/>
      <c r="I7" s="339"/>
      <c r="J7" s="342"/>
      <c r="K7" s="99"/>
      <c r="L7" s="91"/>
      <c r="M7" s="92"/>
      <c r="N7" s="97"/>
      <c r="O7" s="349"/>
      <c r="P7" s="350"/>
      <c r="Q7" s="136" t="s">
        <v>79</v>
      </c>
      <c r="R7" s="330"/>
      <c r="S7" s="136" t="s">
        <v>80</v>
      </c>
      <c r="T7" s="330"/>
      <c r="U7" s="357"/>
      <c r="V7" s="358"/>
      <c r="W7" s="97"/>
      <c r="X7" s="98"/>
      <c r="Y7" s="344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</row>
    <row r="8" spans="1:42" ht="10.5" customHeight="1">
      <c r="A8" s="264"/>
      <c r="B8" s="265"/>
      <c r="C8" s="269"/>
      <c r="D8" s="258"/>
      <c r="E8" s="343"/>
      <c r="F8" s="353"/>
      <c r="G8" s="353"/>
      <c r="H8" s="354"/>
      <c r="I8" s="340"/>
      <c r="J8" s="343"/>
      <c r="K8" s="106" t="s">
        <v>37</v>
      </c>
      <c r="L8" s="106" t="s">
        <v>81</v>
      </c>
      <c r="M8" s="106" t="s">
        <v>82</v>
      </c>
      <c r="N8" s="107"/>
      <c r="O8" s="54" t="s">
        <v>81</v>
      </c>
      <c r="P8" s="108" t="s">
        <v>82</v>
      </c>
      <c r="Q8" s="108" t="s">
        <v>81</v>
      </c>
      <c r="R8" s="108" t="s">
        <v>82</v>
      </c>
      <c r="S8" s="108" t="s">
        <v>81</v>
      </c>
      <c r="T8" s="108" t="s">
        <v>82</v>
      </c>
      <c r="U8" s="108" t="s">
        <v>81</v>
      </c>
      <c r="V8" s="108" t="s">
        <v>82</v>
      </c>
      <c r="W8" s="108" t="s">
        <v>81</v>
      </c>
      <c r="X8" s="52" t="s">
        <v>82</v>
      </c>
      <c r="Y8" s="109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</row>
    <row r="9" spans="2:42" ht="4.5" customHeight="1">
      <c r="B9" s="92"/>
      <c r="C9" s="57"/>
      <c r="D9" s="94"/>
      <c r="E9" s="95"/>
      <c r="F9" s="110"/>
      <c r="G9" s="93"/>
      <c r="H9" s="93"/>
      <c r="I9" s="57"/>
      <c r="J9" s="57"/>
      <c r="K9" s="88"/>
      <c r="L9" s="111"/>
      <c r="M9" s="111"/>
      <c r="N9" s="104"/>
      <c r="O9" s="88"/>
      <c r="P9" s="111"/>
      <c r="R9" s="112"/>
      <c r="T9" s="111"/>
      <c r="U9" s="113"/>
      <c r="V9" s="114"/>
      <c r="W9" s="93"/>
      <c r="X9" s="91"/>
      <c r="Y9" s="99"/>
      <c r="Z9" s="91"/>
      <c r="AA9" s="102"/>
      <c r="AB9" s="102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28" s="121" customFormat="1" ht="13.5">
      <c r="A10" s="331" t="s">
        <v>83</v>
      </c>
      <c r="B10" s="332"/>
      <c r="C10" s="116">
        <v>3152</v>
      </c>
      <c r="D10" s="333">
        <v>2507</v>
      </c>
      <c r="E10" s="334"/>
      <c r="F10" s="116">
        <v>776</v>
      </c>
      <c r="G10" s="116">
        <v>1590</v>
      </c>
      <c r="H10" s="116">
        <v>141</v>
      </c>
      <c r="I10" s="116">
        <v>44</v>
      </c>
      <c r="J10" s="116">
        <v>601</v>
      </c>
      <c r="K10" s="117">
        <v>75209</v>
      </c>
      <c r="L10" s="117">
        <v>44381</v>
      </c>
      <c r="M10" s="117">
        <v>30828</v>
      </c>
      <c r="N10" s="118"/>
      <c r="O10" s="117">
        <v>648</v>
      </c>
      <c r="P10" s="117">
        <v>380</v>
      </c>
      <c r="Q10" s="117">
        <v>38740</v>
      </c>
      <c r="R10" s="117">
        <v>20863</v>
      </c>
      <c r="S10" s="117">
        <v>2666</v>
      </c>
      <c r="T10" s="117">
        <v>8001</v>
      </c>
      <c r="U10" s="117">
        <v>2327</v>
      </c>
      <c r="V10" s="117">
        <v>1584</v>
      </c>
      <c r="W10" s="117">
        <v>534</v>
      </c>
      <c r="X10" s="117">
        <v>738</v>
      </c>
      <c r="Y10" s="119" t="s">
        <v>84</v>
      </c>
      <c r="Z10" s="120"/>
      <c r="AA10" s="499"/>
      <c r="AB10" s="499"/>
    </row>
    <row r="11" spans="2:25" ht="4.5" customHeight="1">
      <c r="B11" s="91"/>
      <c r="C11" s="122"/>
      <c r="D11" s="123"/>
      <c r="E11" s="124"/>
      <c r="F11" s="125"/>
      <c r="G11" s="122"/>
      <c r="H11" s="122"/>
      <c r="I11" s="122"/>
      <c r="J11" s="122"/>
      <c r="K11" s="129"/>
      <c r="L11" s="73"/>
      <c r="M11" s="73"/>
      <c r="N11" s="130"/>
      <c r="O11" s="81"/>
      <c r="P11" s="73"/>
      <c r="Q11" s="131"/>
      <c r="R11" s="132"/>
      <c r="S11" s="131"/>
      <c r="T11" s="132"/>
      <c r="U11" s="131"/>
      <c r="V11" s="132"/>
      <c r="W11" s="132"/>
      <c r="X11" s="131"/>
      <c r="Y11" s="133"/>
    </row>
    <row r="12" spans="1:25" ht="13.5" customHeight="1">
      <c r="A12" s="47">
        <v>9</v>
      </c>
      <c r="B12" s="134" t="s">
        <v>13</v>
      </c>
      <c r="C12" s="122">
        <v>298</v>
      </c>
      <c r="D12" s="165">
        <v>198</v>
      </c>
      <c r="E12" s="166"/>
      <c r="F12" s="125">
        <v>77</v>
      </c>
      <c r="G12" s="122">
        <v>115</v>
      </c>
      <c r="H12" s="122">
        <v>6</v>
      </c>
      <c r="I12" s="122">
        <v>15</v>
      </c>
      <c r="J12" s="122">
        <v>85</v>
      </c>
      <c r="K12" s="81">
        <v>5291</v>
      </c>
      <c r="L12" s="73">
        <v>1834</v>
      </c>
      <c r="M12" s="73">
        <v>3457</v>
      </c>
      <c r="N12" s="137"/>
      <c r="O12" s="81">
        <v>89</v>
      </c>
      <c r="P12" s="73">
        <v>58</v>
      </c>
      <c r="Q12" s="138">
        <v>1295</v>
      </c>
      <c r="R12" s="122">
        <v>1339</v>
      </c>
      <c r="S12" s="138">
        <v>377</v>
      </c>
      <c r="T12" s="122">
        <v>1922</v>
      </c>
      <c r="U12" s="138">
        <v>73</v>
      </c>
      <c r="V12" s="122">
        <v>138</v>
      </c>
      <c r="W12" s="122">
        <v>54</v>
      </c>
      <c r="X12" s="138">
        <v>153</v>
      </c>
      <c r="Y12" s="133">
        <v>9</v>
      </c>
    </row>
    <row r="13" spans="1:25" ht="13.5" customHeight="1">
      <c r="A13" s="47">
        <v>10</v>
      </c>
      <c r="B13" s="134" t="s">
        <v>14</v>
      </c>
      <c r="C13" s="122">
        <v>40</v>
      </c>
      <c r="D13" s="165">
        <v>38</v>
      </c>
      <c r="E13" s="166"/>
      <c r="F13" s="125">
        <v>12</v>
      </c>
      <c r="G13" s="122">
        <v>25</v>
      </c>
      <c r="H13" s="122">
        <v>1</v>
      </c>
      <c r="I13" s="122">
        <v>1</v>
      </c>
      <c r="J13" s="122">
        <v>1</v>
      </c>
      <c r="K13" s="81">
        <v>355</v>
      </c>
      <c r="L13" s="73">
        <v>210</v>
      </c>
      <c r="M13" s="73">
        <v>145</v>
      </c>
      <c r="N13" s="137"/>
      <c r="O13" s="81">
        <v>1</v>
      </c>
      <c r="P13" s="73">
        <v>3</v>
      </c>
      <c r="Q13" s="138">
        <v>174</v>
      </c>
      <c r="R13" s="122">
        <v>79</v>
      </c>
      <c r="S13" s="138">
        <v>28</v>
      </c>
      <c r="T13" s="122">
        <v>60</v>
      </c>
      <c r="U13" s="138">
        <v>7</v>
      </c>
      <c r="V13" s="122">
        <v>3</v>
      </c>
      <c r="W13" s="122">
        <v>27</v>
      </c>
      <c r="X13" s="138">
        <v>6</v>
      </c>
      <c r="Y13" s="133">
        <v>10</v>
      </c>
    </row>
    <row r="14" spans="1:25" ht="13.5" customHeight="1">
      <c r="A14" s="47">
        <v>11</v>
      </c>
      <c r="B14" s="134" t="s">
        <v>15</v>
      </c>
      <c r="C14" s="122">
        <v>609</v>
      </c>
      <c r="D14" s="165">
        <v>491</v>
      </c>
      <c r="E14" s="166"/>
      <c r="F14" s="125">
        <v>136</v>
      </c>
      <c r="G14" s="122">
        <v>330</v>
      </c>
      <c r="H14" s="122">
        <v>25</v>
      </c>
      <c r="I14" s="122">
        <v>14</v>
      </c>
      <c r="J14" s="122">
        <v>104</v>
      </c>
      <c r="K14" s="81">
        <v>12449</v>
      </c>
      <c r="L14" s="73">
        <v>6630</v>
      </c>
      <c r="M14" s="73">
        <v>5819</v>
      </c>
      <c r="N14" s="137"/>
      <c r="O14" s="81">
        <v>121</v>
      </c>
      <c r="P14" s="73">
        <v>79</v>
      </c>
      <c r="Q14" s="138">
        <v>5718</v>
      </c>
      <c r="R14" s="122">
        <v>4368</v>
      </c>
      <c r="S14" s="138">
        <v>448</v>
      </c>
      <c r="T14" s="122">
        <v>1117</v>
      </c>
      <c r="U14" s="138">
        <v>343</v>
      </c>
      <c r="V14" s="122">
        <v>255</v>
      </c>
      <c r="W14" s="122">
        <v>22</v>
      </c>
      <c r="X14" s="138">
        <v>50</v>
      </c>
      <c r="Y14" s="133">
        <v>11</v>
      </c>
    </row>
    <row r="15" spans="1:25" ht="13.5" customHeight="1">
      <c r="A15" s="47">
        <v>12</v>
      </c>
      <c r="B15" s="134" t="s">
        <v>16</v>
      </c>
      <c r="C15" s="122">
        <v>263</v>
      </c>
      <c r="D15" s="165">
        <v>205</v>
      </c>
      <c r="E15" s="166"/>
      <c r="F15" s="125">
        <v>74</v>
      </c>
      <c r="G15" s="122">
        <v>129</v>
      </c>
      <c r="H15" s="122">
        <v>2</v>
      </c>
      <c r="I15" s="122" t="s">
        <v>85</v>
      </c>
      <c r="J15" s="122">
        <v>58</v>
      </c>
      <c r="K15" s="81">
        <v>5902</v>
      </c>
      <c r="L15" s="73">
        <v>1103</v>
      </c>
      <c r="M15" s="73">
        <v>4799</v>
      </c>
      <c r="N15" s="137"/>
      <c r="O15" s="81">
        <v>48</v>
      </c>
      <c r="P15" s="73">
        <v>33</v>
      </c>
      <c r="Q15" s="138">
        <v>966</v>
      </c>
      <c r="R15" s="122">
        <v>3509</v>
      </c>
      <c r="S15" s="138">
        <v>57</v>
      </c>
      <c r="T15" s="122">
        <v>1096</v>
      </c>
      <c r="U15" s="138">
        <v>32</v>
      </c>
      <c r="V15" s="122">
        <v>161</v>
      </c>
      <c r="W15" s="122">
        <v>6</v>
      </c>
      <c r="X15" s="138">
        <v>33</v>
      </c>
      <c r="Y15" s="133">
        <v>12</v>
      </c>
    </row>
    <row r="16" spans="1:25" ht="13.5" customHeight="1">
      <c r="A16" s="47">
        <v>13</v>
      </c>
      <c r="B16" s="134" t="s">
        <v>17</v>
      </c>
      <c r="C16" s="122">
        <v>143</v>
      </c>
      <c r="D16" s="165">
        <v>113</v>
      </c>
      <c r="E16" s="166"/>
      <c r="F16" s="125">
        <v>41</v>
      </c>
      <c r="G16" s="122">
        <v>71</v>
      </c>
      <c r="H16" s="122">
        <v>1</v>
      </c>
      <c r="I16" s="122">
        <v>7</v>
      </c>
      <c r="J16" s="122">
        <v>23</v>
      </c>
      <c r="K16" s="81">
        <v>1471</v>
      </c>
      <c r="L16" s="73">
        <v>1123</v>
      </c>
      <c r="M16" s="73">
        <v>348</v>
      </c>
      <c r="N16" s="137"/>
      <c r="O16" s="81">
        <v>24</v>
      </c>
      <c r="P16" s="73">
        <v>10</v>
      </c>
      <c r="Q16" s="138">
        <v>1014</v>
      </c>
      <c r="R16" s="122">
        <v>256</v>
      </c>
      <c r="S16" s="138">
        <v>63</v>
      </c>
      <c r="T16" s="122">
        <v>77</v>
      </c>
      <c r="U16" s="138">
        <v>22</v>
      </c>
      <c r="V16" s="122">
        <v>5</v>
      </c>
      <c r="W16" s="122">
        <v>6</v>
      </c>
      <c r="X16" s="138">
        <v>1</v>
      </c>
      <c r="Y16" s="133">
        <v>13</v>
      </c>
    </row>
    <row r="17" spans="1:25" ht="13.5" customHeight="1">
      <c r="A17" s="47">
        <v>14</v>
      </c>
      <c r="B17" s="134" t="s">
        <v>18</v>
      </c>
      <c r="C17" s="122">
        <v>79</v>
      </c>
      <c r="D17" s="165">
        <v>53</v>
      </c>
      <c r="E17" s="166"/>
      <c r="F17" s="125">
        <v>19</v>
      </c>
      <c r="G17" s="122">
        <v>33</v>
      </c>
      <c r="H17" s="122">
        <v>1</v>
      </c>
      <c r="I17" s="122">
        <v>1</v>
      </c>
      <c r="J17" s="122">
        <v>25</v>
      </c>
      <c r="K17" s="81">
        <v>994</v>
      </c>
      <c r="L17" s="73">
        <v>725</v>
      </c>
      <c r="M17" s="73">
        <v>269</v>
      </c>
      <c r="N17" s="137"/>
      <c r="O17" s="81">
        <v>26</v>
      </c>
      <c r="P17" s="73">
        <v>8</v>
      </c>
      <c r="Q17" s="138">
        <v>606</v>
      </c>
      <c r="R17" s="122">
        <v>197</v>
      </c>
      <c r="S17" s="138">
        <v>90</v>
      </c>
      <c r="T17" s="122">
        <v>60</v>
      </c>
      <c r="U17" s="138">
        <v>3</v>
      </c>
      <c r="V17" s="122">
        <v>4</v>
      </c>
      <c r="W17" s="122">
        <v>6</v>
      </c>
      <c r="X17" s="138">
        <v>2</v>
      </c>
      <c r="Y17" s="133">
        <v>14</v>
      </c>
    </row>
    <row r="18" spans="1:25" ht="13.5" customHeight="1">
      <c r="A18" s="47">
        <v>15</v>
      </c>
      <c r="B18" s="134" t="s">
        <v>59</v>
      </c>
      <c r="C18" s="122">
        <v>112</v>
      </c>
      <c r="D18" s="165">
        <v>91</v>
      </c>
      <c r="E18" s="166"/>
      <c r="F18" s="125">
        <v>20</v>
      </c>
      <c r="G18" s="122">
        <v>66</v>
      </c>
      <c r="H18" s="122">
        <v>5</v>
      </c>
      <c r="I18" s="122" t="s">
        <v>85</v>
      </c>
      <c r="J18" s="122">
        <v>21</v>
      </c>
      <c r="K18" s="81">
        <v>1898</v>
      </c>
      <c r="L18" s="73">
        <v>1264</v>
      </c>
      <c r="M18" s="73">
        <v>634</v>
      </c>
      <c r="N18" s="137"/>
      <c r="O18" s="81">
        <v>23</v>
      </c>
      <c r="P18" s="73">
        <v>18</v>
      </c>
      <c r="Q18" s="138">
        <v>1099</v>
      </c>
      <c r="R18" s="122">
        <v>443</v>
      </c>
      <c r="S18" s="138">
        <v>110</v>
      </c>
      <c r="T18" s="122">
        <v>161</v>
      </c>
      <c r="U18" s="138">
        <v>32</v>
      </c>
      <c r="V18" s="122">
        <v>12</v>
      </c>
      <c r="W18" s="122">
        <v>9</v>
      </c>
      <c r="X18" s="138">
        <v>2</v>
      </c>
      <c r="Y18" s="133">
        <v>15</v>
      </c>
    </row>
    <row r="19" spans="1:25" ht="13.5" customHeight="1">
      <c r="A19" s="47">
        <v>16</v>
      </c>
      <c r="B19" s="134" t="s">
        <v>86</v>
      </c>
      <c r="C19" s="122">
        <v>131</v>
      </c>
      <c r="D19" s="165">
        <v>106</v>
      </c>
      <c r="E19" s="166"/>
      <c r="F19" s="125">
        <v>34</v>
      </c>
      <c r="G19" s="122">
        <v>71</v>
      </c>
      <c r="H19" s="122">
        <v>1</v>
      </c>
      <c r="I19" s="122" t="s">
        <v>85</v>
      </c>
      <c r="J19" s="122">
        <v>25</v>
      </c>
      <c r="K19" s="81">
        <v>2117</v>
      </c>
      <c r="L19" s="73">
        <v>1105</v>
      </c>
      <c r="M19" s="73">
        <v>1012</v>
      </c>
      <c r="N19" s="137"/>
      <c r="O19" s="81">
        <v>30</v>
      </c>
      <c r="P19" s="73">
        <v>17</v>
      </c>
      <c r="Q19" s="138">
        <v>981</v>
      </c>
      <c r="R19" s="122">
        <v>627</v>
      </c>
      <c r="S19" s="138">
        <v>59</v>
      </c>
      <c r="T19" s="122">
        <v>319</v>
      </c>
      <c r="U19" s="138">
        <v>35</v>
      </c>
      <c r="V19" s="122">
        <v>49</v>
      </c>
      <c r="W19" s="122" t="s">
        <v>194</v>
      </c>
      <c r="X19" s="138">
        <v>7</v>
      </c>
      <c r="Y19" s="133">
        <v>16</v>
      </c>
    </row>
    <row r="20" spans="1:25" ht="13.5" customHeight="1">
      <c r="A20" s="47">
        <v>17</v>
      </c>
      <c r="B20" s="134" t="s">
        <v>20</v>
      </c>
      <c r="C20" s="122">
        <v>53</v>
      </c>
      <c r="D20" s="165">
        <v>51</v>
      </c>
      <c r="E20" s="166"/>
      <c r="F20" s="125">
        <v>1</v>
      </c>
      <c r="G20" s="122">
        <v>25</v>
      </c>
      <c r="H20" s="122">
        <v>25</v>
      </c>
      <c r="I20" s="122">
        <v>1</v>
      </c>
      <c r="J20" s="122">
        <v>1</v>
      </c>
      <c r="K20" s="81">
        <v>3863</v>
      </c>
      <c r="L20" s="73">
        <v>2831</v>
      </c>
      <c r="M20" s="73">
        <v>1032</v>
      </c>
      <c r="N20" s="137"/>
      <c r="O20" s="81">
        <v>1</v>
      </c>
      <c r="P20" s="73" t="s">
        <v>194</v>
      </c>
      <c r="Q20" s="138">
        <v>2507</v>
      </c>
      <c r="R20" s="122">
        <v>716</v>
      </c>
      <c r="S20" s="138">
        <v>92</v>
      </c>
      <c r="T20" s="122">
        <v>222</v>
      </c>
      <c r="U20" s="138">
        <v>231</v>
      </c>
      <c r="V20" s="122">
        <v>94</v>
      </c>
      <c r="W20" s="122">
        <v>8</v>
      </c>
      <c r="X20" s="138">
        <v>6</v>
      </c>
      <c r="Y20" s="133">
        <v>17</v>
      </c>
    </row>
    <row r="21" spans="1:25" ht="13.5" customHeight="1">
      <c r="A21" s="47">
        <v>18</v>
      </c>
      <c r="B21" s="134" t="s">
        <v>87</v>
      </c>
      <c r="C21" s="122">
        <v>10</v>
      </c>
      <c r="D21" s="165">
        <v>9</v>
      </c>
      <c r="E21" s="166"/>
      <c r="F21" s="122" t="s">
        <v>85</v>
      </c>
      <c r="G21" s="122">
        <v>5</v>
      </c>
      <c r="H21" s="122">
        <v>4</v>
      </c>
      <c r="I21" s="122">
        <v>1</v>
      </c>
      <c r="J21" s="122" t="s">
        <v>85</v>
      </c>
      <c r="K21" s="81">
        <v>84</v>
      </c>
      <c r="L21" s="73">
        <v>72</v>
      </c>
      <c r="M21" s="73">
        <v>12</v>
      </c>
      <c r="N21" s="137"/>
      <c r="O21" s="81" t="s">
        <v>194</v>
      </c>
      <c r="P21" s="73" t="s">
        <v>194</v>
      </c>
      <c r="Q21" s="138">
        <v>68</v>
      </c>
      <c r="R21" s="122">
        <v>6</v>
      </c>
      <c r="S21" s="138">
        <v>3</v>
      </c>
      <c r="T21" s="122">
        <v>4</v>
      </c>
      <c r="U21" s="138">
        <v>1</v>
      </c>
      <c r="V21" s="122">
        <v>2</v>
      </c>
      <c r="W21" s="122" t="s">
        <v>194</v>
      </c>
      <c r="X21" s="138" t="s">
        <v>194</v>
      </c>
      <c r="Y21" s="133">
        <v>18</v>
      </c>
    </row>
    <row r="22" spans="1:25" ht="13.5" customHeight="1">
      <c r="A22" s="47">
        <v>19</v>
      </c>
      <c r="B22" s="134" t="s">
        <v>22</v>
      </c>
      <c r="C22" s="122">
        <v>148</v>
      </c>
      <c r="D22" s="165">
        <v>121</v>
      </c>
      <c r="E22" s="166"/>
      <c r="F22" s="125">
        <v>34</v>
      </c>
      <c r="G22" s="122">
        <v>77</v>
      </c>
      <c r="H22" s="122">
        <v>10</v>
      </c>
      <c r="I22" s="122" t="s">
        <v>85</v>
      </c>
      <c r="J22" s="122">
        <v>27</v>
      </c>
      <c r="K22" s="81">
        <v>4352</v>
      </c>
      <c r="L22" s="73">
        <v>2881</v>
      </c>
      <c r="M22" s="73">
        <v>1471</v>
      </c>
      <c r="N22" s="137"/>
      <c r="O22" s="81">
        <v>28</v>
      </c>
      <c r="P22" s="73">
        <v>20</v>
      </c>
      <c r="Q22" s="138">
        <v>2581</v>
      </c>
      <c r="R22" s="122">
        <v>964</v>
      </c>
      <c r="S22" s="138">
        <v>143</v>
      </c>
      <c r="T22" s="122">
        <v>391</v>
      </c>
      <c r="U22" s="138">
        <v>129</v>
      </c>
      <c r="V22" s="122">
        <v>96</v>
      </c>
      <c r="W22" s="122">
        <v>48</v>
      </c>
      <c r="X22" s="138">
        <v>19</v>
      </c>
      <c r="Y22" s="133">
        <v>19</v>
      </c>
    </row>
    <row r="23" spans="1:25" ht="13.5" customHeight="1">
      <c r="A23" s="47">
        <v>20</v>
      </c>
      <c r="B23" s="134" t="s">
        <v>23</v>
      </c>
      <c r="C23" s="122">
        <v>5</v>
      </c>
      <c r="D23" s="165">
        <v>5</v>
      </c>
      <c r="E23" s="166"/>
      <c r="F23" s="125">
        <v>1</v>
      </c>
      <c r="G23" s="122">
        <v>4</v>
      </c>
      <c r="H23" s="122" t="s">
        <v>85</v>
      </c>
      <c r="I23" s="122" t="s">
        <v>85</v>
      </c>
      <c r="J23" s="122" t="s">
        <v>85</v>
      </c>
      <c r="K23" s="81">
        <v>128</v>
      </c>
      <c r="L23" s="73">
        <v>91</v>
      </c>
      <c r="M23" s="73">
        <v>37</v>
      </c>
      <c r="N23" s="137"/>
      <c r="O23" s="81" t="s">
        <v>194</v>
      </c>
      <c r="P23" s="73" t="s">
        <v>194</v>
      </c>
      <c r="Q23" s="138">
        <v>90</v>
      </c>
      <c r="R23" s="122">
        <v>35</v>
      </c>
      <c r="S23" s="138">
        <v>1</v>
      </c>
      <c r="T23" s="122">
        <v>2</v>
      </c>
      <c r="U23" s="138" t="s">
        <v>194</v>
      </c>
      <c r="V23" s="122" t="s">
        <v>194</v>
      </c>
      <c r="W23" s="122" t="s">
        <v>194</v>
      </c>
      <c r="X23" s="138" t="s">
        <v>194</v>
      </c>
      <c r="Y23" s="133">
        <v>20</v>
      </c>
    </row>
    <row r="24" spans="1:25" ht="13.5" customHeight="1">
      <c r="A24" s="47">
        <v>21</v>
      </c>
      <c r="B24" s="134" t="s">
        <v>24</v>
      </c>
      <c r="C24" s="122">
        <v>5</v>
      </c>
      <c r="D24" s="165">
        <v>3</v>
      </c>
      <c r="E24" s="166"/>
      <c r="F24" s="122" t="s">
        <v>85</v>
      </c>
      <c r="G24" s="122">
        <v>3</v>
      </c>
      <c r="H24" s="122" t="s">
        <v>85</v>
      </c>
      <c r="I24" s="122" t="s">
        <v>85</v>
      </c>
      <c r="J24" s="122">
        <v>2</v>
      </c>
      <c r="K24" s="81">
        <v>77</v>
      </c>
      <c r="L24" s="73">
        <v>14</v>
      </c>
      <c r="M24" s="73">
        <v>63</v>
      </c>
      <c r="N24" s="137"/>
      <c r="O24" s="81">
        <v>2</v>
      </c>
      <c r="P24" s="73" t="s">
        <v>194</v>
      </c>
      <c r="Q24" s="138">
        <v>11</v>
      </c>
      <c r="R24" s="122">
        <v>17</v>
      </c>
      <c r="S24" s="138">
        <v>1</v>
      </c>
      <c r="T24" s="122">
        <v>37</v>
      </c>
      <c r="U24" s="138" t="s">
        <v>194</v>
      </c>
      <c r="V24" s="122">
        <v>9</v>
      </c>
      <c r="W24" s="122" t="s">
        <v>194</v>
      </c>
      <c r="X24" s="138" t="s">
        <v>194</v>
      </c>
      <c r="Y24" s="133">
        <v>21</v>
      </c>
    </row>
    <row r="25" spans="1:25" ht="13.5" customHeight="1">
      <c r="A25" s="47">
        <v>22</v>
      </c>
      <c r="B25" s="134" t="s">
        <v>61</v>
      </c>
      <c r="C25" s="122">
        <v>154</v>
      </c>
      <c r="D25" s="165">
        <v>135</v>
      </c>
      <c r="E25" s="166"/>
      <c r="F25" s="125">
        <v>27</v>
      </c>
      <c r="G25" s="122">
        <v>97</v>
      </c>
      <c r="H25" s="122">
        <v>11</v>
      </c>
      <c r="I25" s="122">
        <v>3</v>
      </c>
      <c r="J25" s="122">
        <v>16</v>
      </c>
      <c r="K25" s="81">
        <v>2927</v>
      </c>
      <c r="L25" s="73">
        <v>2381</v>
      </c>
      <c r="M25" s="73">
        <v>546</v>
      </c>
      <c r="N25" s="137"/>
      <c r="O25" s="81">
        <v>16</v>
      </c>
      <c r="P25" s="73">
        <v>5</v>
      </c>
      <c r="Q25" s="138">
        <v>2090</v>
      </c>
      <c r="R25" s="122">
        <v>441</v>
      </c>
      <c r="S25" s="138">
        <v>87</v>
      </c>
      <c r="T25" s="122">
        <v>83</v>
      </c>
      <c r="U25" s="138">
        <v>188</v>
      </c>
      <c r="V25" s="122">
        <v>17</v>
      </c>
      <c r="W25" s="122">
        <v>8</v>
      </c>
      <c r="X25" s="138" t="s">
        <v>194</v>
      </c>
      <c r="Y25" s="133">
        <v>22</v>
      </c>
    </row>
    <row r="26" spans="1:25" ht="13.5" customHeight="1">
      <c r="A26" s="47">
        <v>23</v>
      </c>
      <c r="B26" s="134" t="s">
        <v>26</v>
      </c>
      <c r="C26" s="122">
        <v>24</v>
      </c>
      <c r="D26" s="165">
        <v>19</v>
      </c>
      <c r="E26" s="166"/>
      <c r="F26" s="125">
        <v>3</v>
      </c>
      <c r="G26" s="122">
        <v>14</v>
      </c>
      <c r="H26" s="122">
        <v>2</v>
      </c>
      <c r="I26" s="122" t="s">
        <v>85</v>
      </c>
      <c r="J26" s="122">
        <v>5</v>
      </c>
      <c r="K26" s="81">
        <v>381</v>
      </c>
      <c r="L26" s="73">
        <v>317</v>
      </c>
      <c r="M26" s="73">
        <v>64</v>
      </c>
      <c r="N26" s="137"/>
      <c r="O26" s="81">
        <v>5</v>
      </c>
      <c r="P26" s="73" t="s">
        <v>194</v>
      </c>
      <c r="Q26" s="138">
        <v>283</v>
      </c>
      <c r="R26" s="122">
        <v>48</v>
      </c>
      <c r="S26" s="138">
        <v>25</v>
      </c>
      <c r="T26" s="122">
        <v>15</v>
      </c>
      <c r="U26" s="138">
        <v>4</v>
      </c>
      <c r="V26" s="122">
        <v>1</v>
      </c>
      <c r="W26" s="122">
        <v>5</v>
      </c>
      <c r="X26" s="138" t="s">
        <v>194</v>
      </c>
      <c r="Y26" s="133">
        <v>23</v>
      </c>
    </row>
    <row r="27" spans="1:25" ht="13.5" customHeight="1">
      <c r="A27" s="47">
        <v>24</v>
      </c>
      <c r="B27" s="134" t="s">
        <v>27</v>
      </c>
      <c r="C27" s="122">
        <v>21</v>
      </c>
      <c r="D27" s="165">
        <v>18</v>
      </c>
      <c r="E27" s="166"/>
      <c r="F27" s="125">
        <v>2</v>
      </c>
      <c r="G27" s="122">
        <v>10</v>
      </c>
      <c r="H27" s="122">
        <v>6</v>
      </c>
      <c r="I27" s="122" t="s">
        <v>85</v>
      </c>
      <c r="J27" s="122">
        <v>3</v>
      </c>
      <c r="K27" s="81">
        <v>1306</v>
      </c>
      <c r="L27" s="73">
        <v>1153</v>
      </c>
      <c r="M27" s="73">
        <v>153</v>
      </c>
      <c r="N27" s="137"/>
      <c r="O27" s="81">
        <v>3</v>
      </c>
      <c r="P27" s="73">
        <v>3</v>
      </c>
      <c r="Q27" s="138">
        <v>1066</v>
      </c>
      <c r="R27" s="122">
        <v>86</v>
      </c>
      <c r="S27" s="138">
        <v>18</v>
      </c>
      <c r="T27" s="122">
        <v>38</v>
      </c>
      <c r="U27" s="138">
        <v>66</v>
      </c>
      <c r="V27" s="122">
        <v>26</v>
      </c>
      <c r="W27" s="122">
        <v>1</v>
      </c>
      <c r="X27" s="138">
        <v>1</v>
      </c>
      <c r="Y27" s="133">
        <v>24</v>
      </c>
    </row>
    <row r="28" spans="1:25" ht="13.5" customHeight="1">
      <c r="A28" s="47">
        <v>25</v>
      </c>
      <c r="B28" s="134" t="s">
        <v>28</v>
      </c>
      <c r="C28" s="122">
        <v>219</v>
      </c>
      <c r="D28" s="165">
        <v>183</v>
      </c>
      <c r="E28" s="166"/>
      <c r="F28" s="125">
        <v>61</v>
      </c>
      <c r="G28" s="122">
        <v>114</v>
      </c>
      <c r="H28" s="122">
        <v>8</v>
      </c>
      <c r="I28" s="122" t="s">
        <v>85</v>
      </c>
      <c r="J28" s="122">
        <v>36</v>
      </c>
      <c r="K28" s="81">
        <v>4513</v>
      </c>
      <c r="L28" s="73">
        <v>3236</v>
      </c>
      <c r="M28" s="73">
        <v>1277</v>
      </c>
      <c r="N28" s="137"/>
      <c r="O28" s="81">
        <v>39</v>
      </c>
      <c r="P28" s="73">
        <v>19</v>
      </c>
      <c r="Q28" s="138">
        <v>2889</v>
      </c>
      <c r="R28" s="122">
        <v>857</v>
      </c>
      <c r="S28" s="138">
        <v>197</v>
      </c>
      <c r="T28" s="122">
        <v>340</v>
      </c>
      <c r="U28" s="138">
        <v>111</v>
      </c>
      <c r="V28" s="122">
        <v>61</v>
      </c>
      <c r="W28" s="122">
        <v>12</v>
      </c>
      <c r="X28" s="138">
        <v>4</v>
      </c>
      <c r="Y28" s="133">
        <v>25</v>
      </c>
    </row>
    <row r="29" spans="1:25" ht="13.5" customHeight="1">
      <c r="A29" s="47">
        <v>26</v>
      </c>
      <c r="B29" s="134" t="s">
        <v>29</v>
      </c>
      <c r="C29" s="122">
        <v>234</v>
      </c>
      <c r="D29" s="165">
        <v>210</v>
      </c>
      <c r="E29" s="166"/>
      <c r="F29" s="125">
        <v>66</v>
      </c>
      <c r="G29" s="122">
        <v>136</v>
      </c>
      <c r="H29" s="122">
        <v>8</v>
      </c>
      <c r="I29" s="122" t="s">
        <v>85</v>
      </c>
      <c r="J29" s="122">
        <v>24</v>
      </c>
      <c r="K29" s="81">
        <v>4249</v>
      </c>
      <c r="L29" s="73">
        <v>3357</v>
      </c>
      <c r="M29" s="73">
        <v>892</v>
      </c>
      <c r="N29" s="137"/>
      <c r="O29" s="81">
        <v>27</v>
      </c>
      <c r="P29" s="73">
        <v>7</v>
      </c>
      <c r="Q29" s="138">
        <v>3092</v>
      </c>
      <c r="R29" s="122">
        <v>593</v>
      </c>
      <c r="S29" s="138">
        <v>144</v>
      </c>
      <c r="T29" s="122">
        <v>231</v>
      </c>
      <c r="U29" s="138">
        <v>94</v>
      </c>
      <c r="V29" s="122">
        <v>61</v>
      </c>
      <c r="W29" s="122">
        <v>12</v>
      </c>
      <c r="X29" s="138">
        <v>17</v>
      </c>
      <c r="Y29" s="133">
        <v>26</v>
      </c>
    </row>
    <row r="30" spans="1:25" ht="13.5" customHeight="1">
      <c r="A30" s="47">
        <v>27</v>
      </c>
      <c r="B30" s="134" t="s">
        <v>30</v>
      </c>
      <c r="C30" s="122">
        <v>76</v>
      </c>
      <c r="D30" s="165">
        <v>63</v>
      </c>
      <c r="E30" s="166"/>
      <c r="F30" s="125">
        <v>14</v>
      </c>
      <c r="G30" s="122">
        <v>44</v>
      </c>
      <c r="H30" s="122">
        <v>5</v>
      </c>
      <c r="I30" s="122" t="s">
        <v>85</v>
      </c>
      <c r="J30" s="122">
        <v>13</v>
      </c>
      <c r="K30" s="81">
        <v>3572</v>
      </c>
      <c r="L30" s="73">
        <v>2146</v>
      </c>
      <c r="M30" s="73">
        <v>1426</v>
      </c>
      <c r="N30" s="137"/>
      <c r="O30" s="81">
        <v>13</v>
      </c>
      <c r="P30" s="73">
        <v>8</v>
      </c>
      <c r="Q30" s="138">
        <v>1910</v>
      </c>
      <c r="R30" s="122">
        <v>996</v>
      </c>
      <c r="S30" s="138">
        <v>96</v>
      </c>
      <c r="T30" s="122">
        <v>390</v>
      </c>
      <c r="U30" s="138">
        <v>127</v>
      </c>
      <c r="V30" s="122">
        <v>32</v>
      </c>
      <c r="W30" s="122">
        <v>7</v>
      </c>
      <c r="X30" s="138">
        <v>1</v>
      </c>
      <c r="Y30" s="133">
        <v>27</v>
      </c>
    </row>
    <row r="31" spans="1:25" ht="13.5" customHeight="1">
      <c r="A31" s="47">
        <v>28</v>
      </c>
      <c r="B31" s="139" t="s">
        <v>88</v>
      </c>
      <c r="C31" s="122">
        <v>10</v>
      </c>
      <c r="D31" s="165">
        <v>9</v>
      </c>
      <c r="E31" s="166"/>
      <c r="F31" s="125">
        <v>1</v>
      </c>
      <c r="G31" s="122">
        <v>8</v>
      </c>
      <c r="H31" s="122" t="s">
        <v>85</v>
      </c>
      <c r="I31" s="122" t="s">
        <v>85</v>
      </c>
      <c r="J31" s="122">
        <v>1</v>
      </c>
      <c r="K31" s="81">
        <v>462</v>
      </c>
      <c r="L31" s="73">
        <v>200</v>
      </c>
      <c r="M31" s="73">
        <v>262</v>
      </c>
      <c r="N31" s="137"/>
      <c r="O31" s="81">
        <v>1</v>
      </c>
      <c r="P31" s="73" t="s">
        <v>140</v>
      </c>
      <c r="Q31" s="138">
        <v>180</v>
      </c>
      <c r="R31" s="122">
        <v>157</v>
      </c>
      <c r="S31" s="138">
        <v>8</v>
      </c>
      <c r="T31" s="122">
        <v>69</v>
      </c>
      <c r="U31" s="138">
        <v>11</v>
      </c>
      <c r="V31" s="122">
        <v>36</v>
      </c>
      <c r="W31" s="122" t="s">
        <v>140</v>
      </c>
      <c r="X31" s="138" t="s">
        <v>140</v>
      </c>
      <c r="Y31" s="133">
        <v>28</v>
      </c>
    </row>
    <row r="32" spans="1:25" ht="13.5" customHeight="1">
      <c r="A32" s="47">
        <v>29</v>
      </c>
      <c r="B32" s="139" t="s">
        <v>90</v>
      </c>
      <c r="C32" s="122">
        <v>66</v>
      </c>
      <c r="D32" s="165">
        <v>58</v>
      </c>
      <c r="E32" s="166"/>
      <c r="F32" s="125">
        <v>19</v>
      </c>
      <c r="G32" s="122">
        <v>27</v>
      </c>
      <c r="H32" s="122">
        <v>12</v>
      </c>
      <c r="I32" s="122" t="s">
        <v>85</v>
      </c>
      <c r="J32" s="122">
        <v>8</v>
      </c>
      <c r="K32" s="81">
        <v>9660</v>
      </c>
      <c r="L32" s="73">
        <v>6094</v>
      </c>
      <c r="M32" s="73">
        <v>3566</v>
      </c>
      <c r="N32" s="137"/>
      <c r="O32" s="81">
        <v>5</v>
      </c>
      <c r="P32" s="73">
        <v>4</v>
      </c>
      <c r="Q32" s="138">
        <v>5214</v>
      </c>
      <c r="R32" s="122">
        <v>2703</v>
      </c>
      <c r="S32" s="138">
        <v>138</v>
      </c>
      <c r="T32" s="122">
        <v>430</v>
      </c>
      <c r="U32" s="138">
        <v>737</v>
      </c>
      <c r="V32" s="122">
        <v>429</v>
      </c>
      <c r="W32" s="122">
        <v>268</v>
      </c>
      <c r="X32" s="138">
        <v>258</v>
      </c>
      <c r="Y32" s="133">
        <v>29</v>
      </c>
    </row>
    <row r="33" spans="1:25" ht="13.5" customHeight="1">
      <c r="A33" s="47">
        <v>30</v>
      </c>
      <c r="B33" s="134" t="s">
        <v>33</v>
      </c>
      <c r="C33" s="122">
        <v>24</v>
      </c>
      <c r="D33" s="165">
        <v>21</v>
      </c>
      <c r="E33" s="166"/>
      <c r="F33" s="125">
        <v>7</v>
      </c>
      <c r="G33" s="122">
        <v>12</v>
      </c>
      <c r="H33" s="122">
        <v>2</v>
      </c>
      <c r="I33" s="122">
        <v>1</v>
      </c>
      <c r="J33" s="122">
        <v>2</v>
      </c>
      <c r="K33" s="81">
        <v>2056</v>
      </c>
      <c r="L33" s="73">
        <v>1816</v>
      </c>
      <c r="M33" s="73">
        <v>240</v>
      </c>
      <c r="N33" s="137"/>
      <c r="O33" s="81">
        <v>2</v>
      </c>
      <c r="P33" s="73">
        <v>2</v>
      </c>
      <c r="Q33" s="138">
        <v>1573</v>
      </c>
      <c r="R33" s="122">
        <v>170</v>
      </c>
      <c r="S33" s="138">
        <v>216</v>
      </c>
      <c r="T33" s="122">
        <v>64</v>
      </c>
      <c r="U33" s="138">
        <v>25</v>
      </c>
      <c r="V33" s="122">
        <v>4</v>
      </c>
      <c r="W33" s="122">
        <v>8</v>
      </c>
      <c r="X33" s="138">
        <v>58</v>
      </c>
      <c r="Y33" s="133">
        <v>30</v>
      </c>
    </row>
    <row r="34" spans="1:25" ht="13.5" customHeight="1">
      <c r="A34" s="47">
        <v>31</v>
      </c>
      <c r="B34" s="134" t="s">
        <v>34</v>
      </c>
      <c r="C34" s="122">
        <v>297</v>
      </c>
      <c r="D34" s="165">
        <v>226</v>
      </c>
      <c r="E34" s="166"/>
      <c r="F34" s="125">
        <v>99</v>
      </c>
      <c r="G34" s="122">
        <v>124</v>
      </c>
      <c r="H34" s="122">
        <v>3</v>
      </c>
      <c r="I34" s="122" t="s">
        <v>85</v>
      </c>
      <c r="J34" s="122">
        <v>71</v>
      </c>
      <c r="K34" s="81">
        <v>5659</v>
      </c>
      <c r="L34" s="73">
        <v>3037</v>
      </c>
      <c r="M34" s="73">
        <v>2622</v>
      </c>
      <c r="N34" s="137"/>
      <c r="O34" s="81">
        <v>80</v>
      </c>
      <c r="P34" s="73">
        <v>43</v>
      </c>
      <c r="Q34" s="138">
        <v>2707</v>
      </c>
      <c r="R34" s="122">
        <v>1779</v>
      </c>
      <c r="S34" s="138">
        <v>199</v>
      </c>
      <c r="T34" s="122">
        <v>718</v>
      </c>
      <c r="U34" s="138">
        <v>51</v>
      </c>
      <c r="V34" s="122">
        <v>82</v>
      </c>
      <c r="W34" s="122">
        <v>8</v>
      </c>
      <c r="X34" s="138">
        <v>87</v>
      </c>
      <c r="Y34" s="133">
        <v>31</v>
      </c>
    </row>
    <row r="35" spans="1:25" ht="13.5" customHeight="1">
      <c r="A35" s="140">
        <v>32</v>
      </c>
      <c r="B35" s="141" t="s">
        <v>35</v>
      </c>
      <c r="C35" s="142">
        <v>131</v>
      </c>
      <c r="D35" s="167">
        <v>81</v>
      </c>
      <c r="E35" s="135"/>
      <c r="F35" s="143">
        <v>28</v>
      </c>
      <c r="G35" s="143">
        <v>50</v>
      </c>
      <c r="H35" s="143">
        <v>3</v>
      </c>
      <c r="I35" s="143" t="s">
        <v>85</v>
      </c>
      <c r="J35" s="143">
        <v>50</v>
      </c>
      <c r="K35" s="144">
        <v>1443</v>
      </c>
      <c r="L35" s="145">
        <v>761</v>
      </c>
      <c r="M35" s="145">
        <v>682</v>
      </c>
      <c r="N35" s="146"/>
      <c r="O35" s="144">
        <v>64</v>
      </c>
      <c r="P35" s="145">
        <v>43</v>
      </c>
      <c r="Q35" s="127">
        <v>626</v>
      </c>
      <c r="R35" s="142">
        <v>477</v>
      </c>
      <c r="S35" s="147">
        <v>66</v>
      </c>
      <c r="T35" s="142">
        <v>155</v>
      </c>
      <c r="U35" s="147">
        <v>5</v>
      </c>
      <c r="V35" s="142">
        <v>7</v>
      </c>
      <c r="W35" s="142">
        <v>19</v>
      </c>
      <c r="X35" s="147">
        <v>33</v>
      </c>
      <c r="Y35" s="109">
        <v>32</v>
      </c>
    </row>
    <row r="36" spans="11:25" ht="13.5">
      <c r="K36" s="148"/>
      <c r="Y36" s="149"/>
    </row>
    <row r="37" spans="1:22" ht="13.5">
      <c r="A37" s="47" t="s">
        <v>92</v>
      </c>
      <c r="O37" s="47" t="s">
        <v>195</v>
      </c>
      <c r="U37" s="270" t="s">
        <v>93</v>
      </c>
      <c r="V37" s="270"/>
    </row>
    <row r="38" spans="3:22" ht="6" customHeight="1">
      <c r="C38" s="49"/>
      <c r="D38" s="49"/>
      <c r="E38" s="49"/>
      <c r="F38" s="49"/>
      <c r="G38" s="49"/>
      <c r="H38" s="49"/>
      <c r="I38" s="49"/>
      <c r="J38" s="49"/>
      <c r="K38" s="49"/>
      <c r="U38" s="259"/>
      <c r="V38" s="259"/>
    </row>
    <row r="39" spans="1:23" ht="13.5">
      <c r="A39" s="260" t="s">
        <v>36</v>
      </c>
      <c r="B39" s="261"/>
      <c r="C39" s="266" t="s">
        <v>94</v>
      </c>
      <c r="D39" s="267"/>
      <c r="E39" s="267"/>
      <c r="F39" s="267"/>
      <c r="G39" s="267"/>
      <c r="H39" s="267"/>
      <c r="I39" s="267"/>
      <c r="J39" s="267"/>
      <c r="K39" s="267"/>
      <c r="L39" s="267"/>
      <c r="M39" s="53"/>
      <c r="N39" s="53"/>
      <c r="O39" s="53"/>
      <c r="P39" s="53"/>
      <c r="Q39" s="268" t="s">
        <v>95</v>
      </c>
      <c r="R39" s="268"/>
      <c r="S39" s="268" t="s">
        <v>96</v>
      </c>
      <c r="T39" s="268"/>
      <c r="U39" s="268" t="s">
        <v>97</v>
      </c>
      <c r="V39" s="256"/>
      <c r="W39" s="291" t="s">
        <v>98</v>
      </c>
    </row>
    <row r="40" spans="1:23" ht="14.25" customHeight="1">
      <c r="A40" s="262"/>
      <c r="B40" s="263"/>
      <c r="C40" s="278" t="s">
        <v>99</v>
      </c>
      <c r="D40" s="278"/>
      <c r="E40" s="279" t="s">
        <v>100</v>
      </c>
      <c r="F40" s="280"/>
      <c r="G40" s="278" t="s">
        <v>101</v>
      </c>
      <c r="H40" s="278"/>
      <c r="I40" s="281" t="s">
        <v>102</v>
      </c>
      <c r="J40" s="282"/>
      <c r="K40" s="283" t="s">
        <v>103</v>
      </c>
      <c r="L40" s="284"/>
      <c r="M40" s="152"/>
      <c r="N40" s="153"/>
      <c r="O40" s="285" t="s">
        <v>196</v>
      </c>
      <c r="P40" s="274"/>
      <c r="Q40" s="255"/>
      <c r="R40" s="255"/>
      <c r="S40" s="255"/>
      <c r="T40" s="255"/>
      <c r="U40" s="255"/>
      <c r="V40" s="257"/>
      <c r="W40" s="292"/>
    </row>
    <row r="41" spans="1:23" ht="13.5">
      <c r="A41" s="264"/>
      <c r="B41" s="265"/>
      <c r="C41" s="271" t="s">
        <v>104</v>
      </c>
      <c r="D41" s="271"/>
      <c r="E41" s="272" t="s">
        <v>105</v>
      </c>
      <c r="F41" s="273"/>
      <c r="G41" s="269" t="s">
        <v>106</v>
      </c>
      <c r="H41" s="269"/>
      <c r="I41" s="230" t="s">
        <v>107</v>
      </c>
      <c r="J41" s="230"/>
      <c r="K41" s="230" t="s">
        <v>108</v>
      </c>
      <c r="L41" s="230"/>
      <c r="M41" s="154"/>
      <c r="N41" s="155"/>
      <c r="O41" s="275"/>
      <c r="P41" s="276"/>
      <c r="Q41" s="269"/>
      <c r="R41" s="269"/>
      <c r="S41" s="269"/>
      <c r="T41" s="269"/>
      <c r="U41" s="269"/>
      <c r="V41" s="258"/>
      <c r="W41" s="277"/>
    </row>
    <row r="42" spans="1:23" s="121" customFormat="1" ht="13.5">
      <c r="A42" s="287" t="s">
        <v>83</v>
      </c>
      <c r="B42" s="288"/>
      <c r="C42" s="289">
        <v>185226120</v>
      </c>
      <c r="D42" s="290"/>
      <c r="E42" s="289">
        <v>165945967</v>
      </c>
      <c r="F42" s="290"/>
      <c r="G42" s="289">
        <v>18498013</v>
      </c>
      <c r="H42" s="290"/>
      <c r="I42" s="289">
        <v>780339</v>
      </c>
      <c r="J42" s="290"/>
      <c r="K42" s="289">
        <v>1801</v>
      </c>
      <c r="L42" s="290"/>
      <c r="M42" s="156"/>
      <c r="N42" s="157"/>
      <c r="O42" s="286">
        <v>58765</v>
      </c>
      <c r="P42" s="299"/>
      <c r="Q42" s="298">
        <v>28864077</v>
      </c>
      <c r="R42" s="299"/>
      <c r="S42" s="298">
        <v>101543137</v>
      </c>
      <c r="T42" s="299"/>
      <c r="U42" s="298">
        <v>80360070</v>
      </c>
      <c r="V42" s="299"/>
      <c r="W42" s="119" t="s">
        <v>84</v>
      </c>
    </row>
    <row r="43" spans="2:23" ht="5.25" customHeight="1">
      <c r="B43" s="91"/>
      <c r="C43" s="158"/>
      <c r="D43" s="159"/>
      <c r="E43" s="160"/>
      <c r="F43" s="161"/>
      <c r="G43" s="158"/>
      <c r="H43" s="159"/>
      <c r="I43" s="160"/>
      <c r="J43" s="161"/>
      <c r="K43" s="160"/>
      <c r="L43" s="161"/>
      <c r="M43" s="160"/>
      <c r="N43" s="162"/>
      <c r="O43" s="162"/>
      <c r="P43" s="161"/>
      <c r="Q43" s="163"/>
      <c r="R43" s="164"/>
      <c r="S43" s="158"/>
      <c r="T43" s="159"/>
      <c r="U43" s="163"/>
      <c r="V43" s="168"/>
      <c r="W43" s="133"/>
    </row>
    <row r="44" spans="1:23" ht="13.5" customHeight="1">
      <c r="A44" s="47">
        <v>9</v>
      </c>
      <c r="B44" s="134" t="s">
        <v>13</v>
      </c>
      <c r="C44" s="500">
        <v>5837400</v>
      </c>
      <c r="D44" s="390"/>
      <c r="E44" s="294">
        <v>5664946</v>
      </c>
      <c r="F44" s="501"/>
      <c r="G44" s="294">
        <v>172454</v>
      </c>
      <c r="H44" s="502"/>
      <c r="I44" s="294" t="s">
        <v>194</v>
      </c>
      <c r="J44" s="502"/>
      <c r="K44" s="294" t="s">
        <v>85</v>
      </c>
      <c r="L44" s="503"/>
      <c r="M44" s="169"/>
      <c r="N44" s="170"/>
      <c r="O44" s="297">
        <v>19589</v>
      </c>
      <c r="P44" s="502"/>
      <c r="Q44" s="294">
        <v>1222071</v>
      </c>
      <c r="R44" s="502"/>
      <c r="S44" s="294">
        <v>3037246</v>
      </c>
      <c r="T44" s="502"/>
      <c r="U44" s="294">
        <v>2671296</v>
      </c>
      <c r="V44" s="502"/>
      <c r="W44" s="171">
        <v>9</v>
      </c>
    </row>
    <row r="45" spans="1:23" ht="13.5" customHeight="1">
      <c r="A45" s="47">
        <v>10</v>
      </c>
      <c r="B45" s="134" t="s">
        <v>14</v>
      </c>
      <c r="C45" s="500">
        <v>602958</v>
      </c>
      <c r="D45" s="390"/>
      <c r="E45" s="500">
        <v>599948</v>
      </c>
      <c r="F45" s="501"/>
      <c r="G45" s="294">
        <v>3010</v>
      </c>
      <c r="H45" s="502"/>
      <c r="I45" s="294" t="s">
        <v>194</v>
      </c>
      <c r="J45" s="502"/>
      <c r="K45" s="294" t="s">
        <v>85</v>
      </c>
      <c r="L45" s="503"/>
      <c r="M45" s="169"/>
      <c r="N45" s="170"/>
      <c r="O45" s="297">
        <v>15074</v>
      </c>
      <c r="P45" s="502"/>
      <c r="Q45" s="294">
        <v>121849</v>
      </c>
      <c r="R45" s="502"/>
      <c r="S45" s="294">
        <v>178544</v>
      </c>
      <c r="T45" s="502"/>
      <c r="U45" s="294">
        <v>351107</v>
      </c>
      <c r="V45" s="502"/>
      <c r="W45" s="171">
        <v>10</v>
      </c>
    </row>
    <row r="46" spans="1:23" ht="13.5" customHeight="1">
      <c r="A46" s="47">
        <v>11</v>
      </c>
      <c r="B46" s="134" t="s">
        <v>15</v>
      </c>
      <c r="C46" s="500">
        <v>18579937</v>
      </c>
      <c r="D46" s="390"/>
      <c r="E46" s="500">
        <v>8879749</v>
      </c>
      <c r="F46" s="501"/>
      <c r="G46" s="294">
        <v>9697443</v>
      </c>
      <c r="H46" s="502"/>
      <c r="I46" s="294">
        <v>2531</v>
      </c>
      <c r="J46" s="502"/>
      <c r="K46" s="294">
        <v>214</v>
      </c>
      <c r="L46" s="503"/>
      <c r="M46" s="169"/>
      <c r="N46" s="170"/>
      <c r="O46" s="297">
        <v>30509</v>
      </c>
      <c r="P46" s="502"/>
      <c r="Q46" s="294">
        <v>4235070</v>
      </c>
      <c r="R46" s="502"/>
      <c r="S46" s="294">
        <v>8056411</v>
      </c>
      <c r="T46" s="502"/>
      <c r="U46" s="294">
        <v>10060588</v>
      </c>
      <c r="V46" s="502"/>
      <c r="W46" s="171">
        <v>11</v>
      </c>
    </row>
    <row r="47" spans="1:23" ht="13.5" customHeight="1">
      <c r="A47" s="47">
        <v>12</v>
      </c>
      <c r="B47" s="134" t="s">
        <v>16</v>
      </c>
      <c r="C47" s="500">
        <v>6564468</v>
      </c>
      <c r="D47" s="390"/>
      <c r="E47" s="500">
        <v>5209299</v>
      </c>
      <c r="F47" s="501"/>
      <c r="G47" s="294" t="s">
        <v>197</v>
      </c>
      <c r="H47" s="502"/>
      <c r="I47" s="294">
        <v>1132</v>
      </c>
      <c r="J47" s="502"/>
      <c r="K47" s="294" t="s">
        <v>197</v>
      </c>
      <c r="L47" s="503"/>
      <c r="M47" s="169"/>
      <c r="N47" s="170"/>
      <c r="O47" s="297">
        <v>24960</v>
      </c>
      <c r="P47" s="502"/>
      <c r="Q47" s="294">
        <v>1417583</v>
      </c>
      <c r="R47" s="502"/>
      <c r="S47" s="294">
        <v>3358200</v>
      </c>
      <c r="T47" s="502"/>
      <c r="U47" s="294">
        <v>3055218</v>
      </c>
      <c r="V47" s="502"/>
      <c r="W47" s="171">
        <v>12</v>
      </c>
    </row>
    <row r="48" spans="1:23" ht="13.5" customHeight="1">
      <c r="A48" s="47">
        <v>13</v>
      </c>
      <c r="B48" s="134" t="s">
        <v>17</v>
      </c>
      <c r="C48" s="500">
        <v>3323557</v>
      </c>
      <c r="D48" s="390"/>
      <c r="E48" s="500">
        <v>3206154</v>
      </c>
      <c r="F48" s="501"/>
      <c r="G48" s="294">
        <v>115671</v>
      </c>
      <c r="H48" s="502"/>
      <c r="I48" s="294">
        <v>1732</v>
      </c>
      <c r="J48" s="502"/>
      <c r="K48" s="294" t="s">
        <v>85</v>
      </c>
      <c r="L48" s="503"/>
      <c r="M48" s="169"/>
      <c r="N48" s="170"/>
      <c r="O48" s="297">
        <v>23242</v>
      </c>
      <c r="P48" s="502"/>
      <c r="Q48" s="294">
        <v>524150</v>
      </c>
      <c r="R48" s="502"/>
      <c r="S48" s="294">
        <v>1655448</v>
      </c>
      <c r="T48" s="502"/>
      <c r="U48" s="294">
        <v>1590090</v>
      </c>
      <c r="V48" s="502"/>
      <c r="W48" s="171">
        <v>13</v>
      </c>
    </row>
    <row r="49" spans="1:23" ht="13.5" customHeight="1">
      <c r="A49" s="47">
        <v>14</v>
      </c>
      <c r="B49" s="134" t="s">
        <v>18</v>
      </c>
      <c r="C49" s="500">
        <v>1504023</v>
      </c>
      <c r="D49" s="390"/>
      <c r="E49" s="500">
        <v>1473848</v>
      </c>
      <c r="F49" s="501"/>
      <c r="G49" s="294">
        <v>18607</v>
      </c>
      <c r="H49" s="502"/>
      <c r="I49" s="294">
        <v>11568</v>
      </c>
      <c r="J49" s="502"/>
      <c r="K49" s="294" t="s">
        <v>85</v>
      </c>
      <c r="L49" s="503"/>
      <c r="M49" s="169"/>
      <c r="N49" s="170"/>
      <c r="O49" s="297">
        <v>19038</v>
      </c>
      <c r="P49" s="502"/>
      <c r="Q49" s="294">
        <v>298954</v>
      </c>
      <c r="R49" s="502"/>
      <c r="S49" s="294">
        <v>810170</v>
      </c>
      <c r="T49" s="502"/>
      <c r="U49" s="294">
        <v>661025</v>
      </c>
      <c r="V49" s="502"/>
      <c r="W49" s="171">
        <v>14</v>
      </c>
    </row>
    <row r="50" spans="1:23" ht="13.5" customHeight="1">
      <c r="A50" s="47">
        <v>15</v>
      </c>
      <c r="B50" s="134" t="s">
        <v>59</v>
      </c>
      <c r="C50" s="500">
        <v>4476778</v>
      </c>
      <c r="D50" s="390"/>
      <c r="E50" s="500">
        <v>4332994</v>
      </c>
      <c r="F50" s="501"/>
      <c r="G50" s="294">
        <v>143784</v>
      </c>
      <c r="H50" s="502"/>
      <c r="I50" s="294" t="s">
        <v>194</v>
      </c>
      <c r="J50" s="502"/>
      <c r="K50" s="294" t="s">
        <v>85</v>
      </c>
      <c r="L50" s="503"/>
      <c r="M50" s="169"/>
      <c r="N50" s="170"/>
      <c r="O50" s="297">
        <v>39971</v>
      </c>
      <c r="P50" s="502"/>
      <c r="Q50" s="294">
        <v>714863</v>
      </c>
      <c r="R50" s="502"/>
      <c r="S50" s="294">
        <v>2157234</v>
      </c>
      <c r="T50" s="502"/>
      <c r="U50" s="294">
        <v>2217100</v>
      </c>
      <c r="V50" s="502"/>
      <c r="W50" s="171">
        <v>15</v>
      </c>
    </row>
    <row r="51" spans="1:23" ht="13.5" customHeight="1">
      <c r="A51" s="47">
        <v>16</v>
      </c>
      <c r="B51" s="134" t="s">
        <v>86</v>
      </c>
      <c r="C51" s="500">
        <v>2856492</v>
      </c>
      <c r="D51" s="390"/>
      <c r="E51" s="500">
        <v>2594100</v>
      </c>
      <c r="F51" s="501"/>
      <c r="G51" s="294">
        <v>262244</v>
      </c>
      <c r="H51" s="502"/>
      <c r="I51" s="294">
        <v>148</v>
      </c>
      <c r="J51" s="502"/>
      <c r="K51" s="294" t="s">
        <v>85</v>
      </c>
      <c r="L51" s="503"/>
      <c r="M51" s="169"/>
      <c r="N51" s="170"/>
      <c r="O51" s="297">
        <v>21805</v>
      </c>
      <c r="P51" s="502"/>
      <c r="Q51" s="294">
        <v>706425</v>
      </c>
      <c r="R51" s="502"/>
      <c r="S51" s="294">
        <v>1133633</v>
      </c>
      <c r="T51" s="502"/>
      <c r="U51" s="294">
        <v>1659012</v>
      </c>
      <c r="V51" s="502"/>
      <c r="W51" s="171">
        <v>16</v>
      </c>
    </row>
    <row r="52" spans="1:23" ht="13.5" customHeight="1">
      <c r="A52" s="47">
        <v>17</v>
      </c>
      <c r="B52" s="134" t="s">
        <v>20</v>
      </c>
      <c r="C52" s="500">
        <v>25020820</v>
      </c>
      <c r="D52" s="390"/>
      <c r="E52" s="500">
        <v>24667613</v>
      </c>
      <c r="F52" s="501"/>
      <c r="G52" s="294" t="s">
        <v>197</v>
      </c>
      <c r="H52" s="502"/>
      <c r="I52" s="294" t="s">
        <v>197</v>
      </c>
      <c r="J52" s="502"/>
      <c r="K52" s="294" t="s">
        <v>85</v>
      </c>
      <c r="L52" s="503"/>
      <c r="M52" s="169"/>
      <c r="N52" s="170"/>
      <c r="O52" s="297">
        <v>472091</v>
      </c>
      <c r="P52" s="502"/>
      <c r="Q52" s="294">
        <v>2075795</v>
      </c>
      <c r="R52" s="502"/>
      <c r="S52" s="294">
        <v>14878404</v>
      </c>
      <c r="T52" s="502"/>
      <c r="U52" s="294">
        <v>9759777</v>
      </c>
      <c r="V52" s="502"/>
      <c r="W52" s="171">
        <v>17</v>
      </c>
    </row>
    <row r="53" spans="1:23" ht="13.5" customHeight="1">
      <c r="A53" s="47">
        <v>18</v>
      </c>
      <c r="B53" s="134" t="s">
        <v>87</v>
      </c>
      <c r="C53" s="500">
        <v>378783</v>
      </c>
      <c r="D53" s="390"/>
      <c r="E53" s="500">
        <v>378783</v>
      </c>
      <c r="F53" s="501"/>
      <c r="G53" s="294" t="s">
        <v>194</v>
      </c>
      <c r="H53" s="502"/>
      <c r="I53" s="294" t="s">
        <v>194</v>
      </c>
      <c r="J53" s="502"/>
      <c r="K53" s="294" t="s">
        <v>85</v>
      </c>
      <c r="L53" s="503"/>
      <c r="M53" s="169"/>
      <c r="N53" s="170"/>
      <c r="O53" s="297">
        <v>37878</v>
      </c>
      <c r="P53" s="502"/>
      <c r="Q53" s="294">
        <v>40881</v>
      </c>
      <c r="R53" s="502"/>
      <c r="S53" s="294">
        <v>255893</v>
      </c>
      <c r="T53" s="502"/>
      <c r="U53" s="294">
        <v>117039</v>
      </c>
      <c r="V53" s="502"/>
      <c r="W53" s="171">
        <v>18</v>
      </c>
    </row>
    <row r="54" spans="1:23" ht="13.5" customHeight="1">
      <c r="A54" s="47">
        <v>19</v>
      </c>
      <c r="B54" s="134" t="s">
        <v>22</v>
      </c>
      <c r="C54" s="500">
        <v>12133441</v>
      </c>
      <c r="D54" s="390"/>
      <c r="E54" s="500">
        <v>11671833</v>
      </c>
      <c r="F54" s="501"/>
      <c r="G54" s="294" t="s">
        <v>197</v>
      </c>
      <c r="H54" s="502"/>
      <c r="I54" s="294">
        <v>68</v>
      </c>
      <c r="J54" s="502"/>
      <c r="K54" s="294" t="s">
        <v>197</v>
      </c>
      <c r="L54" s="503"/>
      <c r="M54" s="169"/>
      <c r="N54" s="170"/>
      <c r="O54" s="297">
        <v>81983</v>
      </c>
      <c r="P54" s="502"/>
      <c r="Q54" s="294">
        <v>1821618</v>
      </c>
      <c r="R54" s="502"/>
      <c r="S54" s="294">
        <v>4917677</v>
      </c>
      <c r="T54" s="502"/>
      <c r="U54" s="294">
        <v>6899313</v>
      </c>
      <c r="V54" s="502"/>
      <c r="W54" s="171">
        <v>19</v>
      </c>
    </row>
    <row r="55" spans="1:23" ht="13.5" customHeight="1">
      <c r="A55" s="47">
        <v>20</v>
      </c>
      <c r="B55" s="134" t="s">
        <v>23</v>
      </c>
      <c r="C55" s="500">
        <v>107789</v>
      </c>
      <c r="D55" s="390"/>
      <c r="E55" s="500">
        <v>102715</v>
      </c>
      <c r="F55" s="501"/>
      <c r="G55" s="294">
        <v>5074</v>
      </c>
      <c r="H55" s="502"/>
      <c r="I55" s="294" t="s">
        <v>194</v>
      </c>
      <c r="J55" s="502"/>
      <c r="K55" s="294" t="s">
        <v>85</v>
      </c>
      <c r="L55" s="503"/>
      <c r="M55" s="169"/>
      <c r="N55" s="170"/>
      <c r="O55" s="297">
        <v>21558</v>
      </c>
      <c r="P55" s="502"/>
      <c r="Q55" s="294">
        <v>47402</v>
      </c>
      <c r="R55" s="502"/>
      <c r="S55" s="294">
        <v>47482</v>
      </c>
      <c r="T55" s="502"/>
      <c r="U55" s="294">
        <v>57430</v>
      </c>
      <c r="V55" s="502"/>
      <c r="W55" s="171">
        <v>20</v>
      </c>
    </row>
    <row r="56" spans="1:23" ht="13.5" customHeight="1">
      <c r="A56" s="47">
        <v>21</v>
      </c>
      <c r="B56" s="134" t="s">
        <v>24</v>
      </c>
      <c r="C56" s="500">
        <v>48790</v>
      </c>
      <c r="D56" s="390"/>
      <c r="E56" s="500">
        <v>48790</v>
      </c>
      <c r="F56" s="501"/>
      <c r="G56" s="294" t="s">
        <v>194</v>
      </c>
      <c r="H56" s="502"/>
      <c r="I56" s="294" t="s">
        <v>194</v>
      </c>
      <c r="J56" s="502"/>
      <c r="K56" s="294" t="s">
        <v>85</v>
      </c>
      <c r="L56" s="503"/>
      <c r="M56" s="169"/>
      <c r="N56" s="170"/>
      <c r="O56" s="297">
        <v>9758</v>
      </c>
      <c r="P56" s="502"/>
      <c r="Q56" s="294">
        <v>12069</v>
      </c>
      <c r="R56" s="502"/>
      <c r="S56" s="294">
        <v>28898</v>
      </c>
      <c r="T56" s="502"/>
      <c r="U56" s="294">
        <v>18956</v>
      </c>
      <c r="V56" s="502"/>
      <c r="W56" s="171">
        <v>21</v>
      </c>
    </row>
    <row r="57" spans="1:23" ht="13.5" customHeight="1">
      <c r="A57" s="47">
        <v>22</v>
      </c>
      <c r="B57" s="134" t="s">
        <v>61</v>
      </c>
      <c r="C57" s="500">
        <v>7688072</v>
      </c>
      <c r="D57" s="390"/>
      <c r="E57" s="500">
        <v>7535617</v>
      </c>
      <c r="F57" s="501"/>
      <c r="G57" s="294">
        <v>147292</v>
      </c>
      <c r="H57" s="502"/>
      <c r="I57" s="294">
        <v>5163</v>
      </c>
      <c r="J57" s="502"/>
      <c r="K57" s="294" t="s">
        <v>85</v>
      </c>
      <c r="L57" s="503"/>
      <c r="M57" s="169"/>
      <c r="N57" s="170"/>
      <c r="O57" s="297">
        <v>49923</v>
      </c>
      <c r="P57" s="502"/>
      <c r="Q57" s="294">
        <v>1376928</v>
      </c>
      <c r="R57" s="502"/>
      <c r="S57" s="294">
        <v>2684520</v>
      </c>
      <c r="T57" s="502"/>
      <c r="U57" s="294">
        <v>4797686</v>
      </c>
      <c r="V57" s="502"/>
      <c r="W57" s="171">
        <v>22</v>
      </c>
    </row>
    <row r="58" spans="1:23" ht="13.5" customHeight="1">
      <c r="A58" s="47">
        <v>23</v>
      </c>
      <c r="B58" s="134" t="s">
        <v>26</v>
      </c>
      <c r="C58" s="500">
        <v>1450623</v>
      </c>
      <c r="D58" s="390"/>
      <c r="E58" s="500">
        <v>1417340</v>
      </c>
      <c r="F58" s="501"/>
      <c r="G58" s="294">
        <v>33123</v>
      </c>
      <c r="H58" s="502"/>
      <c r="I58" s="294">
        <v>160</v>
      </c>
      <c r="J58" s="502"/>
      <c r="K58" s="294" t="s">
        <v>85</v>
      </c>
      <c r="L58" s="503"/>
      <c r="M58" s="169"/>
      <c r="N58" s="170"/>
      <c r="O58" s="297">
        <v>60443</v>
      </c>
      <c r="P58" s="502"/>
      <c r="Q58" s="294">
        <v>171644</v>
      </c>
      <c r="R58" s="502"/>
      <c r="S58" s="294">
        <v>855991</v>
      </c>
      <c r="T58" s="502"/>
      <c r="U58" s="294">
        <v>567224</v>
      </c>
      <c r="V58" s="502"/>
      <c r="W58" s="171">
        <v>23</v>
      </c>
    </row>
    <row r="59" spans="1:23" ht="13.5" customHeight="1">
      <c r="A59" s="47">
        <v>24</v>
      </c>
      <c r="B59" s="134" t="s">
        <v>27</v>
      </c>
      <c r="C59" s="500">
        <v>10929767</v>
      </c>
      <c r="D59" s="390"/>
      <c r="E59" s="500">
        <v>10887769</v>
      </c>
      <c r="F59" s="501"/>
      <c r="G59" s="294">
        <v>41998</v>
      </c>
      <c r="H59" s="502"/>
      <c r="I59" s="294" t="s">
        <v>194</v>
      </c>
      <c r="J59" s="502"/>
      <c r="K59" s="294" t="s">
        <v>85</v>
      </c>
      <c r="L59" s="503"/>
      <c r="M59" s="169"/>
      <c r="N59" s="170"/>
      <c r="O59" s="297">
        <v>520465</v>
      </c>
      <c r="P59" s="502"/>
      <c r="Q59" s="294">
        <v>779407</v>
      </c>
      <c r="R59" s="502"/>
      <c r="S59" s="294">
        <v>8866299</v>
      </c>
      <c r="T59" s="502"/>
      <c r="U59" s="294">
        <v>2001945</v>
      </c>
      <c r="V59" s="502"/>
      <c r="W59" s="171">
        <v>24</v>
      </c>
    </row>
    <row r="60" spans="1:23" ht="13.5" customHeight="1">
      <c r="A60" s="47">
        <v>25</v>
      </c>
      <c r="B60" s="134" t="s">
        <v>28</v>
      </c>
      <c r="C60" s="500">
        <v>8308671</v>
      </c>
      <c r="D60" s="390"/>
      <c r="E60" s="500">
        <v>6429996</v>
      </c>
      <c r="F60" s="501"/>
      <c r="G60" s="294">
        <v>1864972</v>
      </c>
      <c r="H60" s="502"/>
      <c r="I60" s="294">
        <v>13703</v>
      </c>
      <c r="J60" s="502"/>
      <c r="K60" s="294" t="s">
        <v>85</v>
      </c>
      <c r="L60" s="503"/>
      <c r="M60" s="169"/>
      <c r="N60" s="170"/>
      <c r="O60" s="297">
        <v>37939</v>
      </c>
      <c r="P60" s="502"/>
      <c r="Q60" s="294">
        <v>1723134</v>
      </c>
      <c r="R60" s="502"/>
      <c r="S60" s="294">
        <v>4494077</v>
      </c>
      <c r="T60" s="502"/>
      <c r="U60" s="294">
        <v>3639930</v>
      </c>
      <c r="V60" s="502"/>
      <c r="W60" s="171">
        <v>25</v>
      </c>
    </row>
    <row r="61" spans="1:23" ht="13.5" customHeight="1">
      <c r="A61" s="47">
        <v>26</v>
      </c>
      <c r="B61" s="134" t="s">
        <v>29</v>
      </c>
      <c r="C61" s="500">
        <v>11675744</v>
      </c>
      <c r="D61" s="390"/>
      <c r="E61" s="500">
        <v>10398520</v>
      </c>
      <c r="F61" s="501"/>
      <c r="G61" s="294">
        <v>550463</v>
      </c>
      <c r="H61" s="502"/>
      <c r="I61" s="294">
        <v>726761</v>
      </c>
      <c r="J61" s="502"/>
      <c r="K61" s="294" t="s">
        <v>85</v>
      </c>
      <c r="L61" s="503"/>
      <c r="M61" s="169"/>
      <c r="N61" s="170"/>
      <c r="O61" s="297">
        <v>49896</v>
      </c>
      <c r="P61" s="502"/>
      <c r="Q61" s="294">
        <v>1956599</v>
      </c>
      <c r="R61" s="502"/>
      <c r="S61" s="294">
        <v>7061945</v>
      </c>
      <c r="T61" s="502"/>
      <c r="U61" s="294">
        <v>4480492</v>
      </c>
      <c r="V61" s="502"/>
      <c r="W61" s="171">
        <v>26</v>
      </c>
    </row>
    <row r="62" spans="1:23" ht="13.5" customHeight="1">
      <c r="A62" s="47">
        <v>27</v>
      </c>
      <c r="B62" s="134" t="s">
        <v>30</v>
      </c>
      <c r="C62" s="500">
        <v>12016585</v>
      </c>
      <c r="D62" s="390"/>
      <c r="E62" s="500">
        <v>11413753</v>
      </c>
      <c r="F62" s="501"/>
      <c r="G62" s="294">
        <v>596863</v>
      </c>
      <c r="H62" s="502"/>
      <c r="I62" s="294">
        <v>5969</v>
      </c>
      <c r="J62" s="502"/>
      <c r="K62" s="294" t="s">
        <v>85</v>
      </c>
      <c r="L62" s="503"/>
      <c r="M62" s="169"/>
      <c r="N62" s="170"/>
      <c r="O62" s="297">
        <v>158113</v>
      </c>
      <c r="P62" s="502"/>
      <c r="Q62" s="294">
        <v>1367317</v>
      </c>
      <c r="R62" s="502"/>
      <c r="S62" s="294">
        <v>5647523</v>
      </c>
      <c r="T62" s="502"/>
      <c r="U62" s="294">
        <v>6112860</v>
      </c>
      <c r="V62" s="502"/>
      <c r="W62" s="171">
        <v>27</v>
      </c>
    </row>
    <row r="63" spans="1:23" ht="13.5" customHeight="1">
      <c r="A63" s="47">
        <v>28</v>
      </c>
      <c r="B63" s="139" t="s">
        <v>88</v>
      </c>
      <c r="C63" s="500">
        <v>1384283</v>
      </c>
      <c r="D63" s="390"/>
      <c r="E63" s="500">
        <v>1255755</v>
      </c>
      <c r="F63" s="501"/>
      <c r="G63" s="294">
        <v>128528</v>
      </c>
      <c r="H63" s="502"/>
      <c r="I63" s="294" t="s">
        <v>140</v>
      </c>
      <c r="J63" s="502"/>
      <c r="K63" s="294" t="s">
        <v>85</v>
      </c>
      <c r="L63" s="503"/>
      <c r="M63" s="169"/>
      <c r="N63" s="170"/>
      <c r="O63" s="297">
        <v>138428</v>
      </c>
      <c r="P63" s="502"/>
      <c r="Q63" s="294">
        <v>146567</v>
      </c>
      <c r="R63" s="502"/>
      <c r="S63" s="294">
        <v>824094</v>
      </c>
      <c r="T63" s="502"/>
      <c r="U63" s="294">
        <v>535490</v>
      </c>
      <c r="V63" s="502"/>
      <c r="W63" s="171">
        <v>28</v>
      </c>
    </row>
    <row r="64" spans="1:23" ht="13.5" customHeight="1">
      <c r="A64" s="47">
        <v>29</v>
      </c>
      <c r="B64" s="139" t="s">
        <v>90</v>
      </c>
      <c r="C64" s="500">
        <v>33280730</v>
      </c>
      <c r="D64" s="390"/>
      <c r="E64" s="500">
        <v>31646038</v>
      </c>
      <c r="F64" s="501"/>
      <c r="G64" s="294">
        <v>1634660</v>
      </c>
      <c r="H64" s="502"/>
      <c r="I64" s="294">
        <v>32</v>
      </c>
      <c r="J64" s="502"/>
      <c r="K64" s="294" t="s">
        <v>85</v>
      </c>
      <c r="L64" s="503"/>
      <c r="M64" s="169"/>
      <c r="N64" s="170"/>
      <c r="O64" s="297">
        <v>504253</v>
      </c>
      <c r="P64" s="502"/>
      <c r="Q64" s="294">
        <v>4962758</v>
      </c>
      <c r="R64" s="502"/>
      <c r="S64" s="294">
        <v>20999625</v>
      </c>
      <c r="T64" s="502"/>
      <c r="U64" s="294">
        <v>11933119</v>
      </c>
      <c r="V64" s="502"/>
      <c r="W64" s="171">
        <v>29</v>
      </c>
    </row>
    <row r="65" spans="1:23" ht="13.5" customHeight="1">
      <c r="A65" s="47">
        <v>30</v>
      </c>
      <c r="B65" s="134" t="s">
        <v>33</v>
      </c>
      <c r="C65" s="500">
        <v>7635459</v>
      </c>
      <c r="D65" s="390"/>
      <c r="E65" s="500">
        <v>7509827</v>
      </c>
      <c r="F65" s="501"/>
      <c r="G65" s="294">
        <v>122303</v>
      </c>
      <c r="H65" s="502"/>
      <c r="I65" s="294">
        <v>3329</v>
      </c>
      <c r="J65" s="502"/>
      <c r="K65" s="294" t="s">
        <v>85</v>
      </c>
      <c r="L65" s="503"/>
      <c r="M65" s="169"/>
      <c r="N65" s="170"/>
      <c r="O65" s="297">
        <v>318144</v>
      </c>
      <c r="P65" s="502"/>
      <c r="Q65" s="294">
        <v>984309</v>
      </c>
      <c r="R65" s="502"/>
      <c r="S65" s="294">
        <v>4938092</v>
      </c>
      <c r="T65" s="502"/>
      <c r="U65" s="294">
        <v>2606029</v>
      </c>
      <c r="V65" s="502"/>
      <c r="W65" s="171">
        <v>30</v>
      </c>
    </row>
    <row r="66" spans="1:23" ht="13.5" customHeight="1">
      <c r="A66" s="47">
        <v>31</v>
      </c>
      <c r="B66" s="134" t="s">
        <v>34</v>
      </c>
      <c r="C66" s="500">
        <v>7489727</v>
      </c>
      <c r="D66" s="390"/>
      <c r="E66" s="500">
        <v>6790542</v>
      </c>
      <c r="F66" s="501"/>
      <c r="G66" s="294">
        <v>697992</v>
      </c>
      <c r="H66" s="502"/>
      <c r="I66" s="294">
        <v>1193</v>
      </c>
      <c r="J66" s="502"/>
      <c r="K66" s="294" t="s">
        <v>85</v>
      </c>
      <c r="L66" s="503"/>
      <c r="M66" s="169"/>
      <c r="N66" s="170"/>
      <c r="O66" s="297">
        <v>25218</v>
      </c>
      <c r="P66" s="502"/>
      <c r="Q66" s="294">
        <v>1719141</v>
      </c>
      <c r="R66" s="502"/>
      <c r="S66" s="294">
        <v>3666745</v>
      </c>
      <c r="T66" s="502"/>
      <c r="U66" s="294">
        <v>3665659</v>
      </c>
      <c r="V66" s="502"/>
      <c r="W66" s="171">
        <v>31</v>
      </c>
    </row>
    <row r="67" spans="1:23" ht="13.5" customHeight="1">
      <c r="A67" s="140">
        <v>32</v>
      </c>
      <c r="B67" s="141" t="s">
        <v>35</v>
      </c>
      <c r="C67" s="504">
        <v>1931223</v>
      </c>
      <c r="D67" s="386"/>
      <c r="E67" s="504">
        <v>1830038</v>
      </c>
      <c r="F67" s="505"/>
      <c r="G67" s="295" t="s">
        <v>89</v>
      </c>
      <c r="H67" s="506"/>
      <c r="I67" s="295" t="s">
        <v>89</v>
      </c>
      <c r="J67" s="506"/>
      <c r="K67" s="295" t="s">
        <v>85</v>
      </c>
      <c r="L67" s="507"/>
      <c r="M67" s="172"/>
      <c r="N67" s="173"/>
      <c r="O67" s="296">
        <v>14742</v>
      </c>
      <c r="P67" s="506"/>
      <c r="Q67" s="295">
        <v>437543</v>
      </c>
      <c r="R67" s="506"/>
      <c r="S67" s="295">
        <v>988986</v>
      </c>
      <c r="T67" s="506"/>
      <c r="U67" s="295">
        <v>901685</v>
      </c>
      <c r="V67" s="506"/>
      <c r="W67" s="174">
        <v>32</v>
      </c>
    </row>
    <row r="68" ht="13.5">
      <c r="W68" s="150"/>
    </row>
    <row r="69" spans="3:13" ht="13.5">
      <c r="C69" s="329"/>
      <c r="D69" s="329"/>
      <c r="F69" s="151"/>
      <c r="G69" s="151"/>
      <c r="L69" s="329"/>
      <c r="M69" s="329"/>
    </row>
    <row r="70" spans="3:13" ht="13.5">
      <c r="C70" s="329"/>
      <c r="D70" s="329"/>
      <c r="F70" s="151"/>
      <c r="G70" s="151"/>
      <c r="L70" s="329"/>
      <c r="M70" s="329"/>
    </row>
    <row r="71" spans="3:13" ht="13.5">
      <c r="C71" s="329"/>
      <c r="D71" s="329"/>
      <c r="F71" s="151"/>
      <c r="G71" s="151"/>
      <c r="L71" s="329"/>
      <c r="M71" s="329"/>
    </row>
    <row r="72" spans="3:13" ht="13.5">
      <c r="C72" s="329"/>
      <c r="D72" s="329"/>
      <c r="F72" s="151"/>
      <c r="G72" s="151"/>
      <c r="L72" s="329"/>
      <c r="M72" s="329"/>
    </row>
    <row r="73" spans="3:13" ht="13.5">
      <c r="C73" s="329"/>
      <c r="D73" s="329"/>
      <c r="F73" s="151"/>
      <c r="G73" s="151"/>
      <c r="L73" s="329"/>
      <c r="M73" s="329"/>
    </row>
    <row r="74" spans="3:13" ht="13.5">
      <c r="C74" s="329"/>
      <c r="D74" s="329"/>
      <c r="F74" s="151"/>
      <c r="G74" s="151"/>
      <c r="L74" s="329"/>
      <c r="M74" s="329"/>
    </row>
    <row r="75" spans="3:13" ht="13.5">
      <c r="C75" s="329"/>
      <c r="D75" s="329"/>
      <c r="F75" s="151"/>
      <c r="G75" s="151"/>
      <c r="L75" s="329"/>
      <c r="M75" s="329"/>
    </row>
    <row r="76" spans="3:13" ht="13.5">
      <c r="C76" s="329"/>
      <c r="D76" s="329"/>
      <c r="F76" s="151"/>
      <c r="G76" s="151"/>
      <c r="L76" s="329"/>
      <c r="M76" s="329"/>
    </row>
    <row r="77" spans="3:13" ht="13.5">
      <c r="C77" s="329"/>
      <c r="D77" s="329"/>
      <c r="F77" s="151"/>
      <c r="G77" s="151"/>
      <c r="L77" s="329"/>
      <c r="M77" s="329"/>
    </row>
    <row r="78" spans="3:13" ht="13.5">
      <c r="C78" s="329"/>
      <c r="D78" s="329"/>
      <c r="F78" s="151"/>
      <c r="G78" s="151"/>
      <c r="L78" s="329"/>
      <c r="M78" s="329"/>
    </row>
    <row r="79" spans="3:13" ht="13.5">
      <c r="C79" s="329"/>
      <c r="D79" s="329"/>
      <c r="F79" s="151"/>
      <c r="G79" s="151"/>
      <c r="L79" s="329"/>
      <c r="M79" s="329"/>
    </row>
    <row r="80" spans="3:13" ht="13.5">
      <c r="C80" s="329"/>
      <c r="D80" s="329"/>
      <c r="F80" s="151"/>
      <c r="G80" s="151"/>
      <c r="L80" s="329"/>
      <c r="M80" s="329"/>
    </row>
    <row r="81" spans="3:13" ht="13.5">
      <c r="C81" s="329"/>
      <c r="D81" s="329"/>
      <c r="F81" s="151"/>
      <c r="G81" s="151"/>
      <c r="L81" s="329"/>
      <c r="M81" s="329"/>
    </row>
    <row r="82" spans="3:13" ht="13.5">
      <c r="C82" s="329"/>
      <c r="D82" s="329"/>
      <c r="F82" s="151"/>
      <c r="G82" s="151"/>
      <c r="L82" s="329"/>
      <c r="M82" s="329"/>
    </row>
    <row r="83" spans="3:13" ht="13.5">
      <c r="C83" s="329"/>
      <c r="D83" s="329"/>
      <c r="F83" s="151"/>
      <c r="G83" s="151"/>
      <c r="L83" s="329"/>
      <c r="M83" s="329"/>
    </row>
    <row r="84" spans="3:13" ht="13.5">
      <c r="C84" s="329"/>
      <c r="D84" s="329"/>
      <c r="F84" s="151"/>
      <c r="G84" s="151"/>
      <c r="L84" s="329"/>
      <c r="M84" s="329"/>
    </row>
    <row r="85" spans="3:13" ht="13.5">
      <c r="C85" s="329"/>
      <c r="D85" s="329"/>
      <c r="F85" s="151"/>
      <c r="G85" s="151"/>
      <c r="L85" s="329"/>
      <c r="M85" s="329"/>
    </row>
    <row r="86" spans="3:13" ht="13.5">
      <c r="C86" s="329"/>
      <c r="D86" s="329"/>
      <c r="F86" s="151"/>
      <c r="G86" s="151"/>
      <c r="L86" s="329"/>
      <c r="M86" s="329"/>
    </row>
    <row r="87" spans="3:13" ht="13.5">
      <c r="C87" s="329"/>
      <c r="D87" s="329"/>
      <c r="F87" s="151"/>
      <c r="G87" s="151"/>
      <c r="L87" s="329"/>
      <c r="M87" s="329"/>
    </row>
    <row r="88" spans="3:13" ht="13.5">
      <c r="C88" s="329"/>
      <c r="D88" s="329"/>
      <c r="F88" s="151"/>
      <c r="G88" s="151"/>
      <c r="L88" s="329"/>
      <c r="M88" s="329"/>
    </row>
    <row r="89" spans="3:13" ht="13.5">
      <c r="C89" s="329"/>
      <c r="D89" s="329"/>
      <c r="F89" s="151"/>
      <c r="G89" s="151"/>
      <c r="L89" s="329"/>
      <c r="M89" s="329"/>
    </row>
    <row r="90" spans="3:13" ht="13.5">
      <c r="C90" s="329"/>
      <c r="D90" s="329"/>
      <c r="F90" s="151"/>
      <c r="G90" s="151"/>
      <c r="L90" s="329"/>
      <c r="M90" s="329"/>
    </row>
    <row r="91" spans="3:13" ht="13.5">
      <c r="C91" s="329"/>
      <c r="D91" s="329"/>
      <c r="F91" s="151"/>
      <c r="G91" s="151"/>
      <c r="L91" s="329"/>
      <c r="M91" s="329"/>
    </row>
    <row r="92" spans="3:13" ht="13.5">
      <c r="C92" s="329"/>
      <c r="D92" s="329"/>
      <c r="F92" s="151"/>
      <c r="G92" s="151"/>
      <c r="L92" s="329"/>
      <c r="M92" s="329"/>
    </row>
    <row r="93" spans="3:4" ht="13.5">
      <c r="C93" s="329"/>
      <c r="D93" s="329"/>
    </row>
    <row r="94" spans="3:4" ht="13.5">
      <c r="C94" s="329"/>
      <c r="D94" s="329"/>
    </row>
    <row r="95" spans="3:4" ht="13.5">
      <c r="C95" s="329"/>
      <c r="D95" s="329"/>
    </row>
    <row r="96" spans="3:4" ht="13.5">
      <c r="C96" s="329"/>
      <c r="D96" s="329"/>
    </row>
    <row r="97" spans="3:4" ht="13.5">
      <c r="C97" s="329"/>
      <c r="D97" s="329"/>
    </row>
    <row r="98" spans="3:4" ht="13.5">
      <c r="C98" s="329"/>
      <c r="D98" s="329"/>
    </row>
  </sheetData>
  <mergeCells count="342"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  <mergeCell ref="Q7:R7"/>
    <mergeCell ref="S7:T7"/>
    <mergeCell ref="A10:B10"/>
    <mergeCell ref="D10:E10"/>
    <mergeCell ref="A3:B8"/>
    <mergeCell ref="C3:J3"/>
    <mergeCell ref="C4:C8"/>
    <mergeCell ref="D4:H5"/>
    <mergeCell ref="I4:I8"/>
    <mergeCell ref="J4:J8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U37:V38"/>
    <mergeCell ref="A39:B41"/>
    <mergeCell ref="C39:L39"/>
    <mergeCell ref="Q39:R41"/>
    <mergeCell ref="S39:T41"/>
    <mergeCell ref="U39:V41"/>
    <mergeCell ref="I41:J41"/>
    <mergeCell ref="K41:L41"/>
    <mergeCell ref="W39:W41"/>
    <mergeCell ref="C40:D40"/>
    <mergeCell ref="E40:F40"/>
    <mergeCell ref="G40:H40"/>
    <mergeCell ref="I40:J40"/>
    <mergeCell ref="K40:L40"/>
    <mergeCell ref="O40:P41"/>
    <mergeCell ref="C41:D41"/>
    <mergeCell ref="E41:F41"/>
    <mergeCell ref="G41:H41"/>
    <mergeCell ref="A42:B42"/>
    <mergeCell ref="C42:D42"/>
    <mergeCell ref="E42:F42"/>
    <mergeCell ref="G42:H42"/>
    <mergeCell ref="I42:J42"/>
    <mergeCell ref="K42:L42"/>
    <mergeCell ref="O42:P42"/>
    <mergeCell ref="Q42:R42"/>
    <mergeCell ref="S42:T42"/>
    <mergeCell ref="U42:V42"/>
    <mergeCell ref="C44:D44"/>
    <mergeCell ref="E44:F44"/>
    <mergeCell ref="G44:H44"/>
    <mergeCell ref="I44:J44"/>
    <mergeCell ref="K44:L44"/>
    <mergeCell ref="O44:P44"/>
    <mergeCell ref="Q44:R44"/>
    <mergeCell ref="S44:T44"/>
    <mergeCell ref="U44:V44"/>
    <mergeCell ref="C45:D45"/>
    <mergeCell ref="E45:F45"/>
    <mergeCell ref="G45:H45"/>
    <mergeCell ref="I45:J45"/>
    <mergeCell ref="K45:L45"/>
    <mergeCell ref="O45:P45"/>
    <mergeCell ref="Q45:R45"/>
    <mergeCell ref="S45:T45"/>
    <mergeCell ref="U45:V45"/>
    <mergeCell ref="C46:D46"/>
    <mergeCell ref="E46:F46"/>
    <mergeCell ref="G46:H46"/>
    <mergeCell ref="I46:J46"/>
    <mergeCell ref="K46:L46"/>
    <mergeCell ref="O46:P46"/>
    <mergeCell ref="Q46:R46"/>
    <mergeCell ref="S46:T46"/>
    <mergeCell ref="U46:V46"/>
    <mergeCell ref="C47:D47"/>
    <mergeCell ref="E47:F47"/>
    <mergeCell ref="G47:H47"/>
    <mergeCell ref="I47:J47"/>
    <mergeCell ref="K47:L47"/>
    <mergeCell ref="O47:P47"/>
    <mergeCell ref="Q47:R47"/>
    <mergeCell ref="S47:T47"/>
    <mergeCell ref="U47:V47"/>
    <mergeCell ref="C48:D48"/>
    <mergeCell ref="E48:F48"/>
    <mergeCell ref="G48:H48"/>
    <mergeCell ref="I48:J48"/>
    <mergeCell ref="K48:L48"/>
    <mergeCell ref="O48:P48"/>
    <mergeCell ref="Q48:R48"/>
    <mergeCell ref="S48:T48"/>
    <mergeCell ref="U48:V48"/>
    <mergeCell ref="C49:D49"/>
    <mergeCell ref="E49:F49"/>
    <mergeCell ref="G49:H49"/>
    <mergeCell ref="I49:J49"/>
    <mergeCell ref="K49:L49"/>
    <mergeCell ref="O49:P49"/>
    <mergeCell ref="Q49:R49"/>
    <mergeCell ref="S49:T49"/>
    <mergeCell ref="U49:V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51:D51"/>
    <mergeCell ref="E51:F51"/>
    <mergeCell ref="G51:H51"/>
    <mergeCell ref="I51:J51"/>
    <mergeCell ref="K51:L51"/>
    <mergeCell ref="O51:P51"/>
    <mergeCell ref="Q51:R51"/>
    <mergeCell ref="S51:T51"/>
    <mergeCell ref="U51:V51"/>
    <mergeCell ref="C52:D52"/>
    <mergeCell ref="E52:F52"/>
    <mergeCell ref="G52:H52"/>
    <mergeCell ref="I52:J52"/>
    <mergeCell ref="K52:L52"/>
    <mergeCell ref="O52:P52"/>
    <mergeCell ref="Q52:R52"/>
    <mergeCell ref="S52:T52"/>
    <mergeCell ref="U52:V52"/>
    <mergeCell ref="C53:D53"/>
    <mergeCell ref="E53:F53"/>
    <mergeCell ref="G53:H53"/>
    <mergeCell ref="I53:J53"/>
    <mergeCell ref="K53:L53"/>
    <mergeCell ref="O53:P53"/>
    <mergeCell ref="Q53:R53"/>
    <mergeCell ref="S53:T53"/>
    <mergeCell ref="U53:V53"/>
    <mergeCell ref="C54:D54"/>
    <mergeCell ref="E54:F54"/>
    <mergeCell ref="G54:H54"/>
    <mergeCell ref="I54:J54"/>
    <mergeCell ref="K54:L54"/>
    <mergeCell ref="O54:P54"/>
    <mergeCell ref="Q54:R54"/>
    <mergeCell ref="S54:T54"/>
    <mergeCell ref="U54:V54"/>
    <mergeCell ref="C55:D55"/>
    <mergeCell ref="E55:F55"/>
    <mergeCell ref="G55:H55"/>
    <mergeCell ref="I55:J55"/>
    <mergeCell ref="K55:L55"/>
    <mergeCell ref="O55:P55"/>
    <mergeCell ref="Q55:R55"/>
    <mergeCell ref="S55:T55"/>
    <mergeCell ref="U55:V55"/>
    <mergeCell ref="C56:D56"/>
    <mergeCell ref="E56:F56"/>
    <mergeCell ref="G56:H56"/>
    <mergeCell ref="I56:J56"/>
    <mergeCell ref="K56:L56"/>
    <mergeCell ref="O56:P56"/>
    <mergeCell ref="Q56:R56"/>
    <mergeCell ref="S56:T56"/>
    <mergeCell ref="U56:V56"/>
    <mergeCell ref="C57:D57"/>
    <mergeCell ref="E57:F57"/>
    <mergeCell ref="G57:H57"/>
    <mergeCell ref="I57:J57"/>
    <mergeCell ref="K57:L57"/>
    <mergeCell ref="O57:P57"/>
    <mergeCell ref="Q57:R57"/>
    <mergeCell ref="S57:T57"/>
    <mergeCell ref="U57:V57"/>
    <mergeCell ref="C58:D58"/>
    <mergeCell ref="E58:F58"/>
    <mergeCell ref="G58:H58"/>
    <mergeCell ref="I58:J58"/>
    <mergeCell ref="K58:L58"/>
    <mergeCell ref="O58:P58"/>
    <mergeCell ref="Q58:R58"/>
    <mergeCell ref="S58:T58"/>
    <mergeCell ref="U58:V58"/>
    <mergeCell ref="C59:D59"/>
    <mergeCell ref="E59:F59"/>
    <mergeCell ref="G59:H59"/>
    <mergeCell ref="I59:J59"/>
    <mergeCell ref="K59:L59"/>
    <mergeCell ref="O59:P59"/>
    <mergeCell ref="Q59:R59"/>
    <mergeCell ref="S59:T59"/>
    <mergeCell ref="U59:V59"/>
    <mergeCell ref="C60:D60"/>
    <mergeCell ref="E60:F60"/>
    <mergeCell ref="G60:H60"/>
    <mergeCell ref="I60:J60"/>
    <mergeCell ref="K60:L60"/>
    <mergeCell ref="O60:P60"/>
    <mergeCell ref="Q60:R60"/>
    <mergeCell ref="S60:T60"/>
    <mergeCell ref="U60:V60"/>
    <mergeCell ref="C61:D61"/>
    <mergeCell ref="E61:F61"/>
    <mergeCell ref="G61:H61"/>
    <mergeCell ref="I61:J61"/>
    <mergeCell ref="K61:L61"/>
    <mergeCell ref="O61:P61"/>
    <mergeCell ref="Q61:R61"/>
    <mergeCell ref="S61:T61"/>
    <mergeCell ref="U61:V61"/>
    <mergeCell ref="C62:D62"/>
    <mergeCell ref="E62:F62"/>
    <mergeCell ref="G62:H62"/>
    <mergeCell ref="I62:J62"/>
    <mergeCell ref="K62:L62"/>
    <mergeCell ref="O62:P62"/>
    <mergeCell ref="Q62:R62"/>
    <mergeCell ref="S62:T62"/>
    <mergeCell ref="U62:V62"/>
    <mergeCell ref="C63:D63"/>
    <mergeCell ref="E63:F63"/>
    <mergeCell ref="G63:H63"/>
    <mergeCell ref="I63:J63"/>
    <mergeCell ref="K63:L63"/>
    <mergeCell ref="O63:P63"/>
    <mergeCell ref="Q63:R63"/>
    <mergeCell ref="S63:T63"/>
    <mergeCell ref="U63:V63"/>
    <mergeCell ref="C64:D64"/>
    <mergeCell ref="E64:F64"/>
    <mergeCell ref="G64:H64"/>
    <mergeCell ref="I64:J64"/>
    <mergeCell ref="K64:L64"/>
    <mergeCell ref="O64:P64"/>
    <mergeCell ref="Q64:R64"/>
    <mergeCell ref="S64:T64"/>
    <mergeCell ref="U64:V64"/>
    <mergeCell ref="C65:D65"/>
    <mergeCell ref="E65:F65"/>
    <mergeCell ref="G65:H65"/>
    <mergeCell ref="I65:J65"/>
    <mergeCell ref="K65:L65"/>
    <mergeCell ref="O65:P65"/>
    <mergeCell ref="Q65:R65"/>
    <mergeCell ref="S65:T65"/>
    <mergeCell ref="U65:V65"/>
    <mergeCell ref="C66:D66"/>
    <mergeCell ref="E66:F66"/>
    <mergeCell ref="G66:H66"/>
    <mergeCell ref="I66:J66"/>
    <mergeCell ref="K66:L66"/>
    <mergeCell ref="O66:P66"/>
    <mergeCell ref="Q66:R66"/>
    <mergeCell ref="S66:T66"/>
    <mergeCell ref="U66:V66"/>
    <mergeCell ref="C67:D67"/>
    <mergeCell ref="E67:F67"/>
    <mergeCell ref="G67:H67"/>
    <mergeCell ref="I67:J67"/>
    <mergeCell ref="K67:L67"/>
    <mergeCell ref="O67:P67"/>
    <mergeCell ref="Q67:R67"/>
    <mergeCell ref="S67:T67"/>
    <mergeCell ref="U67:V67"/>
    <mergeCell ref="C69:D69"/>
    <mergeCell ref="L69:M69"/>
    <mergeCell ref="C70:D70"/>
    <mergeCell ref="L70:M70"/>
    <mergeCell ref="C71:D71"/>
    <mergeCell ref="L71:M71"/>
    <mergeCell ref="C72:D72"/>
    <mergeCell ref="L72:M72"/>
    <mergeCell ref="C73:D73"/>
    <mergeCell ref="L73:M73"/>
    <mergeCell ref="C74:D74"/>
    <mergeCell ref="L74:M74"/>
    <mergeCell ref="C75:D75"/>
    <mergeCell ref="L75:M75"/>
    <mergeCell ref="C76:D76"/>
    <mergeCell ref="L76:M76"/>
    <mergeCell ref="C77:D77"/>
    <mergeCell ref="L77:M77"/>
    <mergeCell ref="C78:D78"/>
    <mergeCell ref="L78:M78"/>
    <mergeCell ref="C79:D79"/>
    <mergeCell ref="L79:M79"/>
    <mergeCell ref="C80:D80"/>
    <mergeCell ref="L80:M80"/>
    <mergeCell ref="C81:D81"/>
    <mergeCell ref="L81:M81"/>
    <mergeCell ref="C82:D82"/>
    <mergeCell ref="L82:M82"/>
    <mergeCell ref="C83:D83"/>
    <mergeCell ref="L83:M83"/>
    <mergeCell ref="C84:D84"/>
    <mergeCell ref="L84:M84"/>
    <mergeCell ref="C85:D85"/>
    <mergeCell ref="L85:M85"/>
    <mergeCell ref="C86:D86"/>
    <mergeCell ref="L86:M86"/>
    <mergeCell ref="C87:D87"/>
    <mergeCell ref="L87:M87"/>
    <mergeCell ref="C88:D88"/>
    <mergeCell ref="L88:M88"/>
    <mergeCell ref="C89:D89"/>
    <mergeCell ref="L89:M89"/>
    <mergeCell ref="C90:D90"/>
    <mergeCell ref="L90:M90"/>
    <mergeCell ref="C91:D91"/>
    <mergeCell ref="L91:M91"/>
    <mergeCell ref="C92:D92"/>
    <mergeCell ref="L92:M92"/>
    <mergeCell ref="C97:D97"/>
    <mergeCell ref="C98:D98"/>
    <mergeCell ref="C93:D93"/>
    <mergeCell ref="C94:D94"/>
    <mergeCell ref="C95:D95"/>
    <mergeCell ref="C96:D9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showGridLines="0" workbookViewId="0" topLeftCell="V36">
      <selection activeCell="AG12" sqref="AG12"/>
    </sheetView>
  </sheetViews>
  <sheetFormatPr defaultColWidth="9.00390625" defaultRowHeight="13.5"/>
  <cols>
    <col min="1" max="1" width="2.75390625" style="47" customWidth="1"/>
    <col min="2" max="2" width="12.125" style="47" bestFit="1" customWidth="1"/>
    <col min="3" max="3" width="6.25390625" style="175" customWidth="1"/>
    <col min="4" max="4" width="6.125" style="175" customWidth="1"/>
    <col min="5" max="5" width="5.50390625" style="175" customWidth="1"/>
    <col min="6" max="6" width="6.25390625" style="175" customWidth="1"/>
    <col min="7" max="7" width="7.125" style="175" customWidth="1"/>
    <col min="8" max="11" width="6.75390625" style="175" customWidth="1"/>
    <col min="12" max="13" width="6.25390625" style="175" customWidth="1"/>
    <col min="14" max="14" width="6.125" style="175" customWidth="1"/>
    <col min="15" max="15" width="1.00390625" style="175" customWidth="1"/>
    <col min="16" max="16" width="1.37890625" style="175" customWidth="1"/>
    <col min="17" max="17" width="6.00390625" style="175" customWidth="1"/>
    <col min="18" max="21" width="4.50390625" style="175" customWidth="1"/>
    <col min="22" max="22" width="9.75390625" style="175" customWidth="1"/>
    <col min="23" max="24" width="10.875" style="175" customWidth="1"/>
    <col min="25" max="25" width="11.00390625" style="175" customWidth="1"/>
    <col min="26" max="26" width="10.125" style="175" customWidth="1"/>
    <col min="27" max="27" width="7.25390625" style="175" customWidth="1"/>
    <col min="28" max="28" width="6.375" style="175" customWidth="1"/>
    <col min="29" max="29" width="5.50390625" style="49" customWidth="1"/>
    <col min="30" max="16384" width="9.00390625" style="175" customWidth="1"/>
  </cols>
  <sheetData>
    <row r="1" spans="1:29" ht="13.5">
      <c r="A1" s="47" t="s">
        <v>198</v>
      </c>
      <c r="C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0" t="s">
        <v>109</v>
      </c>
      <c r="R1" s="48"/>
      <c r="S1" s="48"/>
      <c r="T1" s="48"/>
      <c r="U1" s="48"/>
      <c r="W1" s="48"/>
      <c r="X1" s="48"/>
      <c r="Y1" s="48"/>
      <c r="Z1" s="48"/>
      <c r="AB1" s="270" t="s">
        <v>93</v>
      </c>
      <c r="AC1" s="270"/>
    </row>
    <row r="2" spans="2:29" ht="6" customHeight="1">
      <c r="B2" s="49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B2" s="259"/>
      <c r="AC2" s="259"/>
    </row>
    <row r="3" spans="1:29" ht="13.5" customHeight="1">
      <c r="A3" s="260" t="s">
        <v>36</v>
      </c>
      <c r="B3" s="261"/>
      <c r="C3" s="268" t="s">
        <v>110</v>
      </c>
      <c r="D3" s="383" t="s">
        <v>111</v>
      </c>
      <c r="E3" s="383"/>
      <c r="F3" s="383"/>
      <c r="G3" s="177" t="s">
        <v>112</v>
      </c>
      <c r="H3" s="89"/>
      <c r="I3" s="89"/>
      <c r="J3" s="89"/>
      <c r="K3" s="89"/>
      <c r="L3" s="89"/>
      <c r="M3" s="89"/>
      <c r="N3" s="89"/>
      <c r="O3" s="89"/>
      <c r="P3" s="89"/>
      <c r="Q3" s="86"/>
      <c r="R3" s="86"/>
      <c r="S3" s="86"/>
      <c r="T3" s="86"/>
      <c r="U3" s="86"/>
      <c r="V3" s="268" t="s">
        <v>113</v>
      </c>
      <c r="W3" s="268" t="s">
        <v>114</v>
      </c>
      <c r="X3" s="383" t="s">
        <v>115</v>
      </c>
      <c r="Y3" s="383"/>
      <c r="Z3" s="383"/>
      <c r="AA3" s="383"/>
      <c r="AB3" s="266"/>
      <c r="AC3" s="374" t="s">
        <v>116</v>
      </c>
    </row>
    <row r="4" spans="1:29" ht="6" customHeight="1">
      <c r="A4" s="262"/>
      <c r="B4" s="263"/>
      <c r="C4" s="255"/>
      <c r="D4" s="377" t="s">
        <v>117</v>
      </c>
      <c r="E4" s="380" t="s">
        <v>118</v>
      </c>
      <c r="F4" s="377" t="s">
        <v>119</v>
      </c>
      <c r="G4" s="103"/>
      <c r="H4" s="103"/>
      <c r="I4" s="103"/>
      <c r="J4" s="86"/>
      <c r="K4" s="86"/>
      <c r="L4" s="86"/>
      <c r="M4" s="86"/>
      <c r="N4" s="86"/>
      <c r="O4" s="86"/>
      <c r="P4" s="86"/>
      <c r="Q4" s="86"/>
      <c r="R4" s="86"/>
      <c r="S4" s="86"/>
      <c r="T4" s="256" t="s">
        <v>120</v>
      </c>
      <c r="U4" s="341"/>
      <c r="V4" s="255"/>
      <c r="W4" s="255"/>
      <c r="X4" s="377" t="s">
        <v>37</v>
      </c>
      <c r="Y4" s="268" t="s">
        <v>121</v>
      </c>
      <c r="Z4" s="268" t="s">
        <v>122</v>
      </c>
      <c r="AA4" s="362" t="s">
        <v>123</v>
      </c>
      <c r="AB4" s="365" t="s">
        <v>103</v>
      </c>
      <c r="AC4" s="375"/>
    </row>
    <row r="5" spans="1:29" ht="13.5" customHeight="1">
      <c r="A5" s="262"/>
      <c r="B5" s="263"/>
      <c r="C5" s="255"/>
      <c r="D5" s="378"/>
      <c r="E5" s="381"/>
      <c r="F5" s="378"/>
      <c r="I5" s="178"/>
      <c r="J5" s="345" t="s">
        <v>124</v>
      </c>
      <c r="K5" s="346"/>
      <c r="L5" s="266" t="s">
        <v>125</v>
      </c>
      <c r="M5" s="267"/>
      <c r="N5" s="267"/>
      <c r="O5" s="267"/>
      <c r="P5" s="267"/>
      <c r="Q5" s="267"/>
      <c r="R5" s="267"/>
      <c r="S5" s="335"/>
      <c r="T5" s="257"/>
      <c r="U5" s="342"/>
      <c r="V5" s="255"/>
      <c r="W5" s="255"/>
      <c r="X5" s="378"/>
      <c r="Y5" s="255"/>
      <c r="Z5" s="255"/>
      <c r="AA5" s="363"/>
      <c r="AB5" s="366"/>
      <c r="AC5" s="375"/>
    </row>
    <row r="6" spans="1:29" ht="13.5" customHeight="1">
      <c r="A6" s="262"/>
      <c r="B6" s="263"/>
      <c r="C6" s="255"/>
      <c r="D6" s="378"/>
      <c r="E6" s="381"/>
      <c r="F6" s="378"/>
      <c r="G6" s="384" t="s">
        <v>126</v>
      </c>
      <c r="H6" s="270"/>
      <c r="I6" s="385"/>
      <c r="J6" s="347"/>
      <c r="K6" s="348"/>
      <c r="L6" s="266" t="s">
        <v>127</v>
      </c>
      <c r="M6" s="267"/>
      <c r="N6" s="267"/>
      <c r="O6" s="267"/>
      <c r="P6" s="267"/>
      <c r="Q6" s="335"/>
      <c r="R6" s="291" t="s">
        <v>77</v>
      </c>
      <c r="S6" s="274"/>
      <c r="T6" s="257"/>
      <c r="U6" s="342"/>
      <c r="V6" s="255"/>
      <c r="W6" s="255"/>
      <c r="X6" s="378"/>
      <c r="Y6" s="255"/>
      <c r="Z6" s="255"/>
      <c r="AA6" s="363"/>
      <c r="AB6" s="366"/>
      <c r="AC6" s="375"/>
    </row>
    <row r="7" spans="1:29" ht="12" customHeight="1">
      <c r="A7" s="262"/>
      <c r="B7" s="263"/>
      <c r="C7" s="255"/>
      <c r="D7" s="378"/>
      <c r="E7" s="381"/>
      <c r="F7" s="378"/>
      <c r="I7" s="179"/>
      <c r="J7" s="349"/>
      <c r="K7" s="350"/>
      <c r="L7" s="369" t="s">
        <v>79</v>
      </c>
      <c r="M7" s="370"/>
      <c r="N7" s="369" t="s">
        <v>128</v>
      </c>
      <c r="O7" s="371"/>
      <c r="P7" s="372"/>
      <c r="Q7" s="373"/>
      <c r="R7" s="368"/>
      <c r="S7" s="276"/>
      <c r="T7" s="258"/>
      <c r="U7" s="343"/>
      <c r="V7" s="255"/>
      <c r="W7" s="255"/>
      <c r="X7" s="378"/>
      <c r="Y7" s="255"/>
      <c r="Z7" s="255"/>
      <c r="AA7" s="363"/>
      <c r="AB7" s="366"/>
      <c r="AC7" s="375"/>
    </row>
    <row r="8" spans="1:29" s="183" customFormat="1" ht="13.5" customHeight="1">
      <c r="A8" s="264"/>
      <c r="B8" s="265"/>
      <c r="C8" s="269"/>
      <c r="D8" s="379"/>
      <c r="E8" s="382"/>
      <c r="F8" s="379"/>
      <c r="G8" s="181" t="s">
        <v>37</v>
      </c>
      <c r="H8" s="181" t="s">
        <v>81</v>
      </c>
      <c r="I8" s="181" t="s">
        <v>82</v>
      </c>
      <c r="J8" s="105" t="s">
        <v>81</v>
      </c>
      <c r="K8" s="100" t="s">
        <v>82</v>
      </c>
      <c r="L8" s="181" t="s">
        <v>81</v>
      </c>
      <c r="M8" s="181" t="s">
        <v>82</v>
      </c>
      <c r="N8" s="105" t="s">
        <v>81</v>
      </c>
      <c r="O8" s="182"/>
      <c r="P8" s="101"/>
      <c r="Q8" s="101" t="s">
        <v>82</v>
      </c>
      <c r="R8" s="181" t="s">
        <v>81</v>
      </c>
      <c r="S8" s="181" t="s">
        <v>82</v>
      </c>
      <c r="T8" s="181" t="s">
        <v>81</v>
      </c>
      <c r="U8" s="100" t="s">
        <v>82</v>
      </c>
      <c r="V8" s="269"/>
      <c r="W8" s="269"/>
      <c r="X8" s="379"/>
      <c r="Y8" s="269"/>
      <c r="Z8" s="269"/>
      <c r="AA8" s="364"/>
      <c r="AB8" s="367"/>
      <c r="AC8" s="376"/>
    </row>
    <row r="9" spans="1:29" s="189" customFormat="1" ht="15" customHeight="1">
      <c r="A9" s="360" t="s">
        <v>129</v>
      </c>
      <c r="B9" s="361"/>
      <c r="C9" s="184">
        <f>SUM(C10:C33)</f>
        <v>1750</v>
      </c>
      <c r="D9" s="184">
        <f aca="true" t="shared" si="0" ref="D9:N9">SUM(D10:D33)</f>
        <v>1173</v>
      </c>
      <c r="E9" s="184">
        <f t="shared" si="0"/>
        <v>29</v>
      </c>
      <c r="F9" s="184">
        <f t="shared" si="0"/>
        <v>548</v>
      </c>
      <c r="G9" s="184">
        <f t="shared" si="0"/>
        <v>10104</v>
      </c>
      <c r="H9" s="184">
        <f t="shared" si="0"/>
        <v>5252</v>
      </c>
      <c r="I9" s="184">
        <f t="shared" si="0"/>
        <v>4852</v>
      </c>
      <c r="J9" s="184">
        <f>SUM(J10:J33)</f>
        <v>596</v>
      </c>
      <c r="K9" s="184">
        <f t="shared" si="0"/>
        <v>340</v>
      </c>
      <c r="L9" s="184">
        <f t="shared" si="0"/>
        <v>4069</v>
      </c>
      <c r="M9" s="184">
        <f t="shared" si="0"/>
        <v>2705</v>
      </c>
      <c r="N9" s="184">
        <f t="shared" si="0"/>
        <v>518</v>
      </c>
      <c r="O9" s="185"/>
      <c r="P9" s="186"/>
      <c r="Q9" s="187">
        <f>SUM(Q10:Q33)</f>
        <v>1733</v>
      </c>
      <c r="R9" s="184">
        <f>SUM(R10:R33)</f>
        <v>69</v>
      </c>
      <c r="S9" s="184">
        <f>SUM(S10:S33)</f>
        <v>74</v>
      </c>
      <c r="T9" s="184">
        <f>SUM(T10:T33)</f>
        <v>77</v>
      </c>
      <c r="U9" s="184">
        <f>SUM(U10:U33)</f>
        <v>173</v>
      </c>
      <c r="V9" s="184">
        <v>2548339</v>
      </c>
      <c r="W9" s="184">
        <v>4152915</v>
      </c>
      <c r="X9" s="184">
        <v>9621171</v>
      </c>
      <c r="Y9" s="184">
        <v>7333096</v>
      </c>
      <c r="Z9" s="116">
        <v>2250719</v>
      </c>
      <c r="AA9" s="116">
        <v>37356</v>
      </c>
      <c r="AB9" s="184" t="s">
        <v>85</v>
      </c>
      <c r="AC9" s="188" t="s">
        <v>58</v>
      </c>
    </row>
    <row r="10" spans="1:29" ht="13.5">
      <c r="A10" s="47">
        <v>9</v>
      </c>
      <c r="B10" s="134" t="s">
        <v>13</v>
      </c>
      <c r="C10" s="122">
        <v>177</v>
      </c>
      <c r="D10" s="122">
        <v>91</v>
      </c>
      <c r="E10" s="122">
        <v>10</v>
      </c>
      <c r="F10" s="122">
        <v>76</v>
      </c>
      <c r="G10" s="122">
        <v>1045</v>
      </c>
      <c r="H10" s="122">
        <v>437</v>
      </c>
      <c r="I10" s="122">
        <v>608</v>
      </c>
      <c r="J10" s="126">
        <v>80</v>
      </c>
      <c r="K10" s="122">
        <v>51</v>
      </c>
      <c r="L10" s="123">
        <v>282</v>
      </c>
      <c r="M10" s="123">
        <v>233</v>
      </c>
      <c r="N10" s="122">
        <v>67</v>
      </c>
      <c r="O10" s="123"/>
      <c r="P10" s="190"/>
      <c r="Q10" s="190">
        <v>319</v>
      </c>
      <c r="R10" s="122">
        <v>8</v>
      </c>
      <c r="S10" s="122">
        <v>5</v>
      </c>
      <c r="T10" s="122">
        <v>13</v>
      </c>
      <c r="U10" s="122">
        <v>28</v>
      </c>
      <c r="V10" s="122">
        <v>199595</v>
      </c>
      <c r="W10" s="122">
        <v>316474</v>
      </c>
      <c r="X10" s="122">
        <v>731501</v>
      </c>
      <c r="Y10" s="122">
        <v>708661</v>
      </c>
      <c r="Z10" s="122">
        <v>22840</v>
      </c>
      <c r="AA10" s="122" t="s">
        <v>85</v>
      </c>
      <c r="AB10" s="123" t="s">
        <v>85</v>
      </c>
      <c r="AC10" s="171">
        <v>9</v>
      </c>
    </row>
    <row r="11" spans="1:29" ht="13.5">
      <c r="A11" s="47">
        <v>10</v>
      </c>
      <c r="B11" s="134" t="s">
        <v>14</v>
      </c>
      <c r="C11" s="122">
        <v>32</v>
      </c>
      <c r="D11" s="122">
        <v>30</v>
      </c>
      <c r="E11" s="122">
        <v>1</v>
      </c>
      <c r="F11" s="122">
        <v>1</v>
      </c>
      <c r="G11" s="122">
        <v>188</v>
      </c>
      <c r="H11" s="122">
        <v>113</v>
      </c>
      <c r="I11" s="122">
        <v>75</v>
      </c>
      <c r="J11" s="126">
        <v>1</v>
      </c>
      <c r="K11" s="122">
        <v>3</v>
      </c>
      <c r="L11" s="123">
        <v>87</v>
      </c>
      <c r="M11" s="123">
        <v>34</v>
      </c>
      <c r="N11" s="122">
        <v>18</v>
      </c>
      <c r="O11" s="123"/>
      <c r="P11" s="190"/>
      <c r="Q11" s="190">
        <v>36</v>
      </c>
      <c r="R11" s="122">
        <v>7</v>
      </c>
      <c r="S11" s="122">
        <v>2</v>
      </c>
      <c r="T11" s="122">
        <v>19</v>
      </c>
      <c r="U11" s="122">
        <v>6</v>
      </c>
      <c r="V11" s="122">
        <v>51992</v>
      </c>
      <c r="W11" s="122">
        <v>45420</v>
      </c>
      <c r="X11" s="122">
        <v>168727</v>
      </c>
      <c r="Y11" s="122">
        <v>165717</v>
      </c>
      <c r="Z11" s="122">
        <v>3010</v>
      </c>
      <c r="AA11" s="122" t="s">
        <v>85</v>
      </c>
      <c r="AB11" s="123" t="s">
        <v>85</v>
      </c>
      <c r="AC11" s="171">
        <v>10</v>
      </c>
    </row>
    <row r="12" spans="1:29" ht="13.5">
      <c r="A12" s="47">
        <v>11</v>
      </c>
      <c r="B12" s="134" t="s">
        <v>15</v>
      </c>
      <c r="C12" s="122">
        <v>344</v>
      </c>
      <c r="D12" s="122">
        <v>235</v>
      </c>
      <c r="E12" s="122">
        <v>8</v>
      </c>
      <c r="F12" s="122">
        <v>101</v>
      </c>
      <c r="G12" s="122">
        <v>1908</v>
      </c>
      <c r="H12" s="122">
        <v>755</v>
      </c>
      <c r="I12" s="122">
        <v>1153</v>
      </c>
      <c r="J12" s="126">
        <v>119</v>
      </c>
      <c r="K12" s="122">
        <v>76</v>
      </c>
      <c r="L12" s="123">
        <v>558</v>
      </c>
      <c r="M12" s="123">
        <v>701</v>
      </c>
      <c r="N12" s="122">
        <v>73</v>
      </c>
      <c r="O12" s="123"/>
      <c r="P12" s="190"/>
      <c r="Q12" s="190">
        <v>368</v>
      </c>
      <c r="R12" s="122">
        <v>5</v>
      </c>
      <c r="S12" s="122">
        <v>8</v>
      </c>
      <c r="T12" s="122">
        <v>1</v>
      </c>
      <c r="U12" s="122">
        <v>10</v>
      </c>
      <c r="V12" s="122">
        <v>410635</v>
      </c>
      <c r="W12" s="122">
        <v>576667</v>
      </c>
      <c r="X12" s="122">
        <v>1514752</v>
      </c>
      <c r="Y12" s="122">
        <v>761459</v>
      </c>
      <c r="Z12" s="122">
        <v>751462</v>
      </c>
      <c r="AA12" s="122">
        <v>1831</v>
      </c>
      <c r="AB12" s="123" t="s">
        <v>85</v>
      </c>
      <c r="AC12" s="171">
        <v>11</v>
      </c>
    </row>
    <row r="13" spans="1:29" ht="13.5">
      <c r="A13" s="47">
        <v>12</v>
      </c>
      <c r="B13" s="134" t="s">
        <v>16</v>
      </c>
      <c r="C13" s="122">
        <v>126</v>
      </c>
      <c r="D13" s="122">
        <v>77</v>
      </c>
      <c r="E13" s="122" t="s">
        <v>199</v>
      </c>
      <c r="F13" s="122">
        <v>49</v>
      </c>
      <c r="G13" s="122">
        <v>777</v>
      </c>
      <c r="H13" s="122">
        <v>168</v>
      </c>
      <c r="I13" s="122">
        <v>609</v>
      </c>
      <c r="J13" s="126">
        <v>40</v>
      </c>
      <c r="K13" s="122">
        <v>28</v>
      </c>
      <c r="L13" s="123">
        <v>117</v>
      </c>
      <c r="M13" s="123">
        <v>293</v>
      </c>
      <c r="N13" s="122">
        <v>11</v>
      </c>
      <c r="O13" s="123"/>
      <c r="P13" s="190"/>
      <c r="Q13" s="190">
        <v>257</v>
      </c>
      <c r="R13" s="122" t="s">
        <v>199</v>
      </c>
      <c r="S13" s="122">
        <v>31</v>
      </c>
      <c r="T13" s="122">
        <v>6</v>
      </c>
      <c r="U13" s="122">
        <v>18</v>
      </c>
      <c r="V13" s="122">
        <v>135097</v>
      </c>
      <c r="W13" s="122">
        <v>141376</v>
      </c>
      <c r="X13" s="122">
        <v>392243</v>
      </c>
      <c r="Y13" s="122">
        <v>163282</v>
      </c>
      <c r="Z13" s="122">
        <v>228688</v>
      </c>
      <c r="AA13" s="122">
        <v>273</v>
      </c>
      <c r="AB13" s="123" t="s">
        <v>85</v>
      </c>
      <c r="AC13" s="171">
        <v>12</v>
      </c>
    </row>
    <row r="14" spans="1:29" ht="13.5">
      <c r="A14" s="47">
        <v>13</v>
      </c>
      <c r="B14" s="134" t="s">
        <v>17</v>
      </c>
      <c r="C14" s="122">
        <v>105</v>
      </c>
      <c r="D14" s="122">
        <v>76</v>
      </c>
      <c r="E14" s="122">
        <v>6</v>
      </c>
      <c r="F14" s="122">
        <v>23</v>
      </c>
      <c r="G14" s="122">
        <v>585</v>
      </c>
      <c r="H14" s="122">
        <v>406</v>
      </c>
      <c r="I14" s="122">
        <v>179</v>
      </c>
      <c r="J14" s="126">
        <v>24</v>
      </c>
      <c r="K14" s="122">
        <v>10</v>
      </c>
      <c r="L14" s="123">
        <v>340</v>
      </c>
      <c r="M14" s="123">
        <v>130</v>
      </c>
      <c r="N14" s="122">
        <v>40</v>
      </c>
      <c r="O14" s="123"/>
      <c r="P14" s="190"/>
      <c r="Q14" s="190">
        <v>38</v>
      </c>
      <c r="R14" s="122">
        <v>2</v>
      </c>
      <c r="S14" s="122">
        <v>1</v>
      </c>
      <c r="T14" s="122">
        <v>5</v>
      </c>
      <c r="U14" s="122" t="s">
        <v>200</v>
      </c>
      <c r="V14" s="122">
        <v>157734</v>
      </c>
      <c r="W14" s="122">
        <v>305281</v>
      </c>
      <c r="X14" s="122">
        <v>611405</v>
      </c>
      <c r="Y14" s="122">
        <v>561401</v>
      </c>
      <c r="Z14" s="122">
        <v>49921</v>
      </c>
      <c r="AA14" s="122">
        <v>83</v>
      </c>
      <c r="AB14" s="123" t="s">
        <v>85</v>
      </c>
      <c r="AC14" s="171">
        <v>13</v>
      </c>
    </row>
    <row r="15" spans="1:29" ht="13.5">
      <c r="A15" s="47">
        <v>14</v>
      </c>
      <c r="B15" s="134" t="s">
        <v>18</v>
      </c>
      <c r="C15" s="122">
        <v>54</v>
      </c>
      <c r="D15" s="122">
        <v>30</v>
      </c>
      <c r="E15" s="123" t="s">
        <v>200</v>
      </c>
      <c r="F15" s="122">
        <v>24</v>
      </c>
      <c r="G15" s="122">
        <v>293</v>
      </c>
      <c r="H15" s="122">
        <v>215</v>
      </c>
      <c r="I15" s="122">
        <v>78</v>
      </c>
      <c r="J15" s="126">
        <v>25</v>
      </c>
      <c r="K15" s="122">
        <v>7</v>
      </c>
      <c r="L15" s="123">
        <v>162</v>
      </c>
      <c r="M15" s="123">
        <v>49</v>
      </c>
      <c r="N15" s="122">
        <v>26</v>
      </c>
      <c r="O15" s="123"/>
      <c r="P15" s="190"/>
      <c r="Q15" s="190">
        <v>18</v>
      </c>
      <c r="R15" s="122">
        <v>2</v>
      </c>
      <c r="S15" s="122">
        <v>4</v>
      </c>
      <c r="T15" s="122">
        <v>4</v>
      </c>
      <c r="U15" s="122" t="s">
        <v>200</v>
      </c>
      <c r="V15" s="122">
        <v>76311</v>
      </c>
      <c r="W15" s="122">
        <v>97476</v>
      </c>
      <c r="X15" s="122">
        <v>226920</v>
      </c>
      <c r="Y15" s="122">
        <v>217854</v>
      </c>
      <c r="Z15" s="122">
        <v>8716</v>
      </c>
      <c r="AA15" s="122">
        <v>350</v>
      </c>
      <c r="AB15" s="123" t="s">
        <v>85</v>
      </c>
      <c r="AC15" s="171">
        <v>14</v>
      </c>
    </row>
    <row r="16" spans="1:29" ht="13.5">
      <c r="A16" s="47">
        <v>15</v>
      </c>
      <c r="B16" s="134" t="s">
        <v>59</v>
      </c>
      <c r="C16" s="122">
        <v>57</v>
      </c>
      <c r="D16" s="122">
        <v>37</v>
      </c>
      <c r="E16" s="123" t="s">
        <v>200</v>
      </c>
      <c r="F16" s="122">
        <v>20</v>
      </c>
      <c r="G16" s="122">
        <v>325</v>
      </c>
      <c r="H16" s="122">
        <v>173</v>
      </c>
      <c r="I16" s="122">
        <v>152</v>
      </c>
      <c r="J16" s="126">
        <v>23</v>
      </c>
      <c r="K16" s="122">
        <v>16</v>
      </c>
      <c r="L16" s="123">
        <v>145</v>
      </c>
      <c r="M16" s="123">
        <v>101</v>
      </c>
      <c r="N16" s="122">
        <v>3</v>
      </c>
      <c r="O16" s="123"/>
      <c r="P16" s="190"/>
      <c r="Q16" s="190">
        <v>35</v>
      </c>
      <c r="R16" s="122">
        <v>2</v>
      </c>
      <c r="S16" s="122" t="s">
        <v>200</v>
      </c>
      <c r="T16" s="122" t="s">
        <v>200</v>
      </c>
      <c r="U16" s="122" t="s">
        <v>200</v>
      </c>
      <c r="V16" s="122">
        <v>76956</v>
      </c>
      <c r="W16" s="122">
        <v>113821</v>
      </c>
      <c r="X16" s="122">
        <v>270085</v>
      </c>
      <c r="Y16" s="122">
        <v>226847</v>
      </c>
      <c r="Z16" s="122">
        <v>43238</v>
      </c>
      <c r="AA16" s="122" t="s">
        <v>85</v>
      </c>
      <c r="AB16" s="123" t="s">
        <v>85</v>
      </c>
      <c r="AC16" s="171">
        <v>15</v>
      </c>
    </row>
    <row r="17" spans="1:29" ht="13.5">
      <c r="A17" s="47">
        <v>16</v>
      </c>
      <c r="B17" s="134" t="s">
        <v>86</v>
      </c>
      <c r="C17" s="122">
        <v>73</v>
      </c>
      <c r="D17" s="122">
        <v>51</v>
      </c>
      <c r="E17" s="123" t="s">
        <v>201</v>
      </c>
      <c r="F17" s="122">
        <v>22</v>
      </c>
      <c r="G17" s="122">
        <v>404</v>
      </c>
      <c r="H17" s="122">
        <v>204</v>
      </c>
      <c r="I17" s="122">
        <v>200</v>
      </c>
      <c r="J17" s="126">
        <v>25</v>
      </c>
      <c r="K17" s="122">
        <v>14</v>
      </c>
      <c r="L17" s="123">
        <v>167</v>
      </c>
      <c r="M17" s="123">
        <v>132</v>
      </c>
      <c r="N17" s="122">
        <v>11</v>
      </c>
      <c r="O17" s="123"/>
      <c r="P17" s="190"/>
      <c r="Q17" s="190">
        <v>54</v>
      </c>
      <c r="R17" s="122">
        <v>1</v>
      </c>
      <c r="S17" s="122" t="s">
        <v>201</v>
      </c>
      <c r="T17" s="122" t="s">
        <v>201</v>
      </c>
      <c r="U17" s="122">
        <v>3</v>
      </c>
      <c r="V17" s="122">
        <v>111166</v>
      </c>
      <c r="W17" s="122">
        <v>116252</v>
      </c>
      <c r="X17" s="122">
        <v>330830</v>
      </c>
      <c r="Y17" s="122">
        <v>247942</v>
      </c>
      <c r="Z17" s="122">
        <v>82788</v>
      </c>
      <c r="AA17" s="122">
        <v>100</v>
      </c>
      <c r="AB17" s="123" t="s">
        <v>85</v>
      </c>
      <c r="AC17" s="171">
        <v>16</v>
      </c>
    </row>
    <row r="18" spans="1:29" ht="13.5">
      <c r="A18" s="47">
        <v>17</v>
      </c>
      <c r="B18" s="134" t="s">
        <v>20</v>
      </c>
      <c r="C18" s="122">
        <v>12</v>
      </c>
      <c r="D18" s="122">
        <v>11</v>
      </c>
      <c r="E18" s="123" t="s">
        <v>201</v>
      </c>
      <c r="F18" s="122">
        <v>1</v>
      </c>
      <c r="G18" s="122">
        <v>87</v>
      </c>
      <c r="H18" s="122">
        <v>59</v>
      </c>
      <c r="I18" s="122">
        <v>28</v>
      </c>
      <c r="J18" s="126">
        <v>1</v>
      </c>
      <c r="K18" s="123" t="s">
        <v>201</v>
      </c>
      <c r="L18" s="123">
        <v>49</v>
      </c>
      <c r="M18" s="123">
        <v>18</v>
      </c>
      <c r="N18" s="122">
        <v>5</v>
      </c>
      <c r="O18" s="123"/>
      <c r="P18" s="190"/>
      <c r="Q18" s="190">
        <v>10</v>
      </c>
      <c r="R18" s="122">
        <v>4</v>
      </c>
      <c r="S18" s="122" t="s">
        <v>201</v>
      </c>
      <c r="T18" s="122" t="s">
        <v>201</v>
      </c>
      <c r="U18" s="122" t="s">
        <v>201</v>
      </c>
      <c r="V18" s="122">
        <v>34333</v>
      </c>
      <c r="W18" s="122">
        <v>126588</v>
      </c>
      <c r="X18" s="122">
        <v>247326</v>
      </c>
      <c r="Y18" s="122">
        <v>173709</v>
      </c>
      <c r="Z18" s="122">
        <v>73617</v>
      </c>
      <c r="AA18" s="122" t="s">
        <v>85</v>
      </c>
      <c r="AB18" s="123" t="s">
        <v>85</v>
      </c>
      <c r="AC18" s="171">
        <v>17</v>
      </c>
    </row>
    <row r="19" spans="1:29" ht="13.5">
      <c r="A19" s="47">
        <v>18</v>
      </c>
      <c r="B19" s="134" t="s">
        <v>87</v>
      </c>
      <c r="C19" s="122">
        <v>8</v>
      </c>
      <c r="D19" s="122">
        <v>7</v>
      </c>
      <c r="E19" s="122">
        <v>1</v>
      </c>
      <c r="F19" s="123" t="s">
        <v>201</v>
      </c>
      <c r="G19" s="122">
        <v>50</v>
      </c>
      <c r="H19" s="122">
        <v>41</v>
      </c>
      <c r="I19" s="122">
        <v>9</v>
      </c>
      <c r="J19" s="123" t="s">
        <v>201</v>
      </c>
      <c r="K19" s="123" t="s">
        <v>201</v>
      </c>
      <c r="L19" s="123">
        <v>39</v>
      </c>
      <c r="M19" s="123">
        <v>3</v>
      </c>
      <c r="N19" s="122">
        <v>1</v>
      </c>
      <c r="O19" s="123"/>
      <c r="P19" s="190"/>
      <c r="Q19" s="190">
        <v>4</v>
      </c>
      <c r="R19" s="122">
        <v>1</v>
      </c>
      <c r="S19" s="122">
        <v>2</v>
      </c>
      <c r="T19" s="122" t="s">
        <v>201</v>
      </c>
      <c r="U19" s="122" t="s">
        <v>201</v>
      </c>
      <c r="V19" s="122" t="s">
        <v>202</v>
      </c>
      <c r="W19" s="122" t="s">
        <v>202</v>
      </c>
      <c r="X19" s="122" t="s">
        <v>202</v>
      </c>
      <c r="Y19" s="122" t="s">
        <v>202</v>
      </c>
      <c r="Z19" s="122" t="s">
        <v>85</v>
      </c>
      <c r="AA19" s="122" t="s">
        <v>85</v>
      </c>
      <c r="AB19" s="123" t="s">
        <v>85</v>
      </c>
      <c r="AC19" s="171">
        <v>18</v>
      </c>
    </row>
    <row r="20" spans="1:29" ht="13.5">
      <c r="A20" s="47">
        <v>19</v>
      </c>
      <c r="B20" s="134" t="s">
        <v>22</v>
      </c>
      <c r="C20" s="122">
        <v>67</v>
      </c>
      <c r="D20" s="122">
        <v>42</v>
      </c>
      <c r="E20" s="123" t="s">
        <v>201</v>
      </c>
      <c r="F20" s="122">
        <v>25</v>
      </c>
      <c r="G20" s="122">
        <v>395</v>
      </c>
      <c r="H20" s="122">
        <v>209</v>
      </c>
      <c r="I20" s="122">
        <v>186</v>
      </c>
      <c r="J20" s="126">
        <v>26</v>
      </c>
      <c r="K20" s="122">
        <v>19</v>
      </c>
      <c r="L20" s="123">
        <v>154</v>
      </c>
      <c r="M20" s="123">
        <v>91</v>
      </c>
      <c r="N20" s="122">
        <v>28</v>
      </c>
      <c r="O20" s="123"/>
      <c r="P20" s="190"/>
      <c r="Q20" s="190">
        <v>76</v>
      </c>
      <c r="R20" s="122">
        <v>1</v>
      </c>
      <c r="S20" s="122" t="s">
        <v>201</v>
      </c>
      <c r="T20" s="122" t="s">
        <v>201</v>
      </c>
      <c r="U20" s="122">
        <v>4</v>
      </c>
      <c r="V20" s="122">
        <v>106081</v>
      </c>
      <c r="W20" s="122">
        <v>136909</v>
      </c>
      <c r="X20" s="122">
        <v>350493</v>
      </c>
      <c r="Y20" s="122">
        <v>265679</v>
      </c>
      <c r="Z20" s="122">
        <v>84764</v>
      </c>
      <c r="AA20" s="122">
        <v>50</v>
      </c>
      <c r="AB20" s="123" t="s">
        <v>85</v>
      </c>
      <c r="AC20" s="171">
        <v>19</v>
      </c>
    </row>
    <row r="21" spans="1:29" ht="13.5">
      <c r="A21" s="47">
        <v>20</v>
      </c>
      <c r="B21" s="134" t="s">
        <v>23</v>
      </c>
      <c r="C21" s="122">
        <v>3</v>
      </c>
      <c r="D21" s="122">
        <v>3</v>
      </c>
      <c r="E21" s="123" t="s">
        <v>201</v>
      </c>
      <c r="F21" s="123" t="s">
        <v>201</v>
      </c>
      <c r="G21" s="122">
        <v>17</v>
      </c>
      <c r="H21" s="122">
        <v>7</v>
      </c>
      <c r="I21" s="122">
        <v>10</v>
      </c>
      <c r="J21" s="123" t="s">
        <v>201</v>
      </c>
      <c r="K21" s="123" t="s">
        <v>201</v>
      </c>
      <c r="L21" s="123">
        <v>7</v>
      </c>
      <c r="M21" s="123">
        <v>10</v>
      </c>
      <c r="N21" s="123" t="s">
        <v>201</v>
      </c>
      <c r="O21" s="123"/>
      <c r="P21" s="190"/>
      <c r="Q21" s="126" t="s">
        <v>201</v>
      </c>
      <c r="R21" s="122" t="s">
        <v>201</v>
      </c>
      <c r="S21" s="122" t="s">
        <v>201</v>
      </c>
      <c r="T21" s="122" t="s">
        <v>201</v>
      </c>
      <c r="U21" s="122" t="s">
        <v>201</v>
      </c>
      <c r="V21" s="122" t="s">
        <v>202</v>
      </c>
      <c r="W21" s="122" t="s">
        <v>202</v>
      </c>
      <c r="X21" s="122" t="s">
        <v>202</v>
      </c>
      <c r="Y21" s="122" t="s">
        <v>202</v>
      </c>
      <c r="Z21" s="122">
        <v>5074</v>
      </c>
      <c r="AA21" s="122" t="s">
        <v>85</v>
      </c>
      <c r="AB21" s="123" t="s">
        <v>85</v>
      </c>
      <c r="AC21" s="171">
        <v>20</v>
      </c>
    </row>
    <row r="22" spans="1:29" ht="13.5">
      <c r="A22" s="47">
        <v>21</v>
      </c>
      <c r="B22" s="134" t="s">
        <v>24</v>
      </c>
      <c r="C22" s="122">
        <v>3</v>
      </c>
      <c r="D22" s="122">
        <v>1</v>
      </c>
      <c r="E22" s="123" t="s">
        <v>201</v>
      </c>
      <c r="F22" s="122">
        <v>2</v>
      </c>
      <c r="G22" s="122">
        <v>15</v>
      </c>
      <c r="H22" s="122">
        <v>7</v>
      </c>
      <c r="I22" s="122">
        <v>8</v>
      </c>
      <c r="J22" s="126">
        <v>2</v>
      </c>
      <c r="K22" s="122" t="s">
        <v>201</v>
      </c>
      <c r="L22" s="123">
        <v>5</v>
      </c>
      <c r="M22" s="123">
        <v>1</v>
      </c>
      <c r="N22" s="122" t="s">
        <v>201</v>
      </c>
      <c r="O22" s="123"/>
      <c r="P22" s="190"/>
      <c r="Q22" s="190">
        <v>7</v>
      </c>
      <c r="R22" s="122" t="s">
        <v>201</v>
      </c>
      <c r="S22" s="122" t="s">
        <v>201</v>
      </c>
      <c r="T22" s="122" t="s">
        <v>201</v>
      </c>
      <c r="U22" s="122" t="s">
        <v>201</v>
      </c>
      <c r="V22" s="122" t="s">
        <v>202</v>
      </c>
      <c r="W22" s="122" t="s">
        <v>202</v>
      </c>
      <c r="X22" s="122" t="s">
        <v>202</v>
      </c>
      <c r="Y22" s="122" t="s">
        <v>202</v>
      </c>
      <c r="Z22" s="122" t="s">
        <v>85</v>
      </c>
      <c r="AA22" s="122" t="s">
        <v>85</v>
      </c>
      <c r="AB22" s="123" t="s">
        <v>85</v>
      </c>
      <c r="AC22" s="171">
        <v>21</v>
      </c>
    </row>
    <row r="23" spans="1:29" ht="13.5">
      <c r="A23" s="47">
        <v>22</v>
      </c>
      <c r="B23" s="134" t="s">
        <v>61</v>
      </c>
      <c r="C23" s="122">
        <v>78</v>
      </c>
      <c r="D23" s="122">
        <v>62</v>
      </c>
      <c r="E23" s="122">
        <v>2</v>
      </c>
      <c r="F23" s="122">
        <v>14</v>
      </c>
      <c r="G23" s="122">
        <v>467</v>
      </c>
      <c r="H23" s="122">
        <v>338</v>
      </c>
      <c r="I23" s="122">
        <v>129</v>
      </c>
      <c r="J23" s="126">
        <v>14</v>
      </c>
      <c r="K23" s="122">
        <v>4</v>
      </c>
      <c r="L23" s="123">
        <v>285</v>
      </c>
      <c r="M23" s="123">
        <v>102</v>
      </c>
      <c r="N23" s="122">
        <v>25</v>
      </c>
      <c r="O23" s="123"/>
      <c r="P23" s="190"/>
      <c r="Q23" s="190">
        <v>21</v>
      </c>
      <c r="R23" s="122">
        <v>14</v>
      </c>
      <c r="S23" s="122">
        <v>2</v>
      </c>
      <c r="T23" s="122">
        <v>4</v>
      </c>
      <c r="U23" s="122" t="s">
        <v>201</v>
      </c>
      <c r="V23" s="122">
        <v>164112</v>
      </c>
      <c r="W23" s="122">
        <v>436634</v>
      </c>
      <c r="X23" s="122">
        <v>949191</v>
      </c>
      <c r="Y23" s="122">
        <v>888337</v>
      </c>
      <c r="Z23" s="122">
        <v>58670</v>
      </c>
      <c r="AA23" s="122">
        <v>2184</v>
      </c>
      <c r="AB23" s="123" t="s">
        <v>85</v>
      </c>
      <c r="AC23" s="171">
        <v>22</v>
      </c>
    </row>
    <row r="24" spans="1:29" ht="13.5">
      <c r="A24" s="47">
        <v>23</v>
      </c>
      <c r="B24" s="134" t="s">
        <v>26</v>
      </c>
      <c r="C24" s="122">
        <v>15</v>
      </c>
      <c r="D24" s="122">
        <v>11</v>
      </c>
      <c r="E24" s="123" t="s">
        <v>201</v>
      </c>
      <c r="F24" s="122">
        <v>4</v>
      </c>
      <c r="G24" s="122">
        <v>101</v>
      </c>
      <c r="H24" s="122">
        <v>80</v>
      </c>
      <c r="I24" s="122">
        <v>21</v>
      </c>
      <c r="J24" s="126">
        <v>4</v>
      </c>
      <c r="K24" s="122" t="s">
        <v>201</v>
      </c>
      <c r="L24" s="123">
        <v>61</v>
      </c>
      <c r="M24" s="123">
        <v>13</v>
      </c>
      <c r="N24" s="122">
        <v>11</v>
      </c>
      <c r="O24" s="123"/>
      <c r="P24" s="190"/>
      <c r="Q24" s="190">
        <v>8</v>
      </c>
      <c r="R24" s="122">
        <v>4</v>
      </c>
      <c r="S24" s="122" t="s">
        <v>203</v>
      </c>
      <c r="T24" s="122">
        <v>5</v>
      </c>
      <c r="U24" s="122" t="s">
        <v>201</v>
      </c>
      <c r="V24" s="122">
        <v>34492</v>
      </c>
      <c r="W24" s="122">
        <v>68801</v>
      </c>
      <c r="X24" s="122" t="s">
        <v>202</v>
      </c>
      <c r="Y24" s="122" t="s">
        <v>202</v>
      </c>
      <c r="Z24" s="122" t="s">
        <v>202</v>
      </c>
      <c r="AA24" s="122">
        <v>160</v>
      </c>
      <c r="AB24" s="123" t="s">
        <v>85</v>
      </c>
      <c r="AC24" s="171">
        <v>23</v>
      </c>
    </row>
    <row r="25" spans="1:29" ht="13.5">
      <c r="A25" s="47">
        <v>24</v>
      </c>
      <c r="B25" s="134" t="s">
        <v>27</v>
      </c>
      <c r="C25" s="122">
        <v>7</v>
      </c>
      <c r="D25" s="122">
        <v>5</v>
      </c>
      <c r="E25" s="123" t="s">
        <v>201</v>
      </c>
      <c r="F25" s="122">
        <v>2</v>
      </c>
      <c r="G25" s="122">
        <v>47</v>
      </c>
      <c r="H25" s="122">
        <v>35</v>
      </c>
      <c r="I25" s="122">
        <v>12</v>
      </c>
      <c r="J25" s="126">
        <v>2</v>
      </c>
      <c r="K25" s="122">
        <v>2</v>
      </c>
      <c r="L25" s="123">
        <v>25</v>
      </c>
      <c r="M25" s="123">
        <v>4</v>
      </c>
      <c r="N25" s="122">
        <v>8</v>
      </c>
      <c r="O25" s="123"/>
      <c r="P25" s="190"/>
      <c r="Q25" s="190">
        <v>6</v>
      </c>
      <c r="R25" s="122" t="s">
        <v>201</v>
      </c>
      <c r="S25" s="122" t="s">
        <v>201</v>
      </c>
      <c r="T25" s="122" t="s">
        <v>201</v>
      </c>
      <c r="U25" s="122" t="s">
        <v>201</v>
      </c>
      <c r="V25" s="122">
        <v>11039</v>
      </c>
      <c r="W25" s="122">
        <v>13614</v>
      </c>
      <c r="X25" s="122">
        <v>36094</v>
      </c>
      <c r="Y25" s="122">
        <v>30320</v>
      </c>
      <c r="Z25" s="122">
        <v>5774</v>
      </c>
      <c r="AA25" s="122" t="s">
        <v>85</v>
      </c>
      <c r="AB25" s="123" t="s">
        <v>85</v>
      </c>
      <c r="AC25" s="171">
        <v>24</v>
      </c>
    </row>
    <row r="26" spans="1:29" ht="13.5">
      <c r="A26" s="47">
        <v>25</v>
      </c>
      <c r="B26" s="134" t="s">
        <v>28</v>
      </c>
      <c r="C26" s="122">
        <v>113</v>
      </c>
      <c r="D26" s="122">
        <v>82</v>
      </c>
      <c r="E26" s="123" t="s">
        <v>201</v>
      </c>
      <c r="F26" s="122">
        <v>31</v>
      </c>
      <c r="G26" s="122">
        <v>674</v>
      </c>
      <c r="H26" s="122">
        <v>485</v>
      </c>
      <c r="I26" s="122">
        <v>189</v>
      </c>
      <c r="J26" s="126">
        <v>33</v>
      </c>
      <c r="K26" s="122">
        <v>16</v>
      </c>
      <c r="L26" s="123">
        <v>394</v>
      </c>
      <c r="M26" s="123">
        <v>127</v>
      </c>
      <c r="N26" s="122">
        <v>54</v>
      </c>
      <c r="O26" s="123"/>
      <c r="P26" s="190"/>
      <c r="Q26" s="190">
        <v>46</v>
      </c>
      <c r="R26" s="122">
        <v>4</v>
      </c>
      <c r="S26" s="122" t="s">
        <v>201</v>
      </c>
      <c r="T26" s="122">
        <v>2</v>
      </c>
      <c r="U26" s="122">
        <v>1</v>
      </c>
      <c r="V26" s="122">
        <v>216592</v>
      </c>
      <c r="W26" s="122">
        <v>442991</v>
      </c>
      <c r="X26" s="122">
        <v>896742</v>
      </c>
      <c r="Y26" s="122">
        <v>666036</v>
      </c>
      <c r="Z26" s="122">
        <v>227100</v>
      </c>
      <c r="AA26" s="122">
        <v>3606</v>
      </c>
      <c r="AB26" s="123" t="s">
        <v>85</v>
      </c>
      <c r="AC26" s="171">
        <v>25</v>
      </c>
    </row>
    <row r="27" spans="1:29" ht="13.5">
      <c r="A27" s="47">
        <v>26</v>
      </c>
      <c r="B27" s="134" t="s">
        <v>29</v>
      </c>
      <c r="C27" s="122">
        <v>142</v>
      </c>
      <c r="D27" s="122">
        <v>118</v>
      </c>
      <c r="E27" s="123" t="s">
        <v>201</v>
      </c>
      <c r="F27" s="122">
        <v>24</v>
      </c>
      <c r="G27" s="122">
        <v>844</v>
      </c>
      <c r="H27" s="122">
        <v>612</v>
      </c>
      <c r="I27" s="122">
        <v>232</v>
      </c>
      <c r="J27" s="126">
        <v>27</v>
      </c>
      <c r="K27" s="122">
        <v>7</v>
      </c>
      <c r="L27" s="123">
        <v>526</v>
      </c>
      <c r="M27" s="123">
        <v>163</v>
      </c>
      <c r="N27" s="122">
        <v>54</v>
      </c>
      <c r="O27" s="123"/>
      <c r="P27" s="190"/>
      <c r="Q27" s="190">
        <v>56</v>
      </c>
      <c r="R27" s="122">
        <v>5</v>
      </c>
      <c r="S27" s="122">
        <v>6</v>
      </c>
      <c r="T27" s="122">
        <v>9</v>
      </c>
      <c r="U27" s="122">
        <v>12</v>
      </c>
      <c r="V27" s="122">
        <v>305390</v>
      </c>
      <c r="W27" s="122">
        <v>265269</v>
      </c>
      <c r="X27" s="122">
        <v>826637</v>
      </c>
      <c r="Y27" s="122">
        <v>585921</v>
      </c>
      <c r="Z27" s="122">
        <v>216878</v>
      </c>
      <c r="AA27" s="122">
        <v>23838</v>
      </c>
      <c r="AB27" s="123" t="s">
        <v>85</v>
      </c>
      <c r="AC27" s="171">
        <v>26</v>
      </c>
    </row>
    <row r="28" spans="1:29" ht="13.5">
      <c r="A28" s="47">
        <v>27</v>
      </c>
      <c r="B28" s="134" t="s">
        <v>30</v>
      </c>
      <c r="C28" s="122">
        <v>26</v>
      </c>
      <c r="D28" s="122">
        <v>18</v>
      </c>
      <c r="E28" s="123" t="s">
        <v>201</v>
      </c>
      <c r="F28" s="122">
        <v>8</v>
      </c>
      <c r="G28" s="122">
        <v>151</v>
      </c>
      <c r="H28" s="122">
        <v>66</v>
      </c>
      <c r="I28" s="122">
        <v>85</v>
      </c>
      <c r="J28" s="126">
        <v>8</v>
      </c>
      <c r="K28" s="122">
        <v>3</v>
      </c>
      <c r="L28" s="123">
        <v>55</v>
      </c>
      <c r="M28" s="123">
        <v>32</v>
      </c>
      <c r="N28" s="122">
        <v>3</v>
      </c>
      <c r="O28" s="123"/>
      <c r="P28" s="190"/>
      <c r="Q28" s="190">
        <v>50</v>
      </c>
      <c r="R28" s="122" t="s">
        <v>201</v>
      </c>
      <c r="S28" s="122" t="s">
        <v>201</v>
      </c>
      <c r="T28" s="122">
        <v>2</v>
      </c>
      <c r="U28" s="122" t="s">
        <v>201</v>
      </c>
      <c r="V28" s="122">
        <v>33308</v>
      </c>
      <c r="W28" s="122">
        <v>34729</v>
      </c>
      <c r="X28" s="122">
        <v>95892</v>
      </c>
      <c r="Y28" s="122">
        <v>58664</v>
      </c>
      <c r="Z28" s="122">
        <v>36354</v>
      </c>
      <c r="AA28" s="122">
        <v>874</v>
      </c>
      <c r="AB28" s="123" t="s">
        <v>85</v>
      </c>
      <c r="AC28" s="171">
        <v>27</v>
      </c>
    </row>
    <row r="29" spans="1:29" ht="13.5">
      <c r="A29" s="47">
        <v>28</v>
      </c>
      <c r="B29" s="139" t="s">
        <v>88</v>
      </c>
      <c r="C29" s="122">
        <v>1</v>
      </c>
      <c r="D29" s="122" t="s">
        <v>140</v>
      </c>
      <c r="E29" s="123" t="s">
        <v>140</v>
      </c>
      <c r="F29" s="122">
        <v>1</v>
      </c>
      <c r="G29" s="122">
        <v>5</v>
      </c>
      <c r="H29" s="122">
        <v>1</v>
      </c>
      <c r="I29" s="122">
        <v>4</v>
      </c>
      <c r="J29" s="126">
        <v>1</v>
      </c>
      <c r="K29" s="122" t="s">
        <v>140</v>
      </c>
      <c r="L29" s="123" t="s">
        <v>140</v>
      </c>
      <c r="M29" s="123" t="s">
        <v>140</v>
      </c>
      <c r="N29" s="123" t="s">
        <v>140</v>
      </c>
      <c r="O29" s="123"/>
      <c r="P29" s="190"/>
      <c r="Q29" s="190">
        <v>4</v>
      </c>
      <c r="R29" s="122" t="s">
        <v>140</v>
      </c>
      <c r="S29" s="122" t="s">
        <v>140</v>
      </c>
      <c r="T29" s="122" t="s">
        <v>140</v>
      </c>
      <c r="U29" s="122" t="s">
        <v>140</v>
      </c>
      <c r="V29" s="122" t="s">
        <v>89</v>
      </c>
      <c r="W29" s="122" t="s">
        <v>89</v>
      </c>
      <c r="X29" s="122" t="s">
        <v>89</v>
      </c>
      <c r="Y29" s="122" t="s">
        <v>85</v>
      </c>
      <c r="Z29" s="122" t="s">
        <v>89</v>
      </c>
      <c r="AA29" s="122" t="s">
        <v>85</v>
      </c>
      <c r="AB29" s="123" t="s">
        <v>85</v>
      </c>
      <c r="AC29" s="171">
        <v>28</v>
      </c>
    </row>
    <row r="30" spans="1:29" ht="13.5">
      <c r="A30" s="47">
        <v>29</v>
      </c>
      <c r="B30" s="139" t="s">
        <v>90</v>
      </c>
      <c r="C30" s="122">
        <v>16</v>
      </c>
      <c r="D30" s="122">
        <v>12</v>
      </c>
      <c r="E30" s="123" t="s">
        <v>140</v>
      </c>
      <c r="F30" s="122">
        <v>4</v>
      </c>
      <c r="G30" s="122">
        <v>106</v>
      </c>
      <c r="H30" s="122">
        <v>36</v>
      </c>
      <c r="I30" s="122">
        <v>70</v>
      </c>
      <c r="J30" s="126">
        <v>3</v>
      </c>
      <c r="K30" s="122">
        <v>2</v>
      </c>
      <c r="L30" s="123">
        <v>30</v>
      </c>
      <c r="M30" s="123">
        <v>30</v>
      </c>
      <c r="N30" s="122">
        <v>3</v>
      </c>
      <c r="O30" s="123"/>
      <c r="P30" s="190"/>
      <c r="Q30" s="190">
        <v>36</v>
      </c>
      <c r="R30" s="122" t="s">
        <v>140</v>
      </c>
      <c r="S30" s="122">
        <v>2</v>
      </c>
      <c r="T30" s="122" t="s">
        <v>140</v>
      </c>
      <c r="U30" s="122" t="s">
        <v>140</v>
      </c>
      <c r="V30" s="122">
        <v>23494</v>
      </c>
      <c r="W30" s="122">
        <v>22121</v>
      </c>
      <c r="X30" s="122">
        <v>54886</v>
      </c>
      <c r="Y30" s="122">
        <v>26518</v>
      </c>
      <c r="Z30" s="122">
        <v>28368</v>
      </c>
      <c r="AA30" s="122" t="s">
        <v>85</v>
      </c>
      <c r="AB30" s="123" t="s">
        <v>85</v>
      </c>
      <c r="AC30" s="171">
        <v>29</v>
      </c>
    </row>
    <row r="31" spans="1:29" ht="13.5">
      <c r="A31" s="47">
        <v>30</v>
      </c>
      <c r="B31" s="134" t="s">
        <v>33</v>
      </c>
      <c r="C31" s="122">
        <v>9</v>
      </c>
      <c r="D31" s="122">
        <v>7</v>
      </c>
      <c r="E31" s="122">
        <v>1</v>
      </c>
      <c r="F31" s="122">
        <v>1</v>
      </c>
      <c r="G31" s="122">
        <v>52</v>
      </c>
      <c r="H31" s="122">
        <v>34</v>
      </c>
      <c r="I31" s="122">
        <v>18</v>
      </c>
      <c r="J31" s="126" t="s">
        <v>140</v>
      </c>
      <c r="K31" s="123" t="s">
        <v>140</v>
      </c>
      <c r="L31" s="123">
        <v>33</v>
      </c>
      <c r="M31" s="123">
        <v>13</v>
      </c>
      <c r="N31" s="122">
        <v>1</v>
      </c>
      <c r="O31" s="123"/>
      <c r="P31" s="190"/>
      <c r="Q31" s="190">
        <v>5</v>
      </c>
      <c r="R31" s="122" t="s">
        <v>140</v>
      </c>
      <c r="S31" s="122" t="s">
        <v>140</v>
      </c>
      <c r="T31" s="122" t="s">
        <v>140</v>
      </c>
      <c r="U31" s="122" t="s">
        <v>140</v>
      </c>
      <c r="V31" s="122">
        <v>18575</v>
      </c>
      <c r="W31" s="122">
        <v>40072</v>
      </c>
      <c r="X31" s="122">
        <v>82627</v>
      </c>
      <c r="Y31" s="122">
        <v>42745</v>
      </c>
      <c r="Z31" s="122">
        <v>38822</v>
      </c>
      <c r="AA31" s="122">
        <v>1060</v>
      </c>
      <c r="AB31" s="123" t="s">
        <v>85</v>
      </c>
      <c r="AC31" s="171">
        <v>30</v>
      </c>
    </row>
    <row r="32" spans="1:29" ht="13.5">
      <c r="A32" s="47">
        <v>31</v>
      </c>
      <c r="B32" s="134" t="s">
        <v>34</v>
      </c>
      <c r="C32" s="122">
        <v>184</v>
      </c>
      <c r="D32" s="122">
        <v>116</v>
      </c>
      <c r="E32" s="123" t="s">
        <v>140</v>
      </c>
      <c r="F32" s="122">
        <v>68</v>
      </c>
      <c r="G32" s="122">
        <v>1050</v>
      </c>
      <c r="H32" s="122">
        <v>493</v>
      </c>
      <c r="I32" s="122">
        <v>557</v>
      </c>
      <c r="J32" s="126">
        <v>77</v>
      </c>
      <c r="K32" s="122">
        <v>42</v>
      </c>
      <c r="L32" s="123">
        <v>355</v>
      </c>
      <c r="M32" s="123">
        <v>296</v>
      </c>
      <c r="N32" s="122">
        <v>52</v>
      </c>
      <c r="O32" s="123"/>
      <c r="P32" s="190"/>
      <c r="Q32" s="190">
        <v>211</v>
      </c>
      <c r="R32" s="122">
        <v>9</v>
      </c>
      <c r="S32" s="122">
        <v>8</v>
      </c>
      <c r="T32" s="122">
        <v>2</v>
      </c>
      <c r="U32" s="122">
        <v>85</v>
      </c>
      <c r="V32" s="122">
        <v>240697</v>
      </c>
      <c r="W32" s="122">
        <v>405575</v>
      </c>
      <c r="X32" s="122">
        <v>892375</v>
      </c>
      <c r="Y32" s="122">
        <v>666307</v>
      </c>
      <c r="Z32" s="122">
        <v>225637</v>
      </c>
      <c r="AA32" s="122">
        <v>431</v>
      </c>
      <c r="AB32" s="123" t="s">
        <v>85</v>
      </c>
      <c r="AC32" s="171">
        <v>31</v>
      </c>
    </row>
    <row r="33" spans="1:29" ht="13.5">
      <c r="A33" s="140">
        <v>32</v>
      </c>
      <c r="B33" s="141" t="s">
        <v>35</v>
      </c>
      <c r="C33" s="122">
        <v>98</v>
      </c>
      <c r="D33" s="122">
        <v>51</v>
      </c>
      <c r="E33" s="123" t="s">
        <v>140</v>
      </c>
      <c r="F33" s="122">
        <v>47</v>
      </c>
      <c r="G33" s="122">
        <v>518</v>
      </c>
      <c r="H33" s="122">
        <v>278</v>
      </c>
      <c r="I33" s="122">
        <v>240</v>
      </c>
      <c r="J33" s="126">
        <v>61</v>
      </c>
      <c r="K33" s="122">
        <v>40</v>
      </c>
      <c r="L33" s="123">
        <v>193</v>
      </c>
      <c r="M33" s="123">
        <v>129</v>
      </c>
      <c r="N33" s="142">
        <v>24</v>
      </c>
      <c r="O33" s="123"/>
      <c r="P33" s="147"/>
      <c r="Q33" s="147">
        <v>68</v>
      </c>
      <c r="R33" s="142" t="s">
        <v>140</v>
      </c>
      <c r="S33" s="142">
        <v>3</v>
      </c>
      <c r="T33" s="142">
        <v>5</v>
      </c>
      <c r="U33" s="142">
        <v>6</v>
      </c>
      <c r="V33" s="122">
        <v>105777</v>
      </c>
      <c r="W33" s="122">
        <v>209313</v>
      </c>
      <c r="X33" s="122">
        <v>463617</v>
      </c>
      <c r="Y33" s="142">
        <v>413610</v>
      </c>
      <c r="Z33" s="142">
        <v>47491</v>
      </c>
      <c r="AA33" s="142">
        <v>2516</v>
      </c>
      <c r="AB33" s="127" t="s">
        <v>85</v>
      </c>
      <c r="AC33" s="174">
        <v>32</v>
      </c>
    </row>
    <row r="34" spans="3:29" ht="13.5">
      <c r="C34" s="191"/>
      <c r="D34" s="191"/>
      <c r="E34" s="191"/>
      <c r="F34" s="191"/>
      <c r="G34" s="191"/>
      <c r="H34" s="191"/>
      <c r="I34" s="191"/>
      <c r="J34" s="191" t="s">
        <v>131</v>
      </c>
      <c r="K34" s="191"/>
      <c r="L34" s="191"/>
      <c r="M34" s="191"/>
      <c r="N34" s="191"/>
      <c r="O34" s="191"/>
      <c r="P34" s="102"/>
      <c r="Q34" s="49"/>
      <c r="R34" s="49"/>
      <c r="S34" s="49"/>
      <c r="T34" s="49"/>
      <c r="U34" s="49"/>
      <c r="V34" s="191"/>
      <c r="W34" s="191"/>
      <c r="X34" s="191"/>
      <c r="Y34" s="191"/>
      <c r="Z34" s="191"/>
      <c r="AA34" s="191"/>
      <c r="AC34" s="87"/>
    </row>
    <row r="35" spans="1:29" ht="13.5">
      <c r="A35" s="103" t="s">
        <v>204</v>
      </c>
      <c r="C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2" t="s">
        <v>132</v>
      </c>
      <c r="R35" s="176"/>
      <c r="S35" s="176"/>
      <c r="T35" s="176"/>
      <c r="U35" s="176"/>
      <c r="V35" s="49"/>
      <c r="W35" s="49"/>
      <c r="X35" s="49"/>
      <c r="Y35" s="49"/>
      <c r="Z35" s="49"/>
      <c r="AB35" s="270" t="s">
        <v>93</v>
      </c>
      <c r="AC35" s="270"/>
    </row>
    <row r="36" spans="3:29" ht="6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192"/>
      <c r="R36" s="192"/>
      <c r="S36" s="192"/>
      <c r="T36" s="192"/>
      <c r="U36" s="192"/>
      <c r="V36" s="51"/>
      <c r="W36" s="51"/>
      <c r="X36" s="51"/>
      <c r="Y36" s="51"/>
      <c r="Z36" s="51"/>
      <c r="AB36" s="259"/>
      <c r="AC36" s="259"/>
    </row>
    <row r="37" spans="1:29" ht="13.5" customHeight="1">
      <c r="A37" s="260" t="s">
        <v>36</v>
      </c>
      <c r="B37" s="261"/>
      <c r="C37" s="268" t="s">
        <v>110</v>
      </c>
      <c r="D37" s="383" t="s">
        <v>111</v>
      </c>
      <c r="E37" s="383"/>
      <c r="F37" s="383"/>
      <c r="G37" s="177" t="s">
        <v>112</v>
      </c>
      <c r="H37" s="89"/>
      <c r="I37" s="89"/>
      <c r="J37" s="89"/>
      <c r="K37" s="89"/>
      <c r="L37" s="89"/>
      <c r="M37" s="89"/>
      <c r="N37" s="89"/>
      <c r="O37" s="89"/>
      <c r="P37" s="89"/>
      <c r="Q37" s="86"/>
      <c r="R37" s="86"/>
      <c r="S37" s="86"/>
      <c r="T37" s="86"/>
      <c r="U37" s="86"/>
      <c r="V37" s="268" t="s">
        <v>113</v>
      </c>
      <c r="W37" s="268" t="s">
        <v>114</v>
      </c>
      <c r="X37" s="383" t="s">
        <v>115</v>
      </c>
      <c r="Y37" s="383"/>
      <c r="Z37" s="383"/>
      <c r="AA37" s="383"/>
      <c r="AB37" s="266"/>
      <c r="AC37" s="374" t="s">
        <v>116</v>
      </c>
    </row>
    <row r="38" spans="1:29" ht="8.25" customHeight="1">
      <c r="A38" s="262"/>
      <c r="B38" s="263"/>
      <c r="C38" s="255"/>
      <c r="D38" s="377" t="s">
        <v>117</v>
      </c>
      <c r="E38" s="380" t="s">
        <v>118</v>
      </c>
      <c r="F38" s="377" t="s">
        <v>119</v>
      </c>
      <c r="G38" s="103"/>
      <c r="H38" s="103"/>
      <c r="I38" s="103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256" t="s">
        <v>120</v>
      </c>
      <c r="U38" s="341"/>
      <c r="V38" s="255"/>
      <c r="W38" s="255"/>
      <c r="X38" s="377" t="s">
        <v>37</v>
      </c>
      <c r="Y38" s="268" t="s">
        <v>121</v>
      </c>
      <c r="Z38" s="268" t="s">
        <v>122</v>
      </c>
      <c r="AA38" s="362" t="s">
        <v>123</v>
      </c>
      <c r="AB38" s="365" t="s">
        <v>103</v>
      </c>
      <c r="AC38" s="375"/>
    </row>
    <row r="39" spans="1:29" ht="12" customHeight="1">
      <c r="A39" s="262"/>
      <c r="B39" s="263"/>
      <c r="C39" s="255"/>
      <c r="D39" s="378"/>
      <c r="E39" s="381"/>
      <c r="F39" s="378"/>
      <c r="I39" s="178"/>
      <c r="J39" s="345" t="s">
        <v>124</v>
      </c>
      <c r="K39" s="346"/>
      <c r="L39" s="266" t="s">
        <v>133</v>
      </c>
      <c r="M39" s="267"/>
      <c r="N39" s="267"/>
      <c r="O39" s="267"/>
      <c r="P39" s="267"/>
      <c r="Q39" s="267"/>
      <c r="R39" s="267"/>
      <c r="S39" s="335"/>
      <c r="T39" s="257"/>
      <c r="U39" s="342"/>
      <c r="V39" s="255"/>
      <c r="W39" s="255"/>
      <c r="X39" s="378"/>
      <c r="Y39" s="255"/>
      <c r="Z39" s="255"/>
      <c r="AA39" s="363"/>
      <c r="AB39" s="366"/>
      <c r="AC39" s="375"/>
    </row>
    <row r="40" spans="1:29" ht="12" customHeight="1">
      <c r="A40" s="262"/>
      <c r="B40" s="263"/>
      <c r="C40" s="255"/>
      <c r="D40" s="378"/>
      <c r="E40" s="381"/>
      <c r="F40" s="378"/>
      <c r="G40" s="384" t="s">
        <v>126</v>
      </c>
      <c r="H40" s="270"/>
      <c r="I40" s="385"/>
      <c r="J40" s="347"/>
      <c r="K40" s="348"/>
      <c r="L40" s="351" t="s">
        <v>127</v>
      </c>
      <c r="M40" s="352"/>
      <c r="N40" s="352"/>
      <c r="O40" s="352"/>
      <c r="P40" s="352"/>
      <c r="Q40" s="355"/>
      <c r="R40" s="291" t="s">
        <v>77</v>
      </c>
      <c r="S40" s="274"/>
      <c r="T40" s="257"/>
      <c r="U40" s="342"/>
      <c r="V40" s="255"/>
      <c r="W40" s="255"/>
      <c r="X40" s="378"/>
      <c r="Y40" s="255"/>
      <c r="Z40" s="255"/>
      <c r="AA40" s="363"/>
      <c r="AB40" s="366"/>
      <c r="AC40" s="375"/>
    </row>
    <row r="41" spans="1:29" ht="12" customHeight="1">
      <c r="A41" s="262"/>
      <c r="B41" s="263"/>
      <c r="C41" s="255"/>
      <c r="D41" s="378"/>
      <c r="E41" s="381"/>
      <c r="F41" s="378"/>
      <c r="I41" s="179"/>
      <c r="J41" s="349"/>
      <c r="K41" s="350"/>
      <c r="L41" s="369" t="s">
        <v>79</v>
      </c>
      <c r="M41" s="370"/>
      <c r="N41" s="369" t="s">
        <v>134</v>
      </c>
      <c r="O41" s="371"/>
      <c r="P41" s="372"/>
      <c r="Q41" s="373"/>
      <c r="R41" s="368"/>
      <c r="S41" s="276"/>
      <c r="T41" s="258"/>
      <c r="U41" s="343"/>
      <c r="V41" s="255"/>
      <c r="W41" s="255"/>
      <c r="X41" s="378"/>
      <c r="Y41" s="255"/>
      <c r="Z41" s="255"/>
      <c r="AA41" s="363"/>
      <c r="AB41" s="366"/>
      <c r="AC41" s="375"/>
    </row>
    <row r="42" spans="1:29" s="183" customFormat="1" ht="12" customHeight="1">
      <c r="A42" s="264"/>
      <c r="B42" s="265"/>
      <c r="C42" s="269"/>
      <c r="D42" s="379"/>
      <c r="E42" s="382"/>
      <c r="F42" s="379"/>
      <c r="G42" s="181" t="s">
        <v>37</v>
      </c>
      <c r="H42" s="181" t="s">
        <v>81</v>
      </c>
      <c r="I42" s="181" t="s">
        <v>82</v>
      </c>
      <c r="J42" s="105" t="s">
        <v>81</v>
      </c>
      <c r="K42" s="100" t="s">
        <v>82</v>
      </c>
      <c r="L42" s="181" t="s">
        <v>81</v>
      </c>
      <c r="M42" s="181" t="s">
        <v>82</v>
      </c>
      <c r="N42" s="105" t="s">
        <v>81</v>
      </c>
      <c r="O42" s="182"/>
      <c r="P42" s="101"/>
      <c r="Q42" s="101" t="s">
        <v>82</v>
      </c>
      <c r="R42" s="181" t="s">
        <v>81</v>
      </c>
      <c r="S42" s="181" t="s">
        <v>82</v>
      </c>
      <c r="T42" s="181" t="s">
        <v>81</v>
      </c>
      <c r="U42" s="100" t="s">
        <v>82</v>
      </c>
      <c r="V42" s="269"/>
      <c r="W42" s="269"/>
      <c r="X42" s="379"/>
      <c r="Y42" s="269"/>
      <c r="Z42" s="269"/>
      <c r="AA42" s="364"/>
      <c r="AB42" s="367"/>
      <c r="AC42" s="376"/>
    </row>
    <row r="43" spans="1:29" s="189" customFormat="1" ht="15" customHeight="1">
      <c r="A43" s="360" t="s">
        <v>129</v>
      </c>
      <c r="B43" s="361"/>
      <c r="C43" s="184">
        <f>SUM(C44:C67)</f>
        <v>950</v>
      </c>
      <c r="D43" s="184">
        <f aca="true" t="shared" si="1" ref="D43:N43">SUM(D44:D67)</f>
        <v>886</v>
      </c>
      <c r="E43" s="184">
        <f t="shared" si="1"/>
        <v>11</v>
      </c>
      <c r="F43" s="184">
        <f t="shared" si="1"/>
        <v>53</v>
      </c>
      <c r="G43" s="184">
        <f t="shared" si="1"/>
        <v>16489</v>
      </c>
      <c r="H43" s="184">
        <f t="shared" si="1"/>
        <v>8648</v>
      </c>
      <c r="I43" s="184">
        <f t="shared" si="1"/>
        <v>7841</v>
      </c>
      <c r="J43" s="184">
        <f t="shared" si="1"/>
        <v>52</v>
      </c>
      <c r="K43" s="184">
        <f t="shared" si="1"/>
        <v>40</v>
      </c>
      <c r="L43" s="184">
        <f t="shared" si="1"/>
        <v>7655</v>
      </c>
      <c r="M43" s="184">
        <f t="shared" si="1"/>
        <v>5033</v>
      </c>
      <c r="N43" s="184">
        <f t="shared" si="1"/>
        <v>731</v>
      </c>
      <c r="O43" s="193"/>
      <c r="P43" s="186"/>
      <c r="Q43" s="187">
        <f>SUM(Q44:Q67)</f>
        <v>2580</v>
      </c>
      <c r="R43" s="184">
        <f>SUM(R44:R67)</f>
        <v>210</v>
      </c>
      <c r="S43" s="184">
        <f>SUM(S44:S67)</f>
        <v>188</v>
      </c>
      <c r="T43" s="184">
        <f>SUM(T44:T67)</f>
        <v>100</v>
      </c>
      <c r="U43" s="184">
        <f>SUM(U44:U67)</f>
        <v>204</v>
      </c>
      <c r="V43" s="184">
        <v>5189820</v>
      </c>
      <c r="W43" s="184">
        <v>12056721</v>
      </c>
      <c r="X43" s="184">
        <v>23853636</v>
      </c>
      <c r="Y43" s="184">
        <v>19254996</v>
      </c>
      <c r="Z43" s="184">
        <v>4518681</v>
      </c>
      <c r="AA43" s="184">
        <v>78372</v>
      </c>
      <c r="AB43" s="184">
        <v>1587</v>
      </c>
      <c r="AC43" s="188" t="s">
        <v>58</v>
      </c>
    </row>
    <row r="44" spans="1:29" ht="13.5">
      <c r="A44" s="47">
        <v>9</v>
      </c>
      <c r="B44" s="134" t="s">
        <v>13</v>
      </c>
      <c r="C44" s="122">
        <v>92</v>
      </c>
      <c r="D44" s="122">
        <v>79</v>
      </c>
      <c r="E44" s="122">
        <v>4</v>
      </c>
      <c r="F44" s="122">
        <v>9</v>
      </c>
      <c r="G44" s="122">
        <v>1597</v>
      </c>
      <c r="H44" s="122">
        <v>577</v>
      </c>
      <c r="I44" s="122">
        <v>1020</v>
      </c>
      <c r="J44" s="126">
        <v>9</v>
      </c>
      <c r="K44" s="122">
        <v>7</v>
      </c>
      <c r="L44" s="123">
        <v>434</v>
      </c>
      <c r="M44" s="123">
        <v>463</v>
      </c>
      <c r="N44" s="123">
        <v>126</v>
      </c>
      <c r="O44" s="123"/>
      <c r="P44" s="190"/>
      <c r="Q44" s="190">
        <v>536</v>
      </c>
      <c r="R44" s="122">
        <v>8</v>
      </c>
      <c r="S44" s="190">
        <v>14</v>
      </c>
      <c r="T44" s="122">
        <v>39</v>
      </c>
      <c r="U44" s="190">
        <v>116</v>
      </c>
      <c r="V44" s="122">
        <v>384895</v>
      </c>
      <c r="W44" s="122">
        <v>697732</v>
      </c>
      <c r="X44" s="122">
        <v>1577567</v>
      </c>
      <c r="Y44" s="122">
        <v>1548315</v>
      </c>
      <c r="Z44" s="122">
        <v>29252</v>
      </c>
      <c r="AA44" s="122" t="s">
        <v>85</v>
      </c>
      <c r="AB44" s="123" t="s">
        <v>85</v>
      </c>
      <c r="AC44" s="171">
        <v>9</v>
      </c>
    </row>
    <row r="45" spans="1:29" ht="13.5">
      <c r="A45" s="47">
        <v>10</v>
      </c>
      <c r="B45" s="134" t="s">
        <v>14</v>
      </c>
      <c r="C45" s="122">
        <v>7</v>
      </c>
      <c r="D45" s="122">
        <v>7</v>
      </c>
      <c r="E45" s="122" t="s">
        <v>140</v>
      </c>
      <c r="F45" s="122" t="s">
        <v>140</v>
      </c>
      <c r="G45" s="122">
        <v>131</v>
      </c>
      <c r="H45" s="122">
        <v>79</v>
      </c>
      <c r="I45" s="122">
        <v>52</v>
      </c>
      <c r="J45" s="123" t="s">
        <v>140</v>
      </c>
      <c r="K45" s="123" t="s">
        <v>140</v>
      </c>
      <c r="L45" s="123">
        <v>71</v>
      </c>
      <c r="M45" s="123">
        <v>35</v>
      </c>
      <c r="N45" s="123">
        <v>8</v>
      </c>
      <c r="O45" s="123"/>
      <c r="P45" s="190"/>
      <c r="Q45" s="190">
        <v>16</v>
      </c>
      <c r="R45" s="123" t="s">
        <v>140</v>
      </c>
      <c r="S45" s="123">
        <v>1</v>
      </c>
      <c r="T45" s="122">
        <v>8</v>
      </c>
      <c r="U45" s="190" t="s">
        <v>140</v>
      </c>
      <c r="V45" s="122" t="s">
        <v>89</v>
      </c>
      <c r="W45" s="122" t="s">
        <v>89</v>
      </c>
      <c r="X45" s="122" t="s">
        <v>89</v>
      </c>
      <c r="Y45" s="122" t="s">
        <v>89</v>
      </c>
      <c r="Z45" s="122" t="s">
        <v>85</v>
      </c>
      <c r="AA45" s="122" t="s">
        <v>85</v>
      </c>
      <c r="AB45" s="123" t="s">
        <v>85</v>
      </c>
      <c r="AC45" s="171">
        <v>10</v>
      </c>
    </row>
    <row r="46" spans="1:29" ht="13.5">
      <c r="A46" s="47">
        <v>11</v>
      </c>
      <c r="B46" s="134" t="s">
        <v>15</v>
      </c>
      <c r="C46" s="122">
        <v>178</v>
      </c>
      <c r="D46" s="122">
        <v>171</v>
      </c>
      <c r="E46" s="122">
        <v>4</v>
      </c>
      <c r="F46" s="122">
        <v>3</v>
      </c>
      <c r="G46" s="122">
        <v>3164</v>
      </c>
      <c r="H46" s="122">
        <v>1378</v>
      </c>
      <c r="I46" s="122">
        <v>1786</v>
      </c>
      <c r="J46" s="126">
        <v>2</v>
      </c>
      <c r="K46" s="122">
        <v>3</v>
      </c>
      <c r="L46" s="123">
        <v>1234</v>
      </c>
      <c r="M46" s="123">
        <v>1302</v>
      </c>
      <c r="N46" s="123">
        <v>123</v>
      </c>
      <c r="O46" s="123"/>
      <c r="P46" s="190"/>
      <c r="Q46" s="190">
        <v>443</v>
      </c>
      <c r="R46" s="122">
        <v>19</v>
      </c>
      <c r="S46" s="190">
        <v>38</v>
      </c>
      <c r="T46" s="122" t="s">
        <v>140</v>
      </c>
      <c r="U46" s="190">
        <v>20</v>
      </c>
      <c r="V46" s="122">
        <v>963342</v>
      </c>
      <c r="W46" s="122">
        <v>1769951</v>
      </c>
      <c r="X46" s="122">
        <v>3918750</v>
      </c>
      <c r="Y46" s="122">
        <v>1958881</v>
      </c>
      <c r="Z46" s="122">
        <v>1959169</v>
      </c>
      <c r="AA46" s="122">
        <v>700</v>
      </c>
      <c r="AB46" s="123" t="s">
        <v>85</v>
      </c>
      <c r="AC46" s="171">
        <v>11</v>
      </c>
    </row>
    <row r="47" spans="1:29" ht="13.5">
      <c r="A47" s="47">
        <v>12</v>
      </c>
      <c r="B47" s="134" t="s">
        <v>16</v>
      </c>
      <c r="C47" s="122">
        <v>91</v>
      </c>
      <c r="D47" s="122">
        <v>82</v>
      </c>
      <c r="E47" s="122" t="s">
        <v>140</v>
      </c>
      <c r="F47" s="122">
        <v>9</v>
      </c>
      <c r="G47" s="122">
        <v>1519</v>
      </c>
      <c r="H47" s="122">
        <v>270</v>
      </c>
      <c r="I47" s="122">
        <v>1249</v>
      </c>
      <c r="J47" s="126">
        <v>8</v>
      </c>
      <c r="K47" s="122">
        <v>5</v>
      </c>
      <c r="L47" s="123">
        <v>231</v>
      </c>
      <c r="M47" s="123">
        <v>838</v>
      </c>
      <c r="N47" s="123">
        <v>30</v>
      </c>
      <c r="O47" s="123"/>
      <c r="P47" s="190"/>
      <c r="Q47" s="190">
        <v>347</v>
      </c>
      <c r="R47" s="122">
        <v>1</v>
      </c>
      <c r="S47" s="190">
        <v>59</v>
      </c>
      <c r="T47" s="122" t="s">
        <v>140</v>
      </c>
      <c r="U47" s="190">
        <v>6</v>
      </c>
      <c r="V47" s="122">
        <v>314235</v>
      </c>
      <c r="W47" s="122">
        <v>500374</v>
      </c>
      <c r="X47" s="122">
        <v>1090743</v>
      </c>
      <c r="Y47" s="122">
        <v>640264</v>
      </c>
      <c r="Z47" s="122" t="s">
        <v>89</v>
      </c>
      <c r="AA47" s="122">
        <v>854</v>
      </c>
      <c r="AB47" s="122" t="s">
        <v>89</v>
      </c>
      <c r="AC47" s="171">
        <v>12</v>
      </c>
    </row>
    <row r="48" spans="1:29" ht="13.5">
      <c r="A48" s="47">
        <v>13</v>
      </c>
      <c r="B48" s="134" t="s">
        <v>17</v>
      </c>
      <c r="C48" s="122">
        <v>33</v>
      </c>
      <c r="D48" s="122">
        <v>32</v>
      </c>
      <c r="E48" s="122">
        <v>1</v>
      </c>
      <c r="F48" s="122" t="s">
        <v>140</v>
      </c>
      <c r="G48" s="122">
        <v>500</v>
      </c>
      <c r="H48" s="122">
        <v>382</v>
      </c>
      <c r="I48" s="122">
        <v>118</v>
      </c>
      <c r="J48" s="123" t="s">
        <v>140</v>
      </c>
      <c r="K48" s="123" t="s">
        <v>140</v>
      </c>
      <c r="L48" s="123">
        <v>348</v>
      </c>
      <c r="M48" s="123">
        <v>85</v>
      </c>
      <c r="N48" s="123">
        <v>19</v>
      </c>
      <c r="O48" s="123"/>
      <c r="P48" s="190"/>
      <c r="Q48" s="190">
        <v>29</v>
      </c>
      <c r="R48" s="122">
        <v>15</v>
      </c>
      <c r="S48" s="190">
        <v>4</v>
      </c>
      <c r="T48" s="122">
        <v>1</v>
      </c>
      <c r="U48" s="123" t="s">
        <v>140</v>
      </c>
      <c r="V48" s="122">
        <v>177306</v>
      </c>
      <c r="W48" s="122">
        <v>528017</v>
      </c>
      <c r="X48" s="122">
        <v>894512</v>
      </c>
      <c r="Y48" s="122">
        <v>842049</v>
      </c>
      <c r="Z48" s="122">
        <v>52263</v>
      </c>
      <c r="AA48" s="122">
        <v>200</v>
      </c>
      <c r="AB48" s="122" t="s">
        <v>85</v>
      </c>
      <c r="AC48" s="171">
        <v>13</v>
      </c>
    </row>
    <row r="49" spans="1:29" ht="13.5">
      <c r="A49" s="47">
        <v>14</v>
      </c>
      <c r="B49" s="134" t="s">
        <v>18</v>
      </c>
      <c r="C49" s="122">
        <v>19</v>
      </c>
      <c r="D49" s="122">
        <v>17</v>
      </c>
      <c r="E49" s="122">
        <v>1</v>
      </c>
      <c r="F49" s="122">
        <v>1</v>
      </c>
      <c r="G49" s="122">
        <v>353</v>
      </c>
      <c r="H49" s="122">
        <v>245</v>
      </c>
      <c r="I49" s="122">
        <v>108</v>
      </c>
      <c r="J49" s="126">
        <v>1</v>
      </c>
      <c r="K49" s="122">
        <v>1</v>
      </c>
      <c r="L49" s="123">
        <v>226</v>
      </c>
      <c r="M49" s="123">
        <v>93</v>
      </c>
      <c r="N49" s="123">
        <v>17</v>
      </c>
      <c r="O49" s="123"/>
      <c r="P49" s="190"/>
      <c r="Q49" s="190">
        <v>14</v>
      </c>
      <c r="R49" s="122">
        <v>1</v>
      </c>
      <c r="S49" s="190" t="s">
        <v>140</v>
      </c>
      <c r="T49" s="122">
        <v>2</v>
      </c>
      <c r="U49" s="122">
        <v>2</v>
      </c>
      <c r="V49" s="122">
        <v>110399</v>
      </c>
      <c r="W49" s="122">
        <v>289366</v>
      </c>
      <c r="X49" s="122">
        <v>571012</v>
      </c>
      <c r="Y49" s="122">
        <v>553121</v>
      </c>
      <c r="Z49" s="122">
        <v>9891</v>
      </c>
      <c r="AA49" s="122">
        <v>8000</v>
      </c>
      <c r="AB49" s="122" t="s">
        <v>85</v>
      </c>
      <c r="AC49" s="171">
        <v>14</v>
      </c>
    </row>
    <row r="50" spans="1:29" ht="13.5">
      <c r="A50" s="47">
        <v>15</v>
      </c>
      <c r="B50" s="134" t="s">
        <v>59</v>
      </c>
      <c r="C50" s="122">
        <v>40</v>
      </c>
      <c r="D50" s="122">
        <v>39</v>
      </c>
      <c r="E50" s="122" t="s">
        <v>140</v>
      </c>
      <c r="F50" s="122">
        <v>1</v>
      </c>
      <c r="G50" s="122">
        <v>676</v>
      </c>
      <c r="H50" s="122">
        <v>420</v>
      </c>
      <c r="I50" s="122">
        <v>256</v>
      </c>
      <c r="J50" s="123" t="s">
        <v>140</v>
      </c>
      <c r="K50" s="122">
        <v>2</v>
      </c>
      <c r="L50" s="123">
        <v>378</v>
      </c>
      <c r="M50" s="123">
        <v>191</v>
      </c>
      <c r="N50" s="123">
        <v>36</v>
      </c>
      <c r="O50" s="123"/>
      <c r="P50" s="190"/>
      <c r="Q50" s="190">
        <v>63</v>
      </c>
      <c r="R50" s="122">
        <v>6</v>
      </c>
      <c r="S50" s="190" t="s">
        <v>140</v>
      </c>
      <c r="T50" s="122">
        <v>3</v>
      </c>
      <c r="U50" s="190">
        <v>2</v>
      </c>
      <c r="V50" s="122">
        <v>226643</v>
      </c>
      <c r="W50" s="122">
        <v>592766</v>
      </c>
      <c r="X50" s="122">
        <v>1060853</v>
      </c>
      <c r="Y50" s="122">
        <v>1028386</v>
      </c>
      <c r="Z50" s="122">
        <v>32467</v>
      </c>
      <c r="AA50" s="122" t="s">
        <v>85</v>
      </c>
      <c r="AB50" s="122" t="s">
        <v>85</v>
      </c>
      <c r="AC50" s="171">
        <v>15</v>
      </c>
    </row>
    <row r="51" spans="1:29" ht="13.5">
      <c r="A51" s="47">
        <v>16</v>
      </c>
      <c r="B51" s="134" t="s">
        <v>86</v>
      </c>
      <c r="C51" s="122">
        <v>44</v>
      </c>
      <c r="D51" s="122">
        <v>41</v>
      </c>
      <c r="E51" s="122" t="s">
        <v>201</v>
      </c>
      <c r="F51" s="122">
        <v>3</v>
      </c>
      <c r="G51" s="122">
        <v>742</v>
      </c>
      <c r="H51" s="122">
        <v>407</v>
      </c>
      <c r="I51" s="122">
        <v>335</v>
      </c>
      <c r="J51" s="126">
        <v>5</v>
      </c>
      <c r="K51" s="122">
        <v>3</v>
      </c>
      <c r="L51" s="123">
        <v>355</v>
      </c>
      <c r="M51" s="123">
        <v>253</v>
      </c>
      <c r="N51" s="123">
        <v>28</v>
      </c>
      <c r="O51" s="123"/>
      <c r="P51" s="190"/>
      <c r="Q51" s="190">
        <v>71</v>
      </c>
      <c r="R51" s="123">
        <v>19</v>
      </c>
      <c r="S51" s="123">
        <v>8</v>
      </c>
      <c r="T51" s="122" t="s">
        <v>201</v>
      </c>
      <c r="U51" s="190">
        <v>4</v>
      </c>
      <c r="V51" s="122">
        <v>252738</v>
      </c>
      <c r="W51" s="122">
        <v>474550</v>
      </c>
      <c r="X51" s="122">
        <v>999600</v>
      </c>
      <c r="Y51" s="122">
        <v>865759</v>
      </c>
      <c r="Z51" s="122">
        <v>133793</v>
      </c>
      <c r="AA51" s="122">
        <v>48</v>
      </c>
      <c r="AB51" s="122" t="s">
        <v>85</v>
      </c>
      <c r="AC51" s="171">
        <v>16</v>
      </c>
    </row>
    <row r="52" spans="1:29" ht="13.5">
      <c r="A52" s="47">
        <v>17</v>
      </c>
      <c r="B52" s="134" t="s">
        <v>20</v>
      </c>
      <c r="C52" s="122">
        <v>14</v>
      </c>
      <c r="D52" s="122">
        <v>14</v>
      </c>
      <c r="E52" s="122" t="s">
        <v>201</v>
      </c>
      <c r="F52" s="122" t="s">
        <v>201</v>
      </c>
      <c r="G52" s="122">
        <v>230</v>
      </c>
      <c r="H52" s="122">
        <v>181</v>
      </c>
      <c r="I52" s="122">
        <v>49</v>
      </c>
      <c r="J52" s="123" t="s">
        <v>201</v>
      </c>
      <c r="K52" s="123" t="s">
        <v>201</v>
      </c>
      <c r="L52" s="123">
        <v>171</v>
      </c>
      <c r="M52" s="123">
        <v>35</v>
      </c>
      <c r="N52" s="123">
        <v>3</v>
      </c>
      <c r="O52" s="123"/>
      <c r="P52" s="190"/>
      <c r="Q52" s="190">
        <v>12</v>
      </c>
      <c r="R52" s="122">
        <v>7</v>
      </c>
      <c r="S52" s="190">
        <v>2</v>
      </c>
      <c r="T52" s="122">
        <v>6</v>
      </c>
      <c r="U52" s="122">
        <v>6</v>
      </c>
      <c r="V52" s="122">
        <v>101340</v>
      </c>
      <c r="W52" s="122">
        <v>837798</v>
      </c>
      <c r="X52" s="122">
        <v>1027404</v>
      </c>
      <c r="Y52" s="122">
        <v>903175</v>
      </c>
      <c r="Z52" s="122" t="s">
        <v>202</v>
      </c>
      <c r="AA52" s="122" t="s">
        <v>202</v>
      </c>
      <c r="AB52" s="122" t="s">
        <v>85</v>
      </c>
      <c r="AC52" s="171">
        <v>17</v>
      </c>
    </row>
    <row r="53" spans="1:29" ht="13.5">
      <c r="A53" s="47">
        <v>18</v>
      </c>
      <c r="B53" s="134" t="s">
        <v>87</v>
      </c>
      <c r="C53" s="122">
        <v>2</v>
      </c>
      <c r="D53" s="122">
        <v>2</v>
      </c>
      <c r="E53" s="122" t="s">
        <v>201</v>
      </c>
      <c r="F53" s="122" t="s">
        <v>201</v>
      </c>
      <c r="G53" s="122">
        <v>34</v>
      </c>
      <c r="H53" s="122">
        <v>31</v>
      </c>
      <c r="I53" s="122">
        <v>3</v>
      </c>
      <c r="J53" s="123" t="s">
        <v>201</v>
      </c>
      <c r="K53" s="123" t="s">
        <v>201</v>
      </c>
      <c r="L53" s="123">
        <v>29</v>
      </c>
      <c r="M53" s="123">
        <v>3</v>
      </c>
      <c r="N53" s="123">
        <v>2</v>
      </c>
      <c r="O53" s="123"/>
      <c r="P53" s="190"/>
      <c r="Q53" s="126" t="s">
        <v>201</v>
      </c>
      <c r="R53" s="122" t="s">
        <v>201</v>
      </c>
      <c r="S53" s="123" t="s">
        <v>201</v>
      </c>
      <c r="T53" s="123" t="s">
        <v>201</v>
      </c>
      <c r="U53" s="123" t="s">
        <v>201</v>
      </c>
      <c r="V53" s="122" t="s">
        <v>202</v>
      </c>
      <c r="W53" s="122" t="s">
        <v>202</v>
      </c>
      <c r="X53" s="122" t="s">
        <v>202</v>
      </c>
      <c r="Y53" s="122" t="s">
        <v>202</v>
      </c>
      <c r="Z53" s="122" t="s">
        <v>85</v>
      </c>
      <c r="AA53" s="122" t="s">
        <v>85</v>
      </c>
      <c r="AB53" s="122" t="s">
        <v>85</v>
      </c>
      <c r="AC53" s="171">
        <v>18</v>
      </c>
    </row>
    <row r="54" spans="1:29" ht="13.5">
      <c r="A54" s="47">
        <v>19</v>
      </c>
      <c r="B54" s="134" t="s">
        <v>22</v>
      </c>
      <c r="C54" s="122">
        <v>54</v>
      </c>
      <c r="D54" s="122">
        <v>52</v>
      </c>
      <c r="E54" s="122" t="s">
        <v>201</v>
      </c>
      <c r="F54" s="122">
        <v>2</v>
      </c>
      <c r="G54" s="122">
        <v>996</v>
      </c>
      <c r="H54" s="122">
        <v>552</v>
      </c>
      <c r="I54" s="122">
        <v>444</v>
      </c>
      <c r="J54" s="126">
        <v>2</v>
      </c>
      <c r="K54" s="122">
        <v>1</v>
      </c>
      <c r="L54" s="123">
        <v>451</v>
      </c>
      <c r="M54" s="123">
        <v>282</v>
      </c>
      <c r="N54" s="123">
        <v>68</v>
      </c>
      <c r="O54" s="123"/>
      <c r="P54" s="190"/>
      <c r="Q54" s="190">
        <v>153</v>
      </c>
      <c r="R54" s="122">
        <v>31</v>
      </c>
      <c r="S54" s="190">
        <v>8</v>
      </c>
      <c r="T54" s="122">
        <v>14</v>
      </c>
      <c r="U54" s="190">
        <v>12</v>
      </c>
      <c r="V54" s="122">
        <v>332192</v>
      </c>
      <c r="W54" s="122">
        <v>882773</v>
      </c>
      <c r="X54" s="122">
        <v>1584868</v>
      </c>
      <c r="Y54" s="122">
        <v>1420240</v>
      </c>
      <c r="Z54" s="122" t="s">
        <v>202</v>
      </c>
      <c r="AA54" s="122">
        <v>18</v>
      </c>
      <c r="AB54" s="122" t="s">
        <v>202</v>
      </c>
      <c r="AC54" s="171">
        <v>19</v>
      </c>
    </row>
    <row r="55" spans="1:29" ht="13.5">
      <c r="A55" s="47">
        <v>20</v>
      </c>
      <c r="B55" s="134" t="s">
        <v>23</v>
      </c>
      <c r="C55" s="123">
        <v>1</v>
      </c>
      <c r="D55" s="122">
        <v>1</v>
      </c>
      <c r="E55" s="122" t="s">
        <v>201</v>
      </c>
      <c r="F55" s="122" t="s">
        <v>201</v>
      </c>
      <c r="G55" s="123">
        <v>26</v>
      </c>
      <c r="H55" s="123">
        <v>14</v>
      </c>
      <c r="I55" s="123">
        <v>12</v>
      </c>
      <c r="J55" s="123" t="s">
        <v>201</v>
      </c>
      <c r="K55" s="123" t="s">
        <v>201</v>
      </c>
      <c r="L55" s="123">
        <v>13</v>
      </c>
      <c r="M55" s="123">
        <v>10</v>
      </c>
      <c r="N55" s="123">
        <v>1</v>
      </c>
      <c r="O55" s="123"/>
      <c r="P55" s="190"/>
      <c r="Q55" s="190">
        <v>2</v>
      </c>
      <c r="R55" s="123" t="s">
        <v>201</v>
      </c>
      <c r="S55" s="123" t="s">
        <v>201</v>
      </c>
      <c r="T55" s="123" t="s">
        <v>201</v>
      </c>
      <c r="U55" s="123" t="s">
        <v>201</v>
      </c>
      <c r="V55" s="122" t="s">
        <v>202</v>
      </c>
      <c r="W55" s="122" t="s">
        <v>202</v>
      </c>
      <c r="X55" s="122" t="s">
        <v>202</v>
      </c>
      <c r="Y55" s="122" t="s">
        <v>202</v>
      </c>
      <c r="Z55" s="122" t="s">
        <v>85</v>
      </c>
      <c r="AA55" s="122" t="s">
        <v>85</v>
      </c>
      <c r="AB55" s="122" t="s">
        <v>85</v>
      </c>
      <c r="AC55" s="171">
        <v>20</v>
      </c>
    </row>
    <row r="56" spans="1:29" ht="13.5">
      <c r="A56" s="47">
        <v>21</v>
      </c>
      <c r="B56" s="134" t="s">
        <v>24</v>
      </c>
      <c r="C56" s="122">
        <v>1</v>
      </c>
      <c r="D56" s="122">
        <v>1</v>
      </c>
      <c r="E56" s="122" t="s">
        <v>201</v>
      </c>
      <c r="F56" s="122" t="s">
        <v>201</v>
      </c>
      <c r="G56" s="122">
        <v>12</v>
      </c>
      <c r="H56" s="122">
        <v>2</v>
      </c>
      <c r="I56" s="122">
        <v>10</v>
      </c>
      <c r="J56" s="123" t="s">
        <v>201</v>
      </c>
      <c r="K56" s="123" t="s">
        <v>201</v>
      </c>
      <c r="L56" s="123">
        <v>2</v>
      </c>
      <c r="M56" s="123">
        <v>1</v>
      </c>
      <c r="N56" s="123" t="s">
        <v>201</v>
      </c>
      <c r="O56" s="123"/>
      <c r="P56" s="190"/>
      <c r="Q56" s="190" t="s">
        <v>201</v>
      </c>
      <c r="R56" s="123" t="s">
        <v>201</v>
      </c>
      <c r="S56" s="123">
        <v>9</v>
      </c>
      <c r="T56" s="123" t="s">
        <v>201</v>
      </c>
      <c r="U56" s="123" t="s">
        <v>201</v>
      </c>
      <c r="V56" s="122" t="s">
        <v>202</v>
      </c>
      <c r="W56" s="122" t="s">
        <v>202</v>
      </c>
      <c r="X56" s="122" t="s">
        <v>202</v>
      </c>
      <c r="Y56" s="122" t="s">
        <v>202</v>
      </c>
      <c r="Z56" s="122" t="s">
        <v>85</v>
      </c>
      <c r="AA56" s="122" t="s">
        <v>85</v>
      </c>
      <c r="AB56" s="122" t="s">
        <v>85</v>
      </c>
      <c r="AC56" s="171">
        <v>21</v>
      </c>
    </row>
    <row r="57" spans="1:29" ht="13.5">
      <c r="A57" s="47">
        <v>22</v>
      </c>
      <c r="B57" s="134" t="s">
        <v>61</v>
      </c>
      <c r="C57" s="122">
        <v>59</v>
      </c>
      <c r="D57" s="122">
        <v>56</v>
      </c>
      <c r="E57" s="122">
        <v>1</v>
      </c>
      <c r="F57" s="122">
        <v>2</v>
      </c>
      <c r="G57" s="122">
        <v>948</v>
      </c>
      <c r="H57" s="122">
        <v>756</v>
      </c>
      <c r="I57" s="122">
        <v>192</v>
      </c>
      <c r="J57" s="126">
        <v>2</v>
      </c>
      <c r="K57" s="126">
        <v>1</v>
      </c>
      <c r="L57" s="123">
        <v>688</v>
      </c>
      <c r="M57" s="123">
        <v>142</v>
      </c>
      <c r="N57" s="123">
        <v>45</v>
      </c>
      <c r="O57" s="123"/>
      <c r="P57" s="190"/>
      <c r="Q57" s="190">
        <v>47</v>
      </c>
      <c r="R57" s="122">
        <v>21</v>
      </c>
      <c r="S57" s="190">
        <v>2</v>
      </c>
      <c r="T57" s="123">
        <v>4</v>
      </c>
      <c r="U57" s="123" t="s">
        <v>201</v>
      </c>
      <c r="V57" s="122">
        <v>370388</v>
      </c>
      <c r="W57" s="122">
        <v>728098</v>
      </c>
      <c r="X57" s="122">
        <v>1733851</v>
      </c>
      <c r="Y57" s="122">
        <v>1642250</v>
      </c>
      <c r="Z57" s="122">
        <v>88622</v>
      </c>
      <c r="AA57" s="122">
        <v>2979</v>
      </c>
      <c r="AB57" s="122" t="s">
        <v>85</v>
      </c>
      <c r="AC57" s="171">
        <v>22</v>
      </c>
    </row>
    <row r="58" spans="1:29" ht="13.5">
      <c r="A58" s="47">
        <v>23</v>
      </c>
      <c r="B58" s="134" t="s">
        <v>26</v>
      </c>
      <c r="C58" s="122">
        <v>7</v>
      </c>
      <c r="D58" s="122">
        <v>6</v>
      </c>
      <c r="E58" s="122" t="s">
        <v>201</v>
      </c>
      <c r="F58" s="122">
        <v>1</v>
      </c>
      <c r="G58" s="122">
        <v>130</v>
      </c>
      <c r="H58" s="122">
        <v>112</v>
      </c>
      <c r="I58" s="122">
        <v>18</v>
      </c>
      <c r="J58" s="123">
        <v>1</v>
      </c>
      <c r="K58" s="123" t="s">
        <v>201</v>
      </c>
      <c r="L58" s="123">
        <v>100</v>
      </c>
      <c r="M58" s="123">
        <v>15</v>
      </c>
      <c r="N58" s="123">
        <v>11</v>
      </c>
      <c r="O58" s="123"/>
      <c r="P58" s="190"/>
      <c r="Q58" s="190">
        <v>3</v>
      </c>
      <c r="R58" s="122" t="s">
        <v>201</v>
      </c>
      <c r="S58" s="123" t="s">
        <v>201</v>
      </c>
      <c r="T58" s="122" t="s">
        <v>201</v>
      </c>
      <c r="U58" s="123" t="s">
        <v>201</v>
      </c>
      <c r="V58" s="122" t="s">
        <v>202</v>
      </c>
      <c r="W58" s="122" t="s">
        <v>202</v>
      </c>
      <c r="X58" s="122">
        <v>298192</v>
      </c>
      <c r="Y58" s="122">
        <v>281751</v>
      </c>
      <c r="Z58" s="122">
        <v>16441</v>
      </c>
      <c r="AA58" s="122" t="s">
        <v>85</v>
      </c>
      <c r="AB58" s="122" t="s">
        <v>85</v>
      </c>
      <c r="AC58" s="171">
        <v>23</v>
      </c>
    </row>
    <row r="59" spans="1:29" ht="13.5">
      <c r="A59" s="47">
        <v>24</v>
      </c>
      <c r="B59" s="134" t="s">
        <v>27</v>
      </c>
      <c r="C59" s="122">
        <v>4</v>
      </c>
      <c r="D59" s="122">
        <v>3</v>
      </c>
      <c r="E59" s="122" t="s">
        <v>201</v>
      </c>
      <c r="F59" s="122">
        <v>1</v>
      </c>
      <c r="G59" s="122">
        <v>65</v>
      </c>
      <c r="H59" s="122">
        <v>34</v>
      </c>
      <c r="I59" s="122">
        <v>31</v>
      </c>
      <c r="J59" s="123">
        <v>1</v>
      </c>
      <c r="K59" s="123">
        <v>1</v>
      </c>
      <c r="L59" s="123">
        <v>29</v>
      </c>
      <c r="M59" s="123">
        <v>17</v>
      </c>
      <c r="N59" s="123">
        <v>4</v>
      </c>
      <c r="O59" s="123"/>
      <c r="P59" s="190"/>
      <c r="Q59" s="190">
        <v>13</v>
      </c>
      <c r="R59" s="122" t="s">
        <v>201</v>
      </c>
      <c r="S59" s="123" t="s">
        <v>201</v>
      </c>
      <c r="T59" s="122" t="s">
        <v>201</v>
      </c>
      <c r="U59" s="123" t="s">
        <v>201</v>
      </c>
      <c r="V59" s="122">
        <v>19753</v>
      </c>
      <c r="W59" s="122">
        <v>88824</v>
      </c>
      <c r="X59" s="122">
        <v>158009</v>
      </c>
      <c r="Y59" s="122">
        <v>126247</v>
      </c>
      <c r="Z59" s="122">
        <v>31762</v>
      </c>
      <c r="AA59" s="122" t="s">
        <v>85</v>
      </c>
      <c r="AB59" s="122" t="s">
        <v>85</v>
      </c>
      <c r="AC59" s="171">
        <v>24</v>
      </c>
    </row>
    <row r="60" spans="1:29" ht="13.5">
      <c r="A60" s="47">
        <v>25</v>
      </c>
      <c r="B60" s="134" t="s">
        <v>28</v>
      </c>
      <c r="C60" s="122">
        <v>76</v>
      </c>
      <c r="D60" s="122">
        <v>71</v>
      </c>
      <c r="E60" s="122" t="s">
        <v>201</v>
      </c>
      <c r="F60" s="122">
        <v>5</v>
      </c>
      <c r="G60" s="122">
        <v>1256</v>
      </c>
      <c r="H60" s="122">
        <v>923</v>
      </c>
      <c r="I60" s="122">
        <v>333</v>
      </c>
      <c r="J60" s="126">
        <v>6</v>
      </c>
      <c r="K60" s="126">
        <v>3</v>
      </c>
      <c r="L60" s="123">
        <v>843</v>
      </c>
      <c r="M60" s="123">
        <v>220</v>
      </c>
      <c r="N60" s="123">
        <v>40</v>
      </c>
      <c r="O60" s="123"/>
      <c r="P60" s="190"/>
      <c r="Q60" s="190">
        <v>103</v>
      </c>
      <c r="R60" s="122">
        <v>34</v>
      </c>
      <c r="S60" s="190">
        <v>7</v>
      </c>
      <c r="T60" s="122">
        <v>1</v>
      </c>
      <c r="U60" s="122">
        <v>2</v>
      </c>
      <c r="V60" s="122">
        <v>449412</v>
      </c>
      <c r="W60" s="122">
        <v>1465044</v>
      </c>
      <c r="X60" s="122">
        <v>2537060</v>
      </c>
      <c r="Y60" s="122">
        <v>1944616</v>
      </c>
      <c r="Z60" s="122">
        <v>588864</v>
      </c>
      <c r="AA60" s="122">
        <v>3580</v>
      </c>
      <c r="AB60" s="122" t="s">
        <v>85</v>
      </c>
      <c r="AC60" s="171">
        <v>25</v>
      </c>
    </row>
    <row r="61" spans="1:29" ht="13.5">
      <c r="A61" s="47">
        <v>26</v>
      </c>
      <c r="B61" s="134" t="s">
        <v>29</v>
      </c>
      <c r="C61" s="122">
        <v>65</v>
      </c>
      <c r="D61" s="122">
        <v>65</v>
      </c>
      <c r="E61" s="122" t="s">
        <v>201</v>
      </c>
      <c r="F61" s="122" t="s">
        <v>201</v>
      </c>
      <c r="G61" s="122">
        <v>1174</v>
      </c>
      <c r="H61" s="122">
        <v>942</v>
      </c>
      <c r="I61" s="122">
        <v>232</v>
      </c>
      <c r="J61" s="123" t="s">
        <v>201</v>
      </c>
      <c r="K61" s="123" t="s">
        <v>201</v>
      </c>
      <c r="L61" s="123">
        <v>863</v>
      </c>
      <c r="M61" s="123">
        <v>161</v>
      </c>
      <c r="N61" s="123">
        <v>57</v>
      </c>
      <c r="O61" s="123"/>
      <c r="P61" s="190"/>
      <c r="Q61" s="190">
        <v>55</v>
      </c>
      <c r="R61" s="122">
        <v>22</v>
      </c>
      <c r="S61" s="190">
        <v>16</v>
      </c>
      <c r="T61" s="122">
        <v>2</v>
      </c>
      <c r="U61" s="190">
        <v>4</v>
      </c>
      <c r="V61" s="122">
        <v>515442</v>
      </c>
      <c r="W61" s="122">
        <v>1370316</v>
      </c>
      <c r="X61" s="122">
        <v>2646188</v>
      </c>
      <c r="Y61" s="122">
        <v>2416720</v>
      </c>
      <c r="Z61" s="122">
        <v>179792</v>
      </c>
      <c r="AA61" s="122">
        <v>49676</v>
      </c>
      <c r="AB61" s="122" t="s">
        <v>85</v>
      </c>
      <c r="AC61" s="171">
        <v>26</v>
      </c>
    </row>
    <row r="62" spans="1:29" ht="13.5">
      <c r="A62" s="47">
        <v>27</v>
      </c>
      <c r="B62" s="134" t="s">
        <v>30</v>
      </c>
      <c r="C62" s="122">
        <v>29</v>
      </c>
      <c r="D62" s="122">
        <v>24</v>
      </c>
      <c r="E62" s="122" t="s">
        <v>201</v>
      </c>
      <c r="F62" s="122">
        <v>5</v>
      </c>
      <c r="G62" s="122">
        <v>620</v>
      </c>
      <c r="H62" s="122">
        <v>255</v>
      </c>
      <c r="I62" s="122">
        <v>365</v>
      </c>
      <c r="J62" s="126">
        <v>5</v>
      </c>
      <c r="K62" s="122">
        <v>5</v>
      </c>
      <c r="L62" s="123">
        <v>224</v>
      </c>
      <c r="M62" s="123">
        <v>214</v>
      </c>
      <c r="N62" s="123">
        <v>20</v>
      </c>
      <c r="O62" s="123"/>
      <c r="P62" s="190"/>
      <c r="Q62" s="190">
        <v>142</v>
      </c>
      <c r="R62" s="122">
        <v>6</v>
      </c>
      <c r="S62" s="190">
        <v>4</v>
      </c>
      <c r="T62" s="123">
        <v>2</v>
      </c>
      <c r="U62" s="123" t="s">
        <v>201</v>
      </c>
      <c r="V62" s="122">
        <v>168913</v>
      </c>
      <c r="W62" s="122">
        <v>345120</v>
      </c>
      <c r="X62" s="122">
        <v>635541</v>
      </c>
      <c r="Y62" s="122">
        <v>437570</v>
      </c>
      <c r="Z62" s="122">
        <v>192876</v>
      </c>
      <c r="AA62" s="122">
        <v>5095</v>
      </c>
      <c r="AB62" s="122" t="s">
        <v>85</v>
      </c>
      <c r="AC62" s="171">
        <v>27</v>
      </c>
    </row>
    <row r="63" spans="1:29" ht="13.5">
      <c r="A63" s="47">
        <v>28</v>
      </c>
      <c r="B63" s="139" t="s">
        <v>88</v>
      </c>
      <c r="C63" s="122">
        <v>3</v>
      </c>
      <c r="D63" s="123">
        <v>3</v>
      </c>
      <c r="E63" s="123" t="s">
        <v>140</v>
      </c>
      <c r="F63" s="123" t="s">
        <v>140</v>
      </c>
      <c r="G63" s="122">
        <v>56</v>
      </c>
      <c r="H63" s="122">
        <v>8</v>
      </c>
      <c r="I63" s="122">
        <v>48</v>
      </c>
      <c r="J63" s="123" t="s">
        <v>140</v>
      </c>
      <c r="K63" s="123" t="s">
        <v>140</v>
      </c>
      <c r="L63" s="123">
        <v>5</v>
      </c>
      <c r="M63" s="123">
        <v>11</v>
      </c>
      <c r="N63" s="123">
        <v>3</v>
      </c>
      <c r="O63" s="123"/>
      <c r="P63" s="190"/>
      <c r="Q63" s="190">
        <v>37</v>
      </c>
      <c r="R63" s="123" t="s">
        <v>140</v>
      </c>
      <c r="S63" s="123" t="s">
        <v>140</v>
      </c>
      <c r="T63" s="123" t="s">
        <v>140</v>
      </c>
      <c r="U63" s="123" t="s">
        <v>140</v>
      </c>
      <c r="V63" s="122" t="s">
        <v>89</v>
      </c>
      <c r="W63" s="122" t="s">
        <v>89</v>
      </c>
      <c r="X63" s="122">
        <v>18592</v>
      </c>
      <c r="Y63" s="122" t="s">
        <v>85</v>
      </c>
      <c r="Z63" s="122">
        <v>18592</v>
      </c>
      <c r="AA63" s="122" t="s">
        <v>85</v>
      </c>
      <c r="AB63" s="122" t="s">
        <v>85</v>
      </c>
      <c r="AC63" s="171">
        <v>28</v>
      </c>
    </row>
    <row r="64" spans="1:29" ht="13.5">
      <c r="A64" s="47">
        <v>29</v>
      </c>
      <c r="B64" s="139" t="s">
        <v>90</v>
      </c>
      <c r="C64" s="122">
        <v>22</v>
      </c>
      <c r="D64" s="123">
        <v>18</v>
      </c>
      <c r="E64" s="123" t="s">
        <v>140</v>
      </c>
      <c r="F64" s="123">
        <v>4</v>
      </c>
      <c r="G64" s="122">
        <v>399</v>
      </c>
      <c r="H64" s="122">
        <v>108</v>
      </c>
      <c r="I64" s="122">
        <v>291</v>
      </c>
      <c r="J64" s="126">
        <v>2</v>
      </c>
      <c r="K64" s="126">
        <v>2</v>
      </c>
      <c r="L64" s="123">
        <v>85</v>
      </c>
      <c r="M64" s="123">
        <v>102</v>
      </c>
      <c r="N64" s="123">
        <v>17</v>
      </c>
      <c r="O64" s="123"/>
      <c r="P64" s="190"/>
      <c r="Q64" s="190">
        <v>187</v>
      </c>
      <c r="R64" s="122">
        <v>4</v>
      </c>
      <c r="S64" s="190" t="s">
        <v>140</v>
      </c>
      <c r="T64" s="122" t="s">
        <v>140</v>
      </c>
      <c r="U64" s="190">
        <v>2</v>
      </c>
      <c r="V64" s="122">
        <v>90259</v>
      </c>
      <c r="W64" s="122">
        <v>145406</v>
      </c>
      <c r="X64" s="122">
        <v>291310</v>
      </c>
      <c r="Y64" s="122">
        <v>180760</v>
      </c>
      <c r="Z64" s="122">
        <v>110550</v>
      </c>
      <c r="AA64" s="122" t="s">
        <v>85</v>
      </c>
      <c r="AB64" s="122" t="s">
        <v>85</v>
      </c>
      <c r="AC64" s="171">
        <v>29</v>
      </c>
    </row>
    <row r="65" spans="1:29" ht="13.5">
      <c r="A65" s="47">
        <v>30</v>
      </c>
      <c r="B65" s="134" t="s">
        <v>33</v>
      </c>
      <c r="C65" s="122">
        <v>10</v>
      </c>
      <c r="D65" s="122">
        <v>9</v>
      </c>
      <c r="E65" s="122" t="s">
        <v>140</v>
      </c>
      <c r="F65" s="122">
        <v>1</v>
      </c>
      <c r="G65" s="122">
        <v>159</v>
      </c>
      <c r="H65" s="122">
        <v>102</v>
      </c>
      <c r="I65" s="122">
        <v>57</v>
      </c>
      <c r="J65" s="123">
        <v>2</v>
      </c>
      <c r="K65" s="123">
        <v>2</v>
      </c>
      <c r="L65" s="123">
        <v>89</v>
      </c>
      <c r="M65" s="123">
        <v>37</v>
      </c>
      <c r="N65" s="123">
        <v>3</v>
      </c>
      <c r="O65" s="123"/>
      <c r="P65" s="190"/>
      <c r="Q65" s="190">
        <v>16</v>
      </c>
      <c r="R65" s="123">
        <v>8</v>
      </c>
      <c r="S65" s="122">
        <v>2</v>
      </c>
      <c r="T65" s="123" t="s">
        <v>140</v>
      </c>
      <c r="U65" s="123" t="s">
        <v>140</v>
      </c>
      <c r="V65" s="122">
        <v>55215</v>
      </c>
      <c r="W65" s="122">
        <v>81903</v>
      </c>
      <c r="X65" s="122">
        <v>184969</v>
      </c>
      <c r="Y65" s="122">
        <v>116372</v>
      </c>
      <c r="Z65" s="122">
        <v>66328</v>
      </c>
      <c r="AA65" s="122">
        <v>2269</v>
      </c>
      <c r="AB65" s="122" t="s">
        <v>85</v>
      </c>
      <c r="AC65" s="171">
        <v>30</v>
      </c>
    </row>
    <row r="66" spans="1:29" ht="13.5">
      <c r="A66" s="47">
        <v>31</v>
      </c>
      <c r="B66" s="134" t="s">
        <v>34</v>
      </c>
      <c r="C66" s="122">
        <v>75</v>
      </c>
      <c r="D66" s="122">
        <v>72</v>
      </c>
      <c r="E66" s="122" t="s">
        <v>140</v>
      </c>
      <c r="F66" s="122">
        <v>3</v>
      </c>
      <c r="G66" s="122">
        <v>1309</v>
      </c>
      <c r="H66" s="122">
        <v>657</v>
      </c>
      <c r="I66" s="122">
        <v>652</v>
      </c>
      <c r="J66" s="126">
        <v>3</v>
      </c>
      <c r="K66" s="126">
        <v>1</v>
      </c>
      <c r="L66" s="123">
        <v>591</v>
      </c>
      <c r="M66" s="123">
        <v>392</v>
      </c>
      <c r="N66" s="123">
        <v>55</v>
      </c>
      <c r="O66" s="123"/>
      <c r="P66" s="190"/>
      <c r="Q66" s="190">
        <v>245</v>
      </c>
      <c r="R66" s="122">
        <v>8</v>
      </c>
      <c r="S66" s="190">
        <v>14</v>
      </c>
      <c r="T66" s="122">
        <v>5</v>
      </c>
      <c r="U66" s="126">
        <v>1</v>
      </c>
      <c r="V66" s="122">
        <v>378335</v>
      </c>
      <c r="W66" s="122">
        <v>782233</v>
      </c>
      <c r="X66" s="122">
        <v>1677269</v>
      </c>
      <c r="Y66" s="122">
        <v>1446917</v>
      </c>
      <c r="Z66" s="122">
        <v>229733</v>
      </c>
      <c r="AA66" s="122">
        <v>619</v>
      </c>
      <c r="AB66" s="123" t="s">
        <v>85</v>
      </c>
      <c r="AC66" s="171">
        <v>31</v>
      </c>
    </row>
    <row r="67" spans="1:29" ht="13.5">
      <c r="A67" s="140">
        <v>32</v>
      </c>
      <c r="B67" s="141" t="s">
        <v>35</v>
      </c>
      <c r="C67" s="142">
        <v>24</v>
      </c>
      <c r="D67" s="142">
        <v>21</v>
      </c>
      <c r="E67" s="142" t="s">
        <v>140</v>
      </c>
      <c r="F67" s="142">
        <v>3</v>
      </c>
      <c r="G67" s="142">
        <v>393</v>
      </c>
      <c r="H67" s="142">
        <v>213</v>
      </c>
      <c r="I67" s="142">
        <v>180</v>
      </c>
      <c r="J67" s="142">
        <v>3</v>
      </c>
      <c r="K67" s="142">
        <v>3</v>
      </c>
      <c r="L67" s="127">
        <v>195</v>
      </c>
      <c r="M67" s="127">
        <v>131</v>
      </c>
      <c r="N67" s="127">
        <v>15</v>
      </c>
      <c r="O67" s="127"/>
      <c r="P67" s="147"/>
      <c r="Q67" s="147">
        <v>46</v>
      </c>
      <c r="R67" s="127" t="s">
        <v>140</v>
      </c>
      <c r="S67" s="127" t="s">
        <v>140</v>
      </c>
      <c r="T67" s="142">
        <v>13</v>
      </c>
      <c r="U67" s="128">
        <v>27</v>
      </c>
      <c r="V67" s="142">
        <v>135582</v>
      </c>
      <c r="W67" s="142">
        <v>192311</v>
      </c>
      <c r="X67" s="142">
        <v>534354</v>
      </c>
      <c r="Y67" s="142">
        <v>488611</v>
      </c>
      <c r="Z67" s="142" t="s">
        <v>89</v>
      </c>
      <c r="AA67" s="142" t="s">
        <v>89</v>
      </c>
      <c r="AB67" s="127" t="s">
        <v>85</v>
      </c>
      <c r="AC67" s="174">
        <v>32</v>
      </c>
    </row>
    <row r="68" ht="13.5">
      <c r="AC68" s="149"/>
    </row>
  </sheetData>
  <mergeCells count="50">
    <mergeCell ref="T4:U7"/>
    <mergeCell ref="A9:B9"/>
    <mergeCell ref="A3:B8"/>
    <mergeCell ref="E4:E8"/>
    <mergeCell ref="F4:F8"/>
    <mergeCell ref="F38:F42"/>
    <mergeCell ref="G40:I40"/>
    <mergeCell ref="Z4:Z8"/>
    <mergeCell ref="AA4:AA8"/>
    <mergeCell ref="L5:S5"/>
    <mergeCell ref="G6:I6"/>
    <mergeCell ref="L6:Q6"/>
    <mergeCell ref="R6:S7"/>
    <mergeCell ref="L7:M7"/>
    <mergeCell ref="N7:Q7"/>
    <mergeCell ref="AB1:AC2"/>
    <mergeCell ref="C3:C8"/>
    <mergeCell ref="D3:F3"/>
    <mergeCell ref="V3:V8"/>
    <mergeCell ref="W3:W8"/>
    <mergeCell ref="X3:AB3"/>
    <mergeCell ref="AC3:AC8"/>
    <mergeCell ref="D4:D8"/>
    <mergeCell ref="AB4:AB8"/>
    <mergeCell ref="J5:K7"/>
    <mergeCell ref="X4:X8"/>
    <mergeCell ref="Y4:Y8"/>
    <mergeCell ref="W37:W42"/>
    <mergeCell ref="X37:AB37"/>
    <mergeCell ref="AB35:AC36"/>
    <mergeCell ref="AC37:AC42"/>
    <mergeCell ref="D38:D42"/>
    <mergeCell ref="E38:E42"/>
    <mergeCell ref="A37:B42"/>
    <mergeCell ref="C37:C42"/>
    <mergeCell ref="D37:F37"/>
    <mergeCell ref="V37:V42"/>
    <mergeCell ref="X38:X42"/>
    <mergeCell ref="Y38:Y42"/>
    <mergeCell ref="Z38:Z42"/>
    <mergeCell ref="A43:B43"/>
    <mergeCell ref="AA38:AA42"/>
    <mergeCell ref="AB38:AB42"/>
    <mergeCell ref="J39:K41"/>
    <mergeCell ref="L39:S39"/>
    <mergeCell ref="L40:Q40"/>
    <mergeCell ref="R40:S41"/>
    <mergeCell ref="L41:M41"/>
    <mergeCell ref="N41:Q41"/>
    <mergeCell ref="T38:U4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4"/>
  <sheetViews>
    <sheetView showGridLines="0" workbookViewId="0" topLeftCell="A1">
      <selection activeCell="AG36" sqref="AG36"/>
    </sheetView>
  </sheetViews>
  <sheetFormatPr defaultColWidth="9.00390625" defaultRowHeight="13.5"/>
  <cols>
    <col min="1" max="1" width="2.875" style="131" customWidth="1"/>
    <col min="2" max="2" width="12.125" style="131" customWidth="1"/>
    <col min="3" max="3" width="9.25390625" style="131" customWidth="1"/>
    <col min="4" max="4" width="5.625" style="131" customWidth="1"/>
    <col min="5" max="5" width="4.875" style="131" customWidth="1"/>
    <col min="6" max="6" width="8.75390625" style="131" customWidth="1"/>
    <col min="7" max="7" width="11.50390625" style="131" customWidth="1"/>
    <col min="8" max="8" width="6.50390625" style="131" customWidth="1"/>
    <col min="9" max="10" width="5.125" style="131" customWidth="1"/>
    <col min="11" max="11" width="9.25390625" style="131" bestFit="1" customWidth="1"/>
    <col min="12" max="12" width="7.875" style="131" customWidth="1"/>
    <col min="13" max="13" width="9.25390625" style="131" bestFit="1" customWidth="1"/>
    <col min="14" max="14" width="1.12109375" style="131" customWidth="1"/>
    <col min="15" max="15" width="1.37890625" style="131" customWidth="1"/>
    <col min="16" max="16" width="6.50390625" style="131" customWidth="1"/>
    <col min="17" max="18" width="3.25390625" style="131" customWidth="1"/>
    <col min="19" max="19" width="8.125" style="131" customWidth="1"/>
    <col min="20" max="20" width="7.375" style="131" customWidth="1"/>
    <col min="21" max="25" width="6.875" style="131" customWidth="1"/>
    <col min="26" max="26" width="7.50390625" style="131" customWidth="1"/>
    <col min="27" max="27" width="1.37890625" style="131" customWidth="1"/>
    <col min="28" max="28" width="9.125" style="131" customWidth="1"/>
    <col min="29" max="29" width="6.375" style="131" customWidth="1"/>
    <col min="30" max="16384" width="9.00390625" style="131" customWidth="1"/>
  </cols>
  <sheetData>
    <row r="1" spans="1:27" s="71" customFormat="1" ht="13.5">
      <c r="A1" s="71" t="s">
        <v>205</v>
      </c>
      <c r="B1" s="194"/>
      <c r="E1" s="194"/>
      <c r="F1" s="194"/>
      <c r="J1" s="194"/>
      <c r="K1" s="180"/>
      <c r="L1" s="180"/>
      <c r="M1" s="180"/>
      <c r="N1" s="180"/>
      <c r="O1" s="180"/>
      <c r="P1" s="195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</row>
    <row r="3" spans="1:29" s="71" customFormat="1" ht="13.5">
      <c r="A3" s="401" t="s">
        <v>36</v>
      </c>
      <c r="B3" s="402"/>
      <c r="C3" s="433" t="s">
        <v>63</v>
      </c>
      <c r="D3" s="434"/>
      <c r="E3" s="434"/>
      <c r="F3" s="434"/>
      <c r="G3" s="434"/>
      <c r="H3" s="434"/>
      <c r="I3" s="434"/>
      <c r="J3" s="435"/>
      <c r="K3" s="196"/>
      <c r="L3" s="197"/>
      <c r="M3" s="199"/>
      <c r="N3" s="197"/>
      <c r="O3" s="197"/>
      <c r="P3" s="200"/>
      <c r="Q3" s="200"/>
      <c r="R3" s="200"/>
      <c r="S3" s="197" t="s">
        <v>64</v>
      </c>
      <c r="T3" s="197"/>
      <c r="U3" s="197"/>
      <c r="V3" s="197"/>
      <c r="W3" s="197"/>
      <c r="X3" s="197"/>
      <c r="Y3" s="197"/>
      <c r="Z3" s="197"/>
      <c r="AA3" s="407" t="s">
        <v>135</v>
      </c>
      <c r="AB3" s="436"/>
      <c r="AC3" s="407" t="s">
        <v>116</v>
      </c>
    </row>
    <row r="4" spans="1:45" s="71" customFormat="1" ht="13.5">
      <c r="A4" s="403"/>
      <c r="B4" s="404"/>
      <c r="C4" s="439" t="s">
        <v>65</v>
      </c>
      <c r="D4" s="442" t="s">
        <v>66</v>
      </c>
      <c r="E4" s="401"/>
      <c r="F4" s="401"/>
      <c r="G4" s="401"/>
      <c r="H4" s="402"/>
      <c r="I4" s="444" t="s">
        <v>136</v>
      </c>
      <c r="J4" s="420" t="s">
        <v>67</v>
      </c>
      <c r="K4" s="202"/>
      <c r="L4" s="199"/>
      <c r="M4" s="199"/>
      <c r="N4" s="203"/>
      <c r="O4" s="199"/>
      <c r="P4" s="204"/>
      <c r="Q4" s="204"/>
      <c r="R4" s="204"/>
      <c r="S4" s="197"/>
      <c r="T4" s="197"/>
      <c r="U4" s="197"/>
      <c r="V4" s="197"/>
      <c r="W4" s="197"/>
      <c r="X4" s="197"/>
      <c r="Y4" s="202"/>
      <c r="Z4" s="199"/>
      <c r="AA4" s="408"/>
      <c r="AB4" s="437"/>
      <c r="AC4" s="408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</row>
    <row r="5" spans="1:45" s="71" customFormat="1" ht="13.5" customHeight="1">
      <c r="A5" s="403"/>
      <c r="B5" s="404"/>
      <c r="C5" s="440"/>
      <c r="D5" s="443"/>
      <c r="E5" s="405"/>
      <c r="F5" s="405"/>
      <c r="G5" s="405"/>
      <c r="H5" s="406"/>
      <c r="I5" s="445"/>
      <c r="J5" s="422"/>
      <c r="K5" s="206"/>
      <c r="L5" s="55" t="s">
        <v>69</v>
      </c>
      <c r="M5" s="56"/>
      <c r="N5" s="201"/>
      <c r="O5" s="447" t="s">
        <v>206</v>
      </c>
      <c r="P5" s="447"/>
      <c r="Q5" s="447"/>
      <c r="R5" s="448"/>
      <c r="S5" s="416" t="s">
        <v>137</v>
      </c>
      <c r="T5" s="417"/>
      <c r="U5" s="417"/>
      <c r="V5" s="417"/>
      <c r="W5" s="417"/>
      <c r="X5" s="417"/>
      <c r="Y5" s="206"/>
      <c r="Z5" s="55"/>
      <c r="AA5" s="408"/>
      <c r="AB5" s="437"/>
      <c r="AC5" s="408"/>
      <c r="AD5" s="207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</row>
    <row r="6" spans="1:45" s="71" customFormat="1" ht="22.5" customHeight="1">
      <c r="A6" s="403"/>
      <c r="B6" s="404"/>
      <c r="C6" s="440"/>
      <c r="D6" s="419" t="s">
        <v>72</v>
      </c>
      <c r="E6" s="420"/>
      <c r="F6" s="425" t="s">
        <v>207</v>
      </c>
      <c r="G6" s="426" t="s">
        <v>74</v>
      </c>
      <c r="H6" s="425" t="s">
        <v>75</v>
      </c>
      <c r="I6" s="445"/>
      <c r="J6" s="422"/>
      <c r="K6" s="206"/>
      <c r="L6" s="55" t="s">
        <v>76</v>
      </c>
      <c r="M6" s="56"/>
      <c r="N6" s="206"/>
      <c r="O6" s="449"/>
      <c r="P6" s="449"/>
      <c r="Q6" s="449"/>
      <c r="R6" s="450"/>
      <c r="S6" s="416" t="s">
        <v>138</v>
      </c>
      <c r="T6" s="417"/>
      <c r="U6" s="417"/>
      <c r="V6" s="453"/>
      <c r="W6" s="407" t="s">
        <v>139</v>
      </c>
      <c r="X6" s="436"/>
      <c r="Y6" s="418" t="s">
        <v>78</v>
      </c>
      <c r="Z6" s="403"/>
      <c r="AA6" s="408"/>
      <c r="AB6" s="437"/>
      <c r="AC6" s="4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</row>
    <row r="7" spans="1:45" s="71" customFormat="1" ht="13.5">
      <c r="A7" s="403"/>
      <c r="B7" s="404"/>
      <c r="C7" s="440"/>
      <c r="D7" s="421"/>
      <c r="E7" s="422"/>
      <c r="F7" s="425"/>
      <c r="G7" s="426"/>
      <c r="H7" s="425"/>
      <c r="I7" s="445"/>
      <c r="J7" s="422"/>
      <c r="K7" s="206"/>
      <c r="L7" s="55"/>
      <c r="M7" s="56"/>
      <c r="N7" s="205"/>
      <c r="O7" s="451"/>
      <c r="P7" s="451"/>
      <c r="Q7" s="451"/>
      <c r="R7" s="452"/>
      <c r="S7" s="454" t="s">
        <v>79</v>
      </c>
      <c r="T7" s="455"/>
      <c r="U7" s="456" t="s">
        <v>80</v>
      </c>
      <c r="V7" s="457"/>
      <c r="W7" s="409"/>
      <c r="X7" s="438"/>
      <c r="Y7" s="205"/>
      <c r="Z7" s="60"/>
      <c r="AA7" s="408"/>
      <c r="AB7" s="437"/>
      <c r="AC7" s="4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</row>
    <row r="8" spans="1:45" s="71" customFormat="1" ht="13.5">
      <c r="A8" s="405"/>
      <c r="B8" s="406"/>
      <c r="C8" s="441"/>
      <c r="D8" s="423"/>
      <c r="E8" s="424"/>
      <c r="F8" s="425"/>
      <c r="G8" s="426"/>
      <c r="H8" s="425"/>
      <c r="I8" s="446"/>
      <c r="J8" s="424"/>
      <c r="K8" s="209" t="s">
        <v>37</v>
      </c>
      <c r="L8" s="209" t="s">
        <v>81</v>
      </c>
      <c r="M8" s="209" t="s">
        <v>82</v>
      </c>
      <c r="N8" s="210"/>
      <c r="O8" s="211"/>
      <c r="P8" s="198" t="s">
        <v>81</v>
      </c>
      <c r="Q8" s="458" t="s">
        <v>82</v>
      </c>
      <c r="R8" s="435"/>
      <c r="S8" s="212" t="s">
        <v>81</v>
      </c>
      <c r="T8" s="212" t="s">
        <v>82</v>
      </c>
      <c r="U8" s="212" t="s">
        <v>81</v>
      </c>
      <c r="V8" s="212" t="s">
        <v>82</v>
      </c>
      <c r="W8" s="212" t="s">
        <v>81</v>
      </c>
      <c r="X8" s="212" t="s">
        <v>82</v>
      </c>
      <c r="Y8" s="212" t="s">
        <v>81</v>
      </c>
      <c r="Z8" s="196" t="s">
        <v>82</v>
      </c>
      <c r="AA8" s="409"/>
      <c r="AB8" s="438"/>
      <c r="AC8" s="409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</row>
    <row r="9" spans="1:45" s="217" customFormat="1" ht="13.5">
      <c r="A9" s="396" t="s">
        <v>57</v>
      </c>
      <c r="B9" s="397"/>
      <c r="C9" s="184">
        <v>452</v>
      </c>
      <c r="D9" s="193"/>
      <c r="E9" s="187">
        <v>448</v>
      </c>
      <c r="F9" s="186">
        <v>11</v>
      </c>
      <c r="G9" s="184">
        <v>324</v>
      </c>
      <c r="H9" s="184">
        <v>113</v>
      </c>
      <c r="I9" s="184">
        <v>4</v>
      </c>
      <c r="J9" s="184" t="s">
        <v>85</v>
      </c>
      <c r="K9" s="184">
        <v>48616</v>
      </c>
      <c r="L9" s="184">
        <v>30481</v>
      </c>
      <c r="M9" s="184">
        <v>18135</v>
      </c>
      <c r="N9" s="213"/>
      <c r="O9" s="186"/>
      <c r="P9" s="187" t="s">
        <v>85</v>
      </c>
      <c r="Q9" s="214"/>
      <c r="R9" s="187" t="s">
        <v>85</v>
      </c>
      <c r="S9" s="184">
        <v>27016</v>
      </c>
      <c r="T9" s="184">
        <v>13125</v>
      </c>
      <c r="U9" s="184">
        <v>1417</v>
      </c>
      <c r="V9" s="184">
        <v>3688</v>
      </c>
      <c r="W9" s="184">
        <v>2048</v>
      </c>
      <c r="X9" s="184">
        <v>1322</v>
      </c>
      <c r="Y9" s="184">
        <v>357</v>
      </c>
      <c r="Z9" s="184">
        <v>361</v>
      </c>
      <c r="AA9" s="193">
        <v>0</v>
      </c>
      <c r="AB9" s="187">
        <v>577121</v>
      </c>
      <c r="AC9" s="215" t="s">
        <v>58</v>
      </c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</row>
    <row r="10" spans="1:29" ht="13.5">
      <c r="A10" s="71">
        <v>9</v>
      </c>
      <c r="B10" s="72" t="s">
        <v>13</v>
      </c>
      <c r="C10" s="122">
        <v>29</v>
      </c>
      <c r="D10" s="123"/>
      <c r="E10" s="126">
        <v>28</v>
      </c>
      <c r="F10" s="190">
        <v>1</v>
      </c>
      <c r="G10" s="122">
        <v>24</v>
      </c>
      <c r="H10" s="122">
        <v>3</v>
      </c>
      <c r="I10" s="126">
        <v>1</v>
      </c>
      <c r="J10" s="122" t="s">
        <v>85</v>
      </c>
      <c r="K10" s="131">
        <v>2649</v>
      </c>
      <c r="L10" s="132">
        <v>820</v>
      </c>
      <c r="M10" s="132">
        <v>1829</v>
      </c>
      <c r="O10" s="190"/>
      <c r="P10" s="126" t="s">
        <v>85</v>
      </c>
      <c r="Q10" s="218"/>
      <c r="R10" s="126" t="s">
        <v>85</v>
      </c>
      <c r="S10" s="138">
        <v>579</v>
      </c>
      <c r="T10" s="122">
        <v>643</v>
      </c>
      <c r="U10" s="138">
        <v>184</v>
      </c>
      <c r="V10" s="122">
        <v>1067</v>
      </c>
      <c r="W10" s="138">
        <v>57</v>
      </c>
      <c r="X10" s="122">
        <v>119</v>
      </c>
      <c r="Y10" s="122">
        <v>2</v>
      </c>
      <c r="Z10" s="122">
        <v>9</v>
      </c>
      <c r="AA10" s="219"/>
      <c r="AB10" s="131">
        <v>32248</v>
      </c>
      <c r="AC10" s="80">
        <v>9</v>
      </c>
    </row>
    <row r="11" spans="1:29" ht="13.5">
      <c r="A11" s="71">
        <v>10</v>
      </c>
      <c r="B11" s="72" t="s">
        <v>14</v>
      </c>
      <c r="C11" s="122">
        <v>1</v>
      </c>
      <c r="D11" s="123"/>
      <c r="E11" s="126">
        <v>1</v>
      </c>
      <c r="F11" s="190" t="s">
        <v>85</v>
      </c>
      <c r="G11" s="122">
        <v>1</v>
      </c>
      <c r="H11" s="122" t="s">
        <v>85</v>
      </c>
      <c r="I11" s="126" t="s">
        <v>85</v>
      </c>
      <c r="J11" s="122" t="s">
        <v>85</v>
      </c>
      <c r="K11" s="138">
        <v>36</v>
      </c>
      <c r="L11" s="122">
        <v>18</v>
      </c>
      <c r="M11" s="122">
        <v>18</v>
      </c>
      <c r="O11" s="190"/>
      <c r="P11" s="126" t="s">
        <v>85</v>
      </c>
      <c r="Q11" s="218"/>
      <c r="R11" s="126" t="s">
        <v>85</v>
      </c>
      <c r="S11" s="138">
        <v>16</v>
      </c>
      <c r="T11" s="122">
        <v>10</v>
      </c>
      <c r="U11" s="138">
        <v>2</v>
      </c>
      <c r="V11" s="122">
        <v>8</v>
      </c>
      <c r="W11" s="138" t="s">
        <v>85</v>
      </c>
      <c r="X11" s="122" t="s">
        <v>85</v>
      </c>
      <c r="Y11" s="122" t="s">
        <v>85</v>
      </c>
      <c r="Z11" s="122" t="s">
        <v>85</v>
      </c>
      <c r="AA11" s="219"/>
      <c r="AB11" s="138">
        <v>482</v>
      </c>
      <c r="AC11" s="80">
        <v>10</v>
      </c>
    </row>
    <row r="12" spans="1:29" ht="13.5">
      <c r="A12" s="71">
        <v>11</v>
      </c>
      <c r="B12" s="72" t="s">
        <v>15</v>
      </c>
      <c r="C12" s="122">
        <v>87</v>
      </c>
      <c r="D12" s="123"/>
      <c r="E12" s="126">
        <v>85</v>
      </c>
      <c r="F12" s="190" t="s">
        <v>85</v>
      </c>
      <c r="G12" s="122">
        <v>62</v>
      </c>
      <c r="H12" s="122">
        <v>23</v>
      </c>
      <c r="I12" s="126">
        <v>2</v>
      </c>
      <c r="J12" s="122" t="s">
        <v>85</v>
      </c>
      <c r="K12" s="138">
        <v>7377</v>
      </c>
      <c r="L12" s="122">
        <v>4497</v>
      </c>
      <c r="M12" s="122">
        <v>2880</v>
      </c>
      <c r="O12" s="190"/>
      <c r="P12" s="126" t="s">
        <v>85</v>
      </c>
      <c r="Q12" s="218"/>
      <c r="R12" s="126" t="s">
        <v>85</v>
      </c>
      <c r="S12" s="138">
        <v>3926</v>
      </c>
      <c r="T12" s="122">
        <v>2365</v>
      </c>
      <c r="U12" s="138">
        <v>252</v>
      </c>
      <c r="V12" s="122">
        <v>306</v>
      </c>
      <c r="W12" s="138">
        <v>319</v>
      </c>
      <c r="X12" s="122">
        <v>209</v>
      </c>
      <c r="Y12" s="122">
        <v>21</v>
      </c>
      <c r="Z12" s="122">
        <v>20</v>
      </c>
      <c r="AA12" s="219"/>
      <c r="AB12" s="138">
        <v>88662</v>
      </c>
      <c r="AC12" s="80">
        <v>11</v>
      </c>
    </row>
    <row r="13" spans="1:29" ht="13.5">
      <c r="A13" s="71">
        <v>12</v>
      </c>
      <c r="B13" s="72" t="s">
        <v>16</v>
      </c>
      <c r="C13" s="122">
        <v>46</v>
      </c>
      <c r="D13" s="123"/>
      <c r="E13" s="126">
        <v>46</v>
      </c>
      <c r="F13" s="190">
        <v>3</v>
      </c>
      <c r="G13" s="122">
        <v>41</v>
      </c>
      <c r="H13" s="122">
        <v>2</v>
      </c>
      <c r="I13" s="126" t="s">
        <v>85</v>
      </c>
      <c r="J13" s="122" t="s">
        <v>85</v>
      </c>
      <c r="K13" s="138">
        <v>3606</v>
      </c>
      <c r="L13" s="122">
        <v>665</v>
      </c>
      <c r="M13" s="122">
        <v>2941</v>
      </c>
      <c r="O13" s="190"/>
      <c r="P13" s="126" t="s">
        <v>85</v>
      </c>
      <c r="Q13" s="218"/>
      <c r="R13" s="126" t="s">
        <v>85</v>
      </c>
      <c r="S13" s="138">
        <v>618</v>
      </c>
      <c r="T13" s="122">
        <v>2378</v>
      </c>
      <c r="U13" s="138">
        <v>16</v>
      </c>
      <c r="V13" s="122">
        <v>492</v>
      </c>
      <c r="W13" s="138">
        <v>31</v>
      </c>
      <c r="X13" s="122">
        <v>71</v>
      </c>
      <c r="Y13" s="122" t="s">
        <v>85</v>
      </c>
      <c r="Z13" s="122">
        <v>9</v>
      </c>
      <c r="AA13" s="219"/>
      <c r="AB13" s="138">
        <v>43302</v>
      </c>
      <c r="AC13" s="80">
        <v>12</v>
      </c>
    </row>
    <row r="14" spans="1:29" ht="13.5">
      <c r="A14" s="71">
        <v>13</v>
      </c>
      <c r="B14" s="72" t="s">
        <v>17</v>
      </c>
      <c r="C14" s="122">
        <v>5</v>
      </c>
      <c r="D14" s="123"/>
      <c r="E14" s="126">
        <v>5</v>
      </c>
      <c r="F14" s="190" t="s">
        <v>85</v>
      </c>
      <c r="G14" s="122">
        <v>4</v>
      </c>
      <c r="H14" s="122">
        <v>1</v>
      </c>
      <c r="I14" s="126" t="s">
        <v>85</v>
      </c>
      <c r="J14" s="122" t="s">
        <v>85</v>
      </c>
      <c r="K14" s="138">
        <v>386</v>
      </c>
      <c r="L14" s="122">
        <v>335</v>
      </c>
      <c r="M14" s="122">
        <v>51</v>
      </c>
      <c r="O14" s="190"/>
      <c r="P14" s="126" t="s">
        <v>85</v>
      </c>
      <c r="Q14" s="218"/>
      <c r="R14" s="126" t="s">
        <v>85</v>
      </c>
      <c r="S14" s="138">
        <v>326</v>
      </c>
      <c r="T14" s="122">
        <v>41</v>
      </c>
      <c r="U14" s="138">
        <v>4</v>
      </c>
      <c r="V14" s="122">
        <v>10</v>
      </c>
      <c r="W14" s="138">
        <v>5</v>
      </c>
      <c r="X14" s="122" t="s">
        <v>85</v>
      </c>
      <c r="Y14" s="122" t="s">
        <v>85</v>
      </c>
      <c r="Z14" s="122">
        <v>1</v>
      </c>
      <c r="AA14" s="219"/>
      <c r="AB14" s="138">
        <v>4567</v>
      </c>
      <c r="AC14" s="80">
        <v>13</v>
      </c>
    </row>
    <row r="15" spans="1:29" ht="13.5">
      <c r="A15" s="71">
        <v>14</v>
      </c>
      <c r="B15" s="72" t="s">
        <v>18</v>
      </c>
      <c r="C15" s="122">
        <v>6</v>
      </c>
      <c r="D15" s="123"/>
      <c r="E15" s="126">
        <v>6</v>
      </c>
      <c r="F15" s="190" t="s">
        <v>85</v>
      </c>
      <c r="G15" s="122">
        <v>5</v>
      </c>
      <c r="H15" s="122">
        <v>1</v>
      </c>
      <c r="I15" s="126" t="s">
        <v>85</v>
      </c>
      <c r="J15" s="122" t="s">
        <v>85</v>
      </c>
      <c r="K15" s="138">
        <v>348</v>
      </c>
      <c r="L15" s="122">
        <v>265</v>
      </c>
      <c r="M15" s="122">
        <v>83</v>
      </c>
      <c r="O15" s="190"/>
      <c r="P15" s="126" t="s">
        <v>85</v>
      </c>
      <c r="Q15" s="218"/>
      <c r="R15" s="126" t="s">
        <v>85</v>
      </c>
      <c r="S15" s="138">
        <v>218</v>
      </c>
      <c r="T15" s="122">
        <v>55</v>
      </c>
      <c r="U15" s="138">
        <v>47</v>
      </c>
      <c r="V15" s="122">
        <v>28</v>
      </c>
      <c r="W15" s="138" t="s">
        <v>85</v>
      </c>
      <c r="X15" s="122" t="s">
        <v>85</v>
      </c>
      <c r="Y15" s="122" t="s">
        <v>85</v>
      </c>
      <c r="Z15" s="122" t="s">
        <v>85</v>
      </c>
      <c r="AA15" s="219"/>
      <c r="AB15" s="138">
        <v>4196</v>
      </c>
      <c r="AC15" s="80">
        <v>14</v>
      </c>
    </row>
    <row r="16" spans="1:29" ht="13.5">
      <c r="A16" s="71">
        <v>15</v>
      </c>
      <c r="B16" s="72" t="s">
        <v>59</v>
      </c>
      <c r="C16" s="122">
        <v>15</v>
      </c>
      <c r="D16" s="123"/>
      <c r="E16" s="126">
        <v>15</v>
      </c>
      <c r="F16" s="190" t="s">
        <v>85</v>
      </c>
      <c r="G16" s="122">
        <v>11</v>
      </c>
      <c r="H16" s="122">
        <v>4</v>
      </c>
      <c r="I16" s="126" t="s">
        <v>85</v>
      </c>
      <c r="J16" s="122" t="s">
        <v>85</v>
      </c>
      <c r="K16" s="138">
        <v>897</v>
      </c>
      <c r="L16" s="122">
        <v>671</v>
      </c>
      <c r="M16" s="122">
        <v>226</v>
      </c>
      <c r="O16" s="190"/>
      <c r="P16" s="126" t="s">
        <v>85</v>
      </c>
      <c r="Q16" s="218"/>
      <c r="R16" s="126" t="s">
        <v>85</v>
      </c>
      <c r="S16" s="138">
        <v>576</v>
      </c>
      <c r="T16" s="122">
        <v>151</v>
      </c>
      <c r="U16" s="138">
        <v>71</v>
      </c>
      <c r="V16" s="122">
        <v>63</v>
      </c>
      <c r="W16" s="138">
        <v>24</v>
      </c>
      <c r="X16" s="122">
        <v>12</v>
      </c>
      <c r="Y16" s="122">
        <v>6</v>
      </c>
      <c r="Z16" s="122" t="s">
        <v>85</v>
      </c>
      <c r="AA16" s="219"/>
      <c r="AB16" s="138">
        <v>10640</v>
      </c>
      <c r="AC16" s="80">
        <v>15</v>
      </c>
    </row>
    <row r="17" spans="1:29" ht="13.5">
      <c r="A17" s="71">
        <v>16</v>
      </c>
      <c r="B17" s="72" t="s">
        <v>86</v>
      </c>
      <c r="C17" s="122">
        <v>14</v>
      </c>
      <c r="D17" s="123"/>
      <c r="E17" s="126">
        <v>14</v>
      </c>
      <c r="F17" s="190" t="s">
        <v>85</v>
      </c>
      <c r="G17" s="122">
        <v>13</v>
      </c>
      <c r="H17" s="122">
        <v>1</v>
      </c>
      <c r="I17" s="126" t="s">
        <v>85</v>
      </c>
      <c r="J17" s="122" t="s">
        <v>85</v>
      </c>
      <c r="K17" s="138">
        <v>971</v>
      </c>
      <c r="L17" s="122">
        <v>494</v>
      </c>
      <c r="M17" s="122">
        <v>477</v>
      </c>
      <c r="O17" s="190"/>
      <c r="P17" s="126" t="s">
        <v>85</v>
      </c>
      <c r="Q17" s="218"/>
      <c r="R17" s="126" t="s">
        <v>85</v>
      </c>
      <c r="S17" s="138">
        <v>459</v>
      </c>
      <c r="T17" s="122">
        <v>242</v>
      </c>
      <c r="U17" s="138">
        <v>20</v>
      </c>
      <c r="V17" s="122">
        <v>194</v>
      </c>
      <c r="W17" s="138">
        <v>15</v>
      </c>
      <c r="X17" s="122">
        <v>41</v>
      </c>
      <c r="Y17" s="122" t="s">
        <v>85</v>
      </c>
      <c r="Z17" s="122" t="s">
        <v>85</v>
      </c>
      <c r="AA17" s="219"/>
      <c r="AB17" s="138">
        <v>11923</v>
      </c>
      <c r="AC17" s="80">
        <v>16</v>
      </c>
    </row>
    <row r="18" spans="1:29" ht="13.5">
      <c r="A18" s="71">
        <v>17</v>
      </c>
      <c r="B18" s="72" t="s">
        <v>20</v>
      </c>
      <c r="C18" s="122">
        <v>27</v>
      </c>
      <c r="D18" s="123"/>
      <c r="E18" s="126">
        <v>26</v>
      </c>
      <c r="F18" s="190" t="s">
        <v>85</v>
      </c>
      <c r="G18" s="122">
        <v>7</v>
      </c>
      <c r="H18" s="122">
        <v>19</v>
      </c>
      <c r="I18" s="126">
        <v>1</v>
      </c>
      <c r="J18" s="122" t="s">
        <v>85</v>
      </c>
      <c r="K18" s="138">
        <v>3546</v>
      </c>
      <c r="L18" s="122">
        <v>2591</v>
      </c>
      <c r="M18" s="122">
        <v>955</v>
      </c>
      <c r="O18" s="190"/>
      <c r="P18" s="126" t="s">
        <v>85</v>
      </c>
      <c r="Q18" s="218"/>
      <c r="R18" s="126" t="s">
        <v>85</v>
      </c>
      <c r="S18" s="138">
        <v>2287</v>
      </c>
      <c r="T18" s="122">
        <v>663</v>
      </c>
      <c r="U18" s="138">
        <v>84</v>
      </c>
      <c r="V18" s="122">
        <v>200</v>
      </c>
      <c r="W18" s="138">
        <v>220</v>
      </c>
      <c r="X18" s="122">
        <v>92</v>
      </c>
      <c r="Y18" s="122">
        <v>2</v>
      </c>
      <c r="Z18" s="122" t="s">
        <v>85</v>
      </c>
      <c r="AA18" s="219"/>
      <c r="AB18" s="138">
        <v>42358</v>
      </c>
      <c r="AC18" s="80">
        <v>17</v>
      </c>
    </row>
    <row r="19" spans="1:29" ht="13.5">
      <c r="A19" s="71">
        <v>19</v>
      </c>
      <c r="B19" s="72" t="s">
        <v>22</v>
      </c>
      <c r="C19" s="122">
        <v>27</v>
      </c>
      <c r="D19" s="123"/>
      <c r="E19" s="126">
        <v>27</v>
      </c>
      <c r="F19" s="190" t="s">
        <v>85</v>
      </c>
      <c r="G19" s="122">
        <v>18</v>
      </c>
      <c r="H19" s="122">
        <v>9</v>
      </c>
      <c r="I19" s="126" t="s">
        <v>85</v>
      </c>
      <c r="J19" s="122" t="s">
        <v>85</v>
      </c>
      <c r="K19" s="138">
        <v>2961</v>
      </c>
      <c r="L19" s="122">
        <v>2120</v>
      </c>
      <c r="M19" s="122">
        <v>841</v>
      </c>
      <c r="O19" s="190"/>
      <c r="P19" s="126" t="s">
        <v>85</v>
      </c>
      <c r="Q19" s="218"/>
      <c r="R19" s="126" t="s">
        <v>85</v>
      </c>
      <c r="S19" s="138">
        <v>1976</v>
      </c>
      <c r="T19" s="122">
        <v>591</v>
      </c>
      <c r="U19" s="138">
        <v>47</v>
      </c>
      <c r="V19" s="122">
        <v>162</v>
      </c>
      <c r="W19" s="138">
        <v>97</v>
      </c>
      <c r="X19" s="122">
        <v>88</v>
      </c>
      <c r="Y19" s="122">
        <v>34</v>
      </c>
      <c r="Z19" s="122">
        <v>3</v>
      </c>
      <c r="AA19" s="219"/>
      <c r="AB19" s="138">
        <v>34801</v>
      </c>
      <c r="AC19" s="80">
        <v>19</v>
      </c>
    </row>
    <row r="20" spans="1:29" ht="13.5">
      <c r="A20" s="71">
        <v>20</v>
      </c>
      <c r="B20" s="72" t="s">
        <v>23</v>
      </c>
      <c r="C20" s="122">
        <v>1</v>
      </c>
      <c r="D20" s="123"/>
      <c r="E20" s="126">
        <v>1</v>
      </c>
      <c r="F20" s="190" t="s">
        <v>85</v>
      </c>
      <c r="G20" s="122">
        <v>1</v>
      </c>
      <c r="H20" s="122" t="s">
        <v>85</v>
      </c>
      <c r="I20" s="126" t="s">
        <v>85</v>
      </c>
      <c r="J20" s="122" t="s">
        <v>85</v>
      </c>
      <c r="K20" s="138">
        <v>85</v>
      </c>
      <c r="L20" s="122">
        <v>70</v>
      </c>
      <c r="M20" s="122">
        <v>15</v>
      </c>
      <c r="O20" s="190"/>
      <c r="P20" s="126" t="s">
        <v>85</v>
      </c>
      <c r="Q20" s="218"/>
      <c r="R20" s="126" t="s">
        <v>85</v>
      </c>
      <c r="S20" s="138">
        <v>70</v>
      </c>
      <c r="T20" s="122">
        <v>15</v>
      </c>
      <c r="U20" s="138" t="s">
        <v>85</v>
      </c>
      <c r="V20" s="122" t="s">
        <v>85</v>
      </c>
      <c r="W20" s="138" t="s">
        <v>85</v>
      </c>
      <c r="X20" s="122" t="s">
        <v>85</v>
      </c>
      <c r="Y20" s="122" t="s">
        <v>85</v>
      </c>
      <c r="Z20" s="122" t="s">
        <v>85</v>
      </c>
      <c r="AA20" s="219"/>
      <c r="AB20" s="138">
        <v>965</v>
      </c>
      <c r="AC20" s="80">
        <v>20</v>
      </c>
    </row>
    <row r="21" spans="1:29" ht="13.5">
      <c r="A21" s="71">
        <v>21</v>
      </c>
      <c r="B21" s="72" t="s">
        <v>24</v>
      </c>
      <c r="C21" s="122">
        <v>1</v>
      </c>
      <c r="D21" s="123"/>
      <c r="E21" s="126">
        <v>1</v>
      </c>
      <c r="F21" s="190" t="s">
        <v>85</v>
      </c>
      <c r="G21" s="122">
        <v>1</v>
      </c>
      <c r="H21" s="122" t="s">
        <v>85</v>
      </c>
      <c r="I21" s="126" t="s">
        <v>85</v>
      </c>
      <c r="J21" s="122" t="s">
        <v>85</v>
      </c>
      <c r="K21" s="138">
        <v>50</v>
      </c>
      <c r="L21" s="122">
        <v>5</v>
      </c>
      <c r="M21" s="122">
        <v>45</v>
      </c>
      <c r="O21" s="190"/>
      <c r="P21" s="126" t="s">
        <v>85</v>
      </c>
      <c r="Q21" s="218"/>
      <c r="R21" s="126" t="s">
        <v>85</v>
      </c>
      <c r="S21" s="138">
        <v>4</v>
      </c>
      <c r="T21" s="122">
        <v>15</v>
      </c>
      <c r="U21" s="138">
        <v>1</v>
      </c>
      <c r="V21" s="122">
        <v>30</v>
      </c>
      <c r="W21" s="138" t="s">
        <v>85</v>
      </c>
      <c r="X21" s="122" t="s">
        <v>85</v>
      </c>
      <c r="Y21" s="122" t="s">
        <v>85</v>
      </c>
      <c r="Z21" s="122" t="s">
        <v>85</v>
      </c>
      <c r="AA21" s="219"/>
      <c r="AB21" s="138">
        <v>594</v>
      </c>
      <c r="AC21" s="80">
        <v>21</v>
      </c>
    </row>
    <row r="22" spans="1:29" ht="13.5">
      <c r="A22" s="71">
        <v>22</v>
      </c>
      <c r="B22" s="72" t="s">
        <v>61</v>
      </c>
      <c r="C22" s="122">
        <v>17</v>
      </c>
      <c r="D22" s="123"/>
      <c r="E22" s="126">
        <v>17</v>
      </c>
      <c r="F22" s="190" t="s">
        <v>85</v>
      </c>
      <c r="G22" s="122">
        <v>10</v>
      </c>
      <c r="H22" s="122">
        <v>7</v>
      </c>
      <c r="I22" s="126" t="s">
        <v>85</v>
      </c>
      <c r="J22" s="122" t="s">
        <v>85</v>
      </c>
      <c r="K22" s="138">
        <v>1512</v>
      </c>
      <c r="L22" s="122">
        <v>1287</v>
      </c>
      <c r="M22" s="122">
        <v>225</v>
      </c>
      <c r="O22" s="190"/>
      <c r="P22" s="126" t="s">
        <v>85</v>
      </c>
      <c r="Q22" s="218"/>
      <c r="R22" s="126" t="s">
        <v>85</v>
      </c>
      <c r="S22" s="138">
        <v>1117</v>
      </c>
      <c r="T22" s="122">
        <v>197</v>
      </c>
      <c r="U22" s="138">
        <v>17</v>
      </c>
      <c r="V22" s="122">
        <v>15</v>
      </c>
      <c r="W22" s="138">
        <v>153</v>
      </c>
      <c r="X22" s="122">
        <v>13</v>
      </c>
      <c r="Y22" s="122" t="s">
        <v>85</v>
      </c>
      <c r="Z22" s="122" t="s">
        <v>85</v>
      </c>
      <c r="AA22" s="219"/>
      <c r="AB22" s="138">
        <v>18329</v>
      </c>
      <c r="AC22" s="80">
        <v>22</v>
      </c>
    </row>
    <row r="23" spans="1:29" ht="13.5">
      <c r="A23" s="71">
        <v>23</v>
      </c>
      <c r="B23" s="72" t="s">
        <v>26</v>
      </c>
      <c r="C23" s="122">
        <v>2</v>
      </c>
      <c r="D23" s="123"/>
      <c r="E23" s="126">
        <v>2</v>
      </c>
      <c r="F23" s="190" t="s">
        <v>85</v>
      </c>
      <c r="G23" s="122">
        <v>1</v>
      </c>
      <c r="H23" s="122">
        <v>1</v>
      </c>
      <c r="I23" s="126" t="s">
        <v>85</v>
      </c>
      <c r="J23" s="122" t="s">
        <v>85</v>
      </c>
      <c r="K23" s="131">
        <v>150</v>
      </c>
      <c r="L23" s="132">
        <v>125</v>
      </c>
      <c r="M23" s="132">
        <v>25</v>
      </c>
      <c r="O23" s="190"/>
      <c r="P23" s="126" t="s">
        <v>85</v>
      </c>
      <c r="Q23" s="218"/>
      <c r="R23" s="126" t="s">
        <v>85</v>
      </c>
      <c r="S23" s="138">
        <v>122</v>
      </c>
      <c r="T23" s="122">
        <v>20</v>
      </c>
      <c r="U23" s="138">
        <v>3</v>
      </c>
      <c r="V23" s="122">
        <v>4</v>
      </c>
      <c r="W23" s="138" t="s">
        <v>85</v>
      </c>
      <c r="X23" s="122">
        <v>1</v>
      </c>
      <c r="Y23" s="122" t="s">
        <v>85</v>
      </c>
      <c r="Z23" s="122" t="s">
        <v>85</v>
      </c>
      <c r="AA23" s="219"/>
      <c r="AB23" s="131">
        <v>1800</v>
      </c>
      <c r="AC23" s="80">
        <v>23</v>
      </c>
    </row>
    <row r="24" spans="1:29" ht="13.5">
      <c r="A24" s="71">
        <v>24</v>
      </c>
      <c r="B24" s="72" t="s">
        <v>27</v>
      </c>
      <c r="C24" s="122">
        <v>10</v>
      </c>
      <c r="D24" s="123"/>
      <c r="E24" s="126">
        <v>10</v>
      </c>
      <c r="F24" s="190" t="s">
        <v>85</v>
      </c>
      <c r="G24" s="122">
        <v>4</v>
      </c>
      <c r="H24" s="122">
        <v>6</v>
      </c>
      <c r="I24" s="126" t="s">
        <v>85</v>
      </c>
      <c r="J24" s="122" t="s">
        <v>85</v>
      </c>
      <c r="K24" s="131">
        <v>1194</v>
      </c>
      <c r="L24" s="132">
        <v>1084</v>
      </c>
      <c r="M24" s="132">
        <v>110</v>
      </c>
      <c r="O24" s="190"/>
      <c r="P24" s="126" t="s">
        <v>85</v>
      </c>
      <c r="Q24" s="218"/>
      <c r="R24" s="126" t="s">
        <v>85</v>
      </c>
      <c r="S24" s="138">
        <v>1012</v>
      </c>
      <c r="T24" s="122">
        <v>65</v>
      </c>
      <c r="U24" s="138">
        <v>6</v>
      </c>
      <c r="V24" s="122">
        <v>19</v>
      </c>
      <c r="W24" s="138">
        <v>66</v>
      </c>
      <c r="X24" s="122">
        <v>26</v>
      </c>
      <c r="Y24" s="122">
        <v>1</v>
      </c>
      <c r="Z24" s="122">
        <v>1</v>
      </c>
      <c r="AA24" s="219"/>
      <c r="AB24" s="131">
        <v>13880</v>
      </c>
      <c r="AC24" s="80">
        <v>24</v>
      </c>
    </row>
    <row r="25" spans="1:29" ht="13.5">
      <c r="A25" s="71">
        <v>25</v>
      </c>
      <c r="B25" s="72" t="s">
        <v>28</v>
      </c>
      <c r="C25" s="122">
        <v>30</v>
      </c>
      <c r="D25" s="123"/>
      <c r="E25" s="126">
        <v>30</v>
      </c>
      <c r="F25" s="190" t="s">
        <v>85</v>
      </c>
      <c r="G25" s="122">
        <v>25</v>
      </c>
      <c r="H25" s="122">
        <v>5</v>
      </c>
      <c r="I25" s="126" t="s">
        <v>85</v>
      </c>
      <c r="J25" s="122" t="s">
        <v>85</v>
      </c>
      <c r="K25" s="131">
        <v>2583</v>
      </c>
      <c r="L25" s="132">
        <v>1828</v>
      </c>
      <c r="M25" s="132">
        <v>755</v>
      </c>
      <c r="O25" s="190"/>
      <c r="P25" s="126" t="s">
        <v>85</v>
      </c>
      <c r="Q25" s="218"/>
      <c r="R25" s="126" t="s">
        <v>85</v>
      </c>
      <c r="S25" s="138">
        <v>1652</v>
      </c>
      <c r="T25" s="122">
        <v>510</v>
      </c>
      <c r="U25" s="138">
        <v>103</v>
      </c>
      <c r="V25" s="122">
        <v>191</v>
      </c>
      <c r="W25" s="138">
        <v>73</v>
      </c>
      <c r="X25" s="122">
        <v>54</v>
      </c>
      <c r="Y25" s="122">
        <v>9</v>
      </c>
      <c r="Z25" s="122">
        <v>1</v>
      </c>
      <c r="AA25" s="219"/>
      <c r="AB25" s="131">
        <v>30446</v>
      </c>
      <c r="AC25" s="80">
        <v>25</v>
      </c>
    </row>
    <row r="26" spans="1:29" ht="13.5">
      <c r="A26" s="71">
        <v>26</v>
      </c>
      <c r="B26" s="72" t="s">
        <v>29</v>
      </c>
      <c r="C26" s="122">
        <v>27</v>
      </c>
      <c r="D26" s="123"/>
      <c r="E26" s="126">
        <v>27</v>
      </c>
      <c r="F26" s="190" t="s">
        <v>85</v>
      </c>
      <c r="G26" s="122">
        <v>20</v>
      </c>
      <c r="H26" s="122">
        <v>7</v>
      </c>
      <c r="I26" s="126" t="s">
        <v>85</v>
      </c>
      <c r="J26" s="122" t="s">
        <v>85</v>
      </c>
      <c r="K26" s="131">
        <v>2231</v>
      </c>
      <c r="L26" s="132">
        <v>1803</v>
      </c>
      <c r="M26" s="132">
        <v>428</v>
      </c>
      <c r="O26" s="190"/>
      <c r="P26" s="126" t="s">
        <v>85</v>
      </c>
      <c r="Q26" s="218"/>
      <c r="R26" s="126" t="s">
        <v>85</v>
      </c>
      <c r="S26" s="138">
        <v>1703</v>
      </c>
      <c r="T26" s="122">
        <v>269</v>
      </c>
      <c r="U26" s="138">
        <v>33</v>
      </c>
      <c r="V26" s="122">
        <v>120</v>
      </c>
      <c r="W26" s="138">
        <v>67</v>
      </c>
      <c r="X26" s="122">
        <v>39</v>
      </c>
      <c r="Y26" s="122">
        <v>1</v>
      </c>
      <c r="Z26" s="122">
        <v>1</v>
      </c>
      <c r="AA26" s="219"/>
      <c r="AB26" s="131">
        <v>26791</v>
      </c>
      <c r="AC26" s="80">
        <v>26</v>
      </c>
    </row>
    <row r="27" spans="1:29" ht="13.5">
      <c r="A27" s="71">
        <v>27</v>
      </c>
      <c r="B27" s="72" t="s">
        <v>30</v>
      </c>
      <c r="C27" s="122">
        <v>21</v>
      </c>
      <c r="D27" s="123"/>
      <c r="E27" s="126">
        <v>21</v>
      </c>
      <c r="F27" s="190" t="s">
        <v>85</v>
      </c>
      <c r="G27" s="122">
        <v>17</v>
      </c>
      <c r="H27" s="122">
        <v>4</v>
      </c>
      <c r="I27" s="126" t="s">
        <v>85</v>
      </c>
      <c r="J27" s="122" t="s">
        <v>85</v>
      </c>
      <c r="K27" s="131">
        <v>2801</v>
      </c>
      <c r="L27" s="132">
        <v>1825</v>
      </c>
      <c r="M27" s="132">
        <v>976</v>
      </c>
      <c r="O27" s="190"/>
      <c r="P27" s="126" t="s">
        <v>85</v>
      </c>
      <c r="Q27" s="218"/>
      <c r="R27" s="126" t="s">
        <v>85</v>
      </c>
      <c r="S27" s="138">
        <v>1631</v>
      </c>
      <c r="T27" s="122">
        <v>750</v>
      </c>
      <c r="U27" s="138">
        <v>73</v>
      </c>
      <c r="V27" s="122">
        <v>198</v>
      </c>
      <c r="W27" s="138">
        <v>121</v>
      </c>
      <c r="X27" s="122">
        <v>28</v>
      </c>
      <c r="Y27" s="122">
        <v>3</v>
      </c>
      <c r="Z27" s="122">
        <v>1</v>
      </c>
      <c r="AA27" s="219"/>
      <c r="AB27" s="131">
        <v>33827</v>
      </c>
      <c r="AC27" s="80">
        <v>27</v>
      </c>
    </row>
    <row r="28" spans="1:29" ht="13.5">
      <c r="A28" s="71">
        <v>28</v>
      </c>
      <c r="B28" s="220" t="s">
        <v>88</v>
      </c>
      <c r="C28" s="122">
        <v>6</v>
      </c>
      <c r="D28" s="123"/>
      <c r="E28" s="126">
        <v>6</v>
      </c>
      <c r="F28" s="190" t="s">
        <v>85</v>
      </c>
      <c r="G28" s="122">
        <v>6</v>
      </c>
      <c r="H28" s="122" t="s">
        <v>85</v>
      </c>
      <c r="I28" s="126" t="s">
        <v>85</v>
      </c>
      <c r="J28" s="122" t="s">
        <v>85</v>
      </c>
      <c r="K28" s="131">
        <v>401</v>
      </c>
      <c r="L28" s="132">
        <v>191</v>
      </c>
      <c r="M28" s="132">
        <v>210</v>
      </c>
      <c r="O28" s="190"/>
      <c r="P28" s="126" t="s">
        <v>140</v>
      </c>
      <c r="Q28" s="218"/>
      <c r="R28" s="126" t="s">
        <v>140</v>
      </c>
      <c r="S28" s="138">
        <v>175</v>
      </c>
      <c r="T28" s="122">
        <v>146</v>
      </c>
      <c r="U28" s="138">
        <v>5</v>
      </c>
      <c r="V28" s="122">
        <v>28</v>
      </c>
      <c r="W28" s="138">
        <v>11</v>
      </c>
      <c r="X28" s="122">
        <v>36</v>
      </c>
      <c r="Y28" s="122" t="s">
        <v>85</v>
      </c>
      <c r="Z28" s="122" t="s">
        <v>85</v>
      </c>
      <c r="AA28" s="219"/>
      <c r="AB28" s="131">
        <v>4790</v>
      </c>
      <c r="AC28" s="80">
        <v>28</v>
      </c>
    </row>
    <row r="29" spans="1:29" ht="13.5">
      <c r="A29" s="71">
        <v>29</v>
      </c>
      <c r="B29" s="220" t="s">
        <v>90</v>
      </c>
      <c r="C29" s="122">
        <v>28</v>
      </c>
      <c r="D29" s="123"/>
      <c r="E29" s="126">
        <v>28</v>
      </c>
      <c r="F29" s="190">
        <v>2</v>
      </c>
      <c r="G29" s="122">
        <v>14</v>
      </c>
      <c r="H29" s="122">
        <v>12</v>
      </c>
      <c r="I29" s="126" t="s">
        <v>85</v>
      </c>
      <c r="J29" s="122" t="s">
        <v>85</v>
      </c>
      <c r="K29" s="131">
        <v>9155</v>
      </c>
      <c r="L29" s="132">
        <v>5950</v>
      </c>
      <c r="M29" s="132">
        <v>3205</v>
      </c>
      <c r="O29" s="190"/>
      <c r="P29" s="126" t="s">
        <v>140</v>
      </c>
      <c r="Q29" s="218"/>
      <c r="R29" s="126" t="s">
        <v>140</v>
      </c>
      <c r="S29" s="138">
        <v>5099</v>
      </c>
      <c r="T29" s="122">
        <v>2571</v>
      </c>
      <c r="U29" s="138">
        <v>118</v>
      </c>
      <c r="V29" s="122">
        <v>207</v>
      </c>
      <c r="W29" s="138">
        <v>733</v>
      </c>
      <c r="X29" s="122">
        <v>427</v>
      </c>
      <c r="Y29" s="122">
        <v>268</v>
      </c>
      <c r="Z29" s="122">
        <v>256</v>
      </c>
      <c r="AA29" s="219"/>
      <c r="AB29" s="131">
        <v>106467</v>
      </c>
      <c r="AC29" s="80">
        <v>29</v>
      </c>
    </row>
    <row r="30" spans="1:29" ht="13.5">
      <c r="A30" s="71">
        <v>30</v>
      </c>
      <c r="B30" s="72" t="s">
        <v>33</v>
      </c>
      <c r="C30" s="122">
        <v>5</v>
      </c>
      <c r="D30" s="123"/>
      <c r="E30" s="126">
        <v>5</v>
      </c>
      <c r="F30" s="190">
        <v>1</v>
      </c>
      <c r="G30" s="122">
        <v>2</v>
      </c>
      <c r="H30" s="122">
        <v>2</v>
      </c>
      <c r="I30" s="126" t="s">
        <v>85</v>
      </c>
      <c r="J30" s="122" t="s">
        <v>85</v>
      </c>
      <c r="K30" s="131">
        <v>1845</v>
      </c>
      <c r="L30" s="132">
        <v>1680</v>
      </c>
      <c r="M30" s="132">
        <v>165</v>
      </c>
      <c r="O30" s="190"/>
      <c r="P30" s="126" t="s">
        <v>85</v>
      </c>
      <c r="Q30" s="218"/>
      <c r="R30" s="126" t="s">
        <v>85</v>
      </c>
      <c r="S30" s="138">
        <v>1451</v>
      </c>
      <c r="T30" s="122">
        <v>120</v>
      </c>
      <c r="U30" s="138">
        <v>212</v>
      </c>
      <c r="V30" s="122">
        <v>43</v>
      </c>
      <c r="W30" s="138">
        <v>17</v>
      </c>
      <c r="X30" s="122">
        <v>2</v>
      </c>
      <c r="Y30" s="122">
        <v>8</v>
      </c>
      <c r="Z30" s="122">
        <v>58</v>
      </c>
      <c r="AA30" s="219"/>
      <c r="AB30" s="131">
        <v>20105</v>
      </c>
      <c r="AC30" s="80">
        <v>30</v>
      </c>
    </row>
    <row r="31" spans="1:29" ht="13.5">
      <c r="A31" s="71">
        <v>31</v>
      </c>
      <c r="B31" s="72" t="s">
        <v>34</v>
      </c>
      <c r="C31" s="122">
        <v>38</v>
      </c>
      <c r="D31" s="123"/>
      <c r="E31" s="126">
        <v>38</v>
      </c>
      <c r="F31" s="190">
        <v>4</v>
      </c>
      <c r="G31" s="122">
        <v>31</v>
      </c>
      <c r="H31" s="122">
        <v>3</v>
      </c>
      <c r="I31" s="126" t="s">
        <v>85</v>
      </c>
      <c r="J31" s="122" t="s">
        <v>85</v>
      </c>
      <c r="K31" s="131">
        <v>3300</v>
      </c>
      <c r="L31" s="132">
        <v>1887</v>
      </c>
      <c r="M31" s="132">
        <v>1413</v>
      </c>
      <c r="O31" s="190"/>
      <c r="P31" s="126" t="s">
        <v>85</v>
      </c>
      <c r="Q31" s="218"/>
      <c r="R31" s="126" t="s">
        <v>85</v>
      </c>
      <c r="S31" s="138">
        <v>1761</v>
      </c>
      <c r="T31" s="122">
        <v>1091</v>
      </c>
      <c r="U31" s="138">
        <v>92</v>
      </c>
      <c r="V31" s="122">
        <v>262</v>
      </c>
      <c r="W31" s="138">
        <v>34</v>
      </c>
      <c r="X31" s="122">
        <v>60</v>
      </c>
      <c r="Y31" s="122">
        <v>1</v>
      </c>
      <c r="Z31" s="122">
        <v>1</v>
      </c>
      <c r="AA31" s="219"/>
      <c r="AB31" s="131">
        <v>39445</v>
      </c>
      <c r="AC31" s="80">
        <v>31</v>
      </c>
    </row>
    <row r="32" spans="1:29" ht="13.5">
      <c r="A32" s="82">
        <v>32</v>
      </c>
      <c r="B32" s="83" t="s">
        <v>35</v>
      </c>
      <c r="C32" s="142">
        <v>9</v>
      </c>
      <c r="D32" s="127"/>
      <c r="E32" s="128">
        <v>9</v>
      </c>
      <c r="F32" s="147" t="s">
        <v>85</v>
      </c>
      <c r="G32" s="142">
        <v>6</v>
      </c>
      <c r="H32" s="142">
        <v>3</v>
      </c>
      <c r="I32" s="128" t="s">
        <v>85</v>
      </c>
      <c r="J32" s="142" t="s">
        <v>85</v>
      </c>
      <c r="K32" s="221">
        <v>532</v>
      </c>
      <c r="L32" s="222">
        <v>270</v>
      </c>
      <c r="M32" s="222">
        <v>262</v>
      </c>
      <c r="N32" s="223"/>
      <c r="O32" s="147"/>
      <c r="P32" s="128" t="s">
        <v>85</v>
      </c>
      <c r="Q32" s="221"/>
      <c r="R32" s="128" t="s">
        <v>85</v>
      </c>
      <c r="S32" s="147">
        <v>238</v>
      </c>
      <c r="T32" s="142">
        <v>217</v>
      </c>
      <c r="U32" s="147">
        <v>27</v>
      </c>
      <c r="V32" s="142">
        <v>41</v>
      </c>
      <c r="W32" s="147">
        <v>5</v>
      </c>
      <c r="X32" s="142">
        <v>4</v>
      </c>
      <c r="Y32" s="142">
        <v>1</v>
      </c>
      <c r="Z32" s="142" t="s">
        <v>85</v>
      </c>
      <c r="AA32" s="224"/>
      <c r="AB32" s="223">
        <v>6503</v>
      </c>
      <c r="AC32" s="85">
        <v>32</v>
      </c>
    </row>
    <row r="33" spans="4:29" ht="13.5">
      <c r="D33" s="131" t="s">
        <v>141</v>
      </c>
      <c r="AC33" s="225"/>
    </row>
    <row r="34" ht="13.5">
      <c r="AB34" s="226"/>
    </row>
    <row r="35" spans="1:17" s="175" customFormat="1" ht="13.5">
      <c r="A35" s="103" t="s">
        <v>142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29" ht="13.5">
      <c r="B36" s="55"/>
      <c r="C36" s="51"/>
      <c r="D36" s="51"/>
      <c r="E36" s="51"/>
      <c r="F36" s="51"/>
      <c r="G36" s="51"/>
      <c r="H36" s="176"/>
      <c r="I36" s="176"/>
      <c r="J36" s="176"/>
      <c r="K36" s="176"/>
      <c r="L36" s="176"/>
      <c r="M36" s="51"/>
      <c r="N36" s="51"/>
      <c r="O36" s="51"/>
      <c r="P36" s="103"/>
      <c r="Q36" s="103"/>
      <c r="AC36" s="176" t="s">
        <v>93</v>
      </c>
    </row>
    <row r="37" spans="1:29" ht="13.5">
      <c r="A37" s="401" t="s">
        <v>36</v>
      </c>
      <c r="B37" s="402"/>
      <c r="C37" s="266" t="s">
        <v>143</v>
      </c>
      <c r="D37" s="267"/>
      <c r="E37" s="267"/>
      <c r="F37" s="267"/>
      <c r="G37" s="267"/>
      <c r="H37" s="52"/>
      <c r="I37" s="227" t="s">
        <v>144</v>
      </c>
      <c r="J37" s="228"/>
      <c r="K37" s="229"/>
      <c r="L37" s="229"/>
      <c r="M37" s="53"/>
      <c r="N37" s="231"/>
      <c r="O37" s="115"/>
      <c r="P37" s="53"/>
      <c r="Q37" s="53"/>
      <c r="R37" s="53"/>
      <c r="S37" s="54"/>
      <c r="T37" s="266" t="s">
        <v>145</v>
      </c>
      <c r="U37" s="267"/>
      <c r="V37" s="267"/>
      <c r="W37" s="267"/>
      <c r="X37" s="267"/>
      <c r="Y37" s="267"/>
      <c r="Z37" s="267"/>
      <c r="AA37" s="267"/>
      <c r="AB37" s="267"/>
      <c r="AC37" s="407" t="s">
        <v>116</v>
      </c>
    </row>
    <row r="38" spans="1:29" ht="13.5">
      <c r="A38" s="403"/>
      <c r="B38" s="404"/>
      <c r="C38" s="336" t="s">
        <v>37</v>
      </c>
      <c r="D38" s="261"/>
      <c r="E38" s="410" t="s">
        <v>146</v>
      </c>
      <c r="F38" s="411"/>
      <c r="G38" s="414" t="s">
        <v>147</v>
      </c>
      <c r="H38" s="359" t="s">
        <v>37</v>
      </c>
      <c r="I38" s="263"/>
      <c r="J38" s="359" t="s">
        <v>148</v>
      </c>
      <c r="K38" s="263"/>
      <c r="L38" s="336" t="s">
        <v>149</v>
      </c>
      <c r="M38" s="261"/>
      <c r="N38" s="232"/>
      <c r="O38" s="233"/>
      <c r="P38" s="262" t="s">
        <v>150</v>
      </c>
      <c r="Q38" s="260"/>
      <c r="R38" s="281" t="s">
        <v>151</v>
      </c>
      <c r="S38" s="282"/>
      <c r="T38" s="359" t="s">
        <v>37</v>
      </c>
      <c r="U38" s="263"/>
      <c r="V38" s="399" t="s">
        <v>100</v>
      </c>
      <c r="W38" s="400"/>
      <c r="X38" s="399" t="s">
        <v>101</v>
      </c>
      <c r="Y38" s="400"/>
      <c r="Z38" s="427" t="s">
        <v>152</v>
      </c>
      <c r="AA38" s="428"/>
      <c r="AB38" s="431" t="s">
        <v>153</v>
      </c>
      <c r="AC38" s="408"/>
    </row>
    <row r="39" spans="1:29" ht="13.5">
      <c r="A39" s="405"/>
      <c r="B39" s="406"/>
      <c r="C39" s="359"/>
      <c r="D39" s="263"/>
      <c r="E39" s="412"/>
      <c r="F39" s="413"/>
      <c r="G39" s="415"/>
      <c r="H39" s="359"/>
      <c r="I39" s="263"/>
      <c r="J39" s="359"/>
      <c r="K39" s="263"/>
      <c r="L39" s="359"/>
      <c r="M39" s="263"/>
      <c r="N39" s="221"/>
      <c r="O39" s="207"/>
      <c r="P39" s="262"/>
      <c r="Q39" s="262"/>
      <c r="R39" s="357"/>
      <c r="S39" s="398"/>
      <c r="T39" s="359"/>
      <c r="U39" s="263"/>
      <c r="V39" s="399"/>
      <c r="W39" s="400"/>
      <c r="X39" s="399"/>
      <c r="Y39" s="400"/>
      <c r="Z39" s="429"/>
      <c r="AA39" s="430"/>
      <c r="AB39" s="432"/>
      <c r="AC39" s="409"/>
    </row>
    <row r="40" spans="1:29" s="217" customFormat="1" ht="13.5">
      <c r="A40" s="396" t="s">
        <v>57</v>
      </c>
      <c r="B40" s="397"/>
      <c r="C40" s="394">
        <v>21125918</v>
      </c>
      <c r="D40" s="395"/>
      <c r="E40" s="394">
        <v>19546739</v>
      </c>
      <c r="F40" s="395"/>
      <c r="G40" s="193">
        <v>1579179</v>
      </c>
      <c r="H40" s="394">
        <v>85333501</v>
      </c>
      <c r="I40" s="395"/>
      <c r="J40" s="394">
        <v>71421157</v>
      </c>
      <c r="K40" s="395"/>
      <c r="L40" s="394">
        <v>1718739</v>
      </c>
      <c r="M40" s="465"/>
      <c r="N40" s="214"/>
      <c r="O40" s="234"/>
      <c r="P40" s="395">
        <v>2828496</v>
      </c>
      <c r="Q40" s="395"/>
      <c r="R40" s="394">
        <v>9365109</v>
      </c>
      <c r="S40" s="395"/>
      <c r="T40" s="394">
        <v>151751313</v>
      </c>
      <c r="U40" s="395"/>
      <c r="V40" s="394">
        <v>139357875</v>
      </c>
      <c r="W40" s="395"/>
      <c r="X40" s="394">
        <v>11728613</v>
      </c>
      <c r="Y40" s="395"/>
      <c r="Z40" s="394">
        <v>664611</v>
      </c>
      <c r="AA40" s="395"/>
      <c r="AB40" s="184">
        <v>214</v>
      </c>
      <c r="AC40" s="235" t="s">
        <v>58</v>
      </c>
    </row>
    <row r="41" spans="1:29" ht="13.5">
      <c r="A41" s="71">
        <v>9</v>
      </c>
      <c r="B41" s="72" t="s">
        <v>13</v>
      </c>
      <c r="C41" s="165">
        <v>637581</v>
      </c>
      <c r="D41" s="390"/>
      <c r="E41" s="165">
        <v>597386</v>
      </c>
      <c r="F41" s="390"/>
      <c r="G41" s="190">
        <v>40195</v>
      </c>
      <c r="H41" s="165">
        <v>2023040</v>
      </c>
      <c r="I41" s="390"/>
      <c r="J41" s="165">
        <v>1913799</v>
      </c>
      <c r="K41" s="390"/>
      <c r="L41" s="165">
        <v>46338</v>
      </c>
      <c r="M41" s="390"/>
      <c r="N41" s="391"/>
      <c r="O41" s="392"/>
      <c r="P41" s="393">
        <v>55109</v>
      </c>
      <c r="Q41" s="390"/>
      <c r="R41" s="165">
        <v>7794</v>
      </c>
      <c r="S41" s="390"/>
      <c r="T41" s="165">
        <v>3528332</v>
      </c>
      <c r="U41" s="390"/>
      <c r="V41" s="165">
        <v>3407970</v>
      </c>
      <c r="W41" s="390"/>
      <c r="X41" s="165">
        <v>120362</v>
      </c>
      <c r="Y41" s="390"/>
      <c r="Z41" s="165" t="s">
        <v>85</v>
      </c>
      <c r="AA41" s="390"/>
      <c r="AB41" s="138" t="s">
        <v>85</v>
      </c>
      <c r="AC41" s="80">
        <v>9</v>
      </c>
    </row>
    <row r="42" spans="1:29" ht="13.5">
      <c r="A42" s="71">
        <v>10</v>
      </c>
      <c r="B42" s="72" t="s">
        <v>14</v>
      </c>
      <c r="C42" s="165" t="s">
        <v>154</v>
      </c>
      <c r="D42" s="390"/>
      <c r="E42" s="165" t="s">
        <v>154</v>
      </c>
      <c r="F42" s="390"/>
      <c r="G42" s="190" t="s">
        <v>85</v>
      </c>
      <c r="H42" s="165" t="s">
        <v>154</v>
      </c>
      <c r="I42" s="390"/>
      <c r="J42" s="165" t="s">
        <v>154</v>
      </c>
      <c r="K42" s="390"/>
      <c r="L42" s="165" t="s">
        <v>154</v>
      </c>
      <c r="M42" s="390"/>
      <c r="N42" s="391"/>
      <c r="O42" s="392"/>
      <c r="P42" s="393" t="s">
        <v>154</v>
      </c>
      <c r="Q42" s="390"/>
      <c r="R42" s="165" t="s">
        <v>85</v>
      </c>
      <c r="S42" s="390"/>
      <c r="T42" s="165" t="s">
        <v>154</v>
      </c>
      <c r="U42" s="390"/>
      <c r="V42" s="165" t="s">
        <v>154</v>
      </c>
      <c r="W42" s="390"/>
      <c r="X42" s="165" t="s">
        <v>85</v>
      </c>
      <c r="Y42" s="390"/>
      <c r="Z42" s="165" t="s">
        <v>85</v>
      </c>
      <c r="AA42" s="390"/>
      <c r="AB42" s="138" t="s">
        <v>85</v>
      </c>
      <c r="AC42" s="80">
        <v>10</v>
      </c>
    </row>
    <row r="43" spans="1:29" ht="13.5">
      <c r="A43" s="71">
        <v>11</v>
      </c>
      <c r="B43" s="72" t="s">
        <v>15</v>
      </c>
      <c r="C43" s="165">
        <v>2861093</v>
      </c>
      <c r="D43" s="390"/>
      <c r="E43" s="165">
        <v>2624725</v>
      </c>
      <c r="F43" s="390"/>
      <c r="G43" s="190">
        <v>236368</v>
      </c>
      <c r="H43" s="165">
        <v>5709793</v>
      </c>
      <c r="I43" s="390"/>
      <c r="J43" s="165">
        <v>3255154</v>
      </c>
      <c r="K43" s="390"/>
      <c r="L43" s="165">
        <v>509859</v>
      </c>
      <c r="M43" s="390"/>
      <c r="N43" s="391"/>
      <c r="O43" s="392"/>
      <c r="P43" s="393">
        <v>494848</v>
      </c>
      <c r="Q43" s="390"/>
      <c r="R43" s="165">
        <v>1449932</v>
      </c>
      <c r="S43" s="390"/>
      <c r="T43" s="165">
        <v>13146435</v>
      </c>
      <c r="U43" s="390"/>
      <c r="V43" s="165">
        <v>6159409</v>
      </c>
      <c r="W43" s="390"/>
      <c r="X43" s="165">
        <v>6986812</v>
      </c>
      <c r="Y43" s="390"/>
      <c r="Z43" s="165" t="s">
        <v>85</v>
      </c>
      <c r="AA43" s="390"/>
      <c r="AB43" s="138">
        <v>214</v>
      </c>
      <c r="AC43" s="80">
        <v>11</v>
      </c>
    </row>
    <row r="44" spans="1:29" ht="13.5">
      <c r="A44" s="71">
        <v>12</v>
      </c>
      <c r="B44" s="72" t="s">
        <v>16</v>
      </c>
      <c r="C44" s="165">
        <v>968251</v>
      </c>
      <c r="D44" s="390"/>
      <c r="E44" s="165">
        <v>926824</v>
      </c>
      <c r="F44" s="390"/>
      <c r="G44" s="190">
        <v>41427</v>
      </c>
      <c r="H44" s="165">
        <v>2716450</v>
      </c>
      <c r="I44" s="390"/>
      <c r="J44" s="165">
        <v>2053955</v>
      </c>
      <c r="K44" s="390"/>
      <c r="L44" s="165">
        <v>13434</v>
      </c>
      <c r="M44" s="390"/>
      <c r="N44" s="391"/>
      <c r="O44" s="392"/>
      <c r="P44" s="393">
        <v>32681</v>
      </c>
      <c r="Q44" s="390"/>
      <c r="R44" s="165">
        <v>616380</v>
      </c>
      <c r="S44" s="390"/>
      <c r="T44" s="165">
        <v>5081482</v>
      </c>
      <c r="U44" s="390"/>
      <c r="V44" s="165">
        <v>4405753</v>
      </c>
      <c r="W44" s="390"/>
      <c r="X44" s="165">
        <v>675724</v>
      </c>
      <c r="Y44" s="390"/>
      <c r="Z44" s="165">
        <v>5</v>
      </c>
      <c r="AA44" s="390"/>
      <c r="AB44" s="138" t="s">
        <v>85</v>
      </c>
      <c r="AC44" s="80">
        <v>12</v>
      </c>
    </row>
    <row r="45" spans="1:29" ht="13.5">
      <c r="A45" s="71">
        <v>13</v>
      </c>
      <c r="B45" s="72" t="s">
        <v>17</v>
      </c>
      <c r="C45" s="165">
        <v>189110</v>
      </c>
      <c r="D45" s="390"/>
      <c r="E45" s="165">
        <v>177686</v>
      </c>
      <c r="F45" s="390"/>
      <c r="G45" s="190">
        <v>11424</v>
      </c>
      <c r="H45" s="165">
        <v>822150</v>
      </c>
      <c r="I45" s="390"/>
      <c r="J45" s="165">
        <v>756115</v>
      </c>
      <c r="K45" s="390"/>
      <c r="L45" s="165">
        <v>10428</v>
      </c>
      <c r="M45" s="390"/>
      <c r="N45" s="391"/>
      <c r="O45" s="392"/>
      <c r="P45" s="393">
        <v>39722</v>
      </c>
      <c r="Q45" s="390"/>
      <c r="R45" s="165">
        <v>15885</v>
      </c>
      <c r="S45" s="390"/>
      <c r="T45" s="165">
        <v>1817640</v>
      </c>
      <c r="U45" s="390"/>
      <c r="V45" s="165">
        <v>1802704</v>
      </c>
      <c r="W45" s="390"/>
      <c r="X45" s="165">
        <v>13487</v>
      </c>
      <c r="Y45" s="390"/>
      <c r="Z45" s="165">
        <v>1449</v>
      </c>
      <c r="AA45" s="390"/>
      <c r="AB45" s="138" t="s">
        <v>85</v>
      </c>
      <c r="AC45" s="80">
        <v>13</v>
      </c>
    </row>
    <row r="46" spans="1:29" ht="13.5">
      <c r="A46" s="71">
        <v>14</v>
      </c>
      <c r="B46" s="72" t="s">
        <v>18</v>
      </c>
      <c r="C46" s="165">
        <v>112244</v>
      </c>
      <c r="D46" s="390"/>
      <c r="E46" s="165">
        <v>112191</v>
      </c>
      <c r="F46" s="390"/>
      <c r="G46" s="190">
        <v>53</v>
      </c>
      <c r="H46" s="165">
        <v>423328</v>
      </c>
      <c r="I46" s="390"/>
      <c r="J46" s="165">
        <v>405535</v>
      </c>
      <c r="K46" s="390"/>
      <c r="L46" s="165">
        <v>976</v>
      </c>
      <c r="M46" s="390"/>
      <c r="N46" s="391"/>
      <c r="O46" s="392"/>
      <c r="P46" s="393">
        <v>7933</v>
      </c>
      <c r="Q46" s="390"/>
      <c r="R46" s="165">
        <v>8884</v>
      </c>
      <c r="S46" s="390"/>
      <c r="T46" s="165">
        <v>706091</v>
      </c>
      <c r="U46" s="390"/>
      <c r="V46" s="165">
        <v>702873</v>
      </c>
      <c r="W46" s="390"/>
      <c r="X46" s="165" t="s">
        <v>85</v>
      </c>
      <c r="Y46" s="390"/>
      <c r="Z46" s="165">
        <v>3218</v>
      </c>
      <c r="AA46" s="390"/>
      <c r="AB46" s="138" t="s">
        <v>85</v>
      </c>
      <c r="AC46" s="80">
        <v>14</v>
      </c>
    </row>
    <row r="47" spans="1:29" ht="13.5">
      <c r="A47" s="71">
        <v>15</v>
      </c>
      <c r="B47" s="72" t="s">
        <v>59</v>
      </c>
      <c r="C47" s="165">
        <v>411264</v>
      </c>
      <c r="D47" s="390"/>
      <c r="E47" s="165">
        <v>396686</v>
      </c>
      <c r="F47" s="390"/>
      <c r="G47" s="190">
        <v>14578</v>
      </c>
      <c r="H47" s="165">
        <v>1450647</v>
      </c>
      <c r="I47" s="390"/>
      <c r="J47" s="165">
        <v>1215758</v>
      </c>
      <c r="K47" s="390"/>
      <c r="L47" s="165">
        <v>134542</v>
      </c>
      <c r="M47" s="390"/>
      <c r="N47" s="391"/>
      <c r="O47" s="392"/>
      <c r="P47" s="393">
        <v>59875</v>
      </c>
      <c r="Q47" s="390"/>
      <c r="R47" s="165">
        <v>40472</v>
      </c>
      <c r="S47" s="390"/>
      <c r="T47" s="165">
        <v>3145840</v>
      </c>
      <c r="U47" s="390"/>
      <c r="V47" s="165">
        <v>3077761</v>
      </c>
      <c r="W47" s="390"/>
      <c r="X47" s="165">
        <v>68079</v>
      </c>
      <c r="Y47" s="390"/>
      <c r="Z47" s="165" t="s">
        <v>85</v>
      </c>
      <c r="AA47" s="390"/>
      <c r="AB47" s="138" t="s">
        <v>85</v>
      </c>
      <c r="AC47" s="80">
        <v>15</v>
      </c>
    </row>
    <row r="48" spans="1:29" ht="13.5">
      <c r="A48" s="71">
        <v>16</v>
      </c>
      <c r="B48" s="72" t="s">
        <v>86</v>
      </c>
      <c r="C48" s="165">
        <v>342521</v>
      </c>
      <c r="D48" s="390"/>
      <c r="E48" s="165">
        <v>320887</v>
      </c>
      <c r="F48" s="390"/>
      <c r="G48" s="190">
        <v>21634</v>
      </c>
      <c r="H48" s="165">
        <v>542831</v>
      </c>
      <c r="I48" s="390"/>
      <c r="J48" s="165">
        <v>396835</v>
      </c>
      <c r="K48" s="390"/>
      <c r="L48" s="165">
        <v>7963</v>
      </c>
      <c r="M48" s="390"/>
      <c r="N48" s="391"/>
      <c r="O48" s="392"/>
      <c r="P48" s="393">
        <v>21258</v>
      </c>
      <c r="Q48" s="390"/>
      <c r="R48" s="165">
        <v>116775</v>
      </c>
      <c r="S48" s="390"/>
      <c r="T48" s="165">
        <v>1526062</v>
      </c>
      <c r="U48" s="390"/>
      <c r="V48" s="165">
        <v>1480399</v>
      </c>
      <c r="W48" s="390"/>
      <c r="X48" s="165">
        <v>45663</v>
      </c>
      <c r="Y48" s="390"/>
      <c r="Z48" s="165" t="s">
        <v>85</v>
      </c>
      <c r="AA48" s="390"/>
      <c r="AB48" s="138" t="s">
        <v>85</v>
      </c>
      <c r="AC48" s="80">
        <v>16</v>
      </c>
    </row>
    <row r="49" spans="1:29" ht="13.5">
      <c r="A49" s="71">
        <v>17</v>
      </c>
      <c r="B49" s="72" t="s">
        <v>20</v>
      </c>
      <c r="C49" s="165">
        <v>1940122</v>
      </c>
      <c r="D49" s="390"/>
      <c r="E49" s="165">
        <v>1794339</v>
      </c>
      <c r="F49" s="390"/>
      <c r="G49" s="190">
        <v>145783</v>
      </c>
      <c r="H49" s="165">
        <v>13914018</v>
      </c>
      <c r="I49" s="390"/>
      <c r="J49" s="165">
        <v>12922928</v>
      </c>
      <c r="K49" s="390"/>
      <c r="L49" s="165">
        <v>373012</v>
      </c>
      <c r="M49" s="390"/>
      <c r="N49" s="391"/>
      <c r="O49" s="392"/>
      <c r="P49" s="393">
        <v>283082</v>
      </c>
      <c r="Q49" s="390"/>
      <c r="R49" s="165">
        <v>334996</v>
      </c>
      <c r="S49" s="390"/>
      <c r="T49" s="165">
        <v>23746090</v>
      </c>
      <c r="U49" s="390"/>
      <c r="V49" s="165">
        <v>23590729</v>
      </c>
      <c r="W49" s="390"/>
      <c r="X49" s="165">
        <v>155361</v>
      </c>
      <c r="Y49" s="390"/>
      <c r="Z49" s="165" t="s">
        <v>85</v>
      </c>
      <c r="AA49" s="390"/>
      <c r="AB49" s="138" t="s">
        <v>85</v>
      </c>
      <c r="AC49" s="80">
        <v>17</v>
      </c>
    </row>
    <row r="50" spans="1:29" ht="13.5">
      <c r="A50" s="71">
        <v>19</v>
      </c>
      <c r="B50" s="72" t="s">
        <v>22</v>
      </c>
      <c r="C50" s="165">
        <v>1383345</v>
      </c>
      <c r="D50" s="390"/>
      <c r="E50" s="165">
        <v>1283752</v>
      </c>
      <c r="F50" s="390"/>
      <c r="G50" s="190">
        <v>99593</v>
      </c>
      <c r="H50" s="165">
        <v>3897995</v>
      </c>
      <c r="I50" s="390"/>
      <c r="J50" s="165">
        <v>3291366</v>
      </c>
      <c r="K50" s="390"/>
      <c r="L50" s="165">
        <v>60692</v>
      </c>
      <c r="M50" s="390"/>
      <c r="N50" s="391"/>
      <c r="O50" s="392"/>
      <c r="P50" s="393">
        <v>214127</v>
      </c>
      <c r="Q50" s="390"/>
      <c r="R50" s="165">
        <v>331810</v>
      </c>
      <c r="S50" s="390"/>
      <c r="T50" s="165">
        <v>10198080</v>
      </c>
      <c r="U50" s="390"/>
      <c r="V50" s="165">
        <v>9985914</v>
      </c>
      <c r="W50" s="390"/>
      <c r="X50" s="165">
        <v>212166</v>
      </c>
      <c r="Y50" s="390"/>
      <c r="Z50" s="165" t="s">
        <v>85</v>
      </c>
      <c r="AA50" s="390"/>
      <c r="AB50" s="138" t="s">
        <v>85</v>
      </c>
      <c r="AC50" s="80">
        <v>19</v>
      </c>
    </row>
    <row r="51" spans="1:29" ht="13.5">
      <c r="A51" s="71">
        <v>20</v>
      </c>
      <c r="B51" s="72" t="s">
        <v>23</v>
      </c>
      <c r="C51" s="165" t="s">
        <v>208</v>
      </c>
      <c r="D51" s="390"/>
      <c r="E51" s="165" t="s">
        <v>208</v>
      </c>
      <c r="F51" s="390"/>
      <c r="G51" s="190" t="s">
        <v>208</v>
      </c>
      <c r="H51" s="165" t="s">
        <v>208</v>
      </c>
      <c r="I51" s="390"/>
      <c r="J51" s="165" t="s">
        <v>208</v>
      </c>
      <c r="K51" s="390"/>
      <c r="L51" s="165" t="s">
        <v>208</v>
      </c>
      <c r="M51" s="390"/>
      <c r="N51" s="391"/>
      <c r="O51" s="392"/>
      <c r="P51" s="393" t="s">
        <v>208</v>
      </c>
      <c r="Q51" s="390"/>
      <c r="R51" s="165" t="s">
        <v>85</v>
      </c>
      <c r="S51" s="390"/>
      <c r="T51" s="165" t="s">
        <v>208</v>
      </c>
      <c r="U51" s="390"/>
      <c r="V51" s="165" t="s">
        <v>208</v>
      </c>
      <c r="W51" s="390"/>
      <c r="X51" s="165" t="s">
        <v>85</v>
      </c>
      <c r="Y51" s="390"/>
      <c r="Z51" s="165" t="s">
        <v>85</v>
      </c>
      <c r="AA51" s="390"/>
      <c r="AB51" s="138" t="s">
        <v>85</v>
      </c>
      <c r="AC51" s="80">
        <v>20</v>
      </c>
    </row>
    <row r="52" spans="1:29" ht="13.5">
      <c r="A52" s="71">
        <v>21</v>
      </c>
      <c r="B52" s="72" t="s">
        <v>24</v>
      </c>
      <c r="C52" s="165" t="s">
        <v>208</v>
      </c>
      <c r="D52" s="390"/>
      <c r="E52" s="165" t="s">
        <v>208</v>
      </c>
      <c r="F52" s="390"/>
      <c r="G52" s="190" t="s">
        <v>85</v>
      </c>
      <c r="H52" s="165" t="s">
        <v>208</v>
      </c>
      <c r="I52" s="390"/>
      <c r="J52" s="165" t="s">
        <v>208</v>
      </c>
      <c r="K52" s="390"/>
      <c r="L52" s="165" t="s">
        <v>208</v>
      </c>
      <c r="M52" s="390"/>
      <c r="N52" s="391"/>
      <c r="O52" s="392"/>
      <c r="P52" s="393" t="s">
        <v>208</v>
      </c>
      <c r="Q52" s="390"/>
      <c r="R52" s="165" t="s">
        <v>208</v>
      </c>
      <c r="S52" s="390"/>
      <c r="T52" s="165" t="s">
        <v>208</v>
      </c>
      <c r="U52" s="390"/>
      <c r="V52" s="165" t="s">
        <v>208</v>
      </c>
      <c r="W52" s="390"/>
      <c r="X52" s="165" t="s">
        <v>85</v>
      </c>
      <c r="Y52" s="390"/>
      <c r="Z52" s="165" t="s">
        <v>85</v>
      </c>
      <c r="AA52" s="390"/>
      <c r="AB52" s="138" t="s">
        <v>85</v>
      </c>
      <c r="AC52" s="80">
        <v>21</v>
      </c>
    </row>
    <row r="53" spans="1:29" ht="13.5">
      <c r="A53" s="71">
        <v>22</v>
      </c>
      <c r="B53" s="72" t="s">
        <v>61</v>
      </c>
      <c r="C53" s="165">
        <v>842428</v>
      </c>
      <c r="D53" s="390"/>
      <c r="E53" s="165">
        <v>768530</v>
      </c>
      <c r="F53" s="390"/>
      <c r="G53" s="190">
        <v>73898</v>
      </c>
      <c r="H53" s="165">
        <v>1519788</v>
      </c>
      <c r="I53" s="390"/>
      <c r="J53" s="165">
        <v>1181363</v>
      </c>
      <c r="K53" s="390"/>
      <c r="L53" s="165">
        <v>107755</v>
      </c>
      <c r="M53" s="390"/>
      <c r="N53" s="391"/>
      <c r="O53" s="392"/>
      <c r="P53" s="393">
        <v>160164</v>
      </c>
      <c r="Q53" s="390"/>
      <c r="R53" s="165">
        <v>70506</v>
      </c>
      <c r="S53" s="390"/>
      <c r="T53" s="165">
        <v>5005030</v>
      </c>
      <c r="U53" s="390"/>
      <c r="V53" s="165">
        <v>5005030</v>
      </c>
      <c r="W53" s="390"/>
      <c r="X53" s="165" t="s">
        <v>85</v>
      </c>
      <c r="Y53" s="390"/>
      <c r="Z53" s="165" t="s">
        <v>85</v>
      </c>
      <c r="AA53" s="390"/>
      <c r="AB53" s="138" t="s">
        <v>85</v>
      </c>
      <c r="AC53" s="80">
        <v>22</v>
      </c>
    </row>
    <row r="54" spans="1:29" ht="13.5">
      <c r="A54" s="71">
        <v>23</v>
      </c>
      <c r="B54" s="72" t="s">
        <v>26</v>
      </c>
      <c r="C54" s="165" t="s">
        <v>208</v>
      </c>
      <c r="D54" s="390"/>
      <c r="E54" s="165" t="s">
        <v>208</v>
      </c>
      <c r="F54" s="390"/>
      <c r="G54" s="190" t="s">
        <v>208</v>
      </c>
      <c r="H54" s="165" t="s">
        <v>208</v>
      </c>
      <c r="I54" s="390"/>
      <c r="J54" s="165" t="s">
        <v>208</v>
      </c>
      <c r="K54" s="390"/>
      <c r="L54" s="165" t="s">
        <v>208</v>
      </c>
      <c r="M54" s="390"/>
      <c r="N54" s="391"/>
      <c r="O54" s="392"/>
      <c r="P54" s="393" t="s">
        <v>208</v>
      </c>
      <c r="Q54" s="390"/>
      <c r="R54" s="165" t="s">
        <v>208</v>
      </c>
      <c r="S54" s="390"/>
      <c r="T54" s="165" t="s">
        <v>208</v>
      </c>
      <c r="U54" s="390"/>
      <c r="V54" s="165" t="s">
        <v>208</v>
      </c>
      <c r="W54" s="390"/>
      <c r="X54" s="165" t="s">
        <v>208</v>
      </c>
      <c r="Y54" s="390"/>
      <c r="Z54" s="165" t="s">
        <v>85</v>
      </c>
      <c r="AA54" s="390"/>
      <c r="AB54" s="138" t="s">
        <v>85</v>
      </c>
      <c r="AC54" s="80">
        <v>23</v>
      </c>
    </row>
    <row r="55" spans="1:29" ht="13.5">
      <c r="A55" s="71">
        <v>24</v>
      </c>
      <c r="B55" s="72" t="s">
        <v>27</v>
      </c>
      <c r="C55" s="165">
        <v>748615</v>
      </c>
      <c r="D55" s="390"/>
      <c r="E55" s="165">
        <v>705735</v>
      </c>
      <c r="F55" s="390"/>
      <c r="G55" s="190">
        <v>42880</v>
      </c>
      <c r="H55" s="165">
        <v>8763861</v>
      </c>
      <c r="I55" s="390"/>
      <c r="J55" s="165">
        <v>8066848</v>
      </c>
      <c r="K55" s="390"/>
      <c r="L55" s="165">
        <v>252979</v>
      </c>
      <c r="M55" s="390"/>
      <c r="N55" s="391"/>
      <c r="O55" s="392"/>
      <c r="P55" s="393">
        <v>294124</v>
      </c>
      <c r="Q55" s="390"/>
      <c r="R55" s="165">
        <v>149910</v>
      </c>
      <c r="S55" s="390"/>
      <c r="T55" s="165">
        <v>10735664</v>
      </c>
      <c r="U55" s="390"/>
      <c r="V55" s="165">
        <v>10731202</v>
      </c>
      <c r="W55" s="390"/>
      <c r="X55" s="165">
        <v>4462</v>
      </c>
      <c r="Y55" s="390"/>
      <c r="Z55" s="165" t="s">
        <v>85</v>
      </c>
      <c r="AA55" s="390"/>
      <c r="AB55" s="138" t="s">
        <v>85</v>
      </c>
      <c r="AC55" s="80">
        <v>24</v>
      </c>
    </row>
    <row r="56" spans="1:29" ht="13.5">
      <c r="A56" s="71">
        <v>25</v>
      </c>
      <c r="B56" s="72" t="s">
        <v>28</v>
      </c>
      <c r="C56" s="165">
        <v>1057130</v>
      </c>
      <c r="D56" s="390"/>
      <c r="E56" s="165">
        <v>993707</v>
      </c>
      <c r="F56" s="390"/>
      <c r="G56" s="190">
        <v>63423</v>
      </c>
      <c r="H56" s="165">
        <v>2586042</v>
      </c>
      <c r="I56" s="390"/>
      <c r="J56" s="165">
        <v>1931192</v>
      </c>
      <c r="K56" s="390"/>
      <c r="L56" s="165">
        <v>19111</v>
      </c>
      <c r="M56" s="390"/>
      <c r="N56" s="391"/>
      <c r="O56" s="392"/>
      <c r="P56" s="393">
        <v>58678</v>
      </c>
      <c r="Q56" s="390"/>
      <c r="R56" s="165">
        <v>577061</v>
      </c>
      <c r="S56" s="390"/>
      <c r="T56" s="165">
        <v>4874869</v>
      </c>
      <c r="U56" s="390"/>
      <c r="V56" s="165">
        <v>3819344</v>
      </c>
      <c r="W56" s="390"/>
      <c r="X56" s="165">
        <v>1049008</v>
      </c>
      <c r="Y56" s="390"/>
      <c r="Z56" s="165">
        <v>6517</v>
      </c>
      <c r="AA56" s="390"/>
      <c r="AB56" s="138" t="s">
        <v>85</v>
      </c>
      <c r="AC56" s="80">
        <v>25</v>
      </c>
    </row>
    <row r="57" spans="1:29" ht="13.5">
      <c r="A57" s="71">
        <v>26</v>
      </c>
      <c r="B57" s="72" t="s">
        <v>29</v>
      </c>
      <c r="C57" s="165">
        <v>1135767</v>
      </c>
      <c r="D57" s="390"/>
      <c r="E57" s="165">
        <v>1070121</v>
      </c>
      <c r="F57" s="390"/>
      <c r="G57" s="190">
        <v>65646</v>
      </c>
      <c r="H57" s="165">
        <v>5426360</v>
      </c>
      <c r="I57" s="390"/>
      <c r="J57" s="165">
        <v>4059045</v>
      </c>
      <c r="K57" s="390"/>
      <c r="L57" s="165">
        <v>11714</v>
      </c>
      <c r="M57" s="390"/>
      <c r="N57" s="391"/>
      <c r="O57" s="392"/>
      <c r="P57" s="393">
        <v>48174</v>
      </c>
      <c r="Q57" s="390"/>
      <c r="R57" s="165">
        <v>1307427</v>
      </c>
      <c r="S57" s="390"/>
      <c r="T57" s="165">
        <v>8202919</v>
      </c>
      <c r="U57" s="390"/>
      <c r="V57" s="165">
        <v>7395879</v>
      </c>
      <c r="W57" s="390"/>
      <c r="X57" s="165">
        <v>153793</v>
      </c>
      <c r="Y57" s="390"/>
      <c r="Z57" s="165">
        <v>653247</v>
      </c>
      <c r="AA57" s="390"/>
      <c r="AB57" s="138" t="s">
        <v>85</v>
      </c>
      <c r="AC57" s="80">
        <v>26</v>
      </c>
    </row>
    <row r="58" spans="1:29" ht="13.5">
      <c r="A58" s="71">
        <v>27</v>
      </c>
      <c r="B58" s="72" t="s">
        <v>30</v>
      </c>
      <c r="C58" s="165">
        <v>1165096</v>
      </c>
      <c r="D58" s="390"/>
      <c r="E58" s="165">
        <v>1098170</v>
      </c>
      <c r="F58" s="390"/>
      <c r="G58" s="190">
        <v>66926</v>
      </c>
      <c r="H58" s="165">
        <v>5267674</v>
      </c>
      <c r="I58" s="390"/>
      <c r="J58" s="165">
        <v>4208471</v>
      </c>
      <c r="K58" s="390"/>
      <c r="L58" s="165">
        <v>18574</v>
      </c>
      <c r="M58" s="390"/>
      <c r="N58" s="391"/>
      <c r="O58" s="392"/>
      <c r="P58" s="393">
        <v>52772</v>
      </c>
      <c r="Q58" s="390"/>
      <c r="R58" s="165">
        <v>987857</v>
      </c>
      <c r="S58" s="390"/>
      <c r="T58" s="165">
        <v>11285152</v>
      </c>
      <c r="U58" s="390"/>
      <c r="V58" s="165">
        <v>10917519</v>
      </c>
      <c r="W58" s="390"/>
      <c r="X58" s="165">
        <v>367633</v>
      </c>
      <c r="Y58" s="390"/>
      <c r="Z58" s="165" t="s">
        <v>85</v>
      </c>
      <c r="AA58" s="390"/>
      <c r="AB58" s="138" t="s">
        <v>85</v>
      </c>
      <c r="AC58" s="80">
        <v>27</v>
      </c>
    </row>
    <row r="59" spans="1:29" ht="13.5">
      <c r="A59" s="71">
        <v>28</v>
      </c>
      <c r="B59" s="236" t="s">
        <v>88</v>
      </c>
      <c r="C59" s="165">
        <v>134548</v>
      </c>
      <c r="D59" s="390"/>
      <c r="E59" s="165">
        <v>129156</v>
      </c>
      <c r="F59" s="390"/>
      <c r="G59" s="190">
        <v>5392</v>
      </c>
      <c r="H59" s="165">
        <v>821464</v>
      </c>
      <c r="I59" s="390"/>
      <c r="J59" s="165">
        <v>789791</v>
      </c>
      <c r="K59" s="390"/>
      <c r="L59" s="165">
        <v>425</v>
      </c>
      <c r="M59" s="390"/>
      <c r="N59" s="391"/>
      <c r="O59" s="392"/>
      <c r="P59" s="393">
        <v>6622</v>
      </c>
      <c r="Q59" s="390"/>
      <c r="R59" s="165">
        <v>24626</v>
      </c>
      <c r="S59" s="390"/>
      <c r="T59" s="165" t="s">
        <v>89</v>
      </c>
      <c r="U59" s="390"/>
      <c r="V59" s="165">
        <v>1255755</v>
      </c>
      <c r="W59" s="390"/>
      <c r="X59" s="165" t="s">
        <v>89</v>
      </c>
      <c r="Y59" s="390"/>
      <c r="Z59" s="165" t="s">
        <v>85</v>
      </c>
      <c r="AA59" s="390"/>
      <c r="AB59" s="138" t="s">
        <v>85</v>
      </c>
      <c r="AC59" s="80">
        <v>28</v>
      </c>
    </row>
    <row r="60" spans="1:29" ht="13.5">
      <c r="A60" s="71">
        <v>29</v>
      </c>
      <c r="B60" s="236" t="s">
        <v>90</v>
      </c>
      <c r="C60" s="165">
        <v>4849005</v>
      </c>
      <c r="D60" s="390"/>
      <c r="E60" s="165">
        <v>4257837</v>
      </c>
      <c r="F60" s="390"/>
      <c r="G60" s="190">
        <v>591168</v>
      </c>
      <c r="H60" s="165">
        <v>20832098</v>
      </c>
      <c r="I60" s="390"/>
      <c r="J60" s="165">
        <v>18120011</v>
      </c>
      <c r="K60" s="390"/>
      <c r="L60" s="165">
        <v>99696</v>
      </c>
      <c r="M60" s="390"/>
      <c r="N60" s="391"/>
      <c r="O60" s="392"/>
      <c r="P60" s="393">
        <v>771013</v>
      </c>
      <c r="Q60" s="390"/>
      <c r="R60" s="165">
        <v>1841378</v>
      </c>
      <c r="S60" s="390"/>
      <c r="T60" s="165">
        <v>32934534</v>
      </c>
      <c r="U60" s="390"/>
      <c r="V60" s="165">
        <v>31438760</v>
      </c>
      <c r="W60" s="390"/>
      <c r="X60" s="165">
        <v>1495742</v>
      </c>
      <c r="Y60" s="390"/>
      <c r="Z60" s="165">
        <v>32</v>
      </c>
      <c r="AA60" s="390"/>
      <c r="AB60" s="138" t="s">
        <v>85</v>
      </c>
      <c r="AC60" s="80">
        <v>29</v>
      </c>
    </row>
    <row r="61" spans="1:29" ht="13.5">
      <c r="A61" s="71">
        <v>30</v>
      </c>
      <c r="B61" s="72" t="s">
        <v>33</v>
      </c>
      <c r="C61" s="165">
        <v>910519</v>
      </c>
      <c r="D61" s="390"/>
      <c r="E61" s="165">
        <v>905405</v>
      </c>
      <c r="F61" s="390"/>
      <c r="G61" s="190">
        <v>5114</v>
      </c>
      <c r="H61" s="165">
        <v>4816117</v>
      </c>
      <c r="I61" s="390"/>
      <c r="J61" s="165">
        <v>4275765</v>
      </c>
      <c r="K61" s="390"/>
      <c r="L61" s="165">
        <v>33217</v>
      </c>
      <c r="M61" s="390"/>
      <c r="N61" s="391"/>
      <c r="O61" s="392"/>
      <c r="P61" s="393">
        <v>135395</v>
      </c>
      <c r="Q61" s="390"/>
      <c r="R61" s="165">
        <v>371740</v>
      </c>
      <c r="S61" s="390"/>
      <c r="T61" s="165">
        <v>7367863</v>
      </c>
      <c r="U61" s="390"/>
      <c r="V61" s="165">
        <v>7350710</v>
      </c>
      <c r="W61" s="390"/>
      <c r="X61" s="165">
        <v>17153</v>
      </c>
      <c r="Y61" s="390"/>
      <c r="Z61" s="165" t="s">
        <v>85</v>
      </c>
      <c r="AA61" s="390"/>
      <c r="AB61" s="138" t="s">
        <v>85</v>
      </c>
      <c r="AC61" s="80">
        <v>30</v>
      </c>
    </row>
    <row r="62" spans="1:29" ht="13.5">
      <c r="A62" s="71">
        <v>31</v>
      </c>
      <c r="B62" s="72" t="s">
        <v>34</v>
      </c>
      <c r="C62" s="165">
        <v>1100109</v>
      </c>
      <c r="D62" s="390"/>
      <c r="E62" s="165">
        <v>1050143</v>
      </c>
      <c r="F62" s="390"/>
      <c r="G62" s="190">
        <v>49966</v>
      </c>
      <c r="H62" s="165">
        <v>2478937</v>
      </c>
      <c r="I62" s="390"/>
      <c r="J62" s="165">
        <v>1440553</v>
      </c>
      <c r="K62" s="390"/>
      <c r="L62" s="165">
        <v>7237</v>
      </c>
      <c r="M62" s="390"/>
      <c r="N62" s="391"/>
      <c r="O62" s="392"/>
      <c r="P62" s="393">
        <v>59677</v>
      </c>
      <c r="Q62" s="390"/>
      <c r="R62" s="165">
        <v>971470</v>
      </c>
      <c r="S62" s="390"/>
      <c r="T62" s="165">
        <v>4920083</v>
      </c>
      <c r="U62" s="390"/>
      <c r="V62" s="165">
        <v>4677318</v>
      </c>
      <c r="W62" s="390"/>
      <c r="X62" s="165">
        <v>242622</v>
      </c>
      <c r="Y62" s="390"/>
      <c r="Z62" s="165">
        <v>143</v>
      </c>
      <c r="AA62" s="390"/>
      <c r="AB62" s="138" t="s">
        <v>85</v>
      </c>
      <c r="AC62" s="80">
        <v>31</v>
      </c>
    </row>
    <row r="63" spans="1:29" ht="13.5">
      <c r="A63" s="82">
        <v>32</v>
      </c>
      <c r="B63" s="83" t="s">
        <v>35</v>
      </c>
      <c r="C63" s="167">
        <v>196184</v>
      </c>
      <c r="D63" s="386"/>
      <c r="E63" s="167">
        <v>193754</v>
      </c>
      <c r="F63" s="386"/>
      <c r="G63" s="147">
        <v>2430</v>
      </c>
      <c r="H63" s="167">
        <v>587362</v>
      </c>
      <c r="I63" s="386"/>
      <c r="J63" s="167">
        <v>436613</v>
      </c>
      <c r="K63" s="386"/>
      <c r="L63" s="167">
        <v>4044</v>
      </c>
      <c r="M63" s="386"/>
      <c r="N63" s="387"/>
      <c r="O63" s="388"/>
      <c r="P63" s="389">
        <v>12353</v>
      </c>
      <c r="Q63" s="386"/>
      <c r="R63" s="167">
        <v>134352</v>
      </c>
      <c r="S63" s="386"/>
      <c r="T63" s="167">
        <v>933252</v>
      </c>
      <c r="U63" s="386"/>
      <c r="V63" s="167">
        <v>927817</v>
      </c>
      <c r="W63" s="386"/>
      <c r="X63" s="167">
        <v>5435</v>
      </c>
      <c r="Y63" s="386"/>
      <c r="Z63" s="167" t="s">
        <v>85</v>
      </c>
      <c r="AA63" s="386"/>
      <c r="AB63" s="147" t="s">
        <v>85</v>
      </c>
      <c r="AC63" s="85">
        <v>32</v>
      </c>
    </row>
    <row r="64" spans="3:29" ht="13.5">
      <c r="C64" s="131" t="s">
        <v>141</v>
      </c>
      <c r="AC64" s="149"/>
    </row>
  </sheetData>
  <mergeCells count="326">
    <mergeCell ref="AC3:AC8"/>
    <mergeCell ref="L41:M41"/>
    <mergeCell ref="A9:B9"/>
    <mergeCell ref="S6:V6"/>
    <mergeCell ref="W6:X7"/>
    <mergeCell ref="S7:T7"/>
    <mergeCell ref="U7:V7"/>
    <mergeCell ref="Q8:R8"/>
    <mergeCell ref="A3:B8"/>
    <mergeCell ref="X38:Y39"/>
    <mergeCell ref="Z38:AA39"/>
    <mergeCell ref="AB38:AB39"/>
    <mergeCell ref="Z42:AA42"/>
    <mergeCell ref="C3:J3"/>
    <mergeCell ref="AA3:AB8"/>
    <mergeCell ref="C4:C8"/>
    <mergeCell ref="D4:H5"/>
    <mergeCell ref="I4:I8"/>
    <mergeCell ref="J4:J8"/>
    <mergeCell ref="O5:R7"/>
    <mergeCell ref="S5:X5"/>
    <mergeCell ref="Y6:Z6"/>
    <mergeCell ref="D6:E8"/>
    <mergeCell ref="F6:F8"/>
    <mergeCell ref="G6:G8"/>
    <mergeCell ref="H6:H8"/>
    <mergeCell ref="A37:B39"/>
    <mergeCell ref="C37:G37"/>
    <mergeCell ref="T37:AB37"/>
    <mergeCell ref="AC37:AC39"/>
    <mergeCell ref="C38:D39"/>
    <mergeCell ref="E38:F39"/>
    <mergeCell ref="G38:G39"/>
    <mergeCell ref="H38:I39"/>
    <mergeCell ref="J38:K39"/>
    <mergeCell ref="L38:M39"/>
    <mergeCell ref="P38:Q39"/>
    <mergeCell ref="R38:S39"/>
    <mergeCell ref="T38:U39"/>
    <mergeCell ref="V38:W39"/>
    <mergeCell ref="A40:B40"/>
    <mergeCell ref="C40:D40"/>
    <mergeCell ref="E40:F40"/>
    <mergeCell ref="H40:I40"/>
    <mergeCell ref="J40:K40"/>
    <mergeCell ref="L40:M40"/>
    <mergeCell ref="P40:Q40"/>
    <mergeCell ref="R40:S40"/>
    <mergeCell ref="T40:U40"/>
    <mergeCell ref="V40:W40"/>
    <mergeCell ref="X40:Y40"/>
    <mergeCell ref="Z40:AA40"/>
    <mergeCell ref="C41:D41"/>
    <mergeCell ref="E41:F41"/>
    <mergeCell ref="H41:I41"/>
    <mergeCell ref="J41:K41"/>
    <mergeCell ref="N41:O41"/>
    <mergeCell ref="P41:Q41"/>
    <mergeCell ref="R41:S41"/>
    <mergeCell ref="T41:U41"/>
    <mergeCell ref="V41:W41"/>
    <mergeCell ref="X41:Y41"/>
    <mergeCell ref="Z41:AA41"/>
    <mergeCell ref="C42:D42"/>
    <mergeCell ref="E42:F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C43:D43"/>
    <mergeCell ref="E43:F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C44:D44"/>
    <mergeCell ref="E44:F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C45:D45"/>
    <mergeCell ref="E45:F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C46:D46"/>
    <mergeCell ref="E46:F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C47:D47"/>
    <mergeCell ref="E47:F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C48:D48"/>
    <mergeCell ref="E48:F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C49:D49"/>
    <mergeCell ref="E49:F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C50:D50"/>
    <mergeCell ref="E50:F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C51:D51"/>
    <mergeCell ref="E51:F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C52:D52"/>
    <mergeCell ref="E52:F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C53:D53"/>
    <mergeCell ref="E53:F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C54:D54"/>
    <mergeCell ref="E54:F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C55:D55"/>
    <mergeCell ref="E55:F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C56:D56"/>
    <mergeCell ref="E56:F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C57:D57"/>
    <mergeCell ref="E57:F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C58:D58"/>
    <mergeCell ref="E58:F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C59:D59"/>
    <mergeCell ref="E59:F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C60:D60"/>
    <mergeCell ref="E60:F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C61:D61"/>
    <mergeCell ref="E61:F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C62:D62"/>
    <mergeCell ref="E62:F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C63:D63"/>
    <mergeCell ref="E63:F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showGridLines="0" workbookViewId="0" topLeftCell="A34">
      <selection activeCell="L64" sqref="L64"/>
    </sheetView>
  </sheetViews>
  <sheetFormatPr defaultColWidth="9.00390625" defaultRowHeight="13.5"/>
  <cols>
    <col min="1" max="1" width="3.50390625" style="131" bestFit="1" customWidth="1"/>
    <col min="2" max="2" width="12.125" style="131" bestFit="1" customWidth="1"/>
    <col min="3" max="3" width="11.625" style="131" customWidth="1"/>
    <col min="4" max="5" width="5.75390625" style="131" customWidth="1"/>
    <col min="6" max="6" width="11.75390625" style="131" customWidth="1"/>
    <col min="7" max="7" width="11.875" style="131" customWidth="1"/>
    <col min="8" max="9" width="11.00390625" style="131" customWidth="1"/>
    <col min="10" max="10" width="1.875" style="131" customWidth="1"/>
    <col min="11" max="11" width="1.12109375" style="131" customWidth="1"/>
    <col min="12" max="18" width="11.375" style="131" customWidth="1"/>
    <col min="19" max="19" width="5.75390625" style="131" customWidth="1"/>
    <col min="20" max="16384" width="9.00390625" style="131" customWidth="1"/>
  </cols>
  <sheetData>
    <row r="1" spans="1:17" ht="13.5">
      <c r="A1" s="71" t="s">
        <v>209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 t="s">
        <v>210</v>
      </c>
      <c r="M1" s="71"/>
      <c r="N1" s="71"/>
      <c r="O1" s="71"/>
      <c r="P1" s="71"/>
      <c r="Q1" s="71"/>
    </row>
    <row r="2" spans="3:19" ht="13.5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223"/>
      <c r="S2" s="147" t="s">
        <v>93</v>
      </c>
    </row>
    <row r="3" spans="1:19" ht="13.5" customHeight="1">
      <c r="A3" s="401" t="s">
        <v>36</v>
      </c>
      <c r="B3" s="402"/>
      <c r="C3" s="419" t="s">
        <v>211</v>
      </c>
      <c r="D3" s="420"/>
      <c r="E3" s="419" t="s">
        <v>212</v>
      </c>
      <c r="F3" s="420"/>
      <c r="G3" s="460" t="s">
        <v>155</v>
      </c>
      <c r="H3" s="459" t="s">
        <v>213</v>
      </c>
      <c r="I3" s="440" t="s">
        <v>214</v>
      </c>
      <c r="J3" s="237"/>
      <c r="K3" s="238"/>
      <c r="L3" s="422" t="s">
        <v>215</v>
      </c>
      <c r="M3" s="440" t="s">
        <v>156</v>
      </c>
      <c r="N3" s="440" t="s">
        <v>216</v>
      </c>
      <c r="O3" s="440" t="s">
        <v>157</v>
      </c>
      <c r="P3" s="466" t="s">
        <v>217</v>
      </c>
      <c r="Q3" s="466" t="s">
        <v>158</v>
      </c>
      <c r="R3" s="508" t="s">
        <v>218</v>
      </c>
      <c r="S3" s="462" t="s">
        <v>98</v>
      </c>
    </row>
    <row r="4" spans="1:19" ht="13.5">
      <c r="A4" s="403"/>
      <c r="B4" s="404"/>
      <c r="C4" s="421"/>
      <c r="D4" s="422"/>
      <c r="E4" s="421"/>
      <c r="F4" s="422"/>
      <c r="G4" s="460"/>
      <c r="H4" s="460"/>
      <c r="I4" s="440"/>
      <c r="J4" s="237"/>
      <c r="K4" s="238"/>
      <c r="L4" s="422"/>
      <c r="M4" s="440"/>
      <c r="N4" s="440"/>
      <c r="O4" s="440"/>
      <c r="P4" s="466"/>
      <c r="Q4" s="466"/>
      <c r="R4" s="509"/>
      <c r="S4" s="463"/>
    </row>
    <row r="5" spans="1:19" ht="13.5">
      <c r="A5" s="405"/>
      <c r="B5" s="406"/>
      <c r="C5" s="423"/>
      <c r="D5" s="424"/>
      <c r="E5" s="423"/>
      <c r="F5" s="424"/>
      <c r="G5" s="461"/>
      <c r="H5" s="461"/>
      <c r="I5" s="441"/>
      <c r="J5" s="239"/>
      <c r="K5" s="240"/>
      <c r="L5" s="424"/>
      <c r="M5" s="441"/>
      <c r="N5" s="441"/>
      <c r="O5" s="441"/>
      <c r="P5" s="467"/>
      <c r="Q5" s="467"/>
      <c r="R5" s="510"/>
      <c r="S5" s="464"/>
    </row>
    <row r="6" spans="1:19" s="217" customFormat="1" ht="17.25" customHeight="1">
      <c r="A6" s="396" t="s">
        <v>57</v>
      </c>
      <c r="B6" s="397"/>
      <c r="C6" s="394">
        <v>151865563</v>
      </c>
      <c r="D6" s="395"/>
      <c r="E6" s="214"/>
      <c r="F6" s="511">
        <v>57474498</v>
      </c>
      <c r="G6" s="512">
        <v>127156</v>
      </c>
      <c r="H6" s="512">
        <v>99</v>
      </c>
      <c r="I6" s="513">
        <v>38.5</v>
      </c>
      <c r="L6" s="511">
        <v>85333501</v>
      </c>
      <c r="M6" s="513">
        <v>57.1</v>
      </c>
      <c r="N6" s="512">
        <v>6595181</v>
      </c>
      <c r="O6" s="513">
        <v>4.4</v>
      </c>
      <c r="P6" s="512">
        <v>21125918</v>
      </c>
      <c r="Q6" s="513">
        <v>14.1</v>
      </c>
      <c r="R6" s="513">
        <v>36.8</v>
      </c>
      <c r="S6" s="242" t="s">
        <v>84</v>
      </c>
    </row>
    <row r="7" spans="1:19" ht="13.5">
      <c r="A7" s="71">
        <v>9</v>
      </c>
      <c r="B7" s="72" t="s">
        <v>13</v>
      </c>
      <c r="C7" s="514">
        <v>3522926</v>
      </c>
      <c r="D7" s="501"/>
      <c r="E7" s="243"/>
      <c r="F7" s="515">
        <v>1330001</v>
      </c>
      <c r="G7" s="122">
        <v>45862</v>
      </c>
      <c r="H7" s="122">
        <v>42</v>
      </c>
      <c r="I7" s="245">
        <v>38.5</v>
      </c>
      <c r="L7" s="126">
        <v>2023040</v>
      </c>
      <c r="M7" s="245">
        <v>58.5</v>
      </c>
      <c r="N7" s="122">
        <v>102676</v>
      </c>
      <c r="O7" s="245">
        <v>3</v>
      </c>
      <c r="P7" s="122">
        <v>637581</v>
      </c>
      <c r="Q7" s="245">
        <v>18.5</v>
      </c>
      <c r="R7" s="246">
        <v>47.9</v>
      </c>
      <c r="S7" s="80">
        <v>9</v>
      </c>
    </row>
    <row r="8" spans="1:19" ht="13.5">
      <c r="A8" s="71">
        <v>10</v>
      </c>
      <c r="B8" s="72" t="s">
        <v>14</v>
      </c>
      <c r="C8" s="468" t="s">
        <v>219</v>
      </c>
      <c r="D8" s="390"/>
      <c r="E8" s="243"/>
      <c r="F8" s="244" t="s">
        <v>219</v>
      </c>
      <c r="G8" s="122" t="s">
        <v>219</v>
      </c>
      <c r="H8" s="122" t="s">
        <v>219</v>
      </c>
      <c r="I8" s="245" t="s">
        <v>219</v>
      </c>
      <c r="L8" s="126" t="s">
        <v>219</v>
      </c>
      <c r="M8" s="245" t="s">
        <v>219</v>
      </c>
      <c r="N8" s="122" t="s">
        <v>219</v>
      </c>
      <c r="O8" s="245" t="s">
        <v>219</v>
      </c>
      <c r="P8" s="122" t="s">
        <v>219</v>
      </c>
      <c r="Q8" s="245" t="s">
        <v>219</v>
      </c>
      <c r="R8" s="246" t="s">
        <v>219</v>
      </c>
      <c r="S8" s="80">
        <v>10</v>
      </c>
    </row>
    <row r="9" spans="1:19" ht="13.5">
      <c r="A9" s="71">
        <v>11</v>
      </c>
      <c r="B9" s="72" t="s">
        <v>15</v>
      </c>
      <c r="C9" s="514">
        <v>13150018</v>
      </c>
      <c r="D9" s="501"/>
      <c r="E9" s="243"/>
      <c r="F9" s="515">
        <v>6545652</v>
      </c>
      <c r="G9" s="122">
        <v>75237</v>
      </c>
      <c r="H9" s="122">
        <v>74</v>
      </c>
      <c r="I9" s="245">
        <v>51</v>
      </c>
      <c r="L9" s="126">
        <v>5709793</v>
      </c>
      <c r="M9" s="245">
        <v>44.5</v>
      </c>
      <c r="N9" s="122">
        <v>578626</v>
      </c>
      <c r="O9" s="245">
        <v>4.5</v>
      </c>
      <c r="P9" s="122">
        <v>2861093</v>
      </c>
      <c r="Q9" s="245">
        <v>22.3</v>
      </c>
      <c r="R9" s="246">
        <v>43.7</v>
      </c>
      <c r="S9" s="80">
        <v>11</v>
      </c>
    </row>
    <row r="10" spans="1:19" ht="13.5">
      <c r="A10" s="71">
        <v>12</v>
      </c>
      <c r="B10" s="72" t="s">
        <v>16</v>
      </c>
      <c r="C10" s="514">
        <v>5052973</v>
      </c>
      <c r="D10" s="501"/>
      <c r="E10" s="243"/>
      <c r="F10" s="515">
        <v>2146521</v>
      </c>
      <c r="G10" s="122">
        <v>46664</v>
      </c>
      <c r="H10" s="122">
        <v>50</v>
      </c>
      <c r="I10" s="245">
        <v>43.4</v>
      </c>
      <c r="L10" s="126">
        <v>2716450</v>
      </c>
      <c r="M10" s="245">
        <v>55</v>
      </c>
      <c r="N10" s="122">
        <v>78824</v>
      </c>
      <c r="O10" s="245">
        <v>1.6</v>
      </c>
      <c r="P10" s="122">
        <v>968251</v>
      </c>
      <c r="Q10" s="245">
        <v>19.6</v>
      </c>
      <c r="R10" s="246">
        <v>45.1</v>
      </c>
      <c r="S10" s="80">
        <v>12</v>
      </c>
    </row>
    <row r="11" spans="1:19" ht="13.5">
      <c r="A11" s="71">
        <v>13</v>
      </c>
      <c r="B11" s="72" t="s">
        <v>17</v>
      </c>
      <c r="C11" s="514">
        <v>1806483</v>
      </c>
      <c r="D11" s="501"/>
      <c r="E11" s="243"/>
      <c r="F11" s="515">
        <v>886834</v>
      </c>
      <c r="G11" s="122">
        <v>177367</v>
      </c>
      <c r="H11" s="122">
        <v>191</v>
      </c>
      <c r="I11" s="245">
        <v>50.4</v>
      </c>
      <c r="L11" s="126">
        <v>822150</v>
      </c>
      <c r="M11" s="245">
        <v>46.7</v>
      </c>
      <c r="N11" s="122">
        <v>51509</v>
      </c>
      <c r="O11" s="245">
        <v>2.9</v>
      </c>
      <c r="P11" s="122">
        <v>189110</v>
      </c>
      <c r="Q11" s="245">
        <v>10.7</v>
      </c>
      <c r="R11" s="246">
        <v>21.3</v>
      </c>
      <c r="S11" s="80">
        <v>13</v>
      </c>
    </row>
    <row r="12" spans="1:19" ht="13.5">
      <c r="A12" s="71">
        <v>14</v>
      </c>
      <c r="B12" s="72" t="s">
        <v>18</v>
      </c>
      <c r="C12" s="514">
        <v>716477</v>
      </c>
      <c r="D12" s="501"/>
      <c r="E12" s="243"/>
      <c r="F12" s="515">
        <v>265548</v>
      </c>
      <c r="G12" s="122">
        <v>44258</v>
      </c>
      <c r="H12" s="122">
        <v>64</v>
      </c>
      <c r="I12" s="245">
        <v>37.8</v>
      </c>
      <c r="L12" s="126">
        <v>423328</v>
      </c>
      <c r="M12" s="245">
        <v>60.2</v>
      </c>
      <c r="N12" s="122">
        <v>14354</v>
      </c>
      <c r="O12" s="245">
        <v>2</v>
      </c>
      <c r="P12" s="122">
        <v>112244</v>
      </c>
      <c r="Q12" s="245">
        <v>16</v>
      </c>
      <c r="R12" s="246">
        <v>42.3</v>
      </c>
      <c r="S12" s="80">
        <v>14</v>
      </c>
    </row>
    <row r="13" spans="1:19" ht="13.5">
      <c r="A13" s="71">
        <v>15</v>
      </c>
      <c r="B13" s="72" t="s">
        <v>59</v>
      </c>
      <c r="C13" s="514">
        <v>3077840</v>
      </c>
      <c r="D13" s="501"/>
      <c r="E13" s="243"/>
      <c r="F13" s="515">
        <v>1378301</v>
      </c>
      <c r="G13" s="122">
        <v>91887</v>
      </c>
      <c r="H13" s="122">
        <v>128</v>
      </c>
      <c r="I13" s="245">
        <v>45.9</v>
      </c>
      <c r="L13" s="126">
        <v>1450647</v>
      </c>
      <c r="M13" s="245">
        <v>48.3</v>
      </c>
      <c r="N13" s="122">
        <v>172878</v>
      </c>
      <c r="O13" s="245">
        <v>5.8</v>
      </c>
      <c r="P13" s="122">
        <v>411264</v>
      </c>
      <c r="Q13" s="245">
        <v>13.7</v>
      </c>
      <c r="R13" s="246">
        <v>29.8</v>
      </c>
      <c r="S13" s="80">
        <v>15</v>
      </c>
    </row>
    <row r="14" spans="1:19" ht="13.5">
      <c r="A14" s="71">
        <v>16</v>
      </c>
      <c r="B14" s="72" t="s">
        <v>220</v>
      </c>
      <c r="C14" s="514">
        <v>1531983</v>
      </c>
      <c r="D14" s="501"/>
      <c r="E14" s="243"/>
      <c r="F14" s="515">
        <v>838822</v>
      </c>
      <c r="G14" s="122">
        <v>59916</v>
      </c>
      <c r="H14" s="122">
        <v>72</v>
      </c>
      <c r="I14" s="245">
        <v>55.8</v>
      </c>
      <c r="L14" s="126">
        <v>542831</v>
      </c>
      <c r="M14" s="245">
        <v>36.1</v>
      </c>
      <c r="N14" s="122">
        <v>121702</v>
      </c>
      <c r="O14" s="245">
        <v>8.1</v>
      </c>
      <c r="P14" s="122">
        <v>342521</v>
      </c>
      <c r="Q14" s="245">
        <v>22.8</v>
      </c>
      <c r="R14" s="246">
        <v>40.8</v>
      </c>
      <c r="S14" s="80">
        <v>16</v>
      </c>
    </row>
    <row r="15" spans="1:19" ht="13.5">
      <c r="A15" s="71">
        <v>17</v>
      </c>
      <c r="B15" s="72" t="s">
        <v>20</v>
      </c>
      <c r="C15" s="514">
        <v>23704539</v>
      </c>
      <c r="D15" s="501"/>
      <c r="E15" s="243"/>
      <c r="F15" s="515">
        <v>8416547</v>
      </c>
      <c r="G15" s="122">
        <v>311724</v>
      </c>
      <c r="H15" s="122">
        <v>198</v>
      </c>
      <c r="I15" s="245">
        <v>36.1</v>
      </c>
      <c r="L15" s="126">
        <v>13914018</v>
      </c>
      <c r="M15" s="245">
        <v>59.6</v>
      </c>
      <c r="N15" s="122">
        <v>1006075</v>
      </c>
      <c r="O15" s="245">
        <v>4.3</v>
      </c>
      <c r="P15" s="122">
        <v>1940122</v>
      </c>
      <c r="Q15" s="245">
        <v>8.3</v>
      </c>
      <c r="R15" s="246">
        <v>23.1</v>
      </c>
      <c r="S15" s="80">
        <v>17</v>
      </c>
    </row>
    <row r="16" spans="1:19" ht="13.5">
      <c r="A16" s="71">
        <v>19</v>
      </c>
      <c r="B16" s="72" t="s">
        <v>22</v>
      </c>
      <c r="C16" s="514">
        <v>10162242</v>
      </c>
      <c r="D16" s="501"/>
      <c r="E16" s="243"/>
      <c r="F16" s="515">
        <v>5651496</v>
      </c>
      <c r="G16" s="122">
        <v>209315</v>
      </c>
      <c r="H16" s="122">
        <v>159</v>
      </c>
      <c r="I16" s="245">
        <v>57.2</v>
      </c>
      <c r="L16" s="126">
        <v>3897995</v>
      </c>
      <c r="M16" s="245">
        <v>39.4</v>
      </c>
      <c r="N16" s="122">
        <v>336962</v>
      </c>
      <c r="O16" s="245">
        <v>3.4</v>
      </c>
      <c r="P16" s="122">
        <v>1383345</v>
      </c>
      <c r="Q16" s="245">
        <v>14</v>
      </c>
      <c r="R16" s="246">
        <v>24.5</v>
      </c>
      <c r="S16" s="80">
        <v>19</v>
      </c>
    </row>
    <row r="17" spans="1:19" ht="13.5">
      <c r="A17" s="71">
        <v>20</v>
      </c>
      <c r="B17" s="72" t="s">
        <v>23</v>
      </c>
      <c r="C17" s="468" t="s">
        <v>219</v>
      </c>
      <c r="D17" s="390"/>
      <c r="E17" s="243"/>
      <c r="F17" s="244" t="s">
        <v>219</v>
      </c>
      <c r="G17" s="122" t="s">
        <v>219</v>
      </c>
      <c r="H17" s="122" t="s">
        <v>219</v>
      </c>
      <c r="I17" s="245" t="s">
        <v>219</v>
      </c>
      <c r="L17" s="126" t="s">
        <v>219</v>
      </c>
      <c r="M17" s="245" t="s">
        <v>219</v>
      </c>
      <c r="N17" s="122" t="s">
        <v>219</v>
      </c>
      <c r="O17" s="245" t="s">
        <v>219</v>
      </c>
      <c r="P17" s="122" t="s">
        <v>219</v>
      </c>
      <c r="Q17" s="245" t="s">
        <v>219</v>
      </c>
      <c r="R17" s="246" t="s">
        <v>219</v>
      </c>
      <c r="S17" s="80">
        <v>20</v>
      </c>
    </row>
    <row r="18" spans="1:19" ht="13.5">
      <c r="A18" s="71">
        <v>21</v>
      </c>
      <c r="B18" s="72" t="s">
        <v>24</v>
      </c>
      <c r="C18" s="468" t="s">
        <v>219</v>
      </c>
      <c r="D18" s="390"/>
      <c r="E18" s="243"/>
      <c r="F18" s="244" t="s">
        <v>219</v>
      </c>
      <c r="G18" s="122" t="s">
        <v>219</v>
      </c>
      <c r="H18" s="122" t="s">
        <v>219</v>
      </c>
      <c r="I18" s="245" t="s">
        <v>219</v>
      </c>
      <c r="L18" s="126" t="s">
        <v>219</v>
      </c>
      <c r="M18" s="245" t="s">
        <v>219</v>
      </c>
      <c r="N18" s="122" t="s">
        <v>219</v>
      </c>
      <c r="O18" s="245" t="s">
        <v>219</v>
      </c>
      <c r="P18" s="122" t="s">
        <v>219</v>
      </c>
      <c r="Q18" s="245" t="s">
        <v>219</v>
      </c>
      <c r="R18" s="246" t="s">
        <v>219</v>
      </c>
      <c r="S18" s="80">
        <v>21</v>
      </c>
    </row>
    <row r="19" spans="1:19" ht="13.5">
      <c r="A19" s="71">
        <v>22</v>
      </c>
      <c r="B19" s="72" t="s">
        <v>61</v>
      </c>
      <c r="C19" s="514">
        <v>4906377</v>
      </c>
      <c r="D19" s="501"/>
      <c r="E19" s="243"/>
      <c r="F19" s="515">
        <v>2819771</v>
      </c>
      <c r="G19" s="122">
        <v>165869</v>
      </c>
      <c r="H19" s="122">
        <v>155</v>
      </c>
      <c r="I19" s="245">
        <v>59.1</v>
      </c>
      <c r="L19" s="126">
        <v>1519788</v>
      </c>
      <c r="M19" s="245">
        <v>31.9</v>
      </c>
      <c r="N19" s="122">
        <v>431105</v>
      </c>
      <c r="O19" s="245">
        <v>9</v>
      </c>
      <c r="P19" s="122">
        <v>842428</v>
      </c>
      <c r="Q19" s="245">
        <v>17.7</v>
      </c>
      <c r="R19" s="246">
        <v>29.9</v>
      </c>
      <c r="S19" s="80">
        <v>22</v>
      </c>
    </row>
    <row r="20" spans="1:19" ht="13.5">
      <c r="A20" s="71">
        <v>23</v>
      </c>
      <c r="B20" s="72" t="s">
        <v>26</v>
      </c>
      <c r="C20" s="468" t="s">
        <v>219</v>
      </c>
      <c r="D20" s="390"/>
      <c r="E20" s="516"/>
      <c r="F20" s="244" t="s">
        <v>219</v>
      </c>
      <c r="G20" s="122" t="s">
        <v>219</v>
      </c>
      <c r="H20" s="122" t="s">
        <v>219</v>
      </c>
      <c r="I20" s="245" t="s">
        <v>219</v>
      </c>
      <c r="L20" s="126" t="s">
        <v>219</v>
      </c>
      <c r="M20" s="245" t="s">
        <v>219</v>
      </c>
      <c r="N20" s="122" t="s">
        <v>219</v>
      </c>
      <c r="O20" s="245" t="s">
        <v>219</v>
      </c>
      <c r="P20" s="122" t="s">
        <v>219</v>
      </c>
      <c r="Q20" s="245" t="s">
        <v>219</v>
      </c>
      <c r="R20" s="246" t="s">
        <v>219</v>
      </c>
      <c r="S20" s="80">
        <v>23</v>
      </c>
    </row>
    <row r="21" spans="1:19" ht="13.5">
      <c r="A21" s="71">
        <v>24</v>
      </c>
      <c r="B21" s="72" t="s">
        <v>27</v>
      </c>
      <c r="C21" s="514">
        <v>10776601</v>
      </c>
      <c r="D21" s="501"/>
      <c r="E21" s="516"/>
      <c r="F21" s="515">
        <v>1344288</v>
      </c>
      <c r="G21" s="122">
        <v>134429</v>
      </c>
      <c r="H21" s="122">
        <v>94</v>
      </c>
      <c r="I21" s="245">
        <v>12.5</v>
      </c>
      <c r="L21" s="126">
        <v>8763861</v>
      </c>
      <c r="M21" s="245">
        <v>81.8</v>
      </c>
      <c r="N21" s="122">
        <v>611292</v>
      </c>
      <c r="O21" s="245">
        <v>5.7</v>
      </c>
      <c r="P21" s="122">
        <v>748615</v>
      </c>
      <c r="Q21" s="245">
        <v>7</v>
      </c>
      <c r="R21" s="246">
        <v>55.7</v>
      </c>
      <c r="S21" s="80">
        <v>24</v>
      </c>
    </row>
    <row r="22" spans="1:19" ht="13.5">
      <c r="A22" s="71">
        <v>25</v>
      </c>
      <c r="B22" s="72" t="s">
        <v>28</v>
      </c>
      <c r="C22" s="514">
        <v>5015625</v>
      </c>
      <c r="D22" s="501"/>
      <c r="E22" s="516"/>
      <c r="F22" s="515">
        <v>2169375</v>
      </c>
      <c r="G22" s="122">
        <v>72313</v>
      </c>
      <c r="H22" s="122">
        <v>70</v>
      </c>
      <c r="I22" s="245">
        <v>44.2</v>
      </c>
      <c r="L22" s="126">
        <v>2586042</v>
      </c>
      <c r="M22" s="245">
        <v>52.6</v>
      </c>
      <c r="N22" s="122">
        <v>158199</v>
      </c>
      <c r="O22" s="245">
        <v>3.2</v>
      </c>
      <c r="P22" s="122">
        <v>1057130</v>
      </c>
      <c r="Q22" s="245">
        <v>21.5</v>
      </c>
      <c r="R22" s="246">
        <v>48.7</v>
      </c>
      <c r="S22" s="80">
        <v>25</v>
      </c>
    </row>
    <row r="23" spans="1:19" ht="13.5">
      <c r="A23" s="71">
        <v>26</v>
      </c>
      <c r="B23" s="72" t="s">
        <v>29</v>
      </c>
      <c r="C23" s="514">
        <v>8227496</v>
      </c>
      <c r="D23" s="501"/>
      <c r="E23" s="516"/>
      <c r="F23" s="515">
        <v>2604109</v>
      </c>
      <c r="G23" s="122">
        <v>96448</v>
      </c>
      <c r="H23" s="122">
        <v>97</v>
      </c>
      <c r="I23" s="245">
        <v>31.8</v>
      </c>
      <c r="L23" s="126">
        <v>5426360</v>
      </c>
      <c r="M23" s="245">
        <v>66.3</v>
      </c>
      <c r="N23" s="122">
        <v>148035</v>
      </c>
      <c r="O23" s="245">
        <v>1.8</v>
      </c>
      <c r="P23" s="122">
        <v>1135767</v>
      </c>
      <c r="Q23" s="245">
        <v>13.9</v>
      </c>
      <c r="R23" s="246">
        <v>43.6</v>
      </c>
      <c r="S23" s="80">
        <v>26</v>
      </c>
    </row>
    <row r="24" spans="1:19" ht="13.5">
      <c r="A24" s="71">
        <v>27</v>
      </c>
      <c r="B24" s="72" t="s">
        <v>30</v>
      </c>
      <c r="C24" s="514">
        <v>11257900</v>
      </c>
      <c r="D24" s="501"/>
      <c r="E24" s="516"/>
      <c r="F24" s="515">
        <v>5407009</v>
      </c>
      <c r="G24" s="122">
        <v>257477</v>
      </c>
      <c r="H24" s="122">
        <v>161</v>
      </c>
      <c r="I24" s="245">
        <v>49.1</v>
      </c>
      <c r="L24" s="126">
        <v>5267674</v>
      </c>
      <c r="M24" s="245">
        <v>47.8</v>
      </c>
      <c r="N24" s="122">
        <v>343758</v>
      </c>
      <c r="O24" s="245">
        <v>3.1</v>
      </c>
      <c r="P24" s="122">
        <v>1165096</v>
      </c>
      <c r="Q24" s="245">
        <v>10.6</v>
      </c>
      <c r="R24" s="246">
        <v>21.5</v>
      </c>
      <c r="S24" s="80">
        <v>27</v>
      </c>
    </row>
    <row r="25" spans="1:19" ht="13.5">
      <c r="A25" s="71">
        <v>28</v>
      </c>
      <c r="B25" s="236" t="s">
        <v>159</v>
      </c>
      <c r="C25" s="514">
        <v>1451598</v>
      </c>
      <c r="D25" s="501"/>
      <c r="E25" s="516"/>
      <c r="F25" s="515">
        <v>567326</v>
      </c>
      <c r="G25" s="122">
        <v>94554</v>
      </c>
      <c r="H25" s="122">
        <v>118</v>
      </c>
      <c r="I25" s="245">
        <v>39.7</v>
      </c>
      <c r="L25" s="126">
        <v>821464</v>
      </c>
      <c r="M25" s="245">
        <v>57.5</v>
      </c>
      <c r="N25" s="122">
        <v>38927</v>
      </c>
      <c r="O25" s="245">
        <v>2.7</v>
      </c>
      <c r="P25" s="122">
        <v>134548</v>
      </c>
      <c r="Q25" s="245">
        <v>9.4</v>
      </c>
      <c r="R25" s="246">
        <v>23.7</v>
      </c>
      <c r="S25" s="80">
        <v>28</v>
      </c>
    </row>
    <row r="26" spans="1:19" ht="13.5">
      <c r="A26" s="71">
        <v>29</v>
      </c>
      <c r="B26" s="236" t="s">
        <v>160</v>
      </c>
      <c r="C26" s="514">
        <v>33023013</v>
      </c>
      <c r="D26" s="501"/>
      <c r="E26" s="516"/>
      <c r="F26" s="515">
        <v>10068010</v>
      </c>
      <c r="G26" s="122">
        <v>359572</v>
      </c>
      <c r="H26" s="122">
        <v>92</v>
      </c>
      <c r="I26" s="245">
        <v>30.8</v>
      </c>
      <c r="L26" s="126">
        <v>20832098</v>
      </c>
      <c r="M26" s="245">
        <v>63.7</v>
      </c>
      <c r="N26" s="122">
        <v>1783425</v>
      </c>
      <c r="O26" s="245">
        <v>5.5</v>
      </c>
      <c r="P26" s="122">
        <v>4849005</v>
      </c>
      <c r="Q26" s="245">
        <v>14.8</v>
      </c>
      <c r="R26" s="246">
        <v>48.2</v>
      </c>
      <c r="S26" s="80">
        <v>29</v>
      </c>
    </row>
    <row r="27" spans="1:19" ht="13.5">
      <c r="A27" s="71">
        <v>30</v>
      </c>
      <c r="B27" s="72" t="s">
        <v>33</v>
      </c>
      <c r="C27" s="514">
        <v>7367271</v>
      </c>
      <c r="D27" s="501"/>
      <c r="E27" s="516"/>
      <c r="F27" s="515">
        <v>2007851</v>
      </c>
      <c r="G27" s="122">
        <v>401570</v>
      </c>
      <c r="H27" s="122">
        <v>91</v>
      </c>
      <c r="I27" s="245">
        <v>27.6</v>
      </c>
      <c r="L27" s="126">
        <v>4816117</v>
      </c>
      <c r="M27" s="245">
        <v>66.1</v>
      </c>
      <c r="N27" s="122">
        <v>458900</v>
      </c>
      <c r="O27" s="245">
        <v>6.3</v>
      </c>
      <c r="P27" s="122">
        <v>910519</v>
      </c>
      <c r="Q27" s="245">
        <v>12.5</v>
      </c>
      <c r="R27" s="246">
        <v>45.3</v>
      </c>
      <c r="S27" s="80">
        <v>30</v>
      </c>
    </row>
    <row r="28" spans="1:19" ht="13.5">
      <c r="A28" s="71">
        <v>31</v>
      </c>
      <c r="B28" s="72" t="s">
        <v>34</v>
      </c>
      <c r="C28" s="514">
        <v>4937556</v>
      </c>
      <c r="D28" s="501"/>
      <c r="E28" s="516"/>
      <c r="F28" s="515">
        <v>2238835</v>
      </c>
      <c r="G28" s="122">
        <v>58917</v>
      </c>
      <c r="H28" s="122">
        <v>57</v>
      </c>
      <c r="I28" s="245">
        <v>46.2</v>
      </c>
      <c r="L28" s="126">
        <v>2478937</v>
      </c>
      <c r="M28" s="245">
        <v>51.2</v>
      </c>
      <c r="N28" s="122">
        <v>125415</v>
      </c>
      <c r="O28" s="245">
        <v>2.6</v>
      </c>
      <c r="P28" s="122">
        <v>1100109</v>
      </c>
      <c r="Q28" s="245">
        <v>22.7</v>
      </c>
      <c r="R28" s="246">
        <v>49.1</v>
      </c>
      <c r="S28" s="80">
        <v>31</v>
      </c>
    </row>
    <row r="29" spans="1:19" ht="13.5">
      <c r="A29" s="82">
        <v>32</v>
      </c>
      <c r="B29" s="83" t="s">
        <v>35</v>
      </c>
      <c r="C29" s="517">
        <v>940713</v>
      </c>
      <c r="D29" s="505"/>
      <c r="E29" s="518"/>
      <c r="F29" s="519">
        <v>325108</v>
      </c>
      <c r="G29" s="142">
        <v>36123</v>
      </c>
      <c r="H29" s="142">
        <v>51</v>
      </c>
      <c r="I29" s="247">
        <v>35</v>
      </c>
      <c r="J29" s="223"/>
      <c r="K29" s="223"/>
      <c r="L29" s="128">
        <v>587362</v>
      </c>
      <c r="M29" s="247">
        <v>63.3</v>
      </c>
      <c r="N29" s="142">
        <v>15962</v>
      </c>
      <c r="O29" s="247">
        <v>1.7</v>
      </c>
      <c r="P29" s="142">
        <v>196184</v>
      </c>
      <c r="Q29" s="247">
        <v>21.1</v>
      </c>
      <c r="R29" s="248">
        <v>60.3</v>
      </c>
      <c r="S29" s="85">
        <v>32</v>
      </c>
    </row>
    <row r="30" spans="8:19" ht="13.5">
      <c r="H30" s="131" t="s">
        <v>141</v>
      </c>
      <c r="S30" s="225"/>
    </row>
    <row r="31" ht="8.25" customHeight="1">
      <c r="R31" s="226"/>
    </row>
    <row r="32" spans="1:17" ht="13.5">
      <c r="A32" s="71" t="s">
        <v>161</v>
      </c>
      <c r="C32" s="194"/>
      <c r="D32" s="194"/>
      <c r="E32" s="194"/>
      <c r="H32" s="194"/>
      <c r="I32" s="194"/>
      <c r="J32" s="194"/>
      <c r="K32" s="194"/>
      <c r="L32" s="194"/>
      <c r="M32" s="194"/>
      <c r="N32" s="194"/>
      <c r="O32" s="180"/>
      <c r="P32" s="180"/>
      <c r="Q32" s="208"/>
    </row>
    <row r="33" spans="3:19" ht="13.5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S33" s="190" t="s">
        <v>93</v>
      </c>
    </row>
    <row r="34" spans="1:19" ht="13.5">
      <c r="A34" s="401" t="s">
        <v>36</v>
      </c>
      <c r="B34" s="402"/>
      <c r="C34" s="433" t="s">
        <v>162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5"/>
      <c r="Q34" s="407" t="s">
        <v>163</v>
      </c>
      <c r="R34" s="436"/>
      <c r="S34" s="462" t="s">
        <v>98</v>
      </c>
    </row>
    <row r="35" spans="1:19" ht="13.5">
      <c r="A35" s="403"/>
      <c r="B35" s="404"/>
      <c r="C35" s="470" t="s">
        <v>164</v>
      </c>
      <c r="D35" s="433" t="s">
        <v>165</v>
      </c>
      <c r="E35" s="434"/>
      <c r="F35" s="434"/>
      <c r="G35" s="434"/>
      <c r="H35" s="434"/>
      <c r="I35" s="435"/>
      <c r="J35" s="180"/>
      <c r="K35" s="180"/>
      <c r="L35" s="402" t="s">
        <v>166</v>
      </c>
      <c r="M35" s="470" t="s">
        <v>167</v>
      </c>
      <c r="N35" s="433" t="s">
        <v>168</v>
      </c>
      <c r="O35" s="434"/>
      <c r="P35" s="434"/>
      <c r="Q35" s="409"/>
      <c r="R35" s="438"/>
      <c r="S35" s="463"/>
    </row>
    <row r="36" spans="1:19" ht="13.5">
      <c r="A36" s="405"/>
      <c r="B36" s="406"/>
      <c r="C36" s="471"/>
      <c r="D36" s="433" t="s">
        <v>37</v>
      </c>
      <c r="E36" s="435"/>
      <c r="F36" s="212" t="s">
        <v>169</v>
      </c>
      <c r="G36" s="196" t="s">
        <v>170</v>
      </c>
      <c r="H36" s="212" t="s">
        <v>171</v>
      </c>
      <c r="I36" s="212" t="s">
        <v>35</v>
      </c>
      <c r="J36" s="85"/>
      <c r="K36" s="203"/>
      <c r="L36" s="406"/>
      <c r="M36" s="471"/>
      <c r="N36" s="209" t="s">
        <v>172</v>
      </c>
      <c r="O36" s="209" t="s">
        <v>173</v>
      </c>
      <c r="P36" s="249" t="s">
        <v>174</v>
      </c>
      <c r="Q36" s="249" t="s">
        <v>175</v>
      </c>
      <c r="R36" s="249" t="s">
        <v>176</v>
      </c>
      <c r="S36" s="464"/>
    </row>
    <row r="37" spans="1:19" s="217" customFormat="1" ht="17.25" customHeight="1">
      <c r="A37" s="396" t="s">
        <v>57</v>
      </c>
      <c r="B37" s="397"/>
      <c r="C37" s="184">
        <v>49857709</v>
      </c>
      <c r="D37" s="394">
        <v>8325589</v>
      </c>
      <c r="E37" s="465"/>
      <c r="F37" s="184">
        <v>186271</v>
      </c>
      <c r="G37" s="184">
        <v>1583484</v>
      </c>
      <c r="H37" s="184">
        <v>5730055</v>
      </c>
      <c r="I37" s="184">
        <v>825779</v>
      </c>
      <c r="J37" s="193"/>
      <c r="K37" s="241"/>
      <c r="L37" s="187">
        <v>1490483</v>
      </c>
      <c r="M37" s="184">
        <v>6595181</v>
      </c>
      <c r="N37" s="184">
        <v>4711246</v>
      </c>
      <c r="O37" s="184">
        <v>4536276</v>
      </c>
      <c r="P37" s="250">
        <v>174970</v>
      </c>
      <c r="Q37" s="184">
        <v>383902</v>
      </c>
      <c r="R37" s="184">
        <v>735177</v>
      </c>
      <c r="S37" s="235" t="s">
        <v>84</v>
      </c>
    </row>
    <row r="38" spans="1:19" ht="13.5">
      <c r="A38" s="71">
        <v>9</v>
      </c>
      <c r="B38" s="72" t="s">
        <v>13</v>
      </c>
      <c r="C38" s="122">
        <v>1182598</v>
      </c>
      <c r="D38" s="468">
        <v>66237</v>
      </c>
      <c r="E38" s="390"/>
      <c r="F38" s="122">
        <v>12364</v>
      </c>
      <c r="G38" s="138">
        <v>11001</v>
      </c>
      <c r="H38" s="122">
        <v>35046</v>
      </c>
      <c r="I38" s="138">
        <v>7826</v>
      </c>
      <c r="J38" s="123"/>
      <c r="K38" s="138"/>
      <c r="L38" s="138">
        <v>15455</v>
      </c>
      <c r="M38" s="122">
        <v>102676</v>
      </c>
      <c r="N38" s="138">
        <v>8694</v>
      </c>
      <c r="O38" s="122">
        <v>256</v>
      </c>
      <c r="P38" s="251">
        <v>8438</v>
      </c>
      <c r="Q38" s="122">
        <v>23399</v>
      </c>
      <c r="R38" s="138">
        <v>30259</v>
      </c>
      <c r="S38" s="80">
        <v>9</v>
      </c>
    </row>
    <row r="39" spans="1:19" ht="13.5">
      <c r="A39" s="71">
        <v>10</v>
      </c>
      <c r="B39" s="72" t="s">
        <v>14</v>
      </c>
      <c r="C39" s="122" t="s">
        <v>219</v>
      </c>
      <c r="D39" s="468" t="s">
        <v>219</v>
      </c>
      <c r="E39" s="390"/>
      <c r="F39" s="122" t="s">
        <v>221</v>
      </c>
      <c r="G39" s="138" t="s">
        <v>219</v>
      </c>
      <c r="H39" s="122" t="s">
        <v>219</v>
      </c>
      <c r="I39" s="138" t="s">
        <v>219</v>
      </c>
      <c r="J39" s="123"/>
      <c r="K39" s="138"/>
      <c r="L39" s="138" t="s">
        <v>221</v>
      </c>
      <c r="M39" s="122" t="s">
        <v>219</v>
      </c>
      <c r="N39" s="138" t="s">
        <v>221</v>
      </c>
      <c r="O39" s="122" t="s">
        <v>221</v>
      </c>
      <c r="P39" s="251" t="s">
        <v>221</v>
      </c>
      <c r="Q39" s="122" t="s">
        <v>221</v>
      </c>
      <c r="R39" s="138" t="s">
        <v>219</v>
      </c>
      <c r="S39" s="80">
        <v>10</v>
      </c>
    </row>
    <row r="40" spans="1:19" ht="13.5">
      <c r="A40" s="71">
        <v>11</v>
      </c>
      <c r="B40" s="72" t="s">
        <v>15</v>
      </c>
      <c r="C40" s="122">
        <v>6172169</v>
      </c>
      <c r="D40" s="468">
        <v>674549</v>
      </c>
      <c r="E40" s="390"/>
      <c r="F40" s="122">
        <v>10297</v>
      </c>
      <c r="G40" s="138">
        <v>159861</v>
      </c>
      <c r="H40" s="122">
        <v>479364</v>
      </c>
      <c r="I40" s="138">
        <v>25027</v>
      </c>
      <c r="J40" s="123"/>
      <c r="K40" s="138"/>
      <c r="L40" s="138">
        <v>113179</v>
      </c>
      <c r="M40" s="122">
        <v>578626</v>
      </c>
      <c r="N40" s="138">
        <v>48968</v>
      </c>
      <c r="O40" s="122">
        <v>109415</v>
      </c>
      <c r="P40" s="251">
        <v>-60447</v>
      </c>
      <c r="Q40" s="122">
        <v>36321</v>
      </c>
      <c r="R40" s="138">
        <v>96949</v>
      </c>
      <c r="S40" s="80">
        <v>11</v>
      </c>
    </row>
    <row r="41" spans="1:19" ht="13.5">
      <c r="A41" s="71">
        <v>12</v>
      </c>
      <c r="B41" s="72" t="s">
        <v>16</v>
      </c>
      <c r="C41" s="122">
        <v>1008214</v>
      </c>
      <c r="D41" s="468">
        <v>75425</v>
      </c>
      <c r="E41" s="390"/>
      <c r="F41" s="122">
        <v>17810</v>
      </c>
      <c r="G41" s="138">
        <v>25271</v>
      </c>
      <c r="H41" s="122">
        <v>25305</v>
      </c>
      <c r="I41" s="138">
        <v>7039</v>
      </c>
      <c r="J41" s="123"/>
      <c r="K41" s="138"/>
      <c r="L41" s="138">
        <v>4670</v>
      </c>
      <c r="M41" s="122">
        <v>78824</v>
      </c>
      <c r="N41" s="138" t="s">
        <v>221</v>
      </c>
      <c r="O41" s="122" t="s">
        <v>221</v>
      </c>
      <c r="P41" s="251" t="s">
        <v>221</v>
      </c>
      <c r="Q41" s="122">
        <v>25954</v>
      </c>
      <c r="R41" s="138">
        <v>43786</v>
      </c>
      <c r="S41" s="80">
        <v>12</v>
      </c>
    </row>
    <row r="42" spans="1:19" ht="13.5">
      <c r="A42" s="71">
        <v>13</v>
      </c>
      <c r="B42" s="72" t="s">
        <v>17</v>
      </c>
      <c r="C42" s="122">
        <v>411840</v>
      </c>
      <c r="D42" s="468">
        <v>56020</v>
      </c>
      <c r="E42" s="390"/>
      <c r="F42" s="122">
        <v>750</v>
      </c>
      <c r="G42" s="138">
        <v>1582</v>
      </c>
      <c r="H42" s="122">
        <v>52822</v>
      </c>
      <c r="I42" s="138">
        <v>866</v>
      </c>
      <c r="J42" s="123"/>
      <c r="K42" s="138"/>
      <c r="L42" s="138">
        <v>1410</v>
      </c>
      <c r="M42" s="122">
        <v>51509</v>
      </c>
      <c r="N42" s="138" t="s">
        <v>219</v>
      </c>
      <c r="O42" s="122" t="s">
        <v>219</v>
      </c>
      <c r="P42" s="251">
        <v>-10809</v>
      </c>
      <c r="Q42" s="122" t="s">
        <v>221</v>
      </c>
      <c r="R42" s="138">
        <v>2699</v>
      </c>
      <c r="S42" s="80">
        <v>13</v>
      </c>
    </row>
    <row r="43" spans="1:19" ht="13.5">
      <c r="A43" s="71">
        <v>14</v>
      </c>
      <c r="B43" s="72" t="s">
        <v>18</v>
      </c>
      <c r="C43" s="122">
        <v>197229</v>
      </c>
      <c r="D43" s="468">
        <v>4470</v>
      </c>
      <c r="E43" s="390"/>
      <c r="F43" s="122">
        <v>176</v>
      </c>
      <c r="G43" s="138">
        <v>1828</v>
      </c>
      <c r="H43" s="122">
        <v>220</v>
      </c>
      <c r="I43" s="138">
        <v>2246</v>
      </c>
      <c r="J43" s="123"/>
      <c r="K43" s="138"/>
      <c r="L43" s="138">
        <v>16334</v>
      </c>
      <c r="M43" s="122">
        <v>14354</v>
      </c>
      <c r="N43" s="138" t="s">
        <v>221</v>
      </c>
      <c r="O43" s="122" t="s">
        <v>221</v>
      </c>
      <c r="P43" s="251" t="s">
        <v>221</v>
      </c>
      <c r="Q43" s="122">
        <v>889</v>
      </c>
      <c r="R43" s="138">
        <v>3754</v>
      </c>
      <c r="S43" s="80">
        <v>14</v>
      </c>
    </row>
    <row r="44" spans="1:19" ht="13.5">
      <c r="A44" s="71">
        <v>15</v>
      </c>
      <c r="B44" s="72" t="s">
        <v>59</v>
      </c>
      <c r="C44" s="122">
        <v>1544215</v>
      </c>
      <c r="D44" s="468">
        <v>102834</v>
      </c>
      <c r="E44" s="390"/>
      <c r="F44" s="122" t="s">
        <v>221</v>
      </c>
      <c r="G44" s="138">
        <v>17817</v>
      </c>
      <c r="H44" s="122">
        <v>79414</v>
      </c>
      <c r="I44" s="138">
        <v>5603</v>
      </c>
      <c r="J44" s="123"/>
      <c r="K44" s="138"/>
      <c r="L44" s="138">
        <v>11382</v>
      </c>
      <c r="M44" s="122">
        <v>172878</v>
      </c>
      <c r="N44" s="138">
        <v>14437</v>
      </c>
      <c r="O44" s="122">
        <v>10397</v>
      </c>
      <c r="P44" s="251">
        <v>4040</v>
      </c>
      <c r="Q44" s="122">
        <v>746</v>
      </c>
      <c r="R44" s="138">
        <v>10379</v>
      </c>
      <c r="S44" s="80">
        <v>15</v>
      </c>
    </row>
    <row r="45" spans="1:19" ht="13.5">
      <c r="A45" s="71">
        <v>16</v>
      </c>
      <c r="B45" s="72" t="s">
        <v>220</v>
      </c>
      <c r="C45" s="122">
        <v>535776</v>
      </c>
      <c r="D45" s="468">
        <v>378479</v>
      </c>
      <c r="E45" s="390"/>
      <c r="F45" s="122">
        <v>17636</v>
      </c>
      <c r="G45" s="138">
        <v>138806</v>
      </c>
      <c r="H45" s="122">
        <v>216947</v>
      </c>
      <c r="I45" s="138">
        <v>5090</v>
      </c>
      <c r="J45" s="123"/>
      <c r="K45" s="138"/>
      <c r="L45" s="138">
        <v>7837</v>
      </c>
      <c r="M45" s="122">
        <v>121702</v>
      </c>
      <c r="N45" s="138">
        <v>7200</v>
      </c>
      <c r="O45" s="122">
        <v>6614</v>
      </c>
      <c r="P45" s="251">
        <v>586</v>
      </c>
      <c r="Q45" s="122">
        <v>6979</v>
      </c>
      <c r="R45" s="138">
        <v>11605</v>
      </c>
      <c r="S45" s="80">
        <v>16</v>
      </c>
    </row>
    <row r="46" spans="1:19" ht="13.5">
      <c r="A46" s="71">
        <v>17</v>
      </c>
      <c r="B46" s="72" t="s">
        <v>20</v>
      </c>
      <c r="C46" s="122">
        <v>11205269</v>
      </c>
      <c r="D46" s="468">
        <v>1156474</v>
      </c>
      <c r="E46" s="390"/>
      <c r="F46" s="122" t="s">
        <v>221</v>
      </c>
      <c r="G46" s="138">
        <v>211347</v>
      </c>
      <c r="H46" s="122">
        <v>888462</v>
      </c>
      <c r="I46" s="138">
        <v>56665</v>
      </c>
      <c r="J46" s="123"/>
      <c r="K46" s="138"/>
      <c r="L46" s="138">
        <v>305431</v>
      </c>
      <c r="M46" s="122">
        <v>1006075</v>
      </c>
      <c r="N46" s="138">
        <v>874159</v>
      </c>
      <c r="O46" s="122">
        <v>874990</v>
      </c>
      <c r="P46" s="251">
        <v>-831</v>
      </c>
      <c r="Q46" s="122">
        <v>24322</v>
      </c>
      <c r="R46" s="138">
        <v>60166</v>
      </c>
      <c r="S46" s="80">
        <v>17</v>
      </c>
    </row>
    <row r="47" spans="1:19" ht="13.5">
      <c r="A47" s="71">
        <v>19</v>
      </c>
      <c r="B47" s="72" t="s">
        <v>22</v>
      </c>
      <c r="C47" s="122">
        <v>2730226</v>
      </c>
      <c r="D47" s="468">
        <v>334833</v>
      </c>
      <c r="E47" s="390"/>
      <c r="F47" s="122">
        <v>14119</v>
      </c>
      <c r="G47" s="138">
        <v>85866</v>
      </c>
      <c r="H47" s="122">
        <v>178015</v>
      </c>
      <c r="I47" s="138">
        <v>56833</v>
      </c>
      <c r="J47" s="123"/>
      <c r="K47" s="138"/>
      <c r="L47" s="138">
        <v>12006</v>
      </c>
      <c r="M47" s="122">
        <v>336962</v>
      </c>
      <c r="N47" s="138">
        <v>184222</v>
      </c>
      <c r="O47" s="122">
        <v>193678</v>
      </c>
      <c r="P47" s="251">
        <v>-9456</v>
      </c>
      <c r="Q47" s="122">
        <v>41049</v>
      </c>
      <c r="R47" s="138">
        <v>37453</v>
      </c>
      <c r="S47" s="80">
        <v>19</v>
      </c>
    </row>
    <row r="48" spans="1:19" ht="13.5">
      <c r="A48" s="71">
        <v>20</v>
      </c>
      <c r="B48" s="72" t="s">
        <v>23</v>
      </c>
      <c r="C48" s="122" t="s">
        <v>219</v>
      </c>
      <c r="D48" s="468" t="s">
        <v>85</v>
      </c>
      <c r="E48" s="390"/>
      <c r="F48" s="122" t="s">
        <v>221</v>
      </c>
      <c r="G48" s="138" t="s">
        <v>221</v>
      </c>
      <c r="H48" s="122" t="s">
        <v>221</v>
      </c>
      <c r="I48" s="138" t="s">
        <v>221</v>
      </c>
      <c r="J48" s="123"/>
      <c r="K48" s="138"/>
      <c r="L48" s="138" t="s">
        <v>221</v>
      </c>
      <c r="M48" s="122" t="s">
        <v>219</v>
      </c>
      <c r="N48" s="138" t="s">
        <v>221</v>
      </c>
      <c r="O48" s="122" t="s">
        <v>221</v>
      </c>
      <c r="P48" s="251" t="s">
        <v>221</v>
      </c>
      <c r="Q48" s="122" t="s">
        <v>221</v>
      </c>
      <c r="R48" s="138" t="s">
        <v>221</v>
      </c>
      <c r="S48" s="80">
        <v>20</v>
      </c>
    </row>
    <row r="49" spans="1:19" ht="13.5">
      <c r="A49" s="71">
        <v>21</v>
      </c>
      <c r="B49" s="72" t="s">
        <v>24</v>
      </c>
      <c r="C49" s="122" t="s">
        <v>219</v>
      </c>
      <c r="D49" s="468" t="s">
        <v>219</v>
      </c>
      <c r="E49" s="390"/>
      <c r="F49" s="122" t="s">
        <v>221</v>
      </c>
      <c r="G49" s="138" t="s">
        <v>219</v>
      </c>
      <c r="H49" s="122" t="s">
        <v>221</v>
      </c>
      <c r="I49" s="138" t="s">
        <v>221</v>
      </c>
      <c r="J49" s="123"/>
      <c r="K49" s="138"/>
      <c r="L49" s="138" t="s">
        <v>219</v>
      </c>
      <c r="M49" s="122" t="s">
        <v>219</v>
      </c>
      <c r="N49" s="138" t="s">
        <v>219</v>
      </c>
      <c r="O49" s="122" t="s">
        <v>221</v>
      </c>
      <c r="P49" s="252" t="s">
        <v>219</v>
      </c>
      <c r="Q49" s="126" t="s">
        <v>221</v>
      </c>
      <c r="R49" s="138" t="s">
        <v>221</v>
      </c>
      <c r="S49" s="80">
        <v>21</v>
      </c>
    </row>
    <row r="50" spans="1:19" ht="13.5">
      <c r="A50" s="71">
        <v>22</v>
      </c>
      <c r="B50" s="72" t="s">
        <v>61</v>
      </c>
      <c r="C50" s="122">
        <v>3536147</v>
      </c>
      <c r="D50" s="468">
        <v>521028</v>
      </c>
      <c r="E50" s="390"/>
      <c r="F50" s="122" t="s">
        <v>221</v>
      </c>
      <c r="G50" s="138">
        <v>42612</v>
      </c>
      <c r="H50" s="122">
        <v>440993</v>
      </c>
      <c r="I50" s="138">
        <v>37423</v>
      </c>
      <c r="J50" s="123"/>
      <c r="K50" s="138"/>
      <c r="L50" s="138">
        <v>81041</v>
      </c>
      <c r="M50" s="122">
        <v>431105</v>
      </c>
      <c r="N50" s="138">
        <v>442140</v>
      </c>
      <c r="O50" s="122">
        <v>530073</v>
      </c>
      <c r="P50" s="251">
        <v>-87933</v>
      </c>
      <c r="Q50" s="122">
        <v>9359</v>
      </c>
      <c r="R50" s="138">
        <v>8237</v>
      </c>
      <c r="S50" s="80">
        <v>22</v>
      </c>
    </row>
    <row r="51" spans="1:19" ht="13.5">
      <c r="A51" s="71">
        <v>23</v>
      </c>
      <c r="B51" s="72" t="s">
        <v>26</v>
      </c>
      <c r="C51" s="122" t="s">
        <v>219</v>
      </c>
      <c r="D51" s="468" t="s">
        <v>219</v>
      </c>
      <c r="E51" s="390"/>
      <c r="F51" s="122" t="s">
        <v>221</v>
      </c>
      <c r="G51" s="138" t="s">
        <v>219</v>
      </c>
      <c r="H51" s="122" t="s">
        <v>219</v>
      </c>
      <c r="I51" s="138" t="s">
        <v>219</v>
      </c>
      <c r="J51" s="123"/>
      <c r="K51" s="138"/>
      <c r="L51" s="138" t="s">
        <v>219</v>
      </c>
      <c r="M51" s="122" t="s">
        <v>219</v>
      </c>
      <c r="N51" s="138" t="s">
        <v>219</v>
      </c>
      <c r="O51" s="122" t="s">
        <v>219</v>
      </c>
      <c r="P51" s="251" t="s">
        <v>219</v>
      </c>
      <c r="Q51" s="122" t="s">
        <v>221</v>
      </c>
      <c r="R51" s="138" t="s">
        <v>219</v>
      </c>
      <c r="S51" s="80">
        <v>23</v>
      </c>
    </row>
    <row r="52" spans="1:19" ht="13.5">
      <c r="A52" s="71">
        <v>24</v>
      </c>
      <c r="B52" s="72" t="s">
        <v>27</v>
      </c>
      <c r="C52" s="122">
        <v>4436937</v>
      </c>
      <c r="D52" s="468">
        <v>503265</v>
      </c>
      <c r="E52" s="390"/>
      <c r="F52" s="122">
        <v>12150</v>
      </c>
      <c r="G52" s="138">
        <v>96489</v>
      </c>
      <c r="H52" s="122">
        <v>361753</v>
      </c>
      <c r="I52" s="138">
        <v>32873</v>
      </c>
      <c r="J52" s="123"/>
      <c r="K52" s="138"/>
      <c r="L52" s="138">
        <v>674336</v>
      </c>
      <c r="M52" s="122">
        <v>611292</v>
      </c>
      <c r="N52" s="138">
        <v>488032</v>
      </c>
      <c r="O52" s="122">
        <v>360940</v>
      </c>
      <c r="P52" s="251">
        <v>127092</v>
      </c>
      <c r="Q52" s="122">
        <v>998</v>
      </c>
      <c r="R52" s="138">
        <v>2999</v>
      </c>
      <c r="S52" s="80">
        <v>24</v>
      </c>
    </row>
    <row r="53" spans="1:19" ht="13.5">
      <c r="A53" s="71">
        <v>25</v>
      </c>
      <c r="B53" s="72" t="s">
        <v>28</v>
      </c>
      <c r="C53" s="122">
        <v>1983656</v>
      </c>
      <c r="D53" s="468">
        <v>113017</v>
      </c>
      <c r="E53" s="390"/>
      <c r="F53" s="122">
        <v>3600</v>
      </c>
      <c r="G53" s="138">
        <v>35172</v>
      </c>
      <c r="H53" s="122">
        <v>62484</v>
      </c>
      <c r="I53" s="138">
        <v>11761</v>
      </c>
      <c r="J53" s="123"/>
      <c r="K53" s="138"/>
      <c r="L53" s="138">
        <v>40341</v>
      </c>
      <c r="M53" s="122">
        <v>158199</v>
      </c>
      <c r="N53" s="138">
        <v>43009</v>
      </c>
      <c r="O53" s="122">
        <v>21070</v>
      </c>
      <c r="P53" s="251">
        <v>21939</v>
      </c>
      <c r="Q53" s="122">
        <v>36867</v>
      </c>
      <c r="R53" s="138">
        <v>43578</v>
      </c>
      <c r="S53" s="80">
        <v>25</v>
      </c>
    </row>
    <row r="54" spans="1:19" ht="13.5">
      <c r="A54" s="71">
        <v>26</v>
      </c>
      <c r="B54" s="72" t="s">
        <v>29</v>
      </c>
      <c r="C54" s="122">
        <v>1836973</v>
      </c>
      <c r="D54" s="468">
        <v>248451</v>
      </c>
      <c r="E54" s="390"/>
      <c r="F54" s="122">
        <v>3866</v>
      </c>
      <c r="G54" s="138">
        <v>94268</v>
      </c>
      <c r="H54" s="122">
        <v>105943</v>
      </c>
      <c r="I54" s="138">
        <v>44374</v>
      </c>
      <c r="J54" s="123"/>
      <c r="K54" s="138"/>
      <c r="L54" s="138">
        <v>38861</v>
      </c>
      <c r="M54" s="122">
        <v>148035</v>
      </c>
      <c r="N54" s="138">
        <v>90766</v>
      </c>
      <c r="O54" s="122">
        <v>125732</v>
      </c>
      <c r="P54" s="251">
        <v>-34966</v>
      </c>
      <c r="Q54" s="122">
        <v>25040</v>
      </c>
      <c r="R54" s="138">
        <v>38819</v>
      </c>
      <c r="S54" s="80">
        <v>26</v>
      </c>
    </row>
    <row r="55" spans="1:19" ht="13.5">
      <c r="A55" s="71">
        <v>27</v>
      </c>
      <c r="B55" s="72" t="s">
        <v>30</v>
      </c>
      <c r="C55" s="122">
        <v>1941418</v>
      </c>
      <c r="D55" s="468">
        <v>481136</v>
      </c>
      <c r="E55" s="390"/>
      <c r="F55" s="122">
        <v>7512</v>
      </c>
      <c r="G55" s="138">
        <v>61016</v>
      </c>
      <c r="H55" s="122">
        <v>376778</v>
      </c>
      <c r="I55" s="138">
        <v>35830</v>
      </c>
      <c r="J55" s="123"/>
      <c r="K55" s="138"/>
      <c r="L55" s="138">
        <v>20287</v>
      </c>
      <c r="M55" s="122">
        <v>343758</v>
      </c>
      <c r="N55" s="138">
        <v>495678</v>
      </c>
      <c r="O55" s="122">
        <v>436188</v>
      </c>
      <c r="P55" s="251">
        <v>59490</v>
      </c>
      <c r="Q55" s="122">
        <v>3716</v>
      </c>
      <c r="R55" s="138">
        <v>27495</v>
      </c>
      <c r="S55" s="80">
        <v>27</v>
      </c>
    </row>
    <row r="56" spans="1:19" ht="13.5">
      <c r="A56" s="71">
        <v>28</v>
      </c>
      <c r="B56" s="236" t="s">
        <v>159</v>
      </c>
      <c r="C56" s="122">
        <v>252445</v>
      </c>
      <c r="D56" s="468">
        <v>18953</v>
      </c>
      <c r="E56" s="390"/>
      <c r="F56" s="122" t="s">
        <v>140</v>
      </c>
      <c r="G56" s="138">
        <v>301</v>
      </c>
      <c r="H56" s="122">
        <v>12333</v>
      </c>
      <c r="I56" s="138">
        <v>6319</v>
      </c>
      <c r="J56" s="123"/>
      <c r="K56" s="138"/>
      <c r="L56" s="138">
        <v>40</v>
      </c>
      <c r="M56" s="122">
        <v>38927</v>
      </c>
      <c r="N56" s="138" t="s">
        <v>140</v>
      </c>
      <c r="O56" s="122" t="s">
        <v>140</v>
      </c>
      <c r="P56" s="251" t="s">
        <v>140</v>
      </c>
      <c r="Q56" s="122">
        <v>15078</v>
      </c>
      <c r="R56" s="138">
        <v>28603</v>
      </c>
      <c r="S56" s="80">
        <v>28</v>
      </c>
    </row>
    <row r="57" spans="1:19" ht="13.5">
      <c r="A57" s="71">
        <v>29</v>
      </c>
      <c r="B57" s="236" t="s">
        <v>160</v>
      </c>
      <c r="C57" s="122">
        <v>6611739</v>
      </c>
      <c r="D57" s="468">
        <v>2642445</v>
      </c>
      <c r="E57" s="390"/>
      <c r="F57" s="122">
        <v>9347</v>
      </c>
      <c r="G57" s="138">
        <v>396253</v>
      </c>
      <c r="H57" s="122">
        <v>1851431</v>
      </c>
      <c r="I57" s="138">
        <v>385414</v>
      </c>
      <c r="J57" s="123"/>
      <c r="K57" s="138"/>
      <c r="L57" s="138">
        <v>85446</v>
      </c>
      <c r="M57" s="122">
        <v>1783425</v>
      </c>
      <c r="N57" s="138">
        <v>1555238</v>
      </c>
      <c r="O57" s="122">
        <v>1402677</v>
      </c>
      <c r="P57" s="251">
        <v>152561</v>
      </c>
      <c r="Q57" s="122">
        <v>101692</v>
      </c>
      <c r="R57" s="138">
        <v>193353</v>
      </c>
      <c r="S57" s="80">
        <v>29</v>
      </c>
    </row>
    <row r="58" spans="1:19" ht="13.5">
      <c r="A58" s="71">
        <v>30</v>
      </c>
      <c r="B58" s="72" t="s">
        <v>33</v>
      </c>
      <c r="C58" s="122">
        <v>2251888</v>
      </c>
      <c r="D58" s="468">
        <v>722402</v>
      </c>
      <c r="E58" s="390"/>
      <c r="F58" s="122" t="s">
        <v>140</v>
      </c>
      <c r="G58" s="138">
        <v>173069</v>
      </c>
      <c r="H58" s="122">
        <v>494980</v>
      </c>
      <c r="I58" s="138">
        <v>54353</v>
      </c>
      <c r="J58" s="123"/>
      <c r="K58" s="138"/>
      <c r="L58" s="138">
        <v>3677</v>
      </c>
      <c r="M58" s="122">
        <v>458900</v>
      </c>
      <c r="N58" s="138">
        <v>403691</v>
      </c>
      <c r="O58" s="122">
        <v>405374</v>
      </c>
      <c r="P58" s="251">
        <v>-1683</v>
      </c>
      <c r="Q58" s="122">
        <v>12718</v>
      </c>
      <c r="R58" s="138">
        <v>29420</v>
      </c>
      <c r="S58" s="80">
        <v>30</v>
      </c>
    </row>
    <row r="59" spans="1:19" ht="13.5">
      <c r="A59" s="71">
        <v>31</v>
      </c>
      <c r="B59" s="72" t="s">
        <v>34</v>
      </c>
      <c r="C59" s="122">
        <v>1468606</v>
      </c>
      <c r="D59" s="468">
        <v>198073</v>
      </c>
      <c r="E59" s="390"/>
      <c r="F59" s="122">
        <v>71801</v>
      </c>
      <c r="G59" s="138">
        <v>27160</v>
      </c>
      <c r="H59" s="122">
        <v>56543</v>
      </c>
      <c r="I59" s="138">
        <v>42569</v>
      </c>
      <c r="J59" s="123"/>
      <c r="K59" s="138"/>
      <c r="L59" s="190">
        <v>58235</v>
      </c>
      <c r="M59" s="122">
        <v>125415</v>
      </c>
      <c r="N59" s="138">
        <v>4515</v>
      </c>
      <c r="O59" s="122">
        <v>4670</v>
      </c>
      <c r="P59" s="251">
        <v>-155</v>
      </c>
      <c r="Q59" s="122">
        <v>17750</v>
      </c>
      <c r="R59" s="138">
        <v>59192</v>
      </c>
      <c r="S59" s="80">
        <v>31</v>
      </c>
    </row>
    <row r="60" spans="1:19" ht="13.5">
      <c r="A60" s="82">
        <v>32</v>
      </c>
      <c r="B60" s="83" t="s">
        <v>35</v>
      </c>
      <c r="C60" s="127">
        <v>251348</v>
      </c>
      <c r="D60" s="469">
        <v>16962</v>
      </c>
      <c r="E60" s="386"/>
      <c r="F60" s="142">
        <v>4843</v>
      </c>
      <c r="G60" s="147">
        <v>590</v>
      </c>
      <c r="H60" s="142">
        <v>5713</v>
      </c>
      <c r="I60" s="147">
        <v>5816</v>
      </c>
      <c r="J60" s="127"/>
      <c r="K60" s="147"/>
      <c r="L60" s="253">
        <v>372</v>
      </c>
      <c r="M60" s="142">
        <v>15962</v>
      </c>
      <c r="N60" s="147">
        <v>6117</v>
      </c>
      <c r="O60" s="142" t="s">
        <v>140</v>
      </c>
      <c r="P60" s="254">
        <v>6117</v>
      </c>
      <c r="Q60" s="142">
        <v>1025</v>
      </c>
      <c r="R60" s="127">
        <v>2459</v>
      </c>
      <c r="S60" s="85">
        <v>32</v>
      </c>
    </row>
    <row r="61" ht="13.5">
      <c r="S61" s="225"/>
    </row>
  </sheetData>
  <mergeCells count="74">
    <mergeCell ref="D58:E58"/>
    <mergeCell ref="D59:E59"/>
    <mergeCell ref="D60:E60"/>
    <mergeCell ref="D54:E54"/>
    <mergeCell ref="D55:E55"/>
    <mergeCell ref="D56:E56"/>
    <mergeCell ref="D57:E57"/>
    <mergeCell ref="D50:E50"/>
    <mergeCell ref="D51:E51"/>
    <mergeCell ref="D52:E52"/>
    <mergeCell ref="D53:E53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Q34:R35"/>
    <mergeCell ref="S34:S36"/>
    <mergeCell ref="D36:E36"/>
    <mergeCell ref="A37:B37"/>
    <mergeCell ref="D37:E37"/>
    <mergeCell ref="C27:D27"/>
    <mergeCell ref="C28:D28"/>
    <mergeCell ref="C29:D29"/>
    <mergeCell ref="A34:B36"/>
    <mergeCell ref="C34:P34"/>
    <mergeCell ref="C35:C36"/>
    <mergeCell ref="D35:I35"/>
    <mergeCell ref="L35:L36"/>
    <mergeCell ref="M35:M36"/>
    <mergeCell ref="N35:P35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C7:D7"/>
    <mergeCell ref="C8:D8"/>
    <mergeCell ref="C9:D9"/>
    <mergeCell ref="C10:D10"/>
    <mergeCell ref="R3:R5"/>
    <mergeCell ref="S3:S5"/>
    <mergeCell ref="A6:B6"/>
    <mergeCell ref="C6:D6"/>
    <mergeCell ref="N3:N5"/>
    <mergeCell ref="O3:O5"/>
    <mergeCell ref="P3:P5"/>
    <mergeCell ref="Q3:Q5"/>
    <mergeCell ref="H3:H5"/>
    <mergeCell ref="I3:I5"/>
    <mergeCell ref="L3:L5"/>
    <mergeCell ref="M3:M5"/>
    <mergeCell ref="A3:B5"/>
    <mergeCell ref="C3:D5"/>
    <mergeCell ref="E3:F5"/>
    <mergeCell ref="G3:G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60"/>
  <sheetViews>
    <sheetView showGridLines="0" tabSelected="1" workbookViewId="0" topLeftCell="F1">
      <selection activeCell="L67" sqref="L67"/>
    </sheetView>
  </sheetViews>
  <sheetFormatPr defaultColWidth="9.00390625" defaultRowHeight="13.5"/>
  <cols>
    <col min="1" max="1" width="3.125" style="47" customWidth="1"/>
    <col min="2" max="2" width="12.125" style="47" bestFit="1" customWidth="1"/>
    <col min="3" max="3" width="11.00390625" style="47" customWidth="1"/>
    <col min="4" max="4" width="11.125" style="47" customWidth="1"/>
    <col min="5" max="5" width="11.25390625" style="47" customWidth="1"/>
    <col min="6" max="6" width="11.50390625" style="47" customWidth="1"/>
    <col min="7" max="7" width="9.75390625" style="47" customWidth="1"/>
    <col min="8" max="8" width="12.375" style="47" bestFit="1" customWidth="1"/>
    <col min="9" max="9" width="10.875" style="47" customWidth="1"/>
    <col min="10" max="10" width="1.4921875" style="47" customWidth="1"/>
    <col min="11" max="11" width="1.25" style="47" customWidth="1"/>
    <col min="12" max="12" width="9.75390625" style="47" customWidth="1"/>
    <col min="13" max="13" width="9.875" style="47" customWidth="1"/>
    <col min="14" max="14" width="11.00390625" style="47" customWidth="1"/>
    <col min="15" max="15" width="10.375" style="47" customWidth="1"/>
    <col min="16" max="16" width="12.50390625" style="47" customWidth="1"/>
    <col min="17" max="17" width="11.75390625" style="47" customWidth="1"/>
    <col min="18" max="18" width="11.375" style="47" customWidth="1"/>
    <col min="19" max="19" width="10.50390625" style="47" customWidth="1"/>
    <col min="20" max="20" width="7.625" style="47" customWidth="1"/>
    <col min="21" max="16384" width="9.00390625" style="47" customWidth="1"/>
  </cols>
  <sheetData>
    <row r="1" spans="1:19" ht="13.5">
      <c r="A1" s="47" t="s">
        <v>182</v>
      </c>
      <c r="C1" s="48"/>
      <c r="D1" s="48"/>
      <c r="G1" s="48"/>
      <c r="H1" s="48"/>
      <c r="I1" s="48"/>
      <c r="J1" s="49"/>
      <c r="K1" s="50"/>
      <c r="L1" s="48"/>
      <c r="M1" s="48"/>
      <c r="N1" s="48"/>
      <c r="O1" s="48"/>
      <c r="P1" s="48"/>
      <c r="Q1" s="48"/>
      <c r="R1" s="48"/>
      <c r="S1" s="48"/>
    </row>
    <row r="2" spans="1:255" ht="13.5">
      <c r="A2" s="52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21" t="s">
        <v>222</v>
      </c>
      <c r="P2" s="520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521" t="s">
        <v>222</v>
      </c>
      <c r="AF2" s="520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521" t="s">
        <v>222</v>
      </c>
      <c r="AV2" s="520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521" t="s">
        <v>222</v>
      </c>
      <c r="BL2" s="520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521" t="s">
        <v>222</v>
      </c>
      <c r="CB2" s="520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521" t="s">
        <v>222</v>
      </c>
      <c r="CR2" s="520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521" t="s">
        <v>222</v>
      </c>
      <c r="DH2" s="520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521" t="s">
        <v>222</v>
      </c>
      <c r="DX2" s="520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521" t="s">
        <v>222</v>
      </c>
      <c r="EN2" s="520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521" t="s">
        <v>222</v>
      </c>
      <c r="FD2" s="520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521" t="s">
        <v>222</v>
      </c>
      <c r="FT2" s="520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521" t="s">
        <v>222</v>
      </c>
      <c r="GJ2" s="520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521" t="s">
        <v>222</v>
      </c>
      <c r="GZ2" s="520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521" t="s">
        <v>222</v>
      </c>
      <c r="HP2" s="520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521" t="s">
        <v>222</v>
      </c>
      <c r="IF2" s="520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521" t="s">
        <v>222</v>
      </c>
    </row>
    <row r="3" spans="1:21" ht="13.5">
      <c r="A3" s="401" t="s">
        <v>36</v>
      </c>
      <c r="B3" s="402"/>
      <c r="C3" s="266" t="s">
        <v>37</v>
      </c>
      <c r="D3" s="267"/>
      <c r="E3" s="267"/>
      <c r="F3" s="335"/>
      <c r="G3" s="478" t="s">
        <v>38</v>
      </c>
      <c r="H3" s="479"/>
      <c r="I3" s="479"/>
      <c r="J3" s="479"/>
      <c r="K3" s="479"/>
      <c r="L3" s="480"/>
      <c r="M3" s="266" t="s">
        <v>39</v>
      </c>
      <c r="N3" s="267"/>
      <c r="O3" s="267"/>
      <c r="P3" s="335"/>
      <c r="Q3" s="266" t="s">
        <v>40</v>
      </c>
      <c r="R3" s="267"/>
      <c r="S3" s="267"/>
      <c r="T3" s="267"/>
      <c r="U3" s="374" t="s">
        <v>223</v>
      </c>
    </row>
    <row r="4" spans="1:21" ht="13.5">
      <c r="A4" s="403"/>
      <c r="B4" s="404"/>
      <c r="C4" s="474" t="s">
        <v>41</v>
      </c>
      <c r="D4" s="474" t="s">
        <v>42</v>
      </c>
      <c r="E4" s="474" t="s">
        <v>43</v>
      </c>
      <c r="F4" s="474" t="s">
        <v>44</v>
      </c>
      <c r="G4" s="474" t="s">
        <v>45</v>
      </c>
      <c r="H4" s="474" t="s">
        <v>46</v>
      </c>
      <c r="I4" s="474" t="s">
        <v>47</v>
      </c>
      <c r="J4" s="58"/>
      <c r="K4" s="59"/>
      <c r="L4" s="476" t="s">
        <v>48</v>
      </c>
      <c r="M4" s="474" t="s">
        <v>49</v>
      </c>
      <c r="N4" s="474" t="s">
        <v>50</v>
      </c>
      <c r="O4" s="474" t="s">
        <v>51</v>
      </c>
      <c r="P4" s="474" t="s">
        <v>52</v>
      </c>
      <c r="Q4" s="474" t="s">
        <v>53</v>
      </c>
      <c r="R4" s="474" t="s">
        <v>54</v>
      </c>
      <c r="S4" s="474" t="s">
        <v>55</v>
      </c>
      <c r="T4" s="483" t="s">
        <v>56</v>
      </c>
      <c r="U4" s="481"/>
    </row>
    <row r="5" spans="1:21" ht="13.5">
      <c r="A5" s="405"/>
      <c r="B5" s="406"/>
      <c r="C5" s="475"/>
      <c r="D5" s="475"/>
      <c r="E5" s="475"/>
      <c r="F5" s="475"/>
      <c r="G5" s="475"/>
      <c r="H5" s="475"/>
      <c r="I5" s="475"/>
      <c r="J5" s="61"/>
      <c r="K5" s="62"/>
      <c r="L5" s="477"/>
      <c r="M5" s="475"/>
      <c r="N5" s="475"/>
      <c r="O5" s="475"/>
      <c r="P5" s="475"/>
      <c r="Q5" s="475"/>
      <c r="R5" s="475"/>
      <c r="S5" s="475"/>
      <c r="T5" s="484"/>
      <c r="U5" s="482"/>
    </row>
    <row r="6" spans="1:21" s="70" customFormat="1" ht="30" customHeight="1">
      <c r="A6" s="472" t="s">
        <v>57</v>
      </c>
      <c r="B6" s="473"/>
      <c r="C6" s="63">
        <v>15281899</v>
      </c>
      <c r="D6" s="63">
        <v>15706233</v>
      </c>
      <c r="E6" s="63">
        <v>424334</v>
      </c>
      <c r="F6" s="64">
        <v>102.77670988402686</v>
      </c>
      <c r="G6" s="63">
        <v>5860074</v>
      </c>
      <c r="H6" s="63">
        <v>5422436</v>
      </c>
      <c r="I6" s="65">
        <v>-437638</v>
      </c>
      <c r="J6" s="66"/>
      <c r="K6" s="67"/>
      <c r="L6" s="68">
        <v>92.53186905148296</v>
      </c>
      <c r="M6" s="63">
        <v>4551008</v>
      </c>
      <c r="N6" s="63">
        <v>5102896</v>
      </c>
      <c r="O6" s="63">
        <v>551888</v>
      </c>
      <c r="P6" s="64">
        <v>112.12672005850133</v>
      </c>
      <c r="Q6" s="63">
        <v>4870817</v>
      </c>
      <c r="R6" s="63">
        <v>5180901</v>
      </c>
      <c r="S6" s="63">
        <v>310084</v>
      </c>
      <c r="T6" s="64">
        <v>106.36615992758504</v>
      </c>
      <c r="U6" s="69" t="s">
        <v>58</v>
      </c>
    </row>
    <row r="7" spans="1:21" ht="13.5">
      <c r="A7" s="71">
        <v>9</v>
      </c>
      <c r="B7" s="72" t="s">
        <v>13</v>
      </c>
      <c r="C7" s="73">
        <v>344448</v>
      </c>
      <c r="D7" s="73">
        <v>366857</v>
      </c>
      <c r="E7" s="74">
        <v>22409</v>
      </c>
      <c r="F7" s="75">
        <v>106.5</v>
      </c>
      <c r="G7" s="73">
        <v>53826</v>
      </c>
      <c r="H7" s="73">
        <v>49022</v>
      </c>
      <c r="I7" s="74">
        <v>-4804</v>
      </c>
      <c r="J7" s="76"/>
      <c r="K7" s="77"/>
      <c r="L7" s="78">
        <v>91.1</v>
      </c>
      <c r="M7" s="73">
        <v>26103</v>
      </c>
      <c r="N7" s="73">
        <v>25501</v>
      </c>
      <c r="O7" s="73">
        <v>-602</v>
      </c>
      <c r="P7" s="75">
        <v>97.7</v>
      </c>
      <c r="Q7" s="73">
        <v>264519</v>
      </c>
      <c r="R7" s="73">
        <v>292334</v>
      </c>
      <c r="S7" s="73">
        <v>27815</v>
      </c>
      <c r="T7" s="79">
        <v>110.5</v>
      </c>
      <c r="U7" s="80">
        <v>9</v>
      </c>
    </row>
    <row r="8" spans="1:21" ht="13.5">
      <c r="A8" s="71">
        <v>10</v>
      </c>
      <c r="B8" s="72" t="s">
        <v>14</v>
      </c>
      <c r="C8" s="73" t="s">
        <v>183</v>
      </c>
      <c r="D8" s="73" t="s">
        <v>183</v>
      </c>
      <c r="E8" s="73" t="s">
        <v>183</v>
      </c>
      <c r="F8" s="73" t="s">
        <v>183</v>
      </c>
      <c r="G8" s="73" t="s">
        <v>183</v>
      </c>
      <c r="H8" s="73" t="s">
        <v>183</v>
      </c>
      <c r="I8" s="73" t="s">
        <v>183</v>
      </c>
      <c r="J8" s="76"/>
      <c r="K8" s="77"/>
      <c r="L8" s="78" t="s">
        <v>183</v>
      </c>
      <c r="M8" s="73" t="s">
        <v>85</v>
      </c>
      <c r="N8" s="73" t="s">
        <v>183</v>
      </c>
      <c r="O8" s="73" t="s">
        <v>183</v>
      </c>
      <c r="P8" s="73" t="s">
        <v>183</v>
      </c>
      <c r="Q8" s="73" t="s">
        <v>183</v>
      </c>
      <c r="R8" s="73" t="s">
        <v>183</v>
      </c>
      <c r="S8" s="73" t="s">
        <v>183</v>
      </c>
      <c r="T8" s="79" t="s">
        <v>183</v>
      </c>
      <c r="U8" s="80">
        <v>10</v>
      </c>
    </row>
    <row r="9" spans="1:21" ht="13.5">
      <c r="A9" s="71">
        <v>11</v>
      </c>
      <c r="B9" s="72" t="s">
        <v>15</v>
      </c>
      <c r="C9" s="73">
        <v>998037</v>
      </c>
      <c r="D9" s="73">
        <v>1038618</v>
      </c>
      <c r="E9" s="74">
        <v>40581</v>
      </c>
      <c r="F9" s="75">
        <v>104.1</v>
      </c>
      <c r="G9" s="73">
        <v>420273</v>
      </c>
      <c r="H9" s="73">
        <v>414814</v>
      </c>
      <c r="I9" s="74">
        <v>-5459</v>
      </c>
      <c r="J9" s="76"/>
      <c r="K9" s="77"/>
      <c r="L9" s="78">
        <v>98.7</v>
      </c>
      <c r="M9" s="73">
        <v>216621</v>
      </c>
      <c r="N9" s="73">
        <v>225663</v>
      </c>
      <c r="O9" s="73">
        <v>9042</v>
      </c>
      <c r="P9" s="75">
        <v>104.2</v>
      </c>
      <c r="Q9" s="73">
        <v>361143</v>
      </c>
      <c r="R9" s="73">
        <v>398141</v>
      </c>
      <c r="S9" s="73">
        <v>36998</v>
      </c>
      <c r="T9" s="79">
        <v>110.2</v>
      </c>
      <c r="U9" s="80">
        <v>11</v>
      </c>
    </row>
    <row r="10" spans="1:21" ht="13.5">
      <c r="A10" s="71">
        <v>12</v>
      </c>
      <c r="B10" s="72" t="s">
        <v>16</v>
      </c>
      <c r="C10" s="73">
        <v>713557</v>
      </c>
      <c r="D10" s="73">
        <v>656641</v>
      </c>
      <c r="E10" s="74">
        <v>-56916</v>
      </c>
      <c r="F10" s="75">
        <v>92</v>
      </c>
      <c r="G10" s="73">
        <v>345780</v>
      </c>
      <c r="H10" s="73">
        <v>343011</v>
      </c>
      <c r="I10" s="74">
        <v>-2769</v>
      </c>
      <c r="J10" s="76"/>
      <c r="K10" s="77"/>
      <c r="L10" s="78">
        <v>99.2</v>
      </c>
      <c r="M10" s="73">
        <v>126930</v>
      </c>
      <c r="N10" s="73">
        <v>101190</v>
      </c>
      <c r="O10" s="73">
        <v>-25740</v>
      </c>
      <c r="P10" s="75">
        <v>79.7</v>
      </c>
      <c r="Q10" s="73">
        <v>240847</v>
      </c>
      <c r="R10" s="73">
        <v>212440</v>
      </c>
      <c r="S10" s="73">
        <v>-28407</v>
      </c>
      <c r="T10" s="79">
        <v>88.2</v>
      </c>
      <c r="U10" s="80">
        <v>12</v>
      </c>
    </row>
    <row r="11" spans="1:21" ht="13.5">
      <c r="A11" s="71">
        <v>13</v>
      </c>
      <c r="B11" s="72" t="s">
        <v>17</v>
      </c>
      <c r="C11" s="73">
        <v>243640</v>
      </c>
      <c r="D11" s="73">
        <v>216323</v>
      </c>
      <c r="E11" s="74">
        <v>-27317</v>
      </c>
      <c r="F11" s="75">
        <v>88.8</v>
      </c>
      <c r="G11" s="73">
        <v>79767</v>
      </c>
      <c r="H11" s="73">
        <v>69999</v>
      </c>
      <c r="I11" s="74">
        <v>-9768</v>
      </c>
      <c r="J11" s="76"/>
      <c r="K11" s="77"/>
      <c r="L11" s="78">
        <v>87.8</v>
      </c>
      <c r="M11" s="73">
        <v>79746</v>
      </c>
      <c r="N11" s="73">
        <v>78357</v>
      </c>
      <c r="O11" s="73">
        <v>-1389</v>
      </c>
      <c r="P11" s="75">
        <v>98.3</v>
      </c>
      <c r="Q11" s="73">
        <v>84127</v>
      </c>
      <c r="R11" s="73">
        <v>67967</v>
      </c>
      <c r="S11" s="73">
        <v>-16160</v>
      </c>
      <c r="T11" s="79">
        <v>80.8</v>
      </c>
      <c r="U11" s="80">
        <v>13</v>
      </c>
    </row>
    <row r="12" spans="1:21" ht="13.5">
      <c r="A12" s="71">
        <v>14</v>
      </c>
      <c r="B12" s="72" t="s">
        <v>18</v>
      </c>
      <c r="C12" s="73">
        <v>66265</v>
      </c>
      <c r="D12" s="73">
        <v>76809</v>
      </c>
      <c r="E12" s="74">
        <v>10544</v>
      </c>
      <c r="F12" s="75">
        <v>115.9</v>
      </c>
      <c r="G12" s="73">
        <v>21596</v>
      </c>
      <c r="H12" s="73">
        <v>30712</v>
      </c>
      <c r="I12" s="74">
        <v>9116</v>
      </c>
      <c r="J12" s="76"/>
      <c r="K12" s="77"/>
      <c r="L12" s="78">
        <v>142.2</v>
      </c>
      <c r="M12" s="73">
        <v>6890</v>
      </c>
      <c r="N12" s="73">
        <v>8160</v>
      </c>
      <c r="O12" s="73">
        <v>1270</v>
      </c>
      <c r="P12" s="75">
        <v>118.4</v>
      </c>
      <c r="Q12" s="73">
        <v>37779</v>
      </c>
      <c r="R12" s="73">
        <v>37937</v>
      </c>
      <c r="S12" s="73">
        <v>158</v>
      </c>
      <c r="T12" s="79">
        <v>100.4</v>
      </c>
      <c r="U12" s="80">
        <v>14</v>
      </c>
    </row>
    <row r="13" spans="1:21" ht="13.5">
      <c r="A13" s="71">
        <v>15</v>
      </c>
      <c r="B13" s="72" t="s">
        <v>59</v>
      </c>
      <c r="C13" s="73">
        <v>250607</v>
      </c>
      <c r="D13" s="73">
        <v>170265</v>
      </c>
      <c r="E13" s="74">
        <v>-80342</v>
      </c>
      <c r="F13" s="75">
        <v>67.9</v>
      </c>
      <c r="G13" s="73">
        <v>133095</v>
      </c>
      <c r="H13" s="73">
        <v>72992</v>
      </c>
      <c r="I13" s="74">
        <v>-60103</v>
      </c>
      <c r="J13" s="76"/>
      <c r="K13" s="77"/>
      <c r="L13" s="78">
        <v>54.8</v>
      </c>
      <c r="M13" s="73">
        <v>18224</v>
      </c>
      <c r="N13" s="73">
        <v>10327</v>
      </c>
      <c r="O13" s="73">
        <v>-7897</v>
      </c>
      <c r="P13" s="75">
        <v>56.7</v>
      </c>
      <c r="Q13" s="73">
        <v>99288</v>
      </c>
      <c r="R13" s="73">
        <v>86946</v>
      </c>
      <c r="S13" s="73">
        <v>-12342</v>
      </c>
      <c r="T13" s="79">
        <v>87.6</v>
      </c>
      <c r="U13" s="80">
        <v>15</v>
      </c>
    </row>
    <row r="14" spans="1:21" ht="13.5">
      <c r="A14" s="71">
        <v>16</v>
      </c>
      <c r="B14" s="72" t="s">
        <v>60</v>
      </c>
      <c r="C14" s="73">
        <v>76788</v>
      </c>
      <c r="D14" s="73">
        <v>86073</v>
      </c>
      <c r="E14" s="74">
        <v>9285</v>
      </c>
      <c r="F14" s="75">
        <v>112.1</v>
      </c>
      <c r="G14" s="73">
        <v>35542</v>
      </c>
      <c r="H14" s="73">
        <v>40145</v>
      </c>
      <c r="I14" s="74">
        <v>4603</v>
      </c>
      <c r="J14" s="76"/>
      <c r="K14" s="77"/>
      <c r="L14" s="78">
        <v>113</v>
      </c>
      <c r="M14" s="73">
        <v>12539</v>
      </c>
      <c r="N14" s="73">
        <v>13857</v>
      </c>
      <c r="O14" s="73">
        <v>1318</v>
      </c>
      <c r="P14" s="75">
        <v>110.5</v>
      </c>
      <c r="Q14" s="73">
        <v>28707</v>
      </c>
      <c r="R14" s="73">
        <v>32071</v>
      </c>
      <c r="S14" s="73">
        <v>3364</v>
      </c>
      <c r="T14" s="79">
        <v>111.7</v>
      </c>
      <c r="U14" s="80">
        <v>16</v>
      </c>
    </row>
    <row r="15" spans="1:21" ht="13.5">
      <c r="A15" s="71">
        <v>17</v>
      </c>
      <c r="B15" s="72" t="s">
        <v>20</v>
      </c>
      <c r="C15" s="73">
        <v>2775682</v>
      </c>
      <c r="D15" s="73">
        <v>2722244</v>
      </c>
      <c r="E15" s="74">
        <v>-53438</v>
      </c>
      <c r="F15" s="75">
        <v>98.1</v>
      </c>
      <c r="G15" s="73">
        <v>1508896</v>
      </c>
      <c r="H15" s="73">
        <v>1371627</v>
      </c>
      <c r="I15" s="74">
        <v>-137269</v>
      </c>
      <c r="J15" s="76"/>
      <c r="K15" s="77"/>
      <c r="L15" s="78">
        <v>90.9</v>
      </c>
      <c r="M15" s="73">
        <v>567148</v>
      </c>
      <c r="N15" s="73">
        <v>662866</v>
      </c>
      <c r="O15" s="73">
        <v>95718</v>
      </c>
      <c r="P15" s="75">
        <v>116.9</v>
      </c>
      <c r="Q15" s="73">
        <v>699638</v>
      </c>
      <c r="R15" s="73">
        <v>687751</v>
      </c>
      <c r="S15" s="73">
        <v>-11887</v>
      </c>
      <c r="T15" s="79">
        <v>98.3</v>
      </c>
      <c r="U15" s="80">
        <v>17</v>
      </c>
    </row>
    <row r="16" spans="1:21" ht="13.5">
      <c r="A16" s="71">
        <v>19</v>
      </c>
      <c r="B16" s="72" t="s">
        <v>22</v>
      </c>
      <c r="C16" s="73">
        <v>1300769</v>
      </c>
      <c r="D16" s="73">
        <v>1398036</v>
      </c>
      <c r="E16" s="74">
        <v>97267</v>
      </c>
      <c r="F16" s="75">
        <v>107.5</v>
      </c>
      <c r="G16" s="73">
        <v>896281</v>
      </c>
      <c r="H16" s="73">
        <v>842731</v>
      </c>
      <c r="I16" s="74">
        <v>-53550</v>
      </c>
      <c r="J16" s="76"/>
      <c r="K16" s="77"/>
      <c r="L16" s="78">
        <v>94</v>
      </c>
      <c r="M16" s="73">
        <v>165412</v>
      </c>
      <c r="N16" s="73">
        <v>183124</v>
      </c>
      <c r="O16" s="73">
        <v>17712</v>
      </c>
      <c r="P16" s="75">
        <v>110.7</v>
      </c>
      <c r="Q16" s="73">
        <v>239076</v>
      </c>
      <c r="R16" s="73">
        <v>372181</v>
      </c>
      <c r="S16" s="73">
        <v>133105</v>
      </c>
      <c r="T16" s="79">
        <v>155.7</v>
      </c>
      <c r="U16" s="80">
        <v>19</v>
      </c>
    </row>
    <row r="17" spans="1:21" ht="13.5">
      <c r="A17" s="71">
        <v>20</v>
      </c>
      <c r="B17" s="72" t="s">
        <v>23</v>
      </c>
      <c r="C17" s="73" t="s">
        <v>183</v>
      </c>
      <c r="D17" s="73" t="s">
        <v>183</v>
      </c>
      <c r="E17" s="74" t="s">
        <v>183</v>
      </c>
      <c r="F17" s="75" t="s">
        <v>183</v>
      </c>
      <c r="G17" s="73" t="s">
        <v>183</v>
      </c>
      <c r="H17" s="73" t="s">
        <v>183</v>
      </c>
      <c r="I17" s="74" t="s">
        <v>183</v>
      </c>
      <c r="J17" s="76"/>
      <c r="K17" s="77"/>
      <c r="L17" s="78" t="s">
        <v>183</v>
      </c>
      <c r="M17" s="73" t="s">
        <v>85</v>
      </c>
      <c r="N17" s="75" t="s">
        <v>85</v>
      </c>
      <c r="O17" s="75" t="s">
        <v>85</v>
      </c>
      <c r="P17" s="75" t="s">
        <v>85</v>
      </c>
      <c r="Q17" s="73" t="s">
        <v>183</v>
      </c>
      <c r="R17" s="73" t="s">
        <v>183</v>
      </c>
      <c r="S17" s="73" t="s">
        <v>183</v>
      </c>
      <c r="T17" s="79" t="s">
        <v>183</v>
      </c>
      <c r="U17" s="80">
        <v>20</v>
      </c>
    </row>
    <row r="18" spans="1:21" ht="13.5">
      <c r="A18" s="71">
        <v>21</v>
      </c>
      <c r="B18" s="72" t="s">
        <v>24</v>
      </c>
      <c r="C18" s="73" t="s">
        <v>183</v>
      </c>
      <c r="D18" s="73" t="s">
        <v>183</v>
      </c>
      <c r="E18" s="74" t="s">
        <v>183</v>
      </c>
      <c r="F18" s="75" t="s">
        <v>183</v>
      </c>
      <c r="G18" s="73" t="s">
        <v>183</v>
      </c>
      <c r="H18" s="73" t="s">
        <v>183</v>
      </c>
      <c r="I18" s="74" t="s">
        <v>183</v>
      </c>
      <c r="J18" s="76"/>
      <c r="K18" s="77"/>
      <c r="L18" s="78" t="s">
        <v>183</v>
      </c>
      <c r="M18" s="73" t="s">
        <v>183</v>
      </c>
      <c r="N18" s="73" t="s">
        <v>183</v>
      </c>
      <c r="O18" s="73" t="s">
        <v>183</v>
      </c>
      <c r="P18" s="75" t="s">
        <v>183</v>
      </c>
      <c r="Q18" s="73" t="s">
        <v>183</v>
      </c>
      <c r="R18" s="73" t="s">
        <v>183</v>
      </c>
      <c r="S18" s="73" t="s">
        <v>183</v>
      </c>
      <c r="T18" s="79" t="s">
        <v>183</v>
      </c>
      <c r="U18" s="80">
        <v>21</v>
      </c>
    </row>
    <row r="19" spans="1:21" ht="13.5">
      <c r="A19" s="71">
        <v>22</v>
      </c>
      <c r="B19" s="72" t="s">
        <v>61</v>
      </c>
      <c r="C19" s="73">
        <v>877194</v>
      </c>
      <c r="D19" s="73">
        <v>772476</v>
      </c>
      <c r="E19" s="74">
        <v>-104718</v>
      </c>
      <c r="F19" s="75">
        <v>88.1</v>
      </c>
      <c r="G19" s="73">
        <v>498775</v>
      </c>
      <c r="H19" s="73">
        <v>453521</v>
      </c>
      <c r="I19" s="74">
        <v>-45254</v>
      </c>
      <c r="J19" s="76"/>
      <c r="K19" s="77"/>
      <c r="L19" s="78">
        <v>90.9</v>
      </c>
      <c r="M19" s="73">
        <v>182873</v>
      </c>
      <c r="N19" s="73">
        <v>129474</v>
      </c>
      <c r="O19" s="73">
        <v>-53399</v>
      </c>
      <c r="P19" s="75">
        <v>70.8</v>
      </c>
      <c r="Q19" s="73">
        <v>195546</v>
      </c>
      <c r="R19" s="73">
        <v>189481</v>
      </c>
      <c r="S19" s="73">
        <v>-6065</v>
      </c>
      <c r="T19" s="79">
        <v>96.9</v>
      </c>
      <c r="U19" s="80">
        <v>22</v>
      </c>
    </row>
    <row r="20" spans="1:21" ht="13.5">
      <c r="A20" s="71">
        <v>23</v>
      </c>
      <c r="B20" s="72" t="s">
        <v>26</v>
      </c>
      <c r="C20" s="73" t="s">
        <v>183</v>
      </c>
      <c r="D20" s="73" t="s">
        <v>183</v>
      </c>
      <c r="E20" s="74" t="s">
        <v>183</v>
      </c>
      <c r="F20" s="75" t="s">
        <v>183</v>
      </c>
      <c r="G20" s="73" t="s">
        <v>183</v>
      </c>
      <c r="H20" s="73" t="s">
        <v>183</v>
      </c>
      <c r="I20" s="74" t="s">
        <v>183</v>
      </c>
      <c r="J20" s="76"/>
      <c r="K20" s="77"/>
      <c r="L20" s="78" t="s">
        <v>183</v>
      </c>
      <c r="M20" s="73" t="s">
        <v>183</v>
      </c>
      <c r="N20" s="73" t="s">
        <v>183</v>
      </c>
      <c r="O20" s="73" t="s">
        <v>183</v>
      </c>
      <c r="P20" s="75" t="s">
        <v>183</v>
      </c>
      <c r="Q20" s="73" t="s">
        <v>183</v>
      </c>
      <c r="R20" s="73" t="s">
        <v>183</v>
      </c>
      <c r="S20" s="73" t="s">
        <v>183</v>
      </c>
      <c r="T20" s="79" t="s">
        <v>183</v>
      </c>
      <c r="U20" s="80">
        <v>23</v>
      </c>
    </row>
    <row r="21" spans="1:21" ht="13.5">
      <c r="A21" s="71">
        <v>24</v>
      </c>
      <c r="B21" s="72" t="s">
        <v>27</v>
      </c>
      <c r="C21" s="73">
        <v>1126941</v>
      </c>
      <c r="D21" s="73">
        <v>1229251</v>
      </c>
      <c r="E21" s="74">
        <v>102310</v>
      </c>
      <c r="F21" s="75">
        <v>109.1</v>
      </c>
      <c r="G21" s="73">
        <v>142386</v>
      </c>
      <c r="H21" s="73">
        <v>167465</v>
      </c>
      <c r="I21" s="74">
        <v>25079</v>
      </c>
      <c r="J21" s="76"/>
      <c r="K21" s="77"/>
      <c r="L21" s="78">
        <v>117.6</v>
      </c>
      <c r="M21" s="73">
        <v>586892</v>
      </c>
      <c r="N21" s="73">
        <v>602750</v>
      </c>
      <c r="O21" s="73">
        <v>15858</v>
      </c>
      <c r="P21" s="75">
        <v>102.7</v>
      </c>
      <c r="Q21" s="73">
        <v>397663</v>
      </c>
      <c r="R21" s="73">
        <v>459036</v>
      </c>
      <c r="S21" s="73">
        <v>61373</v>
      </c>
      <c r="T21" s="79">
        <v>115.4</v>
      </c>
      <c r="U21" s="80">
        <v>24</v>
      </c>
    </row>
    <row r="22" spans="1:21" ht="13.5">
      <c r="A22" s="71">
        <v>25</v>
      </c>
      <c r="B22" s="72" t="s">
        <v>28</v>
      </c>
      <c r="C22" s="73">
        <v>542177</v>
      </c>
      <c r="D22" s="73">
        <v>687486</v>
      </c>
      <c r="E22" s="74">
        <v>145309</v>
      </c>
      <c r="F22" s="75">
        <v>126.8</v>
      </c>
      <c r="G22" s="73">
        <v>87240</v>
      </c>
      <c r="H22" s="73">
        <v>88778</v>
      </c>
      <c r="I22" s="74">
        <v>1538</v>
      </c>
      <c r="J22" s="76"/>
      <c r="K22" s="77"/>
      <c r="L22" s="78">
        <v>101.8</v>
      </c>
      <c r="M22" s="73">
        <v>275515</v>
      </c>
      <c r="N22" s="73">
        <v>414733</v>
      </c>
      <c r="O22" s="73">
        <v>139218</v>
      </c>
      <c r="P22" s="75">
        <v>150.5</v>
      </c>
      <c r="Q22" s="73">
        <v>179422</v>
      </c>
      <c r="R22" s="73">
        <v>183975</v>
      </c>
      <c r="S22" s="73">
        <v>4553</v>
      </c>
      <c r="T22" s="79">
        <v>102.5</v>
      </c>
      <c r="U22" s="80">
        <v>25</v>
      </c>
    </row>
    <row r="23" spans="1:21" ht="13.5">
      <c r="A23" s="71">
        <v>26</v>
      </c>
      <c r="B23" s="72" t="s">
        <v>29</v>
      </c>
      <c r="C23" s="73">
        <v>1227327</v>
      </c>
      <c r="D23" s="73">
        <v>1229111</v>
      </c>
      <c r="E23" s="74">
        <v>1784</v>
      </c>
      <c r="F23" s="75">
        <v>100.1</v>
      </c>
      <c r="G23" s="73">
        <v>256265</v>
      </c>
      <c r="H23" s="73">
        <v>157512</v>
      </c>
      <c r="I23" s="74">
        <v>-98753</v>
      </c>
      <c r="J23" s="76"/>
      <c r="K23" s="77"/>
      <c r="L23" s="78">
        <v>61.5</v>
      </c>
      <c r="M23" s="73">
        <v>704644</v>
      </c>
      <c r="N23" s="73">
        <v>827974</v>
      </c>
      <c r="O23" s="73">
        <v>123330</v>
      </c>
      <c r="P23" s="75">
        <v>117.5</v>
      </c>
      <c r="Q23" s="73">
        <v>266418</v>
      </c>
      <c r="R23" s="73">
        <v>243625</v>
      </c>
      <c r="S23" s="73">
        <v>-22793</v>
      </c>
      <c r="T23" s="79">
        <v>91.4</v>
      </c>
      <c r="U23" s="80">
        <v>26</v>
      </c>
    </row>
    <row r="24" spans="1:21" ht="13.5">
      <c r="A24" s="71">
        <v>27</v>
      </c>
      <c r="B24" s="72" t="s">
        <v>30</v>
      </c>
      <c r="C24" s="73">
        <v>1006344</v>
      </c>
      <c r="D24" s="73">
        <v>953885</v>
      </c>
      <c r="E24" s="74">
        <v>-52459</v>
      </c>
      <c r="F24" s="75">
        <v>94.8</v>
      </c>
      <c r="G24" s="73">
        <v>180225</v>
      </c>
      <c r="H24" s="73">
        <v>191697</v>
      </c>
      <c r="I24" s="74">
        <v>11472</v>
      </c>
      <c r="J24" s="76"/>
      <c r="K24" s="77"/>
      <c r="L24" s="78">
        <v>106.4</v>
      </c>
      <c r="M24" s="73">
        <v>332481</v>
      </c>
      <c r="N24" s="73">
        <v>293757</v>
      </c>
      <c r="O24" s="73">
        <v>-38724</v>
      </c>
      <c r="P24" s="75">
        <v>88.4</v>
      </c>
      <c r="Q24" s="73">
        <v>493638</v>
      </c>
      <c r="R24" s="73">
        <v>468431</v>
      </c>
      <c r="S24" s="73">
        <v>-25207</v>
      </c>
      <c r="T24" s="79">
        <v>94.9</v>
      </c>
      <c r="U24" s="80">
        <v>27</v>
      </c>
    </row>
    <row r="25" spans="1:21" ht="13.5">
      <c r="A25" s="71">
        <v>28</v>
      </c>
      <c r="B25" s="236" t="s">
        <v>224</v>
      </c>
      <c r="C25" s="73">
        <v>59350</v>
      </c>
      <c r="D25" s="73">
        <v>167081</v>
      </c>
      <c r="E25" s="74">
        <v>107731</v>
      </c>
      <c r="F25" s="75">
        <v>281.5</v>
      </c>
      <c r="G25" s="73">
        <v>45</v>
      </c>
      <c r="H25" s="73">
        <v>88</v>
      </c>
      <c r="I25" s="74">
        <v>43</v>
      </c>
      <c r="J25" s="76"/>
      <c r="K25" s="77"/>
      <c r="L25" s="78">
        <v>195.6</v>
      </c>
      <c r="M25" s="73">
        <v>34209</v>
      </c>
      <c r="N25" s="73">
        <v>121273</v>
      </c>
      <c r="O25" s="73">
        <v>87064</v>
      </c>
      <c r="P25" s="75">
        <v>354.5</v>
      </c>
      <c r="Q25" s="73">
        <v>25096</v>
      </c>
      <c r="R25" s="73">
        <v>45720</v>
      </c>
      <c r="S25" s="73">
        <v>20624</v>
      </c>
      <c r="T25" s="79">
        <v>182.2</v>
      </c>
      <c r="U25" s="80">
        <v>28</v>
      </c>
    </row>
    <row r="26" spans="1:21" ht="13.5">
      <c r="A26" s="71">
        <v>29</v>
      </c>
      <c r="B26" s="236" t="s">
        <v>62</v>
      </c>
      <c r="C26" s="73">
        <v>2039146</v>
      </c>
      <c r="D26" s="73">
        <v>2212864</v>
      </c>
      <c r="E26" s="74">
        <v>173718</v>
      </c>
      <c r="F26" s="75">
        <v>108.5</v>
      </c>
      <c r="G26" s="73">
        <v>750966</v>
      </c>
      <c r="H26" s="73">
        <v>674217</v>
      </c>
      <c r="I26" s="74">
        <v>-76749</v>
      </c>
      <c r="J26" s="76"/>
      <c r="K26" s="77"/>
      <c r="L26" s="78">
        <v>89.8</v>
      </c>
      <c r="M26" s="73">
        <v>685893</v>
      </c>
      <c r="N26" s="73">
        <v>851121</v>
      </c>
      <c r="O26" s="73">
        <v>165228</v>
      </c>
      <c r="P26" s="75">
        <v>124.1</v>
      </c>
      <c r="Q26" s="73">
        <v>602287</v>
      </c>
      <c r="R26" s="73">
        <v>687526</v>
      </c>
      <c r="S26" s="73">
        <v>85239</v>
      </c>
      <c r="T26" s="79">
        <v>114.2</v>
      </c>
      <c r="U26" s="80">
        <v>29</v>
      </c>
    </row>
    <row r="27" spans="1:21" ht="13.5">
      <c r="A27" s="71">
        <v>30</v>
      </c>
      <c r="B27" s="72" t="s">
        <v>33</v>
      </c>
      <c r="C27" s="73">
        <v>352518</v>
      </c>
      <c r="D27" s="73">
        <v>374669</v>
      </c>
      <c r="E27" s="74">
        <v>22151</v>
      </c>
      <c r="F27" s="75">
        <v>106.3</v>
      </c>
      <c r="G27" s="73">
        <v>54320</v>
      </c>
      <c r="H27" s="73">
        <v>59955</v>
      </c>
      <c r="I27" s="74">
        <v>5635</v>
      </c>
      <c r="J27" s="76"/>
      <c r="K27" s="77"/>
      <c r="L27" s="78">
        <v>110.4</v>
      </c>
      <c r="M27" s="73">
        <v>90071</v>
      </c>
      <c r="N27" s="73">
        <v>83844</v>
      </c>
      <c r="O27" s="73">
        <v>-6227</v>
      </c>
      <c r="P27" s="75">
        <v>93.1</v>
      </c>
      <c r="Q27" s="73">
        <v>208127</v>
      </c>
      <c r="R27" s="73">
        <v>230870</v>
      </c>
      <c r="S27" s="73">
        <v>22743</v>
      </c>
      <c r="T27" s="79">
        <v>110.9</v>
      </c>
      <c r="U27" s="80">
        <v>30</v>
      </c>
    </row>
    <row r="28" spans="1:21" ht="13.5">
      <c r="A28" s="71">
        <v>31</v>
      </c>
      <c r="B28" s="72" t="s">
        <v>34</v>
      </c>
      <c r="C28" s="73">
        <v>944498</v>
      </c>
      <c r="D28" s="73">
        <v>980148</v>
      </c>
      <c r="E28" s="74">
        <v>35650</v>
      </c>
      <c r="F28" s="75">
        <v>103.8</v>
      </c>
      <c r="G28" s="73">
        <v>332538</v>
      </c>
      <c r="H28" s="73">
        <v>333010</v>
      </c>
      <c r="I28" s="74">
        <v>472</v>
      </c>
      <c r="J28" s="76"/>
      <c r="K28" s="77"/>
      <c r="L28" s="78">
        <v>100.1</v>
      </c>
      <c r="M28" s="73">
        <v>378948</v>
      </c>
      <c r="N28" s="73">
        <v>395949</v>
      </c>
      <c r="O28" s="73">
        <v>17001</v>
      </c>
      <c r="P28" s="75">
        <v>104.5</v>
      </c>
      <c r="Q28" s="73">
        <v>233012</v>
      </c>
      <c r="R28" s="73">
        <v>251189</v>
      </c>
      <c r="S28" s="73">
        <v>18177</v>
      </c>
      <c r="T28" s="79">
        <v>107.8</v>
      </c>
      <c r="U28" s="80">
        <v>31</v>
      </c>
    </row>
    <row r="29" spans="1:21" ht="13.5">
      <c r="A29" s="82">
        <v>32</v>
      </c>
      <c r="B29" s="83" t="s">
        <v>35</v>
      </c>
      <c r="C29" s="145">
        <v>107477</v>
      </c>
      <c r="D29" s="145">
        <v>140947</v>
      </c>
      <c r="E29" s="522">
        <v>33470</v>
      </c>
      <c r="F29" s="523">
        <v>131.1</v>
      </c>
      <c r="G29" s="145">
        <v>35941</v>
      </c>
      <c r="H29" s="145">
        <v>32670</v>
      </c>
      <c r="I29" s="522">
        <v>-3271</v>
      </c>
      <c r="J29" s="293"/>
      <c r="K29" s="524"/>
      <c r="L29" s="525">
        <v>90.9</v>
      </c>
      <c r="M29" s="145">
        <v>32342</v>
      </c>
      <c r="N29" s="145">
        <v>43074</v>
      </c>
      <c r="O29" s="145">
        <v>10732</v>
      </c>
      <c r="P29" s="523">
        <v>133.2</v>
      </c>
      <c r="Q29" s="145">
        <v>39194</v>
      </c>
      <c r="R29" s="145">
        <v>65203</v>
      </c>
      <c r="S29" s="145">
        <v>26009</v>
      </c>
      <c r="T29" s="84">
        <v>166.4</v>
      </c>
      <c r="U29" s="85">
        <v>32</v>
      </c>
    </row>
    <row r="30" spans="3:20" ht="13.5" customHeight="1"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T30" s="526"/>
    </row>
    <row r="31" spans="1:18" ht="13.5">
      <c r="A31" s="71" t="s">
        <v>225</v>
      </c>
      <c r="B31" s="131"/>
      <c r="C31" s="194"/>
      <c r="D31" s="194"/>
      <c r="E31" s="194"/>
      <c r="F31" s="131"/>
      <c r="G31" s="131"/>
      <c r="H31" s="194"/>
      <c r="I31" s="194"/>
      <c r="J31" s="194"/>
      <c r="K31" s="194"/>
      <c r="L31" s="194"/>
      <c r="M31" s="194"/>
      <c r="N31" s="180"/>
      <c r="O31" s="180"/>
      <c r="P31" s="208"/>
      <c r="Q31" s="131"/>
      <c r="R31" s="131"/>
    </row>
    <row r="32" spans="1:18" ht="13.5">
      <c r="A32" s="131"/>
      <c r="B32" s="131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31"/>
      <c r="Q32" s="131"/>
      <c r="R32" s="190" t="s">
        <v>93</v>
      </c>
    </row>
    <row r="33" spans="1:18" ht="13.5" customHeight="1">
      <c r="A33" s="527" t="s">
        <v>226</v>
      </c>
      <c r="B33" s="528"/>
      <c r="C33" s="303" t="s">
        <v>227</v>
      </c>
      <c r="D33" s="529" t="s">
        <v>228</v>
      </c>
      <c r="E33" s="530"/>
      <c r="F33" s="531"/>
      <c r="G33" s="529" t="s">
        <v>229</v>
      </c>
      <c r="H33" s="530"/>
      <c r="I33" s="531"/>
      <c r="J33" s="532"/>
      <c r="L33" s="530" t="s">
        <v>230</v>
      </c>
      <c r="M33" s="530"/>
      <c r="N33" s="531"/>
      <c r="O33" s="303" t="s">
        <v>231</v>
      </c>
      <c r="P33" s="529" t="s">
        <v>232</v>
      </c>
      <c r="Q33" s="533"/>
      <c r="R33" s="534"/>
    </row>
    <row r="34" spans="1:18" ht="13.5">
      <c r="A34" s="535"/>
      <c r="B34" s="536"/>
      <c r="C34" s="537"/>
      <c r="D34" s="538" t="s">
        <v>37</v>
      </c>
      <c r="E34" s="538" t="s">
        <v>233</v>
      </c>
      <c r="F34" s="538" t="s">
        <v>35</v>
      </c>
      <c r="G34" s="538" t="s">
        <v>37</v>
      </c>
      <c r="H34" s="538" t="s">
        <v>233</v>
      </c>
      <c r="I34" s="538" t="s">
        <v>35</v>
      </c>
      <c r="J34" s="539"/>
      <c r="K34" s="86"/>
      <c r="L34" s="540" t="s">
        <v>37</v>
      </c>
      <c r="M34" s="538" t="s">
        <v>233</v>
      </c>
      <c r="N34" s="538" t="s">
        <v>35</v>
      </c>
      <c r="O34" s="537"/>
      <c r="P34" s="541" t="s">
        <v>37</v>
      </c>
      <c r="Q34" s="541" t="s">
        <v>233</v>
      </c>
      <c r="R34" s="541" t="s">
        <v>35</v>
      </c>
    </row>
    <row r="35" spans="1:18" ht="13.5">
      <c r="A35" s="542"/>
      <c r="B35" s="543"/>
      <c r="C35" s="304"/>
      <c r="D35" s="544"/>
      <c r="E35" s="544"/>
      <c r="F35" s="544"/>
      <c r="G35" s="544"/>
      <c r="H35" s="544"/>
      <c r="I35" s="544"/>
      <c r="J35" s="545"/>
      <c r="L35" s="546"/>
      <c r="M35" s="544"/>
      <c r="N35" s="544"/>
      <c r="O35" s="304"/>
      <c r="P35" s="547"/>
      <c r="Q35" s="547"/>
      <c r="R35" s="547"/>
    </row>
    <row r="36" spans="1:18" ht="13.5">
      <c r="A36" s="396" t="s">
        <v>57</v>
      </c>
      <c r="B36" s="397"/>
      <c r="C36" s="184">
        <v>1402</v>
      </c>
      <c r="D36" s="193">
        <v>60154867</v>
      </c>
      <c r="E36" s="184">
        <v>18120096</v>
      </c>
      <c r="F36" s="184">
        <v>42034771</v>
      </c>
      <c r="G36" s="184">
        <v>9170082</v>
      </c>
      <c r="H36" s="184">
        <v>199944</v>
      </c>
      <c r="I36" s="184">
        <v>8970138</v>
      </c>
      <c r="J36" s="241"/>
      <c r="L36" s="187">
        <v>2412906</v>
      </c>
      <c r="M36" s="184">
        <v>228851</v>
      </c>
      <c r="N36" s="184">
        <v>2184055</v>
      </c>
      <c r="O36" s="184">
        <v>7231262</v>
      </c>
      <c r="P36" s="250">
        <v>59680781</v>
      </c>
      <c r="Q36" s="184">
        <v>18091189</v>
      </c>
      <c r="R36" s="184">
        <v>41589592</v>
      </c>
    </row>
    <row r="37" spans="1:18" ht="13.5">
      <c r="A37" s="71">
        <v>9</v>
      </c>
      <c r="B37" s="72" t="s">
        <v>13</v>
      </c>
      <c r="C37" s="122">
        <v>121</v>
      </c>
      <c r="D37" s="76">
        <v>1890091</v>
      </c>
      <c r="E37" s="122">
        <v>505609</v>
      </c>
      <c r="F37" s="122">
        <v>1384482</v>
      </c>
      <c r="G37" s="138">
        <v>83482</v>
      </c>
      <c r="H37" s="122">
        <v>12364</v>
      </c>
      <c r="I37" s="122">
        <v>71118</v>
      </c>
      <c r="J37" s="138"/>
      <c r="L37" s="138">
        <v>18250</v>
      </c>
      <c r="M37" s="122">
        <v>451</v>
      </c>
      <c r="N37" s="138">
        <v>17799</v>
      </c>
      <c r="O37" s="122">
        <v>136153</v>
      </c>
      <c r="P37" s="251">
        <v>1819170</v>
      </c>
      <c r="Q37" s="122">
        <v>517522</v>
      </c>
      <c r="R37" s="122">
        <v>1301648</v>
      </c>
    </row>
    <row r="38" spans="1:18" ht="13.5">
      <c r="A38" s="71">
        <v>10</v>
      </c>
      <c r="B38" s="72" t="s">
        <v>14</v>
      </c>
      <c r="C38" s="122">
        <v>8</v>
      </c>
      <c r="D38" s="76">
        <v>216090</v>
      </c>
      <c r="E38" s="122">
        <v>57643</v>
      </c>
      <c r="F38" s="122">
        <v>158447</v>
      </c>
      <c r="G38" s="138">
        <v>46634</v>
      </c>
      <c r="H38" s="122" t="s">
        <v>234</v>
      </c>
      <c r="I38" s="122">
        <v>46634</v>
      </c>
      <c r="J38" s="138"/>
      <c r="L38" s="138">
        <v>98</v>
      </c>
      <c r="M38" s="122" t="s">
        <v>234</v>
      </c>
      <c r="N38" s="138">
        <v>98</v>
      </c>
      <c r="O38" s="122">
        <v>15318</v>
      </c>
      <c r="P38" s="251">
        <v>247308</v>
      </c>
      <c r="Q38" s="122">
        <v>57643</v>
      </c>
      <c r="R38" s="122">
        <v>189665</v>
      </c>
    </row>
    <row r="39" spans="1:18" ht="13.5">
      <c r="A39" s="71">
        <v>11</v>
      </c>
      <c r="B39" s="72" t="s">
        <v>15</v>
      </c>
      <c r="C39" s="122">
        <v>265</v>
      </c>
      <c r="D39" s="76">
        <v>8282340</v>
      </c>
      <c r="E39" s="122">
        <v>2393591</v>
      </c>
      <c r="F39" s="122">
        <v>5888749</v>
      </c>
      <c r="G39" s="138">
        <v>773518</v>
      </c>
      <c r="H39" s="122">
        <v>18746</v>
      </c>
      <c r="I39" s="122">
        <v>754772</v>
      </c>
      <c r="J39" s="138"/>
      <c r="L39" s="138">
        <v>126065</v>
      </c>
      <c r="M39" s="122">
        <v>14194</v>
      </c>
      <c r="N39" s="138">
        <v>111871</v>
      </c>
      <c r="O39" s="122">
        <v>722819</v>
      </c>
      <c r="P39" s="251">
        <v>8206974</v>
      </c>
      <c r="Q39" s="122">
        <v>2398143</v>
      </c>
      <c r="R39" s="122">
        <v>5808831</v>
      </c>
    </row>
    <row r="40" spans="1:18" ht="13.5">
      <c r="A40" s="71">
        <v>12</v>
      </c>
      <c r="B40" s="72" t="s">
        <v>16</v>
      </c>
      <c r="C40" s="122">
        <v>137</v>
      </c>
      <c r="D40" s="76">
        <v>1435524</v>
      </c>
      <c r="E40" s="122">
        <v>551066</v>
      </c>
      <c r="F40" s="122">
        <v>884458</v>
      </c>
      <c r="G40" s="138">
        <v>85434</v>
      </c>
      <c r="H40" s="122">
        <v>17810</v>
      </c>
      <c r="I40" s="122">
        <v>67624</v>
      </c>
      <c r="J40" s="138"/>
      <c r="L40" s="138">
        <v>6915</v>
      </c>
      <c r="M40" s="122">
        <v>200</v>
      </c>
      <c r="N40" s="138">
        <v>6715</v>
      </c>
      <c r="O40" s="122">
        <v>95266</v>
      </c>
      <c r="P40" s="251">
        <v>1418777</v>
      </c>
      <c r="Q40" s="122">
        <v>568676</v>
      </c>
      <c r="R40" s="122">
        <v>850101</v>
      </c>
    </row>
    <row r="41" spans="1:18" ht="13.5">
      <c r="A41" s="71">
        <v>13</v>
      </c>
      <c r="B41" s="72" t="s">
        <v>17</v>
      </c>
      <c r="C41" s="122">
        <v>38</v>
      </c>
      <c r="D41" s="76">
        <v>1276822</v>
      </c>
      <c r="E41" s="122">
        <v>413512</v>
      </c>
      <c r="F41" s="122">
        <v>863310</v>
      </c>
      <c r="G41" s="138">
        <v>379236</v>
      </c>
      <c r="H41" s="122">
        <v>1970</v>
      </c>
      <c r="I41" s="122">
        <v>377266</v>
      </c>
      <c r="J41" s="138"/>
      <c r="L41" s="138">
        <v>803840</v>
      </c>
      <c r="M41" s="122" t="s">
        <v>234</v>
      </c>
      <c r="N41" s="138">
        <v>803840</v>
      </c>
      <c r="O41" s="122">
        <v>80154</v>
      </c>
      <c r="P41" s="251">
        <v>772064</v>
      </c>
      <c r="Q41" s="122">
        <v>415482</v>
      </c>
      <c r="R41" s="122">
        <v>356582</v>
      </c>
    </row>
    <row r="42" spans="1:18" ht="13.5">
      <c r="A42" s="71">
        <v>14</v>
      </c>
      <c r="B42" s="72" t="s">
        <v>18</v>
      </c>
      <c r="C42" s="122">
        <v>25</v>
      </c>
      <c r="D42" s="76">
        <v>355790</v>
      </c>
      <c r="E42" s="122">
        <v>121682</v>
      </c>
      <c r="F42" s="122">
        <v>234108</v>
      </c>
      <c r="G42" s="138">
        <v>6864</v>
      </c>
      <c r="H42" s="122">
        <v>430</v>
      </c>
      <c r="I42" s="122">
        <v>6434</v>
      </c>
      <c r="J42" s="138"/>
      <c r="L42" s="138">
        <v>19197</v>
      </c>
      <c r="M42" s="122">
        <v>12377</v>
      </c>
      <c r="N42" s="138">
        <v>6820</v>
      </c>
      <c r="O42" s="122">
        <v>26798</v>
      </c>
      <c r="P42" s="251">
        <v>316659</v>
      </c>
      <c r="Q42" s="122">
        <v>109735</v>
      </c>
      <c r="R42" s="122">
        <v>206924</v>
      </c>
    </row>
    <row r="43" spans="1:18" ht="13.5">
      <c r="A43" s="71">
        <v>15</v>
      </c>
      <c r="B43" s="72" t="s">
        <v>59</v>
      </c>
      <c r="C43" s="122">
        <v>55</v>
      </c>
      <c r="D43" s="76">
        <v>2002436</v>
      </c>
      <c r="E43" s="122" t="s">
        <v>183</v>
      </c>
      <c r="F43" s="122" t="s">
        <v>183</v>
      </c>
      <c r="G43" s="138">
        <v>128421</v>
      </c>
      <c r="H43" s="122" t="s">
        <v>234</v>
      </c>
      <c r="I43" s="122">
        <v>128421</v>
      </c>
      <c r="J43" s="138"/>
      <c r="L43" s="138">
        <v>19217</v>
      </c>
      <c r="M43" s="122" t="s">
        <v>183</v>
      </c>
      <c r="N43" s="138" t="s">
        <v>183</v>
      </c>
      <c r="O43" s="122">
        <v>202560</v>
      </c>
      <c r="P43" s="251">
        <v>1909080</v>
      </c>
      <c r="Q43" s="122">
        <v>482703</v>
      </c>
      <c r="R43" s="122">
        <v>1426377</v>
      </c>
    </row>
    <row r="44" spans="1:18" ht="13.5">
      <c r="A44" s="71">
        <v>16</v>
      </c>
      <c r="B44" s="72" t="s">
        <v>235</v>
      </c>
      <c r="C44" s="122">
        <v>58</v>
      </c>
      <c r="D44" s="76">
        <v>823253</v>
      </c>
      <c r="E44" s="122" t="s">
        <v>183</v>
      </c>
      <c r="F44" s="122" t="s">
        <v>183</v>
      </c>
      <c r="G44" s="138">
        <v>410421</v>
      </c>
      <c r="H44" s="122" t="s">
        <v>183</v>
      </c>
      <c r="I44" s="122" t="s">
        <v>183</v>
      </c>
      <c r="J44" s="138"/>
      <c r="L44" s="138">
        <v>16536</v>
      </c>
      <c r="M44" s="122" t="s">
        <v>234</v>
      </c>
      <c r="N44" s="138">
        <v>16536</v>
      </c>
      <c r="O44" s="122">
        <v>153545</v>
      </c>
      <c r="P44" s="251">
        <v>1063593</v>
      </c>
      <c r="Q44" s="122">
        <v>273166</v>
      </c>
      <c r="R44" s="122">
        <v>790427</v>
      </c>
    </row>
    <row r="45" spans="1:18" ht="13.5">
      <c r="A45" s="71">
        <v>17</v>
      </c>
      <c r="B45" s="72" t="s">
        <v>20</v>
      </c>
      <c r="C45" s="122">
        <v>41</v>
      </c>
      <c r="D45" s="76">
        <v>11814095</v>
      </c>
      <c r="E45" s="122">
        <v>4427351</v>
      </c>
      <c r="F45" s="122">
        <v>7386744</v>
      </c>
      <c r="G45" s="138">
        <v>1214612</v>
      </c>
      <c r="H45" s="122" t="s">
        <v>234</v>
      </c>
      <c r="I45" s="122">
        <v>1214612</v>
      </c>
      <c r="J45" s="138"/>
      <c r="L45" s="138">
        <v>309871</v>
      </c>
      <c r="M45" s="122">
        <v>79389</v>
      </c>
      <c r="N45" s="138">
        <v>230482</v>
      </c>
      <c r="O45" s="122">
        <v>1037133</v>
      </c>
      <c r="P45" s="251">
        <v>11681703</v>
      </c>
      <c r="Q45" s="122">
        <v>4347962</v>
      </c>
      <c r="R45" s="122">
        <v>7333741</v>
      </c>
    </row>
    <row r="46" spans="1:18" ht="13.5">
      <c r="A46" s="71">
        <v>18</v>
      </c>
      <c r="B46" s="72" t="s">
        <v>236</v>
      </c>
      <c r="C46" s="122">
        <v>2</v>
      </c>
      <c r="D46" s="76" t="s">
        <v>130</v>
      </c>
      <c r="E46" s="122" t="s">
        <v>130</v>
      </c>
      <c r="F46" s="122" t="s">
        <v>130</v>
      </c>
      <c r="G46" s="138" t="s">
        <v>130</v>
      </c>
      <c r="H46" s="122" t="s">
        <v>237</v>
      </c>
      <c r="I46" s="122" t="s">
        <v>130</v>
      </c>
      <c r="J46" s="138"/>
      <c r="L46" s="138" t="s">
        <v>130</v>
      </c>
      <c r="M46" s="122" t="s">
        <v>237</v>
      </c>
      <c r="N46" s="138" t="s">
        <v>130</v>
      </c>
      <c r="O46" s="122" t="s">
        <v>130</v>
      </c>
      <c r="P46" s="251" t="s">
        <v>130</v>
      </c>
      <c r="Q46" s="122" t="s">
        <v>130</v>
      </c>
      <c r="R46" s="122" t="s">
        <v>130</v>
      </c>
    </row>
    <row r="47" spans="1:18" ht="13.5">
      <c r="A47" s="71">
        <v>19</v>
      </c>
      <c r="B47" s="72" t="s">
        <v>22</v>
      </c>
      <c r="C47" s="122">
        <v>81</v>
      </c>
      <c r="D47" s="76">
        <v>3298685</v>
      </c>
      <c r="E47" s="122">
        <v>743500</v>
      </c>
      <c r="F47" s="122">
        <v>2555185</v>
      </c>
      <c r="G47" s="138">
        <v>387942</v>
      </c>
      <c r="H47" s="122">
        <v>14119</v>
      </c>
      <c r="I47" s="122">
        <v>373823</v>
      </c>
      <c r="J47" s="138"/>
      <c r="L47" s="138">
        <v>16134</v>
      </c>
      <c r="M47" s="122">
        <v>200</v>
      </c>
      <c r="N47" s="138">
        <v>15934</v>
      </c>
      <c r="O47" s="122">
        <v>389911</v>
      </c>
      <c r="P47" s="251">
        <v>3280582</v>
      </c>
      <c r="Q47" s="122">
        <v>757419</v>
      </c>
      <c r="R47" s="122">
        <v>2523163</v>
      </c>
    </row>
    <row r="48" spans="1:18" ht="13.5">
      <c r="A48" s="71">
        <v>20</v>
      </c>
      <c r="B48" s="72" t="s">
        <v>23</v>
      </c>
      <c r="C48" s="122">
        <v>2</v>
      </c>
      <c r="D48" s="76" t="s">
        <v>130</v>
      </c>
      <c r="E48" s="122" t="s">
        <v>130</v>
      </c>
      <c r="F48" s="122" t="s">
        <v>130</v>
      </c>
      <c r="G48" s="138" t="s">
        <v>130</v>
      </c>
      <c r="H48" s="122" t="s">
        <v>237</v>
      </c>
      <c r="I48" s="122" t="s">
        <v>130</v>
      </c>
      <c r="J48" s="138"/>
      <c r="L48" s="138" t="s">
        <v>130</v>
      </c>
      <c r="M48" s="122" t="s">
        <v>237</v>
      </c>
      <c r="N48" s="138" t="s">
        <v>130</v>
      </c>
      <c r="O48" s="122" t="s">
        <v>130</v>
      </c>
      <c r="P48" s="251" t="s">
        <v>130</v>
      </c>
      <c r="Q48" s="122" t="s">
        <v>130</v>
      </c>
      <c r="R48" s="122" t="s">
        <v>130</v>
      </c>
    </row>
    <row r="49" spans="1:18" ht="13.5">
      <c r="A49" s="71">
        <v>21</v>
      </c>
      <c r="B49" s="72" t="s">
        <v>24</v>
      </c>
      <c r="C49" s="122">
        <v>2</v>
      </c>
      <c r="D49" s="76" t="s">
        <v>130</v>
      </c>
      <c r="E49" s="122" t="s">
        <v>130</v>
      </c>
      <c r="F49" s="122" t="s">
        <v>130</v>
      </c>
      <c r="G49" s="138" t="s">
        <v>130</v>
      </c>
      <c r="H49" s="122" t="s">
        <v>237</v>
      </c>
      <c r="I49" s="122" t="s">
        <v>130</v>
      </c>
      <c r="J49" s="138"/>
      <c r="L49" s="138" t="s">
        <v>130</v>
      </c>
      <c r="M49" s="122" t="s">
        <v>237</v>
      </c>
      <c r="N49" s="138" t="s">
        <v>130</v>
      </c>
      <c r="O49" s="122" t="s">
        <v>130</v>
      </c>
      <c r="P49" s="252" t="s">
        <v>130</v>
      </c>
      <c r="Q49" s="126" t="s">
        <v>130</v>
      </c>
      <c r="R49" s="122" t="s">
        <v>130</v>
      </c>
    </row>
    <row r="50" spans="1:18" ht="13.5">
      <c r="A50" s="71">
        <v>22</v>
      </c>
      <c r="B50" s="72" t="s">
        <v>61</v>
      </c>
      <c r="C50" s="122">
        <v>76</v>
      </c>
      <c r="D50" s="76">
        <v>4268005</v>
      </c>
      <c r="E50" s="122">
        <v>894429</v>
      </c>
      <c r="F50" s="122">
        <v>3373576</v>
      </c>
      <c r="G50" s="138">
        <v>559037</v>
      </c>
      <c r="H50" s="122" t="s">
        <v>237</v>
      </c>
      <c r="I50" s="122">
        <v>559037</v>
      </c>
      <c r="J50" s="138"/>
      <c r="L50" s="138">
        <v>83297</v>
      </c>
      <c r="M50" s="122">
        <v>23</v>
      </c>
      <c r="N50" s="138">
        <v>83274</v>
      </c>
      <c r="O50" s="122">
        <v>489422</v>
      </c>
      <c r="P50" s="251">
        <v>4254323</v>
      </c>
      <c r="Q50" s="122">
        <v>894406</v>
      </c>
      <c r="R50" s="122">
        <v>3359917</v>
      </c>
    </row>
    <row r="51" spans="1:18" ht="13.5">
      <c r="A51" s="71">
        <v>23</v>
      </c>
      <c r="B51" s="72" t="s">
        <v>26</v>
      </c>
      <c r="C51" s="122">
        <v>9</v>
      </c>
      <c r="D51" s="76">
        <v>147300</v>
      </c>
      <c r="E51" s="122">
        <v>33278</v>
      </c>
      <c r="F51" s="122">
        <v>114022</v>
      </c>
      <c r="G51" s="138">
        <v>21665</v>
      </c>
      <c r="H51" s="122" t="s">
        <v>237</v>
      </c>
      <c r="I51" s="122">
        <v>21665</v>
      </c>
      <c r="J51" s="138"/>
      <c r="L51" s="138">
        <v>1330</v>
      </c>
      <c r="M51" s="122" t="s">
        <v>237</v>
      </c>
      <c r="N51" s="138">
        <v>1330</v>
      </c>
      <c r="O51" s="122">
        <v>18252</v>
      </c>
      <c r="P51" s="251">
        <v>149383</v>
      </c>
      <c r="Q51" s="122">
        <v>33278</v>
      </c>
      <c r="R51" s="122">
        <v>116105</v>
      </c>
    </row>
    <row r="52" spans="1:18" ht="13.5">
      <c r="A52" s="71">
        <v>24</v>
      </c>
      <c r="B52" s="72" t="s">
        <v>27</v>
      </c>
      <c r="C52" s="122">
        <v>14</v>
      </c>
      <c r="D52" s="76">
        <v>4460316</v>
      </c>
      <c r="E52" s="122">
        <v>1845681</v>
      </c>
      <c r="F52" s="122">
        <v>2614635</v>
      </c>
      <c r="G52" s="138">
        <v>507747</v>
      </c>
      <c r="H52" s="122">
        <v>12150</v>
      </c>
      <c r="I52" s="122">
        <v>495597</v>
      </c>
      <c r="J52" s="138"/>
      <c r="L52" s="138">
        <v>674532</v>
      </c>
      <c r="M52" s="122" t="s">
        <v>237</v>
      </c>
      <c r="N52" s="138">
        <v>674532</v>
      </c>
      <c r="O52" s="122">
        <v>614134</v>
      </c>
      <c r="P52" s="251">
        <v>3679397</v>
      </c>
      <c r="Q52" s="122">
        <v>1857831</v>
      </c>
      <c r="R52" s="122">
        <v>1821566</v>
      </c>
    </row>
    <row r="53" spans="1:18" ht="13.5">
      <c r="A53" s="71">
        <v>25</v>
      </c>
      <c r="B53" s="72" t="s">
        <v>28</v>
      </c>
      <c r="C53" s="122">
        <v>106</v>
      </c>
      <c r="D53" s="76">
        <v>2990108</v>
      </c>
      <c r="E53" s="122">
        <v>1389205</v>
      </c>
      <c r="F53" s="122">
        <v>1600903</v>
      </c>
      <c r="G53" s="138">
        <v>140168</v>
      </c>
      <c r="H53" s="122">
        <v>4450</v>
      </c>
      <c r="I53" s="122">
        <v>135718</v>
      </c>
      <c r="J53" s="138"/>
      <c r="L53" s="138">
        <v>46083</v>
      </c>
      <c r="M53" s="122">
        <v>20365</v>
      </c>
      <c r="N53" s="138">
        <v>25718</v>
      </c>
      <c r="O53" s="122">
        <v>202581</v>
      </c>
      <c r="P53" s="251">
        <v>2881612</v>
      </c>
      <c r="Q53" s="122">
        <v>1373290</v>
      </c>
      <c r="R53" s="122">
        <v>1508322</v>
      </c>
    </row>
    <row r="54" spans="1:18" ht="13.5">
      <c r="A54" s="71">
        <v>26</v>
      </c>
      <c r="B54" s="72" t="s">
        <v>29</v>
      </c>
      <c r="C54" s="122">
        <v>92</v>
      </c>
      <c r="D54" s="76">
        <v>2853981</v>
      </c>
      <c r="E54" s="122">
        <v>1345730</v>
      </c>
      <c r="F54" s="122">
        <v>1508251</v>
      </c>
      <c r="G54" s="138">
        <v>298538</v>
      </c>
      <c r="H54" s="122" t="s">
        <v>130</v>
      </c>
      <c r="I54" s="122" t="s">
        <v>130</v>
      </c>
      <c r="J54" s="138"/>
      <c r="L54" s="138">
        <v>43615</v>
      </c>
      <c r="M54" s="122" t="s">
        <v>130</v>
      </c>
      <c r="N54" s="138" t="s">
        <v>130</v>
      </c>
      <c r="O54" s="122">
        <v>200495</v>
      </c>
      <c r="P54" s="251">
        <v>2908409</v>
      </c>
      <c r="Q54" s="122">
        <v>1332026</v>
      </c>
      <c r="R54" s="122">
        <v>1576383</v>
      </c>
    </row>
    <row r="55" spans="1:18" ht="13.5">
      <c r="A55" s="71">
        <v>27</v>
      </c>
      <c r="B55" s="72" t="s">
        <v>30</v>
      </c>
      <c r="C55" s="122">
        <v>50</v>
      </c>
      <c r="D55" s="76">
        <v>2075837</v>
      </c>
      <c r="E55" s="122">
        <v>402528</v>
      </c>
      <c r="F55" s="122">
        <v>1673309</v>
      </c>
      <c r="G55" s="138">
        <v>489254</v>
      </c>
      <c r="H55" s="122">
        <v>7512</v>
      </c>
      <c r="I55" s="122">
        <v>481742</v>
      </c>
      <c r="J55" s="138"/>
      <c r="L55" s="138">
        <v>22803</v>
      </c>
      <c r="M55" s="122" t="s">
        <v>237</v>
      </c>
      <c r="N55" s="138">
        <v>22803</v>
      </c>
      <c r="O55" s="122">
        <v>351376</v>
      </c>
      <c r="P55" s="251">
        <v>2190912</v>
      </c>
      <c r="Q55" s="122">
        <v>410040</v>
      </c>
      <c r="R55" s="122">
        <v>1780872</v>
      </c>
    </row>
    <row r="56" spans="1:18" ht="13.5">
      <c r="A56" s="71">
        <v>28</v>
      </c>
      <c r="B56" s="236" t="s">
        <v>159</v>
      </c>
      <c r="C56" s="122">
        <v>9</v>
      </c>
      <c r="D56" s="76">
        <v>262223</v>
      </c>
      <c r="E56" s="122">
        <v>71344</v>
      </c>
      <c r="F56" s="122">
        <v>190879</v>
      </c>
      <c r="G56" s="138">
        <v>18953</v>
      </c>
      <c r="H56" s="122" t="s">
        <v>140</v>
      </c>
      <c r="I56" s="122">
        <v>18953</v>
      </c>
      <c r="J56" s="138"/>
      <c r="L56" s="138">
        <v>40</v>
      </c>
      <c r="M56" s="122" t="s">
        <v>140</v>
      </c>
      <c r="N56" s="138">
        <v>40</v>
      </c>
      <c r="O56" s="122">
        <v>39388</v>
      </c>
      <c r="P56" s="251">
        <v>241748</v>
      </c>
      <c r="Q56" s="122">
        <v>71344</v>
      </c>
      <c r="R56" s="122">
        <v>170404</v>
      </c>
    </row>
    <row r="57" spans="1:18" ht="13.5">
      <c r="A57" s="71">
        <v>29</v>
      </c>
      <c r="B57" s="236" t="s">
        <v>160</v>
      </c>
      <c r="C57" s="122">
        <v>50</v>
      </c>
      <c r="D57" s="76">
        <v>6656505</v>
      </c>
      <c r="E57" s="122">
        <v>713891</v>
      </c>
      <c r="F57" s="122">
        <v>5942614</v>
      </c>
      <c r="G57" s="138">
        <v>2650273</v>
      </c>
      <c r="H57" s="122">
        <v>9347</v>
      </c>
      <c r="I57" s="122">
        <v>2640926</v>
      </c>
      <c r="J57" s="138"/>
      <c r="L57" s="138">
        <v>86107</v>
      </c>
      <c r="M57" s="122" t="s">
        <v>140</v>
      </c>
      <c r="N57" s="138">
        <v>86107</v>
      </c>
      <c r="O57" s="122">
        <v>1788734</v>
      </c>
      <c r="P57" s="251">
        <v>7431937</v>
      </c>
      <c r="Q57" s="122">
        <v>723238</v>
      </c>
      <c r="R57" s="122">
        <v>6708699</v>
      </c>
    </row>
    <row r="58" spans="1:18" ht="13.5">
      <c r="A58" s="71">
        <v>30</v>
      </c>
      <c r="B58" s="72" t="s">
        <v>33</v>
      </c>
      <c r="C58" s="122">
        <v>15</v>
      </c>
      <c r="D58" s="76">
        <v>2349002</v>
      </c>
      <c r="E58" s="122">
        <v>320878</v>
      </c>
      <c r="F58" s="122">
        <v>2028124</v>
      </c>
      <c r="G58" s="138">
        <v>725563</v>
      </c>
      <c r="H58" s="122" t="s">
        <v>140</v>
      </c>
      <c r="I58" s="122">
        <v>725563</v>
      </c>
      <c r="J58" s="138"/>
      <c r="L58" s="138">
        <v>4066</v>
      </c>
      <c r="M58" s="122" t="s">
        <v>140</v>
      </c>
      <c r="N58" s="138">
        <v>4066</v>
      </c>
      <c r="O58" s="122">
        <v>476266</v>
      </c>
      <c r="P58" s="251">
        <v>2594233</v>
      </c>
      <c r="Q58" s="122">
        <v>320878</v>
      </c>
      <c r="R58" s="122">
        <v>2273355</v>
      </c>
    </row>
    <row r="59" spans="1:18" ht="13.5">
      <c r="A59" s="71">
        <v>31</v>
      </c>
      <c r="B59" s="72" t="s">
        <v>34</v>
      </c>
      <c r="C59" s="122">
        <v>113</v>
      </c>
      <c r="D59" s="76">
        <v>2124740</v>
      </c>
      <c r="E59" s="122">
        <v>886300</v>
      </c>
      <c r="F59" s="122">
        <v>1238440</v>
      </c>
      <c r="G59" s="138">
        <v>213753</v>
      </c>
      <c r="H59" s="122">
        <v>71801</v>
      </c>
      <c r="I59" s="122">
        <v>141952</v>
      </c>
      <c r="J59" s="138"/>
      <c r="L59" s="190">
        <v>112993</v>
      </c>
      <c r="M59" s="122">
        <v>77501</v>
      </c>
      <c r="N59" s="138">
        <v>35492</v>
      </c>
      <c r="O59" s="122">
        <v>154846</v>
      </c>
      <c r="P59" s="251">
        <v>2070654</v>
      </c>
      <c r="Q59" s="122">
        <v>880600</v>
      </c>
      <c r="R59" s="122">
        <v>1190054</v>
      </c>
    </row>
    <row r="60" spans="1:18" ht="13.5">
      <c r="A60" s="82">
        <v>32</v>
      </c>
      <c r="B60" s="83" t="s">
        <v>35</v>
      </c>
      <c r="C60" s="127">
        <v>33</v>
      </c>
      <c r="D60" s="293">
        <v>407382</v>
      </c>
      <c r="E60" s="142">
        <v>161089</v>
      </c>
      <c r="F60" s="142">
        <v>246293</v>
      </c>
      <c r="G60" s="147">
        <v>23655</v>
      </c>
      <c r="H60" s="142">
        <v>4843</v>
      </c>
      <c r="I60" s="142">
        <v>18812</v>
      </c>
      <c r="J60" s="147"/>
      <c r="K60" s="140"/>
      <c r="L60" s="253">
        <v>1824</v>
      </c>
      <c r="M60" s="142">
        <v>15</v>
      </c>
      <c r="N60" s="147">
        <v>1809</v>
      </c>
      <c r="O60" s="142">
        <v>25387</v>
      </c>
      <c r="P60" s="254">
        <v>403826</v>
      </c>
      <c r="Q60" s="142">
        <v>165917</v>
      </c>
      <c r="R60" s="142">
        <v>237909</v>
      </c>
    </row>
  </sheetData>
  <mergeCells count="40">
    <mergeCell ref="N34:N35"/>
    <mergeCell ref="A36:B36"/>
    <mergeCell ref="H34:H35"/>
    <mergeCell ref="I34:I35"/>
    <mergeCell ref="L34:L35"/>
    <mergeCell ref="M34:M35"/>
    <mergeCell ref="D34:D35"/>
    <mergeCell ref="E34:E35"/>
    <mergeCell ref="F34:F35"/>
    <mergeCell ref="G34:G35"/>
    <mergeCell ref="O4:O5"/>
    <mergeCell ref="P4:P5"/>
    <mergeCell ref="T4:T5"/>
    <mergeCell ref="A33:B35"/>
    <mergeCell ref="C33:C35"/>
    <mergeCell ref="D33:F33"/>
    <mergeCell ref="G33:I33"/>
    <mergeCell ref="L33:N33"/>
    <mergeCell ref="O33:O35"/>
    <mergeCell ref="P33:R33"/>
    <mergeCell ref="Q3:T3"/>
    <mergeCell ref="U3:U5"/>
    <mergeCell ref="C4:C5"/>
    <mergeCell ref="D4:D5"/>
    <mergeCell ref="E4:E5"/>
    <mergeCell ref="F4:F5"/>
    <mergeCell ref="G4:G5"/>
    <mergeCell ref="H4:H5"/>
    <mergeCell ref="I4:I5"/>
    <mergeCell ref="N4:N5"/>
    <mergeCell ref="A6:B6"/>
    <mergeCell ref="Q4:Q5"/>
    <mergeCell ref="R4:R5"/>
    <mergeCell ref="S4:S5"/>
    <mergeCell ref="L4:L5"/>
    <mergeCell ref="A3:B5"/>
    <mergeCell ref="C3:F3"/>
    <mergeCell ref="G3:L3"/>
    <mergeCell ref="M3:P3"/>
    <mergeCell ref="M4:M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dcterms:created xsi:type="dcterms:W3CDTF">2006-01-27T10:03:30Z</dcterms:created>
  <dcterms:modified xsi:type="dcterms:W3CDTF">2007-01-26T06:18:24Z</dcterms:modified>
  <cp:category/>
  <cp:version/>
  <cp:contentType/>
  <cp:contentStatus/>
</cp:coreProperties>
</file>