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2765" windowHeight="8775" activeTab="2"/>
  </bookViews>
  <sheets>
    <sheet name="事業所数等" sheetId="1" r:id="rId1"/>
    <sheet name="４人以上" sheetId="2" r:id="rId2"/>
    <sheet name="４～２９人" sheetId="3" r:id="rId3"/>
    <sheet name="３０人以上" sheetId="4" r:id="rId4"/>
    <sheet name="３０人以上（生産額等）" sheetId="5" r:id="rId5"/>
    <sheet name="３０人以上(在庫額)" sheetId="6" r:id="rId6"/>
  </sheets>
  <definedNames/>
  <calcPr fullCalcOnLoad="1"/>
</workbook>
</file>

<file path=xl/sharedStrings.xml><?xml version="1.0" encoding="utf-8"?>
<sst xmlns="http://schemas.openxmlformats.org/spreadsheetml/2006/main" count="1366" uniqueCount="222">
  <si>
    <t>産業中分類</t>
  </si>
  <si>
    <t>事  業  所  数</t>
  </si>
  <si>
    <t>従  業  者  数</t>
  </si>
  <si>
    <t>現金給与総額</t>
  </si>
  <si>
    <t>原材料使用額等</t>
  </si>
  <si>
    <t>産業　　中分類</t>
  </si>
  <si>
    <t>対 前   年 比</t>
  </si>
  <si>
    <t>構成比</t>
  </si>
  <si>
    <t>実 数</t>
  </si>
  <si>
    <t>　　　　　人</t>
  </si>
  <si>
    <t>万円</t>
  </si>
  <si>
    <t>合       計</t>
  </si>
  <si>
    <t>合計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</si>
  <si>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</si>
  <si>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</si>
  <si>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</si>
  <si>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</si>
  <si>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</si>
  <si>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</si>
  <si>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</si>
  <si>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</si>
  <si>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</si>
  <si>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</si>
  <si>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</si>
  <si>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</si>
  <si>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</si>
  <si>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</si>
  <si>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</si>
  <si>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</si>
  <si>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</si>
  <si>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</si>
  <si>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情報通信機械</t>
  </si>
  <si>
    <t>電子･デバイス</t>
  </si>
  <si>
    <t>輸送機械</t>
  </si>
  <si>
    <t>精密機械</t>
  </si>
  <si>
    <t>その他</t>
  </si>
  <si>
    <t>産業中分類</t>
  </si>
  <si>
    <t>計</t>
  </si>
  <si>
    <t>　　　　　　　　　　製　　　　造　　　　品</t>
  </si>
  <si>
    <t>半　製　品　お　よ　び　仕　掛　品</t>
  </si>
  <si>
    <t>原　材　料　お　よ　び　燃　料</t>
  </si>
  <si>
    <t>年　初　　　　　　（A）</t>
  </si>
  <si>
    <t>年　末　　　　　　（B)</t>
  </si>
  <si>
    <t>増　減　　　　　　（B)-(A)</t>
  </si>
  <si>
    <t>(B)/ (A)　　　　　　％</t>
  </si>
  <si>
    <t>年　初　　　　　　（C)</t>
  </si>
  <si>
    <t>年　末　　　　　　（D)</t>
  </si>
  <si>
    <t>増　減　　　　　　（D)-(C)</t>
  </si>
  <si>
    <t>(D)/(C)　　　　　　％</t>
  </si>
  <si>
    <t>年　初　　　　　　（E)</t>
  </si>
  <si>
    <t>年　末　　　　　　(F)</t>
  </si>
  <si>
    <t>増　減　　　　　　(F)－(E)</t>
  </si>
  <si>
    <t>（F)/(E)　　　　　　％</t>
  </si>
  <si>
    <t>年　初　　　　　　（G)</t>
  </si>
  <si>
    <t>年　末　　　　　　（H)</t>
  </si>
  <si>
    <t>増　減　　　　　　　（H)-(G)</t>
  </si>
  <si>
    <t>（H)/(G)　　　　　　％</t>
  </si>
  <si>
    <t>合　　　　計</t>
  </si>
  <si>
    <t>合計</t>
  </si>
  <si>
    <t>パ ル プ・紙</t>
  </si>
  <si>
    <t>印 刷</t>
  </si>
  <si>
    <t>窯 業 ・土 石</t>
  </si>
  <si>
    <t>電子･デバイス</t>
  </si>
  <si>
    <t>事　　　　　　業　　　　　　所　　　　　数　　　</t>
  </si>
  <si>
    <t>　　　　　　　　従　　　　業　　　　者　　　（人）</t>
  </si>
  <si>
    <t>総数　　　　</t>
  </si>
  <si>
    <t>会　社　(　資　本　金　）</t>
  </si>
  <si>
    <t>個人　　　　</t>
  </si>
  <si>
    <t>産業　中分類</t>
  </si>
  <si>
    <t>従業者数</t>
  </si>
  <si>
    <t>個人事業主および　　無給家族従業者</t>
  </si>
  <si>
    <t>常　用　労　働　者</t>
  </si>
  <si>
    <t>合計　</t>
  </si>
  <si>
    <t>1千万円未満</t>
  </si>
  <si>
    <t>1千万円～1億円未満</t>
  </si>
  <si>
    <t>１億円　　以上</t>
  </si>
  <si>
    <t>合　　　計</t>
  </si>
  <si>
    <t>出向・派遣受入者数</t>
  </si>
  <si>
    <t>臨時雇用者</t>
  </si>
  <si>
    <t>正社員，正職員</t>
  </si>
  <si>
    <t>パート・アルバイト等</t>
  </si>
  <si>
    <t>男</t>
  </si>
  <si>
    <t>女</t>
  </si>
  <si>
    <t>合　　　　　計</t>
  </si>
  <si>
    <t>合計</t>
  </si>
  <si>
    <t>-</t>
  </si>
  <si>
    <t>印刷</t>
  </si>
  <si>
    <t>石 油 ・石 炭</t>
  </si>
  <si>
    <t>情報通信機械</t>
  </si>
  <si>
    <t>X</t>
  </si>
  <si>
    <t>電子・デバイス</t>
  </si>
  <si>
    <t>組合・その他の法人　　　　</t>
  </si>
  <si>
    <t>３　産業中分類別　製造品出荷額等、現金給与総額、原材料使用額等、粗付加価値額</t>
  </si>
  <si>
    <t>（単位：万円）</t>
  </si>
  <si>
    <t>製　　　造　　　品　　　出　　　荷　　　額　　　等</t>
  </si>
  <si>
    <t>現金給与総額</t>
  </si>
  <si>
    <t>原材料使用額等</t>
  </si>
  <si>
    <t>粗付加価値額</t>
  </si>
  <si>
    <t>産業　　中分類</t>
  </si>
  <si>
    <t>総　　　　額</t>
  </si>
  <si>
    <t>製造品出荷額</t>
  </si>
  <si>
    <t>加工賃収入額</t>
  </si>
  <si>
    <t>修理料収入額</t>
  </si>
  <si>
    <t>その他の収入額</t>
  </si>
  <si>
    <t>(A)=(B)+(C)+(D)+(E)</t>
  </si>
  <si>
    <t>（B)</t>
  </si>
  <si>
    <t>（C)</t>
  </si>
  <si>
    <t>（D）</t>
  </si>
  <si>
    <t>（E)</t>
  </si>
  <si>
    <t>（従業者４人以上９人以下の事業所）</t>
  </si>
  <si>
    <t>事業　　所数</t>
  </si>
  <si>
    <t>経　　営　　組　　織</t>
  </si>
  <si>
    <t>　　　　　　　　   　    　　従　　    業　　    者　　    （人）</t>
  </si>
  <si>
    <t>現金給与  総　 　額</t>
  </si>
  <si>
    <t>原 材 料　  使用額等</t>
  </si>
  <si>
    <t>製　造　品　出　荷　額　等</t>
  </si>
  <si>
    <t>産業　中分類</t>
  </si>
  <si>
    <t>会社</t>
  </si>
  <si>
    <t>組合・　　　　その他　の法人</t>
  </si>
  <si>
    <t>個人</t>
  </si>
  <si>
    <t>臨  時        雇用者</t>
  </si>
  <si>
    <t>製造品　　　　出荷額</t>
  </si>
  <si>
    <t>加工賃　　　収入額</t>
  </si>
  <si>
    <t>修理料　　　収入額</t>
  </si>
  <si>
    <t>個人事業主および無給家族従業者</t>
  </si>
  <si>
    <t xml:space="preserve">       常   用   労 　  働   者</t>
  </si>
  <si>
    <t>従業者数合計</t>
  </si>
  <si>
    <t>雇   用   者</t>
  </si>
  <si>
    <t xml:space="preserve"> パート・ アル　 バイト等</t>
  </si>
  <si>
    <t>合         計</t>
  </si>
  <si>
    <t>X</t>
  </si>
  <si>
    <t>　</t>
  </si>
  <si>
    <t>（従業者１０人以上２９人以下の事業所）</t>
  </si>
  <si>
    <t xml:space="preserve">       常   用   労 　  働   者</t>
  </si>
  <si>
    <t xml:space="preserve"> パート・ アル　 バイト等</t>
  </si>
  <si>
    <t>月別常用　　労働者数計（人）</t>
  </si>
  <si>
    <t>組合・その他の法人　　　　</t>
  </si>
  <si>
    <t>常　用　労　働　者</t>
  </si>
  <si>
    <t>雇　用　者</t>
  </si>
  <si>
    <t>出向・派遣　　　　　　　受入者数</t>
  </si>
  <si>
    <t>-</t>
  </si>
  <si>
    <t xml:space="preserve"> </t>
  </si>
  <si>
    <t>７　産業中分類別　現金給与総額、原材料使用額等、製造品出荷額等  （従業者３０人以上の事業所）</t>
  </si>
  <si>
    <t>現　金　給　与　総　額</t>
  </si>
  <si>
    <t>原　　材　　料　　使　　用　　額　　等</t>
  </si>
  <si>
    <t>製　　造　　品　　出　　荷　　額　　等</t>
  </si>
  <si>
    <t>雇用者に対する
基本給および賞与</t>
  </si>
  <si>
    <t>その他の給与</t>
  </si>
  <si>
    <t>原材料</t>
  </si>
  <si>
    <t>燃　　料</t>
  </si>
  <si>
    <t>電　　力</t>
  </si>
  <si>
    <t>委託生産費</t>
  </si>
  <si>
    <t>修理料     収入額</t>
  </si>
  <si>
    <t>その他の   収入額</t>
  </si>
  <si>
    <t>X</t>
  </si>
  <si>
    <t>1事業所当たり付加価値額</t>
  </si>
  <si>
    <t>原材料率　　　　　　　　％</t>
  </si>
  <si>
    <t>減価償却率　　　　％</t>
  </si>
  <si>
    <t>現　　金　　　　　　給与率　　　　％</t>
  </si>
  <si>
    <t>情報通信機器</t>
  </si>
  <si>
    <t>電子･デバイス</t>
  </si>
  <si>
    <t>９　産業中分類別　有形固定資産　（従業者30人以上の事業所）</t>
  </si>
  <si>
    <t>有　　　　　　形　　　　　　固　　　　　　定　         　　　資　　　　　　産　　　　 　額</t>
  </si>
  <si>
    <t>リース契約による　　　　       　　契約額および支払額</t>
  </si>
  <si>
    <t>年初現在高</t>
  </si>
  <si>
    <t>年　　　　間　　　　取　　　　得　　　　額</t>
  </si>
  <si>
    <t>除　却　額</t>
  </si>
  <si>
    <t>減価償却額</t>
  </si>
  <si>
    <t>建　　設　　仮　　勘　　定</t>
  </si>
  <si>
    <t>土　地</t>
  </si>
  <si>
    <t>建物・構築物</t>
  </si>
  <si>
    <t>機械・装置</t>
  </si>
  <si>
    <t>増</t>
  </si>
  <si>
    <t>減</t>
  </si>
  <si>
    <t>年間増減</t>
  </si>
  <si>
    <t>契約額</t>
  </si>
  <si>
    <t>支払額</t>
  </si>
  <si>
    <t>1 産業中分類別　事業所数、従業者数、製造品出荷額等、粗付加価値額、現金給与総額、原材料使用額等</t>
  </si>
  <si>
    <t>製  造 　  品  出  荷  額  等</t>
  </si>
  <si>
    <t>粗 付 加 価 値 額</t>
  </si>
  <si>
    <t xml:space="preserve">１０　産業中分類別　　製造品等在庫額　(従業者30人以上の事業所）　　　 </t>
  </si>
  <si>
    <t>X</t>
  </si>
  <si>
    <t>１７  年            実    数</t>
  </si>
  <si>
    <t>２　産業中分類別 経営組織別事業所数､従業者数（従業者４人以上の事業所）　　　　</t>
  </si>
  <si>
    <t>１事業所当たり     　　　製造品出荷額等</t>
  </si>
  <si>
    <t>４　産業中分類別 経営組織別事業所数、従業者数、現金給与総額、原材料使用額等、製造品出荷額等</t>
  </si>
  <si>
    <t>５　産業中分類別 経営組織別事業所数、従業者数、現金給与総額、原材料使用額等、製造品出荷額等</t>
  </si>
  <si>
    <t>情報通信機械</t>
  </si>
  <si>
    <t>-</t>
  </si>
  <si>
    <t>X</t>
  </si>
  <si>
    <t>X</t>
  </si>
  <si>
    <t>X</t>
  </si>
  <si>
    <t>６　産業中分類別 経営組織別事業所数、従業者数、月別常用労働者数計（従業者３０人以上の事業所）　　　　</t>
  </si>
  <si>
    <t xml:space="preserve">  個人事業主および　　無給家族従業者</t>
  </si>
  <si>
    <t>1千万円未満</t>
  </si>
  <si>
    <t>-</t>
  </si>
  <si>
    <t>X</t>
  </si>
  <si>
    <t xml:space="preserve">８　産業中分類別 　生産額、付加価値率、原材料率、減価償却率、現金給与率、現金給与配分率　  </t>
  </si>
  <si>
    <t>（従業者３０人以上の事業所）</t>
  </si>
  <si>
    <t>生　産　額　　　　　　　　　　　　　</t>
  </si>
  <si>
    <t>付加価値額（A)</t>
  </si>
  <si>
    <t>従業者1人　　1か月当たり    付加価値額</t>
  </si>
  <si>
    <t>付加価値率
％</t>
  </si>
  <si>
    <t>原 材 料　　　　使用額等　　　</t>
  </si>
  <si>
    <t>減価償却額　　</t>
  </si>
  <si>
    <t>現金給与　　総　　額　　　　（B)</t>
  </si>
  <si>
    <t>現金給与    配 分 率　　　（B）／（A）</t>
  </si>
  <si>
    <t>X</t>
  </si>
  <si>
    <t>印 刷</t>
  </si>
  <si>
    <t>(単位：万円）</t>
  </si>
  <si>
    <t>産業　　中分類</t>
  </si>
  <si>
    <t>雇　用　者</t>
  </si>
  <si>
    <t>（従業者４人以上の事業所）</t>
  </si>
  <si>
    <t>X</t>
  </si>
  <si>
    <t>１７年   実 数</t>
  </si>
  <si>
    <t>１８   年</t>
  </si>
  <si>
    <t>１８  年            実    数</t>
  </si>
  <si>
    <t>（従業者４人以上の事業所）</t>
  </si>
  <si>
    <t>％</t>
  </si>
  <si>
    <t>　　　　　％</t>
  </si>
  <si>
    <t>　　　％</t>
  </si>
  <si>
    <t>印刷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</si>
</sst>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#,##0_ ;[Red]\-#,##0\ "/>
    <numFmt numFmtId="179" formatCode="#,##0.0;[Red]\-#,##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0.5"/>
      <name val="ＭＳ ゴシック"/>
      <family val="3"/>
    </font>
    <font>
      <b/>
      <sz val="10.5"/>
      <name val="ＭＳ Ｐゴシック"/>
      <family val="3"/>
    </font>
    <font>
      <sz val="10"/>
      <name val="ＭＳ 明朝"/>
      <family val="1"/>
    </font>
    <font>
      <sz val="10.5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name val="ＭＳ ゴシック"/>
      <family val="3"/>
    </font>
    <font>
      <sz val="8.5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</cellStyleXfs>
  <cellXfs count="589">
    <xf numFmtId="0" fontId="0" fillId="0" borderId="0" xfId="0" applyAlignment="1">
      <alignment/>
    </xf>
    <xf numFmtId="38" fontId="2" fillId="0" borderId="0" xfId="16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8" fontId="2" fillId="0" borderId="1" xfId="16" applyFont="1" applyBorder="1" applyAlignment="1">
      <alignment/>
    </xf>
    <xf numFmtId="0" fontId="2" fillId="0" borderId="1" xfId="0" applyFont="1" applyFill="1" applyBorder="1" applyAlignment="1">
      <alignment/>
    </xf>
    <xf numFmtId="38" fontId="2" fillId="0" borderId="1" xfId="16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38" fontId="2" fillId="0" borderId="0" xfId="16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176" fontId="5" fillId="0" borderId="5" xfId="16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38" fontId="5" fillId="0" borderId="5" xfId="16" applyFont="1" applyBorder="1" applyAlignment="1">
      <alignment/>
    </xf>
    <xf numFmtId="38" fontId="5" fillId="0" borderId="5" xfId="16" applyFont="1" applyFill="1" applyBorder="1" applyAlignment="1">
      <alignment/>
    </xf>
    <xf numFmtId="177" fontId="5" fillId="0" borderId="0" xfId="0" applyNumberFormat="1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38" fontId="2" fillId="0" borderId="5" xfId="16" applyFont="1" applyBorder="1" applyAlignment="1">
      <alignment/>
    </xf>
    <xf numFmtId="177" fontId="2" fillId="0" borderId="5" xfId="0" applyNumberFormat="1" applyFont="1" applyBorder="1" applyAlignment="1">
      <alignment/>
    </xf>
    <xf numFmtId="38" fontId="2" fillId="0" borderId="5" xfId="16" applyFont="1" applyFill="1" applyBorder="1" applyAlignment="1">
      <alignment/>
    </xf>
    <xf numFmtId="177" fontId="2" fillId="0" borderId="0" xfId="0" applyNumberFormat="1" applyFont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distributed"/>
    </xf>
    <xf numFmtId="38" fontId="2" fillId="0" borderId="4" xfId="16" applyFont="1" applyBorder="1" applyAlignment="1">
      <alignment horizontal="center"/>
    </xf>
    <xf numFmtId="38" fontId="2" fillId="0" borderId="0" xfId="16" applyFont="1" applyFill="1" applyBorder="1" applyAlignment="1">
      <alignment/>
    </xf>
    <xf numFmtId="38" fontId="2" fillId="0" borderId="0" xfId="16" applyFont="1" applyFill="1" applyBorder="1" applyAlignment="1">
      <alignment horizontal="distributed"/>
    </xf>
    <xf numFmtId="177" fontId="2" fillId="0" borderId="5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38" fontId="2" fillId="0" borderId="4" xfId="16" applyFont="1" applyFill="1" applyBorder="1" applyAlignment="1">
      <alignment horizontal="center"/>
    </xf>
    <xf numFmtId="0" fontId="2" fillId="0" borderId="0" xfId="0" applyFont="1" applyFill="1" applyAlignment="1">
      <alignment/>
    </xf>
    <xf numFmtId="38" fontId="2" fillId="0" borderId="1" xfId="16" applyFont="1" applyBorder="1" applyAlignment="1">
      <alignment horizontal="distributed"/>
    </xf>
    <xf numFmtId="38" fontId="2" fillId="0" borderId="6" xfId="16" applyFont="1" applyBorder="1" applyAlignment="1">
      <alignment/>
    </xf>
    <xf numFmtId="177" fontId="2" fillId="0" borderId="6" xfId="0" applyNumberFormat="1" applyFont="1" applyBorder="1" applyAlignment="1">
      <alignment/>
    </xf>
    <xf numFmtId="38" fontId="2" fillId="0" borderId="6" xfId="16" applyFont="1" applyFill="1" applyBorder="1" applyAlignment="1">
      <alignment/>
    </xf>
    <xf numFmtId="177" fontId="2" fillId="0" borderId="1" xfId="0" applyNumberFormat="1" applyFont="1" applyBorder="1" applyAlignment="1">
      <alignment/>
    </xf>
    <xf numFmtId="38" fontId="2" fillId="0" borderId="7" xfId="16" applyFont="1" applyBorder="1" applyAlignment="1">
      <alignment horizontal="center"/>
    </xf>
    <xf numFmtId="0" fontId="7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8" fontId="9" fillId="0" borderId="0" xfId="16" applyFont="1" applyFill="1" applyBorder="1" applyAlignment="1">
      <alignment horizontal="center" vertical="center"/>
    </xf>
    <xf numFmtId="38" fontId="9" fillId="0" borderId="11" xfId="16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justify" wrapText="1"/>
    </xf>
    <xf numFmtId="0" fontId="9" fillId="0" borderId="13" xfId="0" applyFont="1" applyFill="1" applyBorder="1" applyAlignment="1">
      <alignment horizontal="center" vertical="justify" wrapText="1"/>
    </xf>
    <xf numFmtId="38" fontId="9" fillId="0" borderId="1" xfId="16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 vertical="justify" wrapText="1"/>
    </xf>
    <xf numFmtId="176" fontId="11" fillId="0" borderId="5" xfId="0" applyNumberFormat="1" applyFont="1" applyFill="1" applyBorder="1" applyAlignment="1">
      <alignment horizontal="right" vertical="center"/>
    </xf>
    <xf numFmtId="177" fontId="11" fillId="0" borderId="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177" fontId="11" fillId="0" borderId="14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8" fontId="9" fillId="0" borderId="0" xfId="16" applyFont="1" applyFill="1" applyAlignment="1">
      <alignment/>
    </xf>
    <xf numFmtId="38" fontId="9" fillId="0" borderId="11" xfId="16" applyFont="1" applyFill="1" applyBorder="1" applyAlignment="1">
      <alignment horizontal="distributed"/>
    </xf>
    <xf numFmtId="176" fontId="9" fillId="0" borderId="5" xfId="0" applyNumberFormat="1" applyFont="1" applyFill="1" applyBorder="1" applyAlignment="1">
      <alignment horizontal="right"/>
    </xf>
    <xf numFmtId="176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7" fontId="9" fillId="0" borderId="11" xfId="0" applyNumberFormat="1" applyFont="1" applyFill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 vertical="center"/>
    </xf>
    <xf numFmtId="38" fontId="9" fillId="0" borderId="4" xfId="16" applyFont="1" applyFill="1" applyBorder="1" applyAlignment="1">
      <alignment horizontal="center"/>
    </xf>
    <xf numFmtId="38" fontId="9" fillId="0" borderId="1" xfId="16" applyFont="1" applyFill="1" applyBorder="1" applyAlignment="1">
      <alignment/>
    </xf>
    <xf numFmtId="38" fontId="9" fillId="0" borderId="15" xfId="16" applyFont="1" applyFill="1" applyBorder="1" applyAlignment="1">
      <alignment horizontal="distributed"/>
    </xf>
    <xf numFmtId="177" fontId="9" fillId="0" borderId="7" xfId="0" applyNumberFormat="1" applyFont="1" applyFill="1" applyBorder="1" applyAlignment="1">
      <alignment horizontal="right" vertical="center"/>
    </xf>
    <xf numFmtId="38" fontId="9" fillId="0" borderId="7" xfId="16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8" fontId="11" fillId="0" borderId="5" xfId="16" applyFont="1" applyFill="1" applyBorder="1" applyAlignment="1">
      <alignment horizontal="right"/>
    </xf>
    <xf numFmtId="38" fontId="9" fillId="0" borderId="5" xfId="16" applyFont="1" applyFill="1" applyBorder="1" applyAlignment="1">
      <alignment horizontal="right"/>
    </xf>
    <xf numFmtId="38" fontId="9" fillId="0" borderId="4" xfId="16" applyFont="1" applyFill="1" applyBorder="1" applyAlignment="1">
      <alignment horizontal="right"/>
    </xf>
    <xf numFmtId="38" fontId="9" fillId="0" borderId="11" xfId="16" applyFont="1" applyFill="1" applyBorder="1" applyAlignment="1">
      <alignment horizontal="right"/>
    </xf>
    <xf numFmtId="38" fontId="9" fillId="0" borderId="7" xfId="16" applyFont="1" applyFill="1" applyBorder="1" applyAlignment="1">
      <alignment horizontal="right"/>
    </xf>
    <xf numFmtId="38" fontId="9" fillId="0" borderId="15" xfId="16" applyFont="1" applyFill="1" applyBorder="1" applyAlignment="1">
      <alignment horizontal="right"/>
    </xf>
    <xf numFmtId="38" fontId="9" fillId="0" borderId="0" xfId="16" applyFont="1" applyFill="1" applyAlignment="1">
      <alignment/>
    </xf>
    <xf numFmtId="38" fontId="9" fillId="0" borderId="5" xfId="16" applyFont="1" applyFill="1" applyBorder="1" applyAlignment="1">
      <alignment/>
    </xf>
    <xf numFmtId="0" fontId="9" fillId="0" borderId="11" xfId="0" applyFont="1" applyFill="1" applyBorder="1" applyAlignment="1">
      <alignment horizontal="distributed"/>
    </xf>
    <xf numFmtId="38" fontId="9" fillId="0" borderId="0" xfId="16" applyFont="1" applyFill="1" applyAlignment="1">
      <alignment horizontal="right"/>
    </xf>
    <xf numFmtId="0" fontId="9" fillId="0" borderId="11" xfId="0" applyFont="1" applyFill="1" applyBorder="1" applyAlignment="1">
      <alignment shrinkToFit="1"/>
    </xf>
    <xf numFmtId="0" fontId="9" fillId="0" borderId="1" xfId="0" applyFont="1" applyFill="1" applyBorder="1" applyAlignment="1">
      <alignment/>
    </xf>
    <xf numFmtId="0" fontId="9" fillId="0" borderId="15" xfId="0" applyFont="1" applyFill="1" applyBorder="1" applyAlignment="1">
      <alignment horizontal="distributed"/>
    </xf>
    <xf numFmtId="38" fontId="9" fillId="0" borderId="6" xfId="16" applyFont="1" applyFill="1" applyBorder="1" applyAlignment="1">
      <alignment horizontal="right"/>
    </xf>
    <xf numFmtId="38" fontId="9" fillId="0" borderId="1" xfId="16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38" fontId="9" fillId="0" borderId="0" xfId="16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38" fontId="11" fillId="0" borderId="3" xfId="16" applyFont="1" applyFill="1" applyBorder="1" applyAlignment="1">
      <alignment horizontal="right" vertical="top"/>
    </xf>
    <xf numFmtId="38" fontId="11" fillId="0" borderId="4" xfId="16" applyFont="1" applyFill="1" applyBorder="1" applyAlignment="1">
      <alignment horizontal="right" vertical="top"/>
    </xf>
    <xf numFmtId="38" fontId="11" fillId="0" borderId="13" xfId="16" applyFont="1" applyFill="1" applyBorder="1" applyAlignment="1">
      <alignment horizontal="right" vertical="top"/>
    </xf>
    <xf numFmtId="38" fontId="11" fillId="0" borderId="14" xfId="16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38" fontId="9" fillId="0" borderId="0" xfId="16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8" fontId="11" fillId="0" borderId="12" xfId="16" applyFont="1" applyFill="1" applyBorder="1" applyAlignment="1">
      <alignment horizontal="right" vertical="top"/>
    </xf>
    <xf numFmtId="38" fontId="9" fillId="0" borderId="0" xfId="16" applyFont="1" applyFill="1" applyAlignment="1">
      <alignment horizontal="center"/>
    </xf>
    <xf numFmtId="38" fontId="9" fillId="0" borderId="0" xfId="16" applyFont="1" applyFill="1" applyAlignment="1">
      <alignment horizontal="left"/>
    </xf>
    <xf numFmtId="38" fontId="9" fillId="0" borderId="8" xfId="16" applyFont="1" applyFill="1" applyBorder="1" applyAlignment="1">
      <alignment horizontal="center"/>
    </xf>
    <xf numFmtId="38" fontId="9" fillId="0" borderId="9" xfId="16" applyFont="1" applyFill="1" applyBorder="1" applyAlignment="1">
      <alignment horizontal="center"/>
    </xf>
    <xf numFmtId="38" fontId="9" fillId="0" borderId="10" xfId="16" applyFont="1" applyFill="1" applyBorder="1" applyAlignment="1">
      <alignment horizontal="center"/>
    </xf>
    <xf numFmtId="38" fontId="9" fillId="0" borderId="13" xfId="16" applyFont="1" applyFill="1" applyBorder="1" applyAlignment="1">
      <alignment horizontal="center"/>
    </xf>
    <xf numFmtId="38" fontId="9" fillId="0" borderId="9" xfId="16" applyFont="1" applyFill="1" applyBorder="1" applyAlignment="1">
      <alignment/>
    </xf>
    <xf numFmtId="38" fontId="9" fillId="0" borderId="12" xfId="16" applyFont="1" applyFill="1" applyBorder="1" applyAlignment="1">
      <alignment horizontal="center" vertical="center"/>
    </xf>
    <xf numFmtId="38" fontId="9" fillId="0" borderId="12" xfId="16" applyFont="1" applyFill="1" applyBorder="1" applyAlignment="1">
      <alignment horizontal="center"/>
    </xf>
    <xf numFmtId="38" fontId="9" fillId="0" borderId="1" xfId="16" applyFont="1" applyFill="1" applyBorder="1" applyAlignment="1">
      <alignment horizontal="center"/>
    </xf>
    <xf numFmtId="38" fontId="9" fillId="0" borderId="13" xfId="16" applyFont="1" applyFill="1" applyBorder="1" applyAlignment="1">
      <alignment/>
    </xf>
    <xf numFmtId="38" fontId="9" fillId="0" borderId="7" xfId="16" applyFont="1" applyFill="1" applyBorder="1" applyAlignment="1">
      <alignment horizontal="center" vertical="center"/>
    </xf>
    <xf numFmtId="38" fontId="9" fillId="0" borderId="4" xfId="16" applyFont="1" applyFill="1" applyBorder="1" applyAlignment="1">
      <alignment horizontal="center" vertical="center"/>
    </xf>
    <xf numFmtId="38" fontId="9" fillId="0" borderId="0" xfId="16" applyFont="1" applyFill="1" applyBorder="1" applyAlignment="1">
      <alignment/>
    </xf>
    <xf numFmtId="38" fontId="9" fillId="0" borderId="0" xfId="16" applyFont="1" applyFill="1" applyBorder="1" applyAlignment="1">
      <alignment/>
    </xf>
    <xf numFmtId="38" fontId="9" fillId="0" borderId="2" xfId="16" applyFont="1" applyFill="1" applyBorder="1" applyAlignment="1">
      <alignment horizontal="center" vertical="center"/>
    </xf>
    <xf numFmtId="38" fontId="9" fillId="0" borderId="8" xfId="16" applyFont="1" applyFill="1" applyBorder="1" applyAlignment="1">
      <alignment horizontal="center" vertical="center" wrapText="1"/>
    </xf>
    <xf numFmtId="38" fontId="9" fillId="0" borderId="9" xfId="16" applyFont="1" applyFill="1" applyBorder="1" applyAlignment="1">
      <alignment horizontal="center" vertical="center" wrapText="1"/>
    </xf>
    <xf numFmtId="38" fontId="9" fillId="0" borderId="2" xfId="16" applyFont="1" applyFill="1" applyBorder="1" applyAlignment="1">
      <alignment horizontal="center"/>
    </xf>
    <xf numFmtId="38" fontId="11" fillId="0" borderId="0" xfId="16" applyFont="1" applyFill="1" applyBorder="1" applyAlignment="1">
      <alignment horizontal="center" vertical="top" wrapText="1"/>
    </xf>
    <xf numFmtId="38" fontId="11" fillId="0" borderId="12" xfId="16" applyFont="1" applyFill="1" applyBorder="1" applyAlignment="1">
      <alignment vertical="top"/>
    </xf>
    <xf numFmtId="38" fontId="11" fillId="0" borderId="12" xfId="16" applyFont="1" applyFill="1" applyBorder="1" applyAlignment="1">
      <alignment horizontal="center" vertical="top" wrapText="1"/>
    </xf>
    <xf numFmtId="38" fontId="11" fillId="0" borderId="0" xfId="16" applyFont="1" applyFill="1" applyBorder="1" applyAlignment="1">
      <alignment vertical="top"/>
    </xf>
    <xf numFmtId="38" fontId="11" fillId="0" borderId="0" xfId="16" applyFont="1" applyFill="1" applyAlignment="1">
      <alignment vertical="top"/>
    </xf>
    <xf numFmtId="38" fontId="9" fillId="0" borderId="4" xfId="16" applyFont="1" applyFill="1" applyBorder="1" applyAlignment="1">
      <alignment/>
    </xf>
    <xf numFmtId="38" fontId="9" fillId="0" borderId="4" xfId="16" applyFont="1" applyFill="1" applyBorder="1" applyAlignment="1">
      <alignment/>
    </xf>
    <xf numFmtId="178" fontId="9" fillId="0" borderId="11" xfId="16" applyNumberFormat="1" applyFont="1" applyFill="1" applyBorder="1" applyAlignment="1">
      <alignment shrinkToFit="1"/>
    </xf>
    <xf numFmtId="38" fontId="9" fillId="0" borderId="7" xfId="16" applyFont="1" applyFill="1" applyBorder="1" applyAlignment="1">
      <alignment/>
    </xf>
    <xf numFmtId="38" fontId="9" fillId="0" borderId="6" xfId="16" applyFont="1" applyFill="1" applyBorder="1" applyAlignment="1">
      <alignment/>
    </xf>
    <xf numFmtId="38" fontId="9" fillId="0" borderId="1" xfId="16" applyFont="1" applyFill="1" applyBorder="1" applyAlignment="1">
      <alignment/>
    </xf>
    <xf numFmtId="38" fontId="9" fillId="0" borderId="7" xfId="16" applyFont="1" applyFill="1" applyBorder="1" applyAlignment="1">
      <alignment/>
    </xf>
    <xf numFmtId="38" fontId="12" fillId="0" borderId="0" xfId="16" applyFont="1" applyFill="1" applyAlignment="1">
      <alignment horizontal="right"/>
    </xf>
    <xf numFmtId="38" fontId="19" fillId="0" borderId="0" xfId="16" applyFont="1" applyFill="1" applyAlignment="1">
      <alignment horizontal="right"/>
    </xf>
    <xf numFmtId="0" fontId="9" fillId="0" borderId="10" xfId="0" applyFont="1" applyFill="1" applyBorder="1" applyAlignment="1">
      <alignment/>
    </xf>
    <xf numFmtId="38" fontId="9" fillId="0" borderId="8" xfId="16" applyFont="1" applyFill="1" applyBorder="1" applyAlignment="1">
      <alignment/>
    </xf>
    <xf numFmtId="38" fontId="9" fillId="0" borderId="9" xfId="16" applyFont="1" applyFill="1" applyBorder="1" applyAlignment="1">
      <alignment/>
    </xf>
    <xf numFmtId="0" fontId="9" fillId="0" borderId="9" xfId="0" applyFont="1" applyFill="1" applyBorder="1" applyAlignment="1">
      <alignment/>
    </xf>
    <xf numFmtId="38" fontId="9" fillId="0" borderId="12" xfId="16" applyFont="1" applyFill="1" applyBorder="1" applyAlignment="1">
      <alignment/>
    </xf>
    <xf numFmtId="38" fontId="9" fillId="0" borderId="13" xfId="16" applyFont="1" applyFill="1" applyBorder="1" applyAlignment="1">
      <alignment/>
    </xf>
    <xf numFmtId="38" fontId="11" fillId="0" borderId="13" xfId="16" applyFont="1" applyFill="1" applyBorder="1" applyAlignment="1">
      <alignment vertical="top"/>
    </xf>
    <xf numFmtId="38" fontId="11" fillId="0" borderId="12" xfId="16" applyFont="1" applyFill="1" applyBorder="1" applyAlignment="1">
      <alignment horizontal="center" vertical="top"/>
    </xf>
    <xf numFmtId="38" fontId="9" fillId="0" borderId="11" xfId="16" applyFont="1" applyFill="1" applyBorder="1" applyAlignment="1">
      <alignment shrinkToFit="1"/>
    </xf>
    <xf numFmtId="38" fontId="9" fillId="0" borderId="4" xfId="16" applyFont="1" applyFill="1" applyBorder="1" applyAlignment="1">
      <alignment horizontal="center" vertical="center" shrinkToFit="1"/>
    </xf>
    <xf numFmtId="38" fontId="9" fillId="0" borderId="0" xfId="16" applyFont="1" applyFill="1" applyBorder="1" applyAlignment="1">
      <alignment horizontal="center" vertical="center" shrinkToFit="1"/>
    </xf>
    <xf numFmtId="38" fontId="9" fillId="0" borderId="7" xfId="16" applyFont="1" applyFill="1" applyBorder="1" applyAlignment="1">
      <alignment horizontal="center" vertical="center" shrinkToFit="1"/>
    </xf>
    <xf numFmtId="38" fontId="9" fillId="0" borderId="1" xfId="16" applyFont="1" applyFill="1" applyBorder="1" applyAlignment="1">
      <alignment horizontal="center" vertical="center" shrinkToFit="1"/>
    </xf>
    <xf numFmtId="38" fontId="11" fillId="0" borderId="0" xfId="16" applyFont="1" applyFill="1" applyAlignment="1">
      <alignment horizontal="right" vertical="top"/>
    </xf>
    <xf numFmtId="38" fontId="11" fillId="0" borderId="4" xfId="16" applyFont="1" applyFill="1" applyBorder="1" applyAlignment="1">
      <alignment horizontal="center" vertical="top"/>
    </xf>
    <xf numFmtId="176" fontId="9" fillId="0" borderId="4" xfId="16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9" fontId="9" fillId="0" borderId="5" xfId="16" applyNumberFormat="1" applyFont="1" applyFill="1" applyBorder="1" applyAlignment="1">
      <alignment horizontal="right" vertical="center"/>
    </xf>
    <xf numFmtId="179" fontId="9" fillId="0" borderId="4" xfId="16" applyNumberFormat="1" applyFont="1" applyFill="1" applyBorder="1" applyAlignment="1">
      <alignment horizontal="right" vertical="center"/>
    </xf>
    <xf numFmtId="179" fontId="9" fillId="0" borderId="6" xfId="16" applyNumberFormat="1" applyFont="1" applyFill="1" applyBorder="1" applyAlignment="1">
      <alignment horizontal="right" vertical="center"/>
    </xf>
    <xf numFmtId="179" fontId="9" fillId="0" borderId="7" xfId="16" applyNumberFormat="1" applyFont="1" applyFill="1" applyBorder="1" applyAlignment="1">
      <alignment horizontal="right" vertical="center"/>
    </xf>
    <xf numFmtId="38" fontId="9" fillId="0" borderId="8" xfId="16" applyFont="1" applyFill="1" applyBorder="1" applyAlignment="1">
      <alignment horizontal="center" vertical="center"/>
    </xf>
    <xf numFmtId="176" fontId="11" fillId="0" borderId="3" xfId="16" applyNumberFormat="1" applyFont="1" applyFill="1" applyBorder="1" applyAlignment="1">
      <alignment horizontal="right" vertical="top"/>
    </xf>
    <xf numFmtId="176" fontId="9" fillId="0" borderId="0" xfId="16" applyNumberFormat="1" applyFont="1" applyFill="1" applyAlignment="1">
      <alignment horizontal="right"/>
    </xf>
    <xf numFmtId="176" fontId="9" fillId="0" borderId="5" xfId="16" applyNumberFormat="1" applyFont="1" applyFill="1" applyBorder="1" applyAlignment="1">
      <alignment horizontal="right"/>
    </xf>
    <xf numFmtId="38" fontId="9" fillId="0" borderId="15" xfId="16" applyFont="1" applyFill="1" applyBorder="1" applyAlignment="1">
      <alignment/>
    </xf>
    <xf numFmtId="176" fontId="9" fillId="0" borderId="6" xfId="16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76" fontId="5" fillId="0" borderId="4" xfId="16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38" fontId="5" fillId="0" borderId="4" xfId="16" applyFont="1" applyBorder="1" applyAlignment="1">
      <alignment/>
    </xf>
    <xf numFmtId="38" fontId="2" fillId="0" borderId="4" xfId="16" applyFont="1" applyBorder="1" applyAlignment="1">
      <alignment/>
    </xf>
    <xf numFmtId="177" fontId="2" fillId="0" borderId="11" xfId="0" applyNumberFormat="1" applyFont="1" applyBorder="1" applyAlignment="1">
      <alignment/>
    </xf>
    <xf numFmtId="38" fontId="21" fillId="0" borderId="5" xfId="16" applyFont="1" applyFill="1" applyBorder="1" applyAlignment="1">
      <alignment horizontal="right" wrapText="1"/>
    </xf>
    <xf numFmtId="38" fontId="2" fillId="0" borderId="4" xfId="16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38" fontId="2" fillId="0" borderId="7" xfId="16" applyFont="1" applyBorder="1" applyAlignment="1">
      <alignment/>
    </xf>
    <xf numFmtId="38" fontId="21" fillId="0" borderId="6" xfId="16" applyFont="1" applyFill="1" applyBorder="1" applyAlignment="1">
      <alignment horizontal="right" wrapText="1"/>
    </xf>
    <xf numFmtId="177" fontId="2" fillId="0" borderId="15" xfId="0" applyNumberFormat="1" applyFont="1" applyBorder="1" applyAlignment="1">
      <alignment/>
    </xf>
    <xf numFmtId="38" fontId="11" fillId="0" borderId="14" xfId="16" applyFont="1" applyFill="1" applyBorder="1" applyAlignment="1">
      <alignment vertical="top"/>
    </xf>
    <xf numFmtId="38" fontId="11" fillId="0" borderId="3" xfId="16" applyFont="1" applyFill="1" applyBorder="1" applyAlignment="1">
      <alignment vertical="top"/>
    </xf>
    <xf numFmtId="179" fontId="11" fillId="0" borderId="3" xfId="16" applyNumberFormat="1" applyFont="1" applyFill="1" applyBorder="1" applyAlignment="1">
      <alignment vertical="top"/>
    </xf>
    <xf numFmtId="176" fontId="9" fillId="0" borderId="0" xfId="0" applyNumberFormat="1" applyFont="1" applyFill="1" applyAlignment="1">
      <alignment/>
    </xf>
    <xf numFmtId="176" fontId="9" fillId="0" borderId="4" xfId="16" applyNumberFormat="1" applyFont="1" applyFill="1" applyBorder="1" applyAlignment="1">
      <alignment/>
    </xf>
    <xf numFmtId="176" fontId="9" fillId="0" borderId="7" xfId="16" applyNumberFormat="1" applyFont="1" applyFill="1" applyBorder="1" applyAlignment="1">
      <alignment/>
    </xf>
    <xf numFmtId="176" fontId="9" fillId="0" borderId="15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38" fontId="9" fillId="0" borderId="4" xfId="16" applyFont="1" applyBorder="1" applyAlignment="1">
      <alignment horizontal="right"/>
    </xf>
    <xf numFmtId="38" fontId="9" fillId="0" borderId="0" xfId="16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3" xfId="0" applyFont="1" applyBorder="1" applyAlignment="1">
      <alignment horizontal="center" vertical="justify" wrapText="1"/>
    </xf>
    <xf numFmtId="0" fontId="9" fillId="0" borderId="3" xfId="0" applyFont="1" applyBorder="1" applyAlignment="1">
      <alignment horizontal="distributed" vertical="distributed" wrapText="1" shrinkToFi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8" fontId="11" fillId="0" borderId="5" xfId="16" applyFont="1" applyBorder="1" applyAlignment="1">
      <alignment horizontal="right"/>
    </xf>
    <xf numFmtId="176" fontId="11" fillId="0" borderId="11" xfId="0" applyNumberFormat="1" applyFont="1" applyBorder="1" applyAlignment="1">
      <alignment/>
    </xf>
    <xf numFmtId="177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8" fontId="9" fillId="0" borderId="5" xfId="16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176" fontId="9" fillId="0" borderId="11" xfId="0" applyNumberFormat="1" applyFont="1" applyBorder="1" applyAlignment="1">
      <alignment/>
    </xf>
    <xf numFmtId="176" fontId="9" fillId="0" borderId="5" xfId="0" applyNumberFormat="1" applyFont="1" applyBorder="1" applyAlignment="1">
      <alignment horizontal="right"/>
    </xf>
    <xf numFmtId="177" fontId="9" fillId="0" borderId="4" xfId="0" applyNumberFormat="1" applyFont="1" applyBorder="1" applyAlignment="1">
      <alignment/>
    </xf>
    <xf numFmtId="176" fontId="9" fillId="0" borderId="11" xfId="0" applyNumberFormat="1" applyFont="1" applyBorder="1" applyAlignment="1">
      <alignment horizontal="right"/>
    </xf>
    <xf numFmtId="38" fontId="9" fillId="0" borderId="0" xfId="16" applyFont="1" applyAlignment="1">
      <alignment/>
    </xf>
    <xf numFmtId="38" fontId="9" fillId="0" borderId="5" xfId="16" applyFont="1" applyBorder="1" applyAlignment="1">
      <alignment/>
    </xf>
    <xf numFmtId="0" fontId="9" fillId="0" borderId="4" xfId="0" applyFont="1" applyBorder="1" applyAlignment="1">
      <alignment/>
    </xf>
    <xf numFmtId="0" fontId="9" fillId="0" borderId="11" xfId="0" applyFont="1" applyBorder="1" applyAlignment="1">
      <alignment horizontal="distributed"/>
    </xf>
    <xf numFmtId="177" fontId="9" fillId="0" borderId="4" xfId="0" applyNumberFormat="1" applyFont="1" applyBorder="1" applyAlignment="1">
      <alignment horizontal="right"/>
    </xf>
    <xf numFmtId="38" fontId="9" fillId="0" borderId="0" xfId="16" applyFont="1" applyAlignment="1">
      <alignment horizontal="right"/>
    </xf>
    <xf numFmtId="0" fontId="9" fillId="0" borderId="11" xfId="0" applyFont="1" applyBorder="1" applyAlignment="1">
      <alignment shrinkToFit="1"/>
    </xf>
    <xf numFmtId="0" fontId="9" fillId="0" borderId="1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9" fillId="0" borderId="6" xfId="16" applyFont="1" applyBorder="1" applyAlignment="1">
      <alignment horizontal="right"/>
    </xf>
    <xf numFmtId="38" fontId="9" fillId="0" borderId="7" xfId="16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176" fontId="9" fillId="0" borderId="15" xfId="0" applyNumberFormat="1" applyFont="1" applyBorder="1" applyAlignment="1">
      <alignment horizontal="right"/>
    </xf>
    <xf numFmtId="176" fontId="9" fillId="0" borderId="6" xfId="0" applyNumberFormat="1" applyFont="1" applyBorder="1" applyAlignment="1">
      <alignment horizontal="right"/>
    </xf>
    <xf numFmtId="177" fontId="9" fillId="0" borderId="7" xfId="0" applyNumberFormat="1" applyFont="1" applyBorder="1" applyAlignment="1">
      <alignment horizontal="right"/>
    </xf>
    <xf numFmtId="38" fontId="9" fillId="0" borderId="1" xfId="16" applyFont="1" applyBorder="1" applyAlignment="1">
      <alignment horizontal="right"/>
    </xf>
    <xf numFmtId="177" fontId="9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176" fontId="11" fillId="0" borderId="4" xfId="16" applyNumberFormat="1" applyFont="1" applyBorder="1" applyAlignment="1">
      <alignment wrapText="1"/>
    </xf>
    <xf numFmtId="176" fontId="11" fillId="0" borderId="13" xfId="16" applyNumberFormat="1" applyFont="1" applyBorder="1" applyAlignment="1">
      <alignment wrapText="1"/>
    </xf>
    <xf numFmtId="176" fontId="9" fillId="0" borderId="4" xfId="16" applyNumberFormat="1" applyFont="1" applyBorder="1" applyAlignment="1">
      <alignment vertical="center" wrapText="1"/>
    </xf>
    <xf numFmtId="176" fontId="9" fillId="0" borderId="11" xfId="16" applyNumberFormat="1" applyFont="1" applyBorder="1" applyAlignment="1">
      <alignment vertical="center" wrapText="1"/>
    </xf>
    <xf numFmtId="176" fontId="9" fillId="0" borderId="4" xfId="16" applyNumberFormat="1" applyFont="1" applyBorder="1" applyAlignment="1">
      <alignment wrapText="1"/>
    </xf>
    <xf numFmtId="176" fontId="9" fillId="0" borderId="11" xfId="16" applyNumberFormat="1" applyFont="1" applyBorder="1" applyAlignment="1">
      <alignment wrapText="1"/>
    </xf>
    <xf numFmtId="176" fontId="9" fillId="0" borderId="0" xfId="16" applyNumberFormat="1" applyFont="1" applyBorder="1" applyAlignment="1">
      <alignment wrapText="1"/>
    </xf>
    <xf numFmtId="176" fontId="9" fillId="0" borderId="4" xfId="16" applyNumberFormat="1" applyFont="1" applyBorder="1" applyAlignment="1">
      <alignment vertical="center"/>
    </xf>
    <xf numFmtId="176" fontId="9" fillId="0" borderId="11" xfId="16" applyNumberFormat="1" applyFont="1" applyBorder="1" applyAlignment="1">
      <alignment vertical="center"/>
    </xf>
    <xf numFmtId="176" fontId="9" fillId="0" borderId="0" xfId="16" applyNumberFormat="1" applyFont="1" applyBorder="1" applyAlignment="1">
      <alignment vertical="center"/>
    </xf>
    <xf numFmtId="176" fontId="19" fillId="0" borderId="4" xfId="16" applyNumberFormat="1" applyFont="1" applyBorder="1" applyAlignment="1">
      <alignment wrapText="1"/>
    </xf>
    <xf numFmtId="176" fontId="9" fillId="0" borderId="0" xfId="16" applyNumberFormat="1" applyFont="1" applyBorder="1" applyAlignment="1">
      <alignment horizontal="right" wrapText="1"/>
    </xf>
    <xf numFmtId="0" fontId="9" fillId="0" borderId="4" xfId="0" applyFont="1" applyBorder="1" applyAlignment="1">
      <alignment horizontal="center"/>
    </xf>
    <xf numFmtId="176" fontId="19" fillId="0" borderId="7" xfId="16" applyNumberFormat="1" applyFont="1" applyBorder="1" applyAlignment="1">
      <alignment wrapText="1"/>
    </xf>
    <xf numFmtId="176" fontId="9" fillId="0" borderId="1" xfId="16" applyNumberFormat="1" applyFont="1" applyBorder="1" applyAlignment="1">
      <alignment horizontal="right" wrapText="1"/>
    </xf>
    <xf numFmtId="0" fontId="9" fillId="0" borderId="7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176" fontId="11" fillId="0" borderId="11" xfId="16" applyNumberFormat="1" applyFont="1" applyBorder="1" applyAlignment="1">
      <alignment vertical="center"/>
    </xf>
    <xf numFmtId="176" fontId="11" fillId="0" borderId="12" xfId="16" applyNumberFormat="1" applyFont="1" applyBorder="1" applyAlignment="1">
      <alignment vertical="center"/>
    </xf>
    <xf numFmtId="176" fontId="11" fillId="0" borderId="14" xfId="16" applyNumberFormat="1" applyFont="1" applyBorder="1" applyAlignment="1">
      <alignment vertical="center"/>
    </xf>
    <xf numFmtId="176" fontId="11" fillId="0" borderId="0" xfId="16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76" fontId="17" fillId="0" borderId="7" xfId="20" applyNumberFormat="1" applyFont="1" applyFill="1" applyBorder="1" applyAlignment="1">
      <alignment horizontal="right" wrapText="1"/>
      <protection/>
    </xf>
    <xf numFmtId="0" fontId="0" fillId="0" borderId="15" xfId="0" applyBorder="1" applyAlignment="1">
      <alignment horizontal="right" wrapText="1"/>
    </xf>
    <xf numFmtId="0" fontId="0" fillId="0" borderId="15" xfId="0" applyBorder="1" applyAlignment="1">
      <alignment/>
    </xf>
    <xf numFmtId="176" fontId="17" fillId="0" borderId="1" xfId="20" applyNumberFormat="1" applyFont="1" applyFill="1" applyBorder="1" applyAlignment="1">
      <alignment horizontal="right" wrapText="1"/>
      <protection/>
    </xf>
    <xf numFmtId="0" fontId="0" fillId="0" borderId="11" xfId="0" applyBorder="1" applyAlignment="1">
      <alignment/>
    </xf>
    <xf numFmtId="176" fontId="17" fillId="0" borderId="0" xfId="20" applyNumberFormat="1" applyFont="1" applyFill="1" applyBorder="1" applyAlignment="1">
      <alignment horizontal="right" wrapText="1"/>
      <protection/>
    </xf>
    <xf numFmtId="176" fontId="17" fillId="0" borderId="4" xfId="20" applyNumberFormat="1" applyFont="1" applyFill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176" fontId="11" fillId="0" borderId="4" xfId="16" applyNumberFormat="1" applyFont="1" applyBorder="1" applyAlignment="1">
      <alignment vertical="center"/>
    </xf>
    <xf numFmtId="0" fontId="0" fillId="0" borderId="11" xfId="0" applyBorder="1" applyAlignment="1">
      <alignment horizontal="right" wrapText="1"/>
    </xf>
    <xf numFmtId="176" fontId="17" fillId="0" borderId="7" xfId="20" applyNumberFormat="1" applyFont="1" applyFill="1" applyBorder="1" applyAlignment="1">
      <alignment horizontal="right"/>
      <protection/>
    </xf>
    <xf numFmtId="0" fontId="0" fillId="0" borderId="15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8" fontId="2" fillId="0" borderId="3" xfId="16" applyFont="1" applyFill="1" applyBorder="1" applyAlignment="1">
      <alignment horizontal="center" vertical="center" wrapText="1"/>
    </xf>
    <xf numFmtId="38" fontId="2" fillId="0" borderId="6" xfId="16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 wrapText="1"/>
    </xf>
    <xf numFmtId="38" fontId="2" fillId="0" borderId="6" xfId="16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/>
    </xf>
    <xf numFmtId="176" fontId="17" fillId="0" borderId="4" xfId="20" applyNumberFormat="1" applyFont="1" applyFill="1" applyBorder="1" applyAlignment="1">
      <alignment horizontal="right" wrapText="1"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38" fontId="9" fillId="0" borderId="4" xfId="16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7" xfId="16" applyFont="1" applyBorder="1" applyAlignment="1">
      <alignment horizontal="right"/>
    </xf>
    <xf numFmtId="38" fontId="9" fillId="0" borderId="15" xfId="16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8" fontId="11" fillId="0" borderId="4" xfId="16" applyFont="1" applyBorder="1" applyAlignment="1">
      <alignment horizontal="right"/>
    </xf>
    <xf numFmtId="38" fontId="11" fillId="0" borderId="11" xfId="16" applyFont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38" fontId="9" fillId="0" borderId="7" xfId="16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38" fontId="9" fillId="0" borderId="7" xfId="16" applyFont="1" applyFill="1" applyBorder="1" applyAlignment="1">
      <alignment/>
    </xf>
    <xf numFmtId="0" fontId="9" fillId="0" borderId="1" xfId="0" applyFont="1" applyFill="1" applyBorder="1" applyAlignment="1">
      <alignment/>
    </xf>
    <xf numFmtId="38" fontId="9" fillId="0" borderId="1" xfId="16" applyFont="1" applyFill="1" applyBorder="1" applyAlignment="1">
      <alignment horizontal="right"/>
    </xf>
    <xf numFmtId="38" fontId="9" fillId="0" borderId="4" xfId="16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38" fontId="9" fillId="0" borderId="4" xfId="16" applyFont="1" applyFill="1" applyBorder="1" applyAlignment="1">
      <alignment/>
    </xf>
    <xf numFmtId="0" fontId="9" fillId="0" borderId="0" xfId="0" applyFont="1" applyFill="1" applyBorder="1" applyAlignment="1">
      <alignment/>
    </xf>
    <xf numFmtId="38" fontId="9" fillId="0" borderId="0" xfId="16" applyFont="1" applyFill="1" applyBorder="1" applyAlignment="1">
      <alignment horizontal="right"/>
    </xf>
    <xf numFmtId="38" fontId="9" fillId="0" borderId="0" xfId="16" applyFont="1" applyBorder="1" applyAlignment="1">
      <alignment horizontal="right"/>
    </xf>
    <xf numFmtId="38" fontId="11" fillId="0" borderId="12" xfId="16" applyFont="1" applyFill="1" applyBorder="1" applyAlignment="1">
      <alignment horizontal="right" vertical="top"/>
    </xf>
    <xf numFmtId="38" fontId="11" fillId="0" borderId="13" xfId="16" applyFont="1" applyFill="1" applyBorder="1" applyAlignment="1">
      <alignment horizontal="right" vertical="top"/>
    </xf>
    <xf numFmtId="38" fontId="11" fillId="0" borderId="14" xfId="16" applyFont="1" applyFill="1" applyBorder="1" applyAlignment="1">
      <alignment horizontal="right" vertical="top"/>
    </xf>
    <xf numFmtId="38" fontId="11" fillId="0" borderId="13" xfId="16" applyFont="1" applyFill="1" applyBorder="1" applyAlignment="1">
      <alignment horizontal="center" vertical="top"/>
    </xf>
    <xf numFmtId="38" fontId="11" fillId="0" borderId="14" xfId="16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38" fontId="9" fillId="0" borderId="13" xfId="16" applyFont="1" applyFill="1" applyBorder="1" applyAlignment="1">
      <alignment horizontal="center" vertical="center"/>
    </xf>
    <xf numFmtId="38" fontId="9" fillId="0" borderId="14" xfId="16" applyFont="1" applyFill="1" applyBorder="1" applyAlignment="1">
      <alignment horizontal="center" vertical="center"/>
    </xf>
    <xf numFmtId="38" fontId="9" fillId="0" borderId="0" xfId="16" applyFont="1" applyFill="1" applyBorder="1" applyAlignment="1">
      <alignment horizontal="center" vertical="center"/>
    </xf>
    <xf numFmtId="38" fontId="9" fillId="0" borderId="11" xfId="16" applyFont="1" applyFill="1" applyBorder="1" applyAlignment="1">
      <alignment horizontal="center" vertical="center"/>
    </xf>
    <xf numFmtId="38" fontId="9" fillId="0" borderId="1" xfId="16" applyFont="1" applyFill="1" applyBorder="1" applyAlignment="1">
      <alignment horizontal="center" vertical="center"/>
    </xf>
    <xf numFmtId="38" fontId="9" fillId="0" borderId="15" xfId="16" applyFont="1" applyFill="1" applyBorder="1" applyAlignment="1">
      <alignment horizontal="center" vertical="center"/>
    </xf>
    <xf numFmtId="38" fontId="14" fillId="0" borderId="12" xfId="16" applyFont="1" applyFill="1" applyBorder="1" applyAlignment="1">
      <alignment horizontal="center" vertical="center" wrapText="1"/>
    </xf>
    <xf numFmtId="38" fontId="14" fillId="0" borderId="4" xfId="16" applyFont="1" applyFill="1" applyBorder="1" applyAlignment="1">
      <alignment horizontal="center" vertical="center" wrapText="1"/>
    </xf>
    <xf numFmtId="38" fontId="14" fillId="0" borderId="7" xfId="16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 shrinkToFit="1"/>
    </xf>
    <xf numFmtId="0" fontId="16" fillId="0" borderId="14" xfId="0" applyFont="1" applyFill="1" applyBorder="1" applyAlignment="1">
      <alignment horizontal="center" vertical="center" wrapText="1" shrinkToFit="1"/>
    </xf>
    <xf numFmtId="0" fontId="16" fillId="0" borderId="4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38" fontId="14" fillId="0" borderId="8" xfId="16" applyFont="1" applyFill="1" applyBorder="1" applyAlignment="1">
      <alignment horizontal="center"/>
    </xf>
    <xf numFmtId="38" fontId="14" fillId="0" borderId="9" xfId="16" applyFont="1" applyFill="1" applyBorder="1" applyAlignment="1">
      <alignment horizontal="center"/>
    </xf>
    <xf numFmtId="38" fontId="9" fillId="0" borderId="4" xfId="16" applyFont="1" applyFill="1" applyBorder="1" applyAlignment="1">
      <alignment horizontal="center" vertical="center"/>
    </xf>
    <xf numFmtId="38" fontId="9" fillId="0" borderId="12" xfId="16" applyFont="1" applyFill="1" applyBorder="1" applyAlignment="1">
      <alignment horizontal="center" vertical="center" wrapText="1"/>
    </xf>
    <xf numFmtId="38" fontId="9" fillId="0" borderId="14" xfId="16" applyFont="1" applyFill="1" applyBorder="1" applyAlignment="1">
      <alignment horizontal="center" vertical="center" wrapText="1"/>
    </xf>
    <xf numFmtId="38" fontId="9" fillId="0" borderId="4" xfId="16" applyFont="1" applyFill="1" applyBorder="1" applyAlignment="1">
      <alignment horizontal="center" vertical="center" wrapText="1"/>
    </xf>
    <xf numFmtId="38" fontId="9" fillId="0" borderId="11" xfId="16" applyFont="1" applyFill="1" applyBorder="1" applyAlignment="1">
      <alignment horizontal="center" vertical="center" wrapText="1"/>
    </xf>
    <xf numFmtId="38" fontId="9" fillId="0" borderId="7" xfId="16" applyFont="1" applyFill="1" applyBorder="1" applyAlignment="1">
      <alignment horizontal="center" vertical="center" wrapText="1"/>
    </xf>
    <xf numFmtId="38" fontId="9" fillId="0" borderId="15" xfId="16" applyFont="1" applyFill="1" applyBorder="1" applyAlignment="1">
      <alignment horizontal="center" vertical="center" wrapText="1"/>
    </xf>
    <xf numFmtId="38" fontId="10" fillId="0" borderId="8" xfId="16" applyFont="1" applyFill="1" applyBorder="1" applyAlignment="1">
      <alignment horizontal="center" vertical="center" wrapText="1"/>
    </xf>
    <xf numFmtId="38" fontId="10" fillId="0" borderId="2" xfId="16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 wrapText="1" shrinkToFit="1"/>
    </xf>
    <xf numFmtId="0" fontId="14" fillId="0" borderId="7" xfId="0" applyFont="1" applyFill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 shrinkToFit="1"/>
    </xf>
    <xf numFmtId="38" fontId="9" fillId="0" borderId="8" xfId="16" applyFont="1" applyFill="1" applyBorder="1" applyAlignment="1">
      <alignment horizontal="center"/>
    </xf>
    <xf numFmtId="38" fontId="9" fillId="0" borderId="9" xfId="16" applyFont="1" applyFill="1" applyBorder="1" applyAlignment="1">
      <alignment horizontal="center"/>
    </xf>
    <xf numFmtId="38" fontId="9" fillId="0" borderId="10" xfId="16" applyFont="1" applyFill="1" applyBorder="1" applyAlignment="1">
      <alignment horizontal="center"/>
    </xf>
    <xf numFmtId="38" fontId="14" fillId="0" borderId="14" xfId="16" applyFont="1" applyFill="1" applyBorder="1" applyAlignment="1">
      <alignment horizontal="center" vertical="center" wrapText="1"/>
    </xf>
    <xf numFmtId="38" fontId="14" fillId="0" borderId="11" xfId="16" applyFont="1" applyFill="1" applyBorder="1" applyAlignment="1">
      <alignment horizontal="center" vertical="center" wrapText="1"/>
    </xf>
    <xf numFmtId="38" fontId="14" fillId="0" borderId="15" xfId="16" applyFont="1" applyFill="1" applyBorder="1" applyAlignment="1">
      <alignment horizontal="center" vertical="center" wrapText="1"/>
    </xf>
    <xf numFmtId="38" fontId="9" fillId="0" borderId="3" xfId="16" applyFont="1" applyFill="1" applyBorder="1" applyAlignment="1">
      <alignment horizontal="center" vertical="center" wrapText="1"/>
    </xf>
    <xf numFmtId="38" fontId="9" fillId="0" borderId="5" xfId="16" applyFont="1" applyFill="1" applyBorder="1" applyAlignment="1">
      <alignment horizontal="center" vertical="center" wrapText="1"/>
    </xf>
    <xf numFmtId="38" fontId="9" fillId="0" borderId="6" xfId="16" applyFont="1" applyFill="1" applyBorder="1" applyAlignment="1">
      <alignment horizontal="center" vertical="center" wrapText="1"/>
    </xf>
    <xf numFmtId="38" fontId="9" fillId="0" borderId="12" xfId="16" applyFont="1" applyFill="1" applyBorder="1" applyAlignment="1">
      <alignment horizontal="center" vertical="center"/>
    </xf>
    <xf numFmtId="38" fontId="9" fillId="0" borderId="7" xfId="16" applyFont="1" applyFill="1" applyBorder="1" applyAlignment="1">
      <alignment horizontal="center" vertical="center"/>
    </xf>
    <xf numFmtId="38" fontId="13" fillId="0" borderId="3" xfId="16" applyFont="1" applyFill="1" applyBorder="1" applyAlignment="1">
      <alignment horizontal="center" vertical="center" wrapText="1"/>
    </xf>
    <xf numFmtId="38" fontId="13" fillId="0" borderId="5" xfId="16" applyFont="1" applyFill="1" applyBorder="1" applyAlignment="1">
      <alignment horizontal="center" vertical="center" wrapText="1"/>
    </xf>
    <xf numFmtId="38" fontId="13" fillId="0" borderId="6" xfId="16" applyFont="1" applyFill="1" applyBorder="1" applyAlignment="1">
      <alignment horizontal="center" vertical="center" wrapText="1"/>
    </xf>
    <xf numFmtId="38" fontId="10" fillId="0" borderId="13" xfId="16" applyFont="1" applyFill="1" applyBorder="1" applyAlignment="1">
      <alignment horizontal="center" vertical="center" wrapText="1"/>
    </xf>
    <xf numFmtId="38" fontId="10" fillId="0" borderId="14" xfId="16" applyFont="1" applyFill="1" applyBorder="1" applyAlignment="1">
      <alignment horizontal="center" vertical="center" wrapText="1"/>
    </xf>
    <xf numFmtId="38" fontId="10" fillId="0" borderId="0" xfId="16" applyFont="1" applyFill="1" applyBorder="1" applyAlignment="1">
      <alignment horizontal="center" vertical="center" wrapText="1"/>
    </xf>
    <xf numFmtId="38" fontId="10" fillId="0" borderId="11" xfId="16" applyFont="1" applyFill="1" applyBorder="1" applyAlignment="1">
      <alignment horizontal="center" vertical="center" wrapText="1"/>
    </xf>
    <xf numFmtId="38" fontId="10" fillId="0" borderId="1" xfId="16" applyFont="1" applyFill="1" applyBorder="1" applyAlignment="1">
      <alignment horizontal="center" vertical="center" wrapText="1"/>
    </xf>
    <xf numFmtId="38" fontId="10" fillId="0" borderId="15" xfId="16" applyFont="1" applyFill="1" applyBorder="1" applyAlignment="1">
      <alignment horizontal="center" vertical="center" wrapText="1"/>
    </xf>
    <xf numFmtId="38" fontId="14" fillId="0" borderId="10" xfId="16" applyFont="1" applyFill="1" applyBorder="1" applyAlignment="1">
      <alignment horizontal="center"/>
    </xf>
    <xf numFmtId="38" fontId="10" fillId="0" borderId="8" xfId="16" applyFont="1" applyFill="1" applyBorder="1" applyAlignment="1">
      <alignment horizontal="center"/>
    </xf>
    <xf numFmtId="38" fontId="10" fillId="0" borderId="10" xfId="16" applyFont="1" applyFill="1" applyBorder="1" applyAlignment="1">
      <alignment horizontal="center"/>
    </xf>
    <xf numFmtId="38" fontId="16" fillId="0" borderId="8" xfId="16" applyFont="1" applyFill="1" applyBorder="1" applyAlignment="1">
      <alignment horizontal="center"/>
    </xf>
    <xf numFmtId="38" fontId="16" fillId="0" borderId="10" xfId="16" applyFont="1" applyFill="1" applyBorder="1" applyAlignment="1">
      <alignment horizontal="center"/>
    </xf>
    <xf numFmtId="38" fontId="9" fillId="0" borderId="12" xfId="16" applyFont="1" applyFill="1" applyBorder="1" applyAlignment="1">
      <alignment horizontal="center"/>
    </xf>
    <xf numFmtId="38" fontId="14" fillId="0" borderId="5" xfId="16" applyFont="1" applyFill="1" applyBorder="1" applyAlignment="1">
      <alignment horizontal="center" vertical="center" wrapText="1"/>
    </xf>
    <xf numFmtId="38" fontId="14" fillId="0" borderId="6" xfId="16" applyFont="1" applyFill="1" applyBorder="1" applyAlignment="1">
      <alignment horizontal="center" vertical="center" wrapText="1"/>
    </xf>
    <xf numFmtId="38" fontId="9" fillId="0" borderId="12" xfId="16" applyFont="1" applyFill="1" applyBorder="1" applyAlignment="1">
      <alignment horizontal="center" wrapText="1"/>
    </xf>
    <xf numFmtId="38" fontId="9" fillId="0" borderId="4" xfId="16" applyFont="1" applyFill="1" applyBorder="1" applyAlignment="1">
      <alignment horizontal="center" wrapText="1"/>
    </xf>
    <xf numFmtId="38" fontId="9" fillId="0" borderId="7" xfId="16" applyFont="1" applyFill="1" applyBorder="1" applyAlignment="1">
      <alignment horizontal="center" wrapText="1"/>
    </xf>
    <xf numFmtId="38" fontId="10" fillId="0" borderId="12" xfId="16" applyFont="1" applyFill="1" applyBorder="1" applyAlignment="1">
      <alignment horizontal="center" vertical="center" wrapText="1"/>
    </xf>
    <xf numFmtId="38" fontId="10" fillId="0" borderId="4" xfId="16" applyFont="1" applyFill="1" applyBorder="1" applyAlignment="1">
      <alignment horizontal="center" vertical="center" wrapText="1"/>
    </xf>
    <xf numFmtId="38" fontId="10" fillId="0" borderId="7" xfId="16" applyFont="1" applyFill="1" applyBorder="1" applyAlignment="1">
      <alignment horizontal="center" vertical="center" wrapText="1"/>
    </xf>
    <xf numFmtId="38" fontId="9" fillId="0" borderId="5" xfId="16" applyFont="1" applyFill="1" applyBorder="1" applyAlignment="1">
      <alignment horizontal="center" vertical="top" wrapText="1"/>
    </xf>
    <xf numFmtId="38" fontId="9" fillId="0" borderId="6" xfId="16" applyFont="1" applyFill="1" applyBorder="1" applyAlignment="1">
      <alignment horizontal="center" vertical="top" wrapText="1"/>
    </xf>
    <xf numFmtId="38" fontId="14" fillId="0" borderId="3" xfId="16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76" fontId="9" fillId="0" borderId="4" xfId="0" applyNumberFormat="1" applyFont="1" applyFill="1" applyBorder="1" applyAlignment="1">
      <alignment horizontal="right"/>
    </xf>
    <xf numFmtId="176" fontId="9" fillId="0" borderId="7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38" fontId="9" fillId="0" borderId="3" xfId="16" applyFont="1" applyFill="1" applyBorder="1" applyAlignment="1">
      <alignment horizontal="center" vertical="center"/>
    </xf>
    <xf numFmtId="38" fontId="9" fillId="0" borderId="6" xfId="16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right"/>
    </xf>
    <xf numFmtId="38" fontId="11" fillId="0" borderId="13" xfId="16" applyFont="1" applyFill="1" applyBorder="1" applyAlignment="1">
      <alignment horizontal="center" vertical="center"/>
    </xf>
    <xf numFmtId="38" fontId="11" fillId="0" borderId="14" xfId="16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justify" wrapText="1"/>
    </xf>
    <xf numFmtId="0" fontId="9" fillId="0" borderId="6" xfId="0" applyFont="1" applyFill="1" applyBorder="1" applyAlignment="1">
      <alignment horizontal="center" vertical="justify" wrapText="1"/>
    </xf>
    <xf numFmtId="0" fontId="9" fillId="0" borderId="14" xfId="0" applyFont="1" applyFill="1" applyBorder="1" applyAlignment="1">
      <alignment horizontal="center" vertical="justify" wrapText="1"/>
    </xf>
    <xf numFmtId="0" fontId="9" fillId="0" borderId="11" xfId="0" applyFont="1" applyFill="1" applyBorder="1" applyAlignment="1">
      <alignment horizontal="center" vertical="justify" wrapText="1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justify" wrapText="1"/>
    </xf>
    <xf numFmtId="0" fontId="9" fillId="0" borderId="7" xfId="0" applyFont="1" applyFill="1" applyBorder="1" applyAlignment="1">
      <alignment horizontal="center" vertical="justify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workbookViewId="0" topLeftCell="A17">
      <selection activeCell="L33" sqref="L33"/>
    </sheetView>
  </sheetViews>
  <sheetFormatPr defaultColWidth="9.00390625" defaultRowHeight="24.75" customHeight="1"/>
  <cols>
    <col min="1" max="1" width="2.875" style="2" customWidth="1"/>
    <col min="2" max="2" width="17.125" style="2" bestFit="1" customWidth="1"/>
    <col min="3" max="3" width="7.125" style="2" customWidth="1"/>
    <col min="4" max="4" width="7.125" style="44" customWidth="1"/>
    <col min="5" max="5" width="6.25390625" style="2" customWidth="1"/>
    <col min="6" max="6" width="7.375" style="2" customWidth="1"/>
    <col min="7" max="7" width="8.125" style="2" customWidth="1"/>
    <col min="8" max="8" width="8.125" style="44" customWidth="1"/>
    <col min="9" max="9" width="6.25390625" style="2" customWidth="1"/>
    <col min="10" max="10" width="7.375" style="2" customWidth="1"/>
    <col min="11" max="11" width="12.75390625" style="2" customWidth="1"/>
    <col min="12" max="12" width="15.00390625" style="44" bestFit="1" customWidth="1"/>
    <col min="13" max="13" width="5.875" style="2" customWidth="1"/>
    <col min="14" max="14" width="7.625" style="2" customWidth="1"/>
    <col min="15" max="15" width="11.25390625" style="36" customWidth="1"/>
    <col min="16" max="16" width="11.25390625" style="45" customWidth="1"/>
    <col min="17" max="17" width="7.375" style="2" customWidth="1"/>
    <col min="18" max="18" width="11.25390625" style="44" customWidth="1"/>
    <col min="19" max="19" width="5.875" style="2" customWidth="1"/>
    <col min="20" max="20" width="11.625" style="44" customWidth="1"/>
    <col min="21" max="21" width="5.875" style="2" customWidth="1"/>
    <col min="22" max="22" width="5.50390625" style="2" customWidth="1"/>
    <col min="23" max="16384" width="9.00390625" style="2" customWidth="1"/>
  </cols>
  <sheetData>
    <row r="1" spans="1:22" ht="24.75" customHeight="1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217</v>
      </c>
      <c r="M1" s="1"/>
      <c r="N1" s="1"/>
      <c r="O1" s="1"/>
      <c r="P1" s="1"/>
      <c r="Q1" s="1"/>
      <c r="R1" s="1"/>
      <c r="S1" s="1"/>
      <c r="T1" s="1"/>
      <c r="U1" s="1"/>
      <c r="V1" s="1"/>
    </row>
    <row r="2" spans="4:20" s="3" customFormat="1" ht="24.75" customHeight="1">
      <c r="D2" s="4"/>
      <c r="H2" s="4"/>
      <c r="L2" s="4"/>
      <c r="O2" s="5"/>
      <c r="P2" s="6"/>
      <c r="R2" s="4"/>
      <c r="T2" s="4"/>
    </row>
    <row r="3" spans="1:22" ht="24.75" customHeight="1">
      <c r="A3" s="356" t="s">
        <v>0</v>
      </c>
      <c r="B3" s="357"/>
      <c r="C3" s="362" t="s">
        <v>1</v>
      </c>
      <c r="D3" s="362"/>
      <c r="E3" s="362"/>
      <c r="F3" s="362"/>
      <c r="G3" s="362" t="s">
        <v>2</v>
      </c>
      <c r="H3" s="362"/>
      <c r="I3" s="362"/>
      <c r="J3" s="362"/>
      <c r="K3" s="363" t="s">
        <v>178</v>
      </c>
      <c r="L3" s="364"/>
      <c r="M3" s="364"/>
      <c r="N3" s="365"/>
      <c r="O3" s="362" t="s">
        <v>179</v>
      </c>
      <c r="P3" s="362"/>
      <c r="Q3" s="362"/>
      <c r="R3" s="362" t="s">
        <v>3</v>
      </c>
      <c r="S3" s="362"/>
      <c r="T3" s="362" t="s">
        <v>4</v>
      </c>
      <c r="U3" s="366"/>
      <c r="V3" s="367" t="s">
        <v>5</v>
      </c>
    </row>
    <row r="4" spans="1:22" ht="24.75" customHeight="1">
      <c r="A4" s="358"/>
      <c r="B4" s="359"/>
      <c r="C4" s="350" t="s">
        <v>214</v>
      </c>
      <c r="D4" s="351" t="s">
        <v>215</v>
      </c>
      <c r="E4" s="351"/>
      <c r="F4" s="350" t="s">
        <v>6</v>
      </c>
      <c r="G4" s="350" t="s">
        <v>214</v>
      </c>
      <c r="H4" s="351" t="s">
        <v>215</v>
      </c>
      <c r="I4" s="351"/>
      <c r="J4" s="350" t="s">
        <v>6</v>
      </c>
      <c r="K4" s="350" t="s">
        <v>214</v>
      </c>
      <c r="L4" s="351" t="s">
        <v>215</v>
      </c>
      <c r="M4" s="351"/>
      <c r="N4" s="352" t="s">
        <v>6</v>
      </c>
      <c r="O4" s="354" t="s">
        <v>182</v>
      </c>
      <c r="P4" s="354" t="s">
        <v>216</v>
      </c>
      <c r="Q4" s="352" t="s">
        <v>6</v>
      </c>
      <c r="R4" s="370" t="s">
        <v>216</v>
      </c>
      <c r="S4" s="372" t="s">
        <v>7</v>
      </c>
      <c r="T4" s="370" t="s">
        <v>216</v>
      </c>
      <c r="U4" s="374" t="s">
        <v>7</v>
      </c>
      <c r="V4" s="368"/>
    </row>
    <row r="5" spans="1:22" s="3" customFormat="1" ht="24.75" customHeight="1">
      <c r="A5" s="360"/>
      <c r="B5" s="361"/>
      <c r="C5" s="350"/>
      <c r="D5" s="191" t="s">
        <v>8</v>
      </c>
      <c r="E5" s="7" t="s">
        <v>7</v>
      </c>
      <c r="F5" s="350"/>
      <c r="G5" s="350"/>
      <c r="H5" s="191" t="s">
        <v>8</v>
      </c>
      <c r="I5" s="7" t="s">
        <v>7</v>
      </c>
      <c r="J5" s="350"/>
      <c r="K5" s="350"/>
      <c r="L5" s="191" t="s">
        <v>8</v>
      </c>
      <c r="M5" s="7" t="s">
        <v>7</v>
      </c>
      <c r="N5" s="353"/>
      <c r="O5" s="355"/>
      <c r="P5" s="355"/>
      <c r="Q5" s="353"/>
      <c r="R5" s="371"/>
      <c r="S5" s="373"/>
      <c r="T5" s="371"/>
      <c r="U5" s="375"/>
      <c r="V5" s="369"/>
    </row>
    <row r="6" spans="1:22" s="16" customFormat="1" ht="24.75" customHeight="1">
      <c r="A6" s="8"/>
      <c r="B6" s="9"/>
      <c r="C6" s="192"/>
      <c r="D6" s="11"/>
      <c r="E6" s="193" t="s">
        <v>218</v>
      </c>
      <c r="F6" s="8" t="s">
        <v>218</v>
      </c>
      <c r="G6" s="192" t="s">
        <v>9</v>
      </c>
      <c r="H6" s="11" t="s">
        <v>9</v>
      </c>
      <c r="I6" s="193" t="s">
        <v>219</v>
      </c>
      <c r="J6" s="8" t="s">
        <v>219</v>
      </c>
      <c r="K6" s="10" t="s">
        <v>10</v>
      </c>
      <c r="L6" s="11" t="s">
        <v>10</v>
      </c>
      <c r="M6" s="10" t="s">
        <v>219</v>
      </c>
      <c r="N6" s="8" t="s">
        <v>219</v>
      </c>
      <c r="O6" s="13" t="s">
        <v>10</v>
      </c>
      <c r="P6" s="14" t="s">
        <v>10</v>
      </c>
      <c r="Q6" s="10" t="s">
        <v>219</v>
      </c>
      <c r="R6" s="12" t="s">
        <v>10</v>
      </c>
      <c r="S6" s="10" t="s">
        <v>220</v>
      </c>
      <c r="T6" s="11" t="s">
        <v>10</v>
      </c>
      <c r="U6" s="8" t="s">
        <v>220</v>
      </c>
      <c r="V6" s="15"/>
    </row>
    <row r="7" spans="1:22" s="23" customFormat="1" ht="24.75" customHeight="1">
      <c r="A7" s="347" t="s">
        <v>11</v>
      </c>
      <c r="B7" s="348"/>
      <c r="C7" s="194">
        <f>SUM(C9:C32)</f>
        <v>3152</v>
      </c>
      <c r="D7" s="17">
        <f>SUM(D9:D32)</f>
        <v>2897</v>
      </c>
      <c r="E7" s="195">
        <f>D7/$D$7*100</f>
        <v>100</v>
      </c>
      <c r="F7" s="18">
        <f>(D7-C7)/C7*100</f>
        <v>-8.09010152284264</v>
      </c>
      <c r="G7" s="196">
        <f>SUM(G9:G32)</f>
        <v>75209</v>
      </c>
      <c r="H7" s="19">
        <f>SUM(H9:H32)</f>
        <v>76585</v>
      </c>
      <c r="I7" s="195">
        <f>H7/$H$7*100</f>
        <v>100</v>
      </c>
      <c r="J7" s="18">
        <f>(H7-G7)/G7*100</f>
        <v>1.8295682697549494</v>
      </c>
      <c r="K7" s="19">
        <f>SUM(K9:K32)</f>
        <v>185226120</v>
      </c>
      <c r="L7" s="19">
        <f>SUM(L9:L32)</f>
        <v>201820051</v>
      </c>
      <c r="M7" s="18">
        <f>L7/$L$7*100</f>
        <v>100</v>
      </c>
      <c r="N7" s="18">
        <f>(L7-K7)/K7*100</f>
        <v>8.958742427903797</v>
      </c>
      <c r="O7" s="20">
        <f>SUM(O9:O32)</f>
        <v>80360070</v>
      </c>
      <c r="P7" s="20">
        <f>SUM(P9:P32)</f>
        <v>82317048</v>
      </c>
      <c r="Q7" s="18">
        <f>(P7-O7)/O7*100</f>
        <v>2.4352616915341163</v>
      </c>
      <c r="R7" s="19">
        <f>SUM(R9:R32)</f>
        <v>29867701</v>
      </c>
      <c r="S7" s="18">
        <f>R7/$R$7*100</f>
        <v>100</v>
      </c>
      <c r="T7" s="19">
        <f>SUM(T9:T32)</f>
        <v>116395485</v>
      </c>
      <c r="U7" s="21">
        <f>T7/$T$7*100</f>
        <v>100</v>
      </c>
      <c r="V7" s="22" t="s">
        <v>12</v>
      </c>
    </row>
    <row r="8" spans="2:22" ht="24.75" customHeight="1">
      <c r="B8" s="9"/>
      <c r="C8" s="197"/>
      <c r="D8" s="24"/>
      <c r="E8" s="198"/>
      <c r="F8" s="25"/>
      <c r="G8" s="197"/>
      <c r="H8" s="24"/>
      <c r="I8" s="198"/>
      <c r="J8" s="25"/>
      <c r="K8" s="24"/>
      <c r="L8" s="24"/>
      <c r="M8" s="25"/>
      <c r="N8" s="25"/>
      <c r="O8" s="26"/>
      <c r="P8" s="26"/>
      <c r="Q8" s="25"/>
      <c r="R8" s="24"/>
      <c r="S8" s="25"/>
      <c r="T8" s="24"/>
      <c r="U8" s="27"/>
      <c r="V8" s="15"/>
    </row>
    <row r="9" spans="1:22" ht="24.75" customHeight="1">
      <c r="A9" s="28">
        <v>9</v>
      </c>
      <c r="B9" s="29" t="s">
        <v>13</v>
      </c>
      <c r="C9" s="197">
        <v>298</v>
      </c>
      <c r="D9" s="199">
        <v>279</v>
      </c>
      <c r="E9" s="198">
        <f>D9/$D$7*100</f>
        <v>9.630652399033483</v>
      </c>
      <c r="F9" s="25">
        <f>(D9-C9)/C9*100</f>
        <v>-6.375838926174497</v>
      </c>
      <c r="G9" s="197">
        <v>5291</v>
      </c>
      <c r="H9" s="199">
        <v>5215</v>
      </c>
      <c r="I9" s="198">
        <f>H9/$H$7*100</f>
        <v>6.809427433570543</v>
      </c>
      <c r="J9" s="25">
        <f>(H9-G9)/G9*100</f>
        <v>-1.4364014364014364</v>
      </c>
      <c r="K9" s="24">
        <v>5837400</v>
      </c>
      <c r="L9" s="24">
        <v>5808018</v>
      </c>
      <c r="M9" s="25">
        <f>L9/$L$7*100</f>
        <v>2.8778201032166026</v>
      </c>
      <c r="N9" s="25">
        <f>(L9-K9)/K9*100</f>
        <v>-0.5033405283174016</v>
      </c>
      <c r="O9" s="26">
        <v>2671296</v>
      </c>
      <c r="P9" s="26">
        <v>2675057</v>
      </c>
      <c r="Q9" s="25">
        <f>(P9-O9)/O9*100</f>
        <v>0.14079308320755168</v>
      </c>
      <c r="R9" s="24">
        <v>1237803</v>
      </c>
      <c r="S9" s="25">
        <f aca="true" t="shared" si="0" ref="S9:S32">R9/$R$7*100</f>
        <v>4.144286163839661</v>
      </c>
      <c r="T9" s="24">
        <v>2997356</v>
      </c>
      <c r="U9" s="27">
        <f>T9/$T$7*100</f>
        <v>2.575147996505191</v>
      </c>
      <c r="V9" s="30">
        <v>9</v>
      </c>
    </row>
    <row r="10" spans="1:22" ht="24.75" customHeight="1">
      <c r="A10" s="28">
        <v>10</v>
      </c>
      <c r="B10" s="29" t="s">
        <v>14</v>
      </c>
      <c r="C10" s="197">
        <v>40</v>
      </c>
      <c r="D10" s="199">
        <v>31</v>
      </c>
      <c r="E10" s="198">
        <f aca="true" t="shared" si="1" ref="E10:E32">D10/$D$7*100</f>
        <v>1.070072488781498</v>
      </c>
      <c r="F10" s="25">
        <f aca="true" t="shared" si="2" ref="F10:F32">(D10-C10)/C10*100</f>
        <v>-22.5</v>
      </c>
      <c r="G10" s="197">
        <v>355</v>
      </c>
      <c r="H10" s="199">
        <v>306</v>
      </c>
      <c r="I10" s="198">
        <f aca="true" t="shared" si="3" ref="I10:I32">H10/$H$7*100</f>
        <v>0.39955604883462825</v>
      </c>
      <c r="J10" s="25">
        <f aca="true" t="shared" si="4" ref="J10:J32">(H10-G10)/G10*100</f>
        <v>-13.802816901408452</v>
      </c>
      <c r="K10" s="24">
        <v>602958</v>
      </c>
      <c r="L10" s="24">
        <v>537593</v>
      </c>
      <c r="M10" s="25">
        <f aca="true" t="shared" si="5" ref="M10:M32">L10/$L$7*100</f>
        <v>0.26637244284513634</v>
      </c>
      <c r="N10" s="25">
        <f aca="true" t="shared" si="6" ref="N10:N32">(L10-K10)/K10*100</f>
        <v>-10.840721907661893</v>
      </c>
      <c r="O10" s="26">
        <v>351107</v>
      </c>
      <c r="P10" s="26">
        <v>312148</v>
      </c>
      <c r="Q10" s="25">
        <f aca="true" t="shared" si="7" ref="Q10:Q32">(P10-O10)/O10*100</f>
        <v>-11.096047643595828</v>
      </c>
      <c r="R10" s="24">
        <v>110361</v>
      </c>
      <c r="S10" s="25">
        <f t="shared" si="0"/>
        <v>0.36949948039187885</v>
      </c>
      <c r="T10" s="24">
        <v>160465</v>
      </c>
      <c r="U10" s="27">
        <f aca="true" t="shared" si="8" ref="U10:U32">T10/$T$7*100</f>
        <v>0.13786187668705535</v>
      </c>
      <c r="V10" s="30">
        <v>10</v>
      </c>
    </row>
    <row r="11" spans="1:22" ht="24.75" customHeight="1">
      <c r="A11" s="28">
        <v>11</v>
      </c>
      <c r="B11" s="29" t="s">
        <v>15</v>
      </c>
      <c r="C11" s="197">
        <v>609</v>
      </c>
      <c r="D11" s="199">
        <v>543</v>
      </c>
      <c r="E11" s="198">
        <f t="shared" si="1"/>
        <v>18.74352778736624</v>
      </c>
      <c r="F11" s="25">
        <f t="shared" si="2"/>
        <v>-10.83743842364532</v>
      </c>
      <c r="G11" s="197">
        <v>12449</v>
      </c>
      <c r="H11" s="199">
        <v>12367</v>
      </c>
      <c r="I11" s="198">
        <f t="shared" si="3"/>
        <v>16.148070771038714</v>
      </c>
      <c r="J11" s="25">
        <f t="shared" si="4"/>
        <v>-0.6586874447746807</v>
      </c>
      <c r="K11" s="24">
        <v>18579937</v>
      </c>
      <c r="L11" s="24">
        <v>18626200</v>
      </c>
      <c r="M11" s="25">
        <f t="shared" si="5"/>
        <v>9.229112720816824</v>
      </c>
      <c r="N11" s="25">
        <f t="shared" si="6"/>
        <v>0.2489943857183154</v>
      </c>
      <c r="O11" s="26">
        <v>10060588</v>
      </c>
      <c r="P11" s="26">
        <v>9402173</v>
      </c>
      <c r="Q11" s="25">
        <f t="shared" si="7"/>
        <v>-6.5444981943401315</v>
      </c>
      <c r="R11" s="24">
        <v>4082487</v>
      </c>
      <c r="S11" s="25">
        <f t="shared" si="0"/>
        <v>13.668567928947727</v>
      </c>
      <c r="T11" s="24">
        <v>8793738</v>
      </c>
      <c r="U11" s="27">
        <f t="shared" si="8"/>
        <v>7.55505078225328</v>
      </c>
      <c r="V11" s="30">
        <v>11</v>
      </c>
    </row>
    <row r="12" spans="1:22" ht="24.75" customHeight="1">
      <c r="A12" s="28">
        <v>12</v>
      </c>
      <c r="B12" s="29" t="s">
        <v>16</v>
      </c>
      <c r="C12" s="197">
        <v>263</v>
      </c>
      <c r="D12" s="199">
        <v>247</v>
      </c>
      <c r="E12" s="198">
        <f t="shared" si="1"/>
        <v>8.526061442871937</v>
      </c>
      <c r="F12" s="25">
        <f t="shared" si="2"/>
        <v>-6.083650190114068</v>
      </c>
      <c r="G12" s="197">
        <v>5902</v>
      </c>
      <c r="H12" s="199">
        <v>5723</v>
      </c>
      <c r="I12" s="198">
        <f t="shared" si="3"/>
        <v>7.472742704184893</v>
      </c>
      <c r="J12" s="25">
        <f t="shared" si="4"/>
        <v>-3.0328702134869534</v>
      </c>
      <c r="K12" s="24">
        <v>6564468</v>
      </c>
      <c r="L12" s="24">
        <v>6494924</v>
      </c>
      <c r="M12" s="25">
        <f t="shared" si="5"/>
        <v>3.218175779769276</v>
      </c>
      <c r="N12" s="25">
        <f t="shared" si="6"/>
        <v>-1.059400396193568</v>
      </c>
      <c r="O12" s="26">
        <v>3055218</v>
      </c>
      <c r="P12" s="26">
        <v>3052434</v>
      </c>
      <c r="Q12" s="25">
        <f t="shared" si="7"/>
        <v>-0.09112279385628129</v>
      </c>
      <c r="R12" s="24">
        <v>1401450</v>
      </c>
      <c r="S12" s="25">
        <f t="shared" si="0"/>
        <v>4.692192412131084</v>
      </c>
      <c r="T12" s="24">
        <v>3294455</v>
      </c>
      <c r="U12" s="27">
        <f t="shared" si="8"/>
        <v>2.830397588016408</v>
      </c>
      <c r="V12" s="30">
        <v>12</v>
      </c>
    </row>
    <row r="13" spans="1:22" ht="24.75" customHeight="1">
      <c r="A13" s="28">
        <v>13</v>
      </c>
      <c r="B13" s="29" t="s">
        <v>17</v>
      </c>
      <c r="C13" s="197">
        <v>143</v>
      </c>
      <c r="D13" s="199">
        <v>130</v>
      </c>
      <c r="E13" s="198">
        <f t="shared" si="1"/>
        <v>4.487400759406282</v>
      </c>
      <c r="F13" s="25">
        <f t="shared" si="2"/>
        <v>-9.090909090909092</v>
      </c>
      <c r="G13" s="197">
        <v>1471</v>
      </c>
      <c r="H13" s="199">
        <v>1371</v>
      </c>
      <c r="I13" s="198">
        <f t="shared" si="3"/>
        <v>1.7901677874257362</v>
      </c>
      <c r="J13" s="25">
        <f t="shared" si="4"/>
        <v>-6.798096532970768</v>
      </c>
      <c r="K13" s="24">
        <v>3323557</v>
      </c>
      <c r="L13" s="24">
        <v>2940631</v>
      </c>
      <c r="M13" s="25">
        <f t="shared" si="5"/>
        <v>1.4570559195825394</v>
      </c>
      <c r="N13" s="25">
        <f t="shared" si="6"/>
        <v>-11.521571617396663</v>
      </c>
      <c r="O13" s="26">
        <v>1590090</v>
      </c>
      <c r="P13" s="26">
        <v>1188302</v>
      </c>
      <c r="Q13" s="25">
        <f t="shared" si="7"/>
        <v>-25.2682552559918</v>
      </c>
      <c r="R13" s="24">
        <v>493371</v>
      </c>
      <c r="S13" s="25">
        <f t="shared" si="0"/>
        <v>1.6518546238292662</v>
      </c>
      <c r="T13" s="24">
        <v>1695619</v>
      </c>
      <c r="U13" s="27">
        <f t="shared" si="8"/>
        <v>1.4567738602575522</v>
      </c>
      <c r="V13" s="30">
        <v>13</v>
      </c>
    </row>
    <row r="14" spans="1:22" ht="24.75" customHeight="1">
      <c r="A14" s="28">
        <v>14</v>
      </c>
      <c r="B14" s="29" t="s">
        <v>18</v>
      </c>
      <c r="C14" s="197">
        <v>79</v>
      </c>
      <c r="D14" s="199">
        <v>69</v>
      </c>
      <c r="E14" s="198">
        <f t="shared" si="1"/>
        <v>2.3817742492233345</v>
      </c>
      <c r="F14" s="25">
        <f t="shared" si="2"/>
        <v>-12.658227848101266</v>
      </c>
      <c r="G14" s="197">
        <v>994</v>
      </c>
      <c r="H14" s="199">
        <v>959</v>
      </c>
      <c r="I14" s="198">
        <f t="shared" si="3"/>
        <v>1.252203434092838</v>
      </c>
      <c r="J14" s="25">
        <f t="shared" si="4"/>
        <v>-3.5211267605633805</v>
      </c>
      <c r="K14" s="24">
        <v>1504023</v>
      </c>
      <c r="L14" s="24">
        <v>1500732</v>
      </c>
      <c r="M14" s="25">
        <f t="shared" si="5"/>
        <v>0.7435990589458329</v>
      </c>
      <c r="N14" s="25">
        <f t="shared" si="6"/>
        <v>-0.21881314315007153</v>
      </c>
      <c r="O14" s="26">
        <v>661025</v>
      </c>
      <c r="P14" s="26">
        <v>618058</v>
      </c>
      <c r="Q14" s="25">
        <f t="shared" si="7"/>
        <v>-6.500056730078288</v>
      </c>
      <c r="R14" s="24">
        <v>282032</v>
      </c>
      <c r="S14" s="25">
        <f t="shared" si="0"/>
        <v>0.9442708697264647</v>
      </c>
      <c r="T14" s="24">
        <v>853340</v>
      </c>
      <c r="U14" s="27">
        <f t="shared" si="8"/>
        <v>0.7331384030918381</v>
      </c>
      <c r="V14" s="30">
        <v>14</v>
      </c>
    </row>
    <row r="15" spans="1:22" ht="24.75" customHeight="1">
      <c r="A15" s="28">
        <v>15</v>
      </c>
      <c r="B15" s="29" t="s">
        <v>19</v>
      </c>
      <c r="C15" s="197">
        <v>112</v>
      </c>
      <c r="D15" s="199">
        <v>103</v>
      </c>
      <c r="E15" s="198">
        <f t="shared" si="1"/>
        <v>3.5554021401449774</v>
      </c>
      <c r="F15" s="25">
        <f t="shared" si="2"/>
        <v>-8.035714285714286</v>
      </c>
      <c r="G15" s="197">
        <v>1898</v>
      </c>
      <c r="H15" s="199">
        <v>1775</v>
      </c>
      <c r="I15" s="198">
        <f t="shared" si="3"/>
        <v>2.31768623098518</v>
      </c>
      <c r="J15" s="25">
        <f t="shared" si="4"/>
        <v>-6.480505795574289</v>
      </c>
      <c r="K15" s="24">
        <v>4476778</v>
      </c>
      <c r="L15" s="24">
        <v>4422531</v>
      </c>
      <c r="M15" s="25">
        <f t="shared" si="5"/>
        <v>2.191323893779018</v>
      </c>
      <c r="N15" s="25">
        <f t="shared" si="6"/>
        <v>-1.2117420162447188</v>
      </c>
      <c r="O15" s="26">
        <v>2217100</v>
      </c>
      <c r="P15" s="26">
        <v>2167573</v>
      </c>
      <c r="Q15" s="25">
        <f t="shared" si="7"/>
        <v>-2.23386405665058</v>
      </c>
      <c r="R15" s="24">
        <v>669675</v>
      </c>
      <c r="S15" s="25">
        <f t="shared" si="0"/>
        <v>2.24213775275171</v>
      </c>
      <c r="T15" s="24">
        <v>2156501</v>
      </c>
      <c r="U15" s="27">
        <f t="shared" si="8"/>
        <v>1.8527359544917057</v>
      </c>
      <c r="V15" s="30">
        <v>15</v>
      </c>
    </row>
    <row r="16" spans="1:22" s="36" customFormat="1" ht="24.75" customHeight="1">
      <c r="A16" s="31">
        <v>16</v>
      </c>
      <c r="B16" s="32" t="s">
        <v>221</v>
      </c>
      <c r="C16" s="200">
        <v>131</v>
      </c>
      <c r="D16" s="199">
        <v>126</v>
      </c>
      <c r="E16" s="198">
        <f t="shared" si="1"/>
        <v>4.349326889886089</v>
      </c>
      <c r="F16" s="25">
        <f t="shared" si="2"/>
        <v>-3.816793893129771</v>
      </c>
      <c r="G16" s="200">
        <v>2117</v>
      </c>
      <c r="H16" s="199">
        <v>2212</v>
      </c>
      <c r="I16" s="201">
        <f t="shared" si="3"/>
        <v>2.8882940523601226</v>
      </c>
      <c r="J16" s="25">
        <f t="shared" si="4"/>
        <v>4.487482286254133</v>
      </c>
      <c r="K16" s="26">
        <v>2856492</v>
      </c>
      <c r="L16" s="26">
        <v>2945406</v>
      </c>
      <c r="M16" s="33">
        <f t="shared" si="5"/>
        <v>1.459421888660607</v>
      </c>
      <c r="N16" s="25">
        <f t="shared" si="6"/>
        <v>3.112699072848795</v>
      </c>
      <c r="O16" s="26">
        <v>1659012</v>
      </c>
      <c r="P16" s="26">
        <v>1716529</v>
      </c>
      <c r="Q16" s="25">
        <f t="shared" si="7"/>
        <v>3.466942975698789</v>
      </c>
      <c r="R16" s="26">
        <v>716582</v>
      </c>
      <c r="S16" s="33">
        <f t="shared" si="0"/>
        <v>2.399187001369808</v>
      </c>
      <c r="T16" s="26">
        <v>1147139</v>
      </c>
      <c r="U16" s="34">
        <f t="shared" si="8"/>
        <v>0.9855528330845478</v>
      </c>
      <c r="V16" s="35">
        <v>16</v>
      </c>
    </row>
    <row r="17" spans="1:22" s="36" customFormat="1" ht="24.75" customHeight="1">
      <c r="A17" s="28">
        <v>17</v>
      </c>
      <c r="B17" s="29" t="s">
        <v>20</v>
      </c>
      <c r="C17" s="197">
        <v>53</v>
      </c>
      <c r="D17" s="199">
        <v>56</v>
      </c>
      <c r="E17" s="198">
        <f t="shared" si="1"/>
        <v>1.9330341732827063</v>
      </c>
      <c r="F17" s="25">
        <f t="shared" si="2"/>
        <v>5.660377358490567</v>
      </c>
      <c r="G17" s="197">
        <v>3863</v>
      </c>
      <c r="H17" s="199">
        <v>4236</v>
      </c>
      <c r="I17" s="198">
        <f t="shared" si="3"/>
        <v>5.5311092250440685</v>
      </c>
      <c r="J17" s="25">
        <f t="shared" si="4"/>
        <v>9.655707998964536</v>
      </c>
      <c r="K17" s="24">
        <v>25020820</v>
      </c>
      <c r="L17" s="24">
        <v>28261594</v>
      </c>
      <c r="M17" s="25">
        <f t="shared" si="5"/>
        <v>14.00336282741302</v>
      </c>
      <c r="N17" s="25">
        <f t="shared" si="6"/>
        <v>12.952309316800969</v>
      </c>
      <c r="O17" s="26">
        <v>9759777</v>
      </c>
      <c r="P17" s="26">
        <v>10141436</v>
      </c>
      <c r="Q17" s="25">
        <f t="shared" si="7"/>
        <v>3.910529922968527</v>
      </c>
      <c r="R17" s="24">
        <v>2285256</v>
      </c>
      <c r="S17" s="25">
        <f t="shared" si="0"/>
        <v>7.651261809538003</v>
      </c>
      <c r="T17" s="24">
        <v>17774992</v>
      </c>
      <c r="U17" s="27">
        <f t="shared" si="8"/>
        <v>15.27120403338669</v>
      </c>
      <c r="V17" s="30">
        <v>17</v>
      </c>
    </row>
    <row r="18" spans="1:22" ht="24.75" customHeight="1">
      <c r="A18" s="28">
        <v>18</v>
      </c>
      <c r="B18" s="29" t="s">
        <v>21</v>
      </c>
      <c r="C18" s="197">
        <v>10</v>
      </c>
      <c r="D18" s="199">
        <v>9</v>
      </c>
      <c r="E18" s="198">
        <f t="shared" si="1"/>
        <v>0.3106662064204349</v>
      </c>
      <c r="F18" s="25">
        <f t="shared" si="2"/>
        <v>-10</v>
      </c>
      <c r="G18" s="197">
        <v>84</v>
      </c>
      <c r="H18" s="199">
        <v>78</v>
      </c>
      <c r="I18" s="198">
        <f t="shared" si="3"/>
        <v>0.10184762029117973</v>
      </c>
      <c r="J18" s="25">
        <f t="shared" si="4"/>
        <v>-7.142857142857142</v>
      </c>
      <c r="K18" s="24">
        <v>378783</v>
      </c>
      <c r="L18" s="24">
        <v>329384</v>
      </c>
      <c r="M18" s="25">
        <f t="shared" si="5"/>
        <v>0.16320677671417294</v>
      </c>
      <c r="N18" s="25">
        <f t="shared" si="6"/>
        <v>-13.041503974571192</v>
      </c>
      <c r="O18" s="26">
        <v>117039</v>
      </c>
      <c r="P18" s="26">
        <v>103255</v>
      </c>
      <c r="Q18" s="25">
        <f t="shared" si="7"/>
        <v>-11.777270824255162</v>
      </c>
      <c r="R18" s="24">
        <v>37936</v>
      </c>
      <c r="S18" s="25">
        <f t="shared" si="0"/>
        <v>0.12701345845132173</v>
      </c>
      <c r="T18" s="24">
        <v>220965</v>
      </c>
      <c r="U18" s="27">
        <f t="shared" si="8"/>
        <v>0.1898398378596902</v>
      </c>
      <c r="V18" s="30">
        <v>18</v>
      </c>
    </row>
    <row r="19" spans="1:22" ht="24.75" customHeight="1">
      <c r="A19" s="28">
        <v>19</v>
      </c>
      <c r="B19" s="29" t="s">
        <v>22</v>
      </c>
      <c r="C19" s="197">
        <v>148</v>
      </c>
      <c r="D19" s="199">
        <v>129</v>
      </c>
      <c r="E19" s="198">
        <f t="shared" si="1"/>
        <v>4.452882292026234</v>
      </c>
      <c r="F19" s="25">
        <f t="shared" si="2"/>
        <v>-12.837837837837837</v>
      </c>
      <c r="G19" s="197">
        <v>4352</v>
      </c>
      <c r="H19" s="199">
        <v>4411</v>
      </c>
      <c r="I19" s="198">
        <f t="shared" si="3"/>
        <v>5.759613501338382</v>
      </c>
      <c r="J19" s="25">
        <f t="shared" si="4"/>
        <v>1.3556985294117647</v>
      </c>
      <c r="K19" s="24">
        <v>12133441</v>
      </c>
      <c r="L19" s="24">
        <v>10620210</v>
      </c>
      <c r="M19" s="25">
        <f t="shared" si="5"/>
        <v>5.262217479074961</v>
      </c>
      <c r="N19" s="25">
        <f t="shared" si="6"/>
        <v>-12.471573397851442</v>
      </c>
      <c r="O19" s="26">
        <v>6899313</v>
      </c>
      <c r="P19" s="26">
        <v>4980938</v>
      </c>
      <c r="Q19" s="25">
        <f t="shared" si="7"/>
        <v>-27.805304673088465</v>
      </c>
      <c r="R19" s="24">
        <v>1855767</v>
      </c>
      <c r="S19" s="25">
        <f t="shared" si="0"/>
        <v>6.213290403570064</v>
      </c>
      <c r="T19" s="24">
        <v>5433166</v>
      </c>
      <c r="U19" s="27">
        <f t="shared" si="8"/>
        <v>4.667849444503797</v>
      </c>
      <c r="V19" s="30">
        <v>19</v>
      </c>
    </row>
    <row r="20" spans="1:22" ht="24.75" customHeight="1">
      <c r="A20" s="28">
        <v>20</v>
      </c>
      <c r="B20" s="29" t="s">
        <v>23</v>
      </c>
      <c r="C20" s="197">
        <v>5</v>
      </c>
      <c r="D20" s="199">
        <v>6</v>
      </c>
      <c r="E20" s="198">
        <f t="shared" si="1"/>
        <v>0.20711080428028997</v>
      </c>
      <c r="F20" s="25">
        <f t="shared" si="2"/>
        <v>20</v>
      </c>
      <c r="G20" s="197">
        <v>128</v>
      </c>
      <c r="H20" s="199">
        <v>135</v>
      </c>
      <c r="I20" s="198">
        <f t="shared" si="3"/>
        <v>0.17627472742704184</v>
      </c>
      <c r="J20" s="25">
        <f t="shared" si="4"/>
        <v>5.46875</v>
      </c>
      <c r="K20" s="24">
        <v>107789</v>
      </c>
      <c r="L20" s="24">
        <v>106799</v>
      </c>
      <c r="M20" s="25">
        <f t="shared" si="5"/>
        <v>0.0529179333127807</v>
      </c>
      <c r="N20" s="25">
        <f t="shared" si="6"/>
        <v>-0.9184610674558629</v>
      </c>
      <c r="O20" s="26">
        <v>57430</v>
      </c>
      <c r="P20" s="26">
        <v>55642</v>
      </c>
      <c r="Q20" s="25">
        <f t="shared" si="7"/>
        <v>-3.1133553891694237</v>
      </c>
      <c r="R20" s="24">
        <v>48024</v>
      </c>
      <c r="S20" s="25">
        <f t="shared" si="0"/>
        <v>0.16078907445872717</v>
      </c>
      <c r="T20" s="24">
        <v>48391</v>
      </c>
      <c r="U20" s="27">
        <f t="shared" si="8"/>
        <v>0.04157463667942103</v>
      </c>
      <c r="V20" s="30">
        <v>20</v>
      </c>
    </row>
    <row r="21" spans="1:22" ht="24.75" customHeight="1">
      <c r="A21" s="28">
        <v>21</v>
      </c>
      <c r="B21" s="29" t="s">
        <v>24</v>
      </c>
      <c r="C21" s="197">
        <v>5</v>
      </c>
      <c r="D21" s="199">
        <v>5</v>
      </c>
      <c r="E21" s="198">
        <f t="shared" si="1"/>
        <v>0.17259233690024164</v>
      </c>
      <c r="F21" s="25">
        <f t="shared" si="2"/>
        <v>0</v>
      </c>
      <c r="G21" s="197">
        <v>77</v>
      </c>
      <c r="H21" s="199">
        <v>85</v>
      </c>
      <c r="I21" s="198">
        <f t="shared" si="3"/>
        <v>0.11098779134295228</v>
      </c>
      <c r="J21" s="25">
        <f t="shared" si="4"/>
        <v>10.38961038961039</v>
      </c>
      <c r="K21" s="24">
        <v>48790</v>
      </c>
      <c r="L21" s="24">
        <v>51347</v>
      </c>
      <c r="M21" s="25">
        <f t="shared" si="5"/>
        <v>0.025441971571001143</v>
      </c>
      <c r="N21" s="25">
        <f t="shared" si="6"/>
        <v>5.240828038532486</v>
      </c>
      <c r="O21" s="26">
        <v>18956</v>
      </c>
      <c r="P21" s="26">
        <v>20386</v>
      </c>
      <c r="Q21" s="25">
        <f t="shared" si="7"/>
        <v>7.543785608778224</v>
      </c>
      <c r="R21" s="24">
        <v>12016</v>
      </c>
      <c r="S21" s="25">
        <f t="shared" si="0"/>
        <v>0.04023074959803569</v>
      </c>
      <c r="T21" s="24">
        <v>29955</v>
      </c>
      <c r="U21" s="27">
        <f t="shared" si="8"/>
        <v>0.02573553432935994</v>
      </c>
      <c r="V21" s="30">
        <v>21</v>
      </c>
    </row>
    <row r="22" spans="1:22" ht="24.75" customHeight="1">
      <c r="A22" s="28">
        <v>22</v>
      </c>
      <c r="B22" s="29" t="s">
        <v>25</v>
      </c>
      <c r="C22" s="197">
        <v>154</v>
      </c>
      <c r="D22" s="199">
        <v>146</v>
      </c>
      <c r="E22" s="198">
        <f t="shared" si="1"/>
        <v>5.039696237487055</v>
      </c>
      <c r="F22" s="25">
        <f t="shared" si="2"/>
        <v>-5.194805194805195</v>
      </c>
      <c r="G22" s="197">
        <v>2927</v>
      </c>
      <c r="H22" s="199">
        <v>2870</v>
      </c>
      <c r="I22" s="198">
        <f t="shared" si="3"/>
        <v>3.7474701312267413</v>
      </c>
      <c r="J22" s="25">
        <f t="shared" si="4"/>
        <v>-1.9473864024598566</v>
      </c>
      <c r="K22" s="24">
        <v>7688072</v>
      </c>
      <c r="L22" s="24">
        <v>9839459</v>
      </c>
      <c r="M22" s="25">
        <f t="shared" si="5"/>
        <v>4.875362458411033</v>
      </c>
      <c r="N22" s="25">
        <f t="shared" si="6"/>
        <v>27.98343980129218</v>
      </c>
      <c r="O22" s="26">
        <v>4797686</v>
      </c>
      <c r="P22" s="26">
        <v>6622197</v>
      </c>
      <c r="Q22" s="25">
        <f t="shared" si="7"/>
        <v>38.02897897027859</v>
      </c>
      <c r="R22" s="24">
        <v>1340446</v>
      </c>
      <c r="S22" s="25">
        <f t="shared" si="0"/>
        <v>4.487945021279007</v>
      </c>
      <c r="T22" s="24">
        <v>3049423</v>
      </c>
      <c r="U22" s="27">
        <f t="shared" si="8"/>
        <v>2.619880831288258</v>
      </c>
      <c r="V22" s="30">
        <v>22</v>
      </c>
    </row>
    <row r="23" spans="1:22" ht="24.75" customHeight="1">
      <c r="A23" s="28">
        <v>23</v>
      </c>
      <c r="B23" s="29" t="s">
        <v>26</v>
      </c>
      <c r="C23" s="197">
        <v>24</v>
      </c>
      <c r="D23" s="199">
        <v>20</v>
      </c>
      <c r="E23" s="198">
        <f t="shared" si="1"/>
        <v>0.6903693476009666</v>
      </c>
      <c r="F23" s="25">
        <f t="shared" si="2"/>
        <v>-16.666666666666664</v>
      </c>
      <c r="G23" s="197">
        <v>381</v>
      </c>
      <c r="H23" s="199">
        <v>361</v>
      </c>
      <c r="I23" s="198">
        <f t="shared" si="3"/>
        <v>0.4713716785271267</v>
      </c>
      <c r="J23" s="25">
        <f t="shared" si="4"/>
        <v>-5.2493438320209975</v>
      </c>
      <c r="K23" s="24">
        <v>1450623</v>
      </c>
      <c r="L23" s="24">
        <v>1582831</v>
      </c>
      <c r="M23" s="25">
        <f t="shared" si="5"/>
        <v>0.784278366870495</v>
      </c>
      <c r="N23" s="25">
        <f t="shared" si="6"/>
        <v>9.113877278934638</v>
      </c>
      <c r="O23" s="26">
        <v>567224</v>
      </c>
      <c r="P23" s="26">
        <v>372178</v>
      </c>
      <c r="Q23" s="25">
        <f t="shared" si="7"/>
        <v>-34.38606264897113</v>
      </c>
      <c r="R23" s="24">
        <v>178617</v>
      </c>
      <c r="S23" s="25">
        <f t="shared" si="0"/>
        <v>0.5980272803721988</v>
      </c>
      <c r="T23" s="24">
        <v>1194013</v>
      </c>
      <c r="U23" s="27">
        <f t="shared" si="8"/>
        <v>1.0258241546053097</v>
      </c>
      <c r="V23" s="30">
        <v>23</v>
      </c>
    </row>
    <row r="24" spans="1:22" ht="24.75" customHeight="1">
      <c r="A24" s="28">
        <v>24</v>
      </c>
      <c r="B24" s="29" t="s">
        <v>27</v>
      </c>
      <c r="C24" s="197">
        <v>21</v>
      </c>
      <c r="D24" s="199">
        <v>19</v>
      </c>
      <c r="E24" s="198">
        <f t="shared" si="1"/>
        <v>0.6558508802209182</v>
      </c>
      <c r="F24" s="25">
        <f t="shared" si="2"/>
        <v>-9.523809523809524</v>
      </c>
      <c r="G24" s="197">
        <v>1306</v>
      </c>
      <c r="H24" s="199">
        <v>1358</v>
      </c>
      <c r="I24" s="198">
        <f t="shared" si="3"/>
        <v>1.7731931840438728</v>
      </c>
      <c r="J24" s="25">
        <f t="shared" si="4"/>
        <v>3.9816232771822357</v>
      </c>
      <c r="K24" s="24">
        <v>10929767</v>
      </c>
      <c r="L24" s="24">
        <v>13694054</v>
      </c>
      <c r="M24" s="25">
        <f t="shared" si="5"/>
        <v>6.785279228771972</v>
      </c>
      <c r="N24" s="25">
        <f t="shared" si="6"/>
        <v>25.291362569760178</v>
      </c>
      <c r="O24" s="26">
        <v>2001945</v>
      </c>
      <c r="P24" s="26">
        <v>1359690</v>
      </c>
      <c r="Q24" s="25">
        <f t="shared" si="7"/>
        <v>-32.081550691952074</v>
      </c>
      <c r="R24" s="24">
        <v>836724</v>
      </c>
      <c r="S24" s="25">
        <f t="shared" si="0"/>
        <v>2.801434231580127</v>
      </c>
      <c r="T24" s="24">
        <v>12347763</v>
      </c>
      <c r="U24" s="27">
        <f t="shared" si="8"/>
        <v>10.608455302196644</v>
      </c>
      <c r="V24" s="30">
        <v>24</v>
      </c>
    </row>
    <row r="25" spans="1:22" ht="24.75" customHeight="1">
      <c r="A25" s="28">
        <v>25</v>
      </c>
      <c r="B25" s="29" t="s">
        <v>28</v>
      </c>
      <c r="C25" s="197">
        <v>219</v>
      </c>
      <c r="D25" s="199">
        <v>217</v>
      </c>
      <c r="E25" s="198">
        <f t="shared" si="1"/>
        <v>7.490507421470487</v>
      </c>
      <c r="F25" s="25">
        <f t="shared" si="2"/>
        <v>-0.91324200913242</v>
      </c>
      <c r="G25" s="197">
        <v>4513</v>
      </c>
      <c r="H25" s="199">
        <v>4619</v>
      </c>
      <c r="I25" s="198">
        <f t="shared" si="3"/>
        <v>6.031207155448195</v>
      </c>
      <c r="J25" s="25">
        <f t="shared" si="4"/>
        <v>2.3487702193662754</v>
      </c>
      <c r="K25" s="24">
        <v>8308671</v>
      </c>
      <c r="L25" s="24">
        <v>9079303</v>
      </c>
      <c r="M25" s="25">
        <f t="shared" si="5"/>
        <v>4.4987120729644445</v>
      </c>
      <c r="N25" s="25">
        <f t="shared" si="6"/>
        <v>9.275033275478112</v>
      </c>
      <c r="O25" s="26">
        <v>3639930</v>
      </c>
      <c r="P25" s="26">
        <v>4003775</v>
      </c>
      <c r="Q25" s="25">
        <f t="shared" si="7"/>
        <v>9.995933987741521</v>
      </c>
      <c r="R25" s="24">
        <v>1799450</v>
      </c>
      <c r="S25" s="25">
        <f t="shared" si="0"/>
        <v>6.024735549615954</v>
      </c>
      <c r="T25" s="24">
        <v>4884174</v>
      </c>
      <c r="U25" s="27">
        <f t="shared" si="8"/>
        <v>4.196188537725496</v>
      </c>
      <c r="V25" s="30">
        <v>25</v>
      </c>
    </row>
    <row r="26" spans="1:22" ht="24.75" customHeight="1">
      <c r="A26" s="28">
        <v>26</v>
      </c>
      <c r="B26" s="29" t="s">
        <v>29</v>
      </c>
      <c r="C26" s="197">
        <v>234</v>
      </c>
      <c r="D26" s="199">
        <v>218</v>
      </c>
      <c r="E26" s="198">
        <f t="shared" si="1"/>
        <v>7.525025888850536</v>
      </c>
      <c r="F26" s="25">
        <f t="shared" si="2"/>
        <v>-6.837606837606838</v>
      </c>
      <c r="G26" s="197">
        <v>4249</v>
      </c>
      <c r="H26" s="199">
        <v>4387</v>
      </c>
      <c r="I26" s="198">
        <f t="shared" si="3"/>
        <v>5.728275772018019</v>
      </c>
      <c r="J26" s="25">
        <f t="shared" si="4"/>
        <v>3.247823017180513</v>
      </c>
      <c r="K26" s="24">
        <v>11675744</v>
      </c>
      <c r="L26" s="24">
        <v>12317771</v>
      </c>
      <c r="M26" s="25">
        <f t="shared" si="5"/>
        <v>6.103343517636907</v>
      </c>
      <c r="N26" s="25">
        <f t="shared" si="6"/>
        <v>5.49881018288856</v>
      </c>
      <c r="O26" s="26">
        <v>4480492</v>
      </c>
      <c r="P26" s="26">
        <v>4773894</v>
      </c>
      <c r="Q26" s="25">
        <f t="shared" si="7"/>
        <v>6.54843262748823</v>
      </c>
      <c r="R26" s="24">
        <v>2014786</v>
      </c>
      <c r="S26" s="25">
        <f t="shared" si="0"/>
        <v>6.745701652765307</v>
      </c>
      <c r="T26" s="24">
        <v>7439486</v>
      </c>
      <c r="U26" s="27">
        <f t="shared" si="8"/>
        <v>6.391558916567941</v>
      </c>
      <c r="V26" s="30">
        <v>26</v>
      </c>
    </row>
    <row r="27" spans="1:22" ht="24.75" customHeight="1">
      <c r="A27" s="28">
        <v>27</v>
      </c>
      <c r="B27" s="29" t="s">
        <v>30</v>
      </c>
      <c r="C27" s="197">
        <v>76</v>
      </c>
      <c r="D27" s="199">
        <v>72</v>
      </c>
      <c r="E27" s="198">
        <f t="shared" si="1"/>
        <v>2.4853296513634793</v>
      </c>
      <c r="F27" s="25">
        <f t="shared" si="2"/>
        <v>-5.263157894736842</v>
      </c>
      <c r="G27" s="197">
        <v>3572</v>
      </c>
      <c r="H27" s="199">
        <v>3878</v>
      </c>
      <c r="I27" s="198">
        <f t="shared" si="3"/>
        <v>5.063654762681987</v>
      </c>
      <c r="J27" s="25">
        <f t="shared" si="4"/>
        <v>8.566629339305711</v>
      </c>
      <c r="K27" s="24">
        <v>12016585</v>
      </c>
      <c r="L27" s="24">
        <v>14737418</v>
      </c>
      <c r="M27" s="25">
        <f t="shared" si="5"/>
        <v>7.3022566028387335</v>
      </c>
      <c r="N27" s="25">
        <f t="shared" si="6"/>
        <v>22.642314767465134</v>
      </c>
      <c r="O27" s="26">
        <v>6112860</v>
      </c>
      <c r="P27" s="26">
        <v>7557116</v>
      </c>
      <c r="Q27" s="25">
        <f t="shared" si="7"/>
        <v>23.62651851997265</v>
      </c>
      <c r="R27" s="24">
        <v>1537557</v>
      </c>
      <c r="S27" s="25">
        <f t="shared" si="0"/>
        <v>5.147892032265892</v>
      </c>
      <c r="T27" s="24">
        <v>6850788</v>
      </c>
      <c r="U27" s="27">
        <f t="shared" si="8"/>
        <v>5.8857850027430185</v>
      </c>
      <c r="V27" s="30">
        <v>27</v>
      </c>
    </row>
    <row r="28" spans="1:22" ht="24.75" customHeight="1">
      <c r="A28" s="28">
        <v>28</v>
      </c>
      <c r="B28" s="29" t="s">
        <v>31</v>
      </c>
      <c r="C28" s="197">
        <v>10</v>
      </c>
      <c r="D28" s="199">
        <v>6</v>
      </c>
      <c r="E28" s="198">
        <f t="shared" si="1"/>
        <v>0.20711080428028997</v>
      </c>
      <c r="F28" s="25">
        <f t="shared" si="2"/>
        <v>-40</v>
      </c>
      <c r="G28" s="197">
        <v>462</v>
      </c>
      <c r="H28" s="199">
        <v>273</v>
      </c>
      <c r="I28" s="198">
        <f t="shared" si="3"/>
        <v>0.35646667101912904</v>
      </c>
      <c r="J28" s="25">
        <f t="shared" si="4"/>
        <v>-40.909090909090914</v>
      </c>
      <c r="K28" s="24">
        <v>1384283</v>
      </c>
      <c r="L28" s="24">
        <v>1403041</v>
      </c>
      <c r="M28" s="25">
        <f t="shared" si="5"/>
        <v>0.6951940568085576</v>
      </c>
      <c r="N28" s="25">
        <f t="shared" si="6"/>
        <v>1.3550697364628475</v>
      </c>
      <c r="O28" s="26">
        <v>535490</v>
      </c>
      <c r="P28" s="26">
        <v>369925</v>
      </c>
      <c r="Q28" s="25">
        <f t="shared" si="7"/>
        <v>-30.918411174811855</v>
      </c>
      <c r="R28" s="24">
        <v>103178</v>
      </c>
      <c r="S28" s="25">
        <f t="shared" si="0"/>
        <v>0.3454500900487788</v>
      </c>
      <c r="T28" s="24">
        <v>1013631</v>
      </c>
      <c r="U28" s="27">
        <f t="shared" si="8"/>
        <v>0.8708507894442812</v>
      </c>
      <c r="V28" s="30">
        <v>28</v>
      </c>
    </row>
    <row r="29" spans="1:22" ht="24.75" customHeight="1">
      <c r="A29" s="28">
        <v>29</v>
      </c>
      <c r="B29" s="29" t="s">
        <v>32</v>
      </c>
      <c r="C29" s="197">
        <v>66</v>
      </c>
      <c r="D29" s="199">
        <v>66</v>
      </c>
      <c r="E29" s="198">
        <f t="shared" si="1"/>
        <v>2.2782188470831897</v>
      </c>
      <c r="F29" s="25">
        <f t="shared" si="2"/>
        <v>0</v>
      </c>
      <c r="G29" s="197">
        <v>9660</v>
      </c>
      <c r="H29" s="199">
        <v>10966</v>
      </c>
      <c r="I29" s="198">
        <f t="shared" si="3"/>
        <v>14.318730821962525</v>
      </c>
      <c r="J29" s="25">
        <f t="shared" si="4"/>
        <v>13.519668737060043</v>
      </c>
      <c r="K29" s="24">
        <v>33280730</v>
      </c>
      <c r="L29" s="24">
        <v>38354416</v>
      </c>
      <c r="M29" s="25">
        <f t="shared" si="5"/>
        <v>19.004264348342673</v>
      </c>
      <c r="N29" s="25">
        <f t="shared" si="6"/>
        <v>15.245116318061532</v>
      </c>
      <c r="O29" s="26">
        <v>11933119</v>
      </c>
      <c r="P29" s="26">
        <v>13420803</v>
      </c>
      <c r="Q29" s="25">
        <f t="shared" si="7"/>
        <v>12.466849614086644</v>
      </c>
      <c r="R29" s="24">
        <v>5578048</v>
      </c>
      <c r="S29" s="25">
        <f t="shared" si="0"/>
        <v>18.67585322352062</v>
      </c>
      <c r="T29" s="24">
        <v>24527483</v>
      </c>
      <c r="U29" s="27">
        <f t="shared" si="8"/>
        <v>21.072538165891917</v>
      </c>
      <c r="V29" s="30">
        <v>29</v>
      </c>
    </row>
    <row r="30" spans="1:22" ht="24.75" customHeight="1">
      <c r="A30" s="28">
        <v>30</v>
      </c>
      <c r="B30" s="29" t="s">
        <v>33</v>
      </c>
      <c r="C30" s="197">
        <v>24</v>
      </c>
      <c r="D30" s="199">
        <v>24</v>
      </c>
      <c r="E30" s="198">
        <f t="shared" si="1"/>
        <v>0.8284432171211599</v>
      </c>
      <c r="F30" s="25">
        <f t="shared" si="2"/>
        <v>0</v>
      </c>
      <c r="G30" s="197">
        <v>2056</v>
      </c>
      <c r="H30" s="199">
        <v>2226</v>
      </c>
      <c r="I30" s="198">
        <f t="shared" si="3"/>
        <v>2.906574394463668</v>
      </c>
      <c r="J30" s="25">
        <f t="shared" si="4"/>
        <v>8.268482490272373</v>
      </c>
      <c r="K30" s="24">
        <v>7635459</v>
      </c>
      <c r="L30" s="24">
        <v>8997203</v>
      </c>
      <c r="M30" s="25">
        <f t="shared" si="5"/>
        <v>4.458032269548876</v>
      </c>
      <c r="N30" s="25">
        <f t="shared" si="6"/>
        <v>17.83447465306277</v>
      </c>
      <c r="O30" s="26">
        <v>2606029</v>
      </c>
      <c r="P30" s="26">
        <v>3042053</v>
      </c>
      <c r="Q30" s="25">
        <f t="shared" si="7"/>
        <v>16.731356404706162</v>
      </c>
      <c r="R30" s="24">
        <v>1094158</v>
      </c>
      <c r="S30" s="25">
        <f t="shared" si="0"/>
        <v>3.6633485784526902</v>
      </c>
      <c r="T30" s="24">
        <v>5853942</v>
      </c>
      <c r="U30" s="27">
        <f t="shared" si="8"/>
        <v>5.02935487574969</v>
      </c>
      <c r="V30" s="30">
        <v>30</v>
      </c>
    </row>
    <row r="31" spans="1:22" ht="24.75" customHeight="1">
      <c r="A31" s="28">
        <v>31</v>
      </c>
      <c r="B31" s="29" t="s">
        <v>34</v>
      </c>
      <c r="C31" s="197">
        <v>297</v>
      </c>
      <c r="D31" s="199">
        <v>261</v>
      </c>
      <c r="E31" s="198">
        <f t="shared" si="1"/>
        <v>9.009319986192613</v>
      </c>
      <c r="F31" s="25">
        <f t="shared" si="2"/>
        <v>-12.121212121212121</v>
      </c>
      <c r="G31" s="197">
        <v>5659</v>
      </c>
      <c r="H31" s="199">
        <v>5410</v>
      </c>
      <c r="I31" s="198">
        <f t="shared" si="3"/>
        <v>7.064046484298492</v>
      </c>
      <c r="J31" s="25">
        <f t="shared" si="4"/>
        <v>-4.400070683866407</v>
      </c>
      <c r="K31" s="24">
        <v>7489727</v>
      </c>
      <c r="L31" s="24">
        <v>7375133</v>
      </c>
      <c r="M31" s="25">
        <f t="shared" si="5"/>
        <v>3.6543113350020904</v>
      </c>
      <c r="N31" s="25">
        <f t="shared" si="6"/>
        <v>-1.5300157135233365</v>
      </c>
      <c r="O31" s="26">
        <v>3665659</v>
      </c>
      <c r="P31" s="26">
        <v>3453909</v>
      </c>
      <c r="Q31" s="25">
        <f t="shared" si="7"/>
        <v>-5.776587511276963</v>
      </c>
      <c r="R31" s="24">
        <v>1713961</v>
      </c>
      <c r="S31" s="25">
        <f t="shared" si="0"/>
        <v>5.738509971021874</v>
      </c>
      <c r="T31" s="24">
        <v>3783144</v>
      </c>
      <c r="U31" s="27">
        <f t="shared" si="8"/>
        <v>3.250249784173329</v>
      </c>
      <c r="V31" s="30">
        <v>31</v>
      </c>
    </row>
    <row r="32" spans="1:22" ht="24.75" customHeight="1">
      <c r="A32" s="4">
        <v>32</v>
      </c>
      <c r="B32" s="37" t="s">
        <v>35</v>
      </c>
      <c r="C32" s="202">
        <v>131</v>
      </c>
      <c r="D32" s="203">
        <v>115</v>
      </c>
      <c r="E32" s="204">
        <f t="shared" si="1"/>
        <v>3.969623748705557</v>
      </c>
      <c r="F32" s="39">
        <f t="shared" si="2"/>
        <v>-12.213740458015266</v>
      </c>
      <c r="G32" s="202">
        <v>1443</v>
      </c>
      <c r="H32" s="203">
        <v>1364</v>
      </c>
      <c r="I32" s="204">
        <f t="shared" si="3"/>
        <v>1.7810276163739636</v>
      </c>
      <c r="J32" s="39">
        <f t="shared" si="4"/>
        <v>-5.474705474705475</v>
      </c>
      <c r="K32" s="38">
        <v>1931223</v>
      </c>
      <c r="L32" s="38">
        <v>1794053</v>
      </c>
      <c r="M32" s="39">
        <f t="shared" si="5"/>
        <v>0.8889369471024462</v>
      </c>
      <c r="N32" s="39">
        <f t="shared" si="6"/>
        <v>-7.102753022307626</v>
      </c>
      <c r="O32" s="40">
        <v>901685</v>
      </c>
      <c r="P32" s="40">
        <v>907577</v>
      </c>
      <c r="Q32" s="39">
        <f t="shared" si="7"/>
        <v>0.6534432756450423</v>
      </c>
      <c r="R32" s="38">
        <v>438016</v>
      </c>
      <c r="S32" s="39">
        <f t="shared" si="0"/>
        <v>1.4665206404738014</v>
      </c>
      <c r="T32" s="38">
        <v>845556</v>
      </c>
      <c r="U32" s="41">
        <f t="shared" si="8"/>
        <v>0.7264508584675772</v>
      </c>
      <c r="V32" s="42">
        <v>32</v>
      </c>
    </row>
    <row r="33" spans="2:22" ht="18" customHeight="1">
      <c r="B33" s="43"/>
      <c r="U33" s="349"/>
      <c r="V33" s="349"/>
    </row>
  </sheetData>
  <mergeCells count="26">
    <mergeCell ref="H4:I4"/>
    <mergeCell ref="J4:J5"/>
    <mergeCell ref="C4:C5"/>
    <mergeCell ref="D4:E4"/>
    <mergeCell ref="F4:F5"/>
    <mergeCell ref="G4:G5"/>
    <mergeCell ref="O3:Q3"/>
    <mergeCell ref="R3:S3"/>
    <mergeCell ref="T3:U3"/>
    <mergeCell ref="V3:V5"/>
    <mergeCell ref="P4:P5"/>
    <mergeCell ref="Q4:Q5"/>
    <mergeCell ref="R4:R5"/>
    <mergeCell ref="S4:S5"/>
    <mergeCell ref="T4:T5"/>
    <mergeCell ref="U4:U5"/>
    <mergeCell ref="A7:B7"/>
    <mergeCell ref="U33:V33"/>
    <mergeCell ref="K4:K5"/>
    <mergeCell ref="L4:M4"/>
    <mergeCell ref="N4:N5"/>
    <mergeCell ref="O4:O5"/>
    <mergeCell ref="A3:B5"/>
    <mergeCell ref="C3:F3"/>
    <mergeCell ref="G3:J3"/>
    <mergeCell ref="K3:N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8"/>
  <sheetViews>
    <sheetView showGridLines="0" workbookViewId="0" topLeftCell="A1">
      <selection activeCell="AB1" sqref="AB1:AB16384"/>
    </sheetView>
  </sheetViews>
  <sheetFormatPr defaultColWidth="9.00390625" defaultRowHeight="13.5"/>
  <cols>
    <col min="1" max="1" width="2.875" style="216" customWidth="1"/>
    <col min="2" max="2" width="11.625" style="216" customWidth="1"/>
    <col min="3" max="3" width="9.375" style="216" customWidth="1"/>
    <col min="4" max="4" width="5.375" style="216" customWidth="1"/>
    <col min="5" max="5" width="5.125" style="216" customWidth="1"/>
    <col min="6" max="6" width="7.75390625" style="216" customWidth="1"/>
    <col min="7" max="7" width="7.50390625" style="216" customWidth="1"/>
    <col min="8" max="9" width="5.625" style="216" customWidth="1"/>
    <col min="10" max="10" width="6.125" style="216" customWidth="1"/>
    <col min="11" max="11" width="7.25390625" style="216" customWidth="1"/>
    <col min="12" max="13" width="7.375" style="216" customWidth="1"/>
    <col min="14" max="14" width="1.12109375" style="216" customWidth="1"/>
    <col min="15" max="20" width="7.50390625" style="216" customWidth="1"/>
    <col min="21" max="22" width="7.75390625" style="216" customWidth="1"/>
    <col min="23" max="24" width="7.50390625" style="216" customWidth="1"/>
    <col min="25" max="25" width="6.50390625" style="216" customWidth="1"/>
    <col min="26" max="16384" width="9.00390625" style="216" customWidth="1"/>
  </cols>
  <sheetData>
    <row r="1" spans="1:24" ht="13.5">
      <c r="A1" s="216" t="s">
        <v>183</v>
      </c>
      <c r="C1" s="217"/>
      <c r="D1" s="217"/>
      <c r="F1" s="217"/>
      <c r="H1" s="217"/>
      <c r="I1" s="217"/>
      <c r="J1" s="217"/>
      <c r="K1" s="217"/>
      <c r="L1" s="217"/>
      <c r="M1" s="217"/>
      <c r="N1" s="217"/>
      <c r="O1" s="218"/>
      <c r="P1" s="217"/>
      <c r="Q1" s="217"/>
      <c r="R1" s="217"/>
      <c r="S1" s="217"/>
      <c r="T1" s="217"/>
      <c r="U1" s="217"/>
      <c r="V1" s="217"/>
      <c r="W1" s="217"/>
      <c r="X1" s="217"/>
    </row>
    <row r="2" spans="2:25" ht="9" customHeight="1"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</row>
    <row r="3" spans="1:25" ht="13.5" customHeight="1">
      <c r="A3" s="300" t="s">
        <v>36</v>
      </c>
      <c r="B3" s="301"/>
      <c r="C3" s="394" t="s">
        <v>63</v>
      </c>
      <c r="D3" s="395"/>
      <c r="E3" s="395"/>
      <c r="F3" s="395"/>
      <c r="G3" s="395"/>
      <c r="H3" s="395"/>
      <c r="I3" s="395"/>
      <c r="J3" s="396"/>
      <c r="K3" s="219"/>
      <c r="L3" s="220"/>
      <c r="M3" s="220"/>
      <c r="N3" s="220"/>
      <c r="O3" s="221"/>
      <c r="P3" s="221"/>
      <c r="Q3" s="220" t="s">
        <v>64</v>
      </c>
      <c r="R3" s="220"/>
      <c r="S3" s="220"/>
      <c r="T3" s="220"/>
      <c r="U3" s="220"/>
      <c r="V3" s="220"/>
      <c r="W3" s="220"/>
      <c r="X3" s="220"/>
      <c r="Y3" s="222"/>
    </row>
    <row r="4" spans="1:42" ht="7.5" customHeight="1">
      <c r="A4" s="302"/>
      <c r="B4" s="303"/>
      <c r="C4" s="378" t="s">
        <v>65</v>
      </c>
      <c r="D4" s="397" t="s">
        <v>66</v>
      </c>
      <c r="E4" s="300"/>
      <c r="F4" s="300"/>
      <c r="G4" s="300"/>
      <c r="H4" s="301"/>
      <c r="I4" s="399" t="s">
        <v>91</v>
      </c>
      <c r="J4" s="402" t="s">
        <v>67</v>
      </c>
      <c r="K4" s="222"/>
      <c r="L4" s="227"/>
      <c r="M4" s="212"/>
      <c r="N4" s="220"/>
      <c r="O4" s="228"/>
      <c r="P4" s="228"/>
      <c r="Q4" s="220"/>
      <c r="R4" s="220"/>
      <c r="S4" s="220"/>
      <c r="T4" s="220"/>
      <c r="U4" s="220"/>
      <c r="V4" s="220"/>
      <c r="W4" s="222"/>
      <c r="X4" s="227"/>
      <c r="Y4" s="405" t="s">
        <v>68</v>
      </c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</row>
    <row r="5" spans="1:42" ht="12.75" customHeight="1">
      <c r="A5" s="302"/>
      <c r="B5" s="303"/>
      <c r="C5" s="379"/>
      <c r="D5" s="398"/>
      <c r="E5" s="304"/>
      <c r="F5" s="304"/>
      <c r="G5" s="304"/>
      <c r="H5" s="305"/>
      <c r="I5" s="400"/>
      <c r="J5" s="403"/>
      <c r="K5" s="231"/>
      <c r="L5" s="190" t="s">
        <v>69</v>
      </c>
      <c r="M5" s="223"/>
      <c r="N5" s="225"/>
      <c r="O5" s="406" t="s">
        <v>70</v>
      </c>
      <c r="P5" s="407"/>
      <c r="Q5" s="412" t="s">
        <v>71</v>
      </c>
      <c r="R5" s="413"/>
      <c r="S5" s="413"/>
      <c r="T5" s="413"/>
      <c r="U5" s="413"/>
      <c r="V5" s="413"/>
      <c r="W5" s="231"/>
      <c r="X5" s="190"/>
      <c r="Y5" s="405"/>
      <c r="Z5" s="232"/>
      <c r="AA5" s="232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</row>
    <row r="6" spans="1:42" ht="12" customHeight="1">
      <c r="A6" s="302"/>
      <c r="B6" s="303"/>
      <c r="C6" s="379"/>
      <c r="D6" s="380" t="s">
        <v>72</v>
      </c>
      <c r="E6" s="402"/>
      <c r="F6" s="414" t="s">
        <v>73</v>
      </c>
      <c r="G6" s="414" t="s">
        <v>74</v>
      </c>
      <c r="H6" s="415" t="s">
        <v>75</v>
      </c>
      <c r="I6" s="400"/>
      <c r="J6" s="403"/>
      <c r="K6" s="231"/>
      <c r="L6" s="190" t="s">
        <v>76</v>
      </c>
      <c r="M6" s="223"/>
      <c r="N6" s="231"/>
      <c r="O6" s="408"/>
      <c r="P6" s="409"/>
      <c r="Q6" s="412" t="s">
        <v>211</v>
      </c>
      <c r="R6" s="413"/>
      <c r="S6" s="413"/>
      <c r="T6" s="416"/>
      <c r="U6" s="417" t="s">
        <v>77</v>
      </c>
      <c r="V6" s="418"/>
      <c r="W6" s="421" t="s">
        <v>78</v>
      </c>
      <c r="X6" s="302"/>
      <c r="Y6" s="405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</row>
    <row r="7" spans="1:42" ht="12" customHeight="1">
      <c r="A7" s="302"/>
      <c r="B7" s="303"/>
      <c r="C7" s="379"/>
      <c r="D7" s="381"/>
      <c r="E7" s="403"/>
      <c r="F7" s="414"/>
      <c r="G7" s="414"/>
      <c r="H7" s="415"/>
      <c r="I7" s="400"/>
      <c r="J7" s="403"/>
      <c r="K7" s="231"/>
      <c r="L7" s="190"/>
      <c r="M7" s="223"/>
      <c r="N7" s="229"/>
      <c r="O7" s="410"/>
      <c r="P7" s="411"/>
      <c r="Q7" s="388" t="s">
        <v>79</v>
      </c>
      <c r="R7" s="389"/>
      <c r="S7" s="388" t="s">
        <v>80</v>
      </c>
      <c r="T7" s="389"/>
      <c r="U7" s="419"/>
      <c r="V7" s="420"/>
      <c r="W7" s="229"/>
      <c r="X7" s="230"/>
      <c r="Y7" s="405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</row>
    <row r="8" spans="1:42" ht="10.5" customHeight="1">
      <c r="A8" s="304"/>
      <c r="B8" s="305"/>
      <c r="C8" s="309"/>
      <c r="D8" s="382"/>
      <c r="E8" s="404"/>
      <c r="F8" s="414"/>
      <c r="G8" s="414"/>
      <c r="H8" s="415"/>
      <c r="I8" s="401"/>
      <c r="J8" s="404"/>
      <c r="K8" s="235" t="s">
        <v>37</v>
      </c>
      <c r="L8" s="235" t="s">
        <v>81</v>
      </c>
      <c r="M8" s="235" t="s">
        <v>82</v>
      </c>
      <c r="N8" s="236"/>
      <c r="O8" s="237" t="s">
        <v>81</v>
      </c>
      <c r="P8" s="238" t="s">
        <v>82</v>
      </c>
      <c r="Q8" s="238" t="s">
        <v>81</v>
      </c>
      <c r="R8" s="238" t="s">
        <v>82</v>
      </c>
      <c r="S8" s="238" t="s">
        <v>81</v>
      </c>
      <c r="T8" s="238" t="s">
        <v>82</v>
      </c>
      <c r="U8" s="238" t="s">
        <v>81</v>
      </c>
      <c r="V8" s="238" t="s">
        <v>82</v>
      </c>
      <c r="W8" s="238" t="s">
        <v>81</v>
      </c>
      <c r="X8" s="219" t="s">
        <v>82</v>
      </c>
      <c r="Y8" s="239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</row>
    <row r="9" spans="2:42" ht="4.5" customHeight="1">
      <c r="B9" s="223"/>
      <c r="C9" s="240"/>
      <c r="D9" s="225"/>
      <c r="E9" s="226"/>
      <c r="F9" s="241"/>
      <c r="G9" s="224"/>
      <c r="H9" s="224"/>
      <c r="I9" s="240"/>
      <c r="J9" s="240"/>
      <c r="K9" s="189"/>
      <c r="L9" s="242"/>
      <c r="M9" s="242"/>
      <c r="N9" s="234"/>
      <c r="O9" s="189"/>
      <c r="P9" s="242"/>
      <c r="R9" s="243"/>
      <c r="T9" s="242"/>
      <c r="U9" s="244"/>
      <c r="V9" s="245"/>
      <c r="W9" s="224"/>
      <c r="X9" s="190"/>
      <c r="Y9" s="231"/>
      <c r="Z9" s="190"/>
      <c r="AA9" s="232"/>
      <c r="AB9" s="232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</row>
    <row r="10" spans="1:28" s="252" customFormat="1" ht="13.5">
      <c r="A10" s="390" t="s">
        <v>83</v>
      </c>
      <c r="B10" s="391"/>
      <c r="C10" s="246">
        <v>2897</v>
      </c>
      <c r="D10" s="392">
        <v>2380</v>
      </c>
      <c r="E10" s="393"/>
      <c r="F10" s="246">
        <v>709</v>
      </c>
      <c r="G10" s="246">
        <v>1525</v>
      </c>
      <c r="H10" s="246">
        <v>146</v>
      </c>
      <c r="I10" s="246">
        <v>37</v>
      </c>
      <c r="J10" s="246">
        <v>480</v>
      </c>
      <c r="K10" s="247">
        <v>76585</v>
      </c>
      <c r="L10" s="247">
        <v>45574</v>
      </c>
      <c r="M10" s="247">
        <v>31011</v>
      </c>
      <c r="N10" s="248"/>
      <c r="O10" s="247">
        <v>523</v>
      </c>
      <c r="P10" s="247">
        <v>299</v>
      </c>
      <c r="Q10" s="247">
        <v>39393</v>
      </c>
      <c r="R10" s="247">
        <v>20688</v>
      </c>
      <c r="S10" s="247">
        <v>2435</v>
      </c>
      <c r="T10" s="247">
        <v>7656</v>
      </c>
      <c r="U10" s="247">
        <v>3223</v>
      </c>
      <c r="V10" s="247">
        <v>2368</v>
      </c>
      <c r="W10" s="247">
        <v>356</v>
      </c>
      <c r="X10" s="247">
        <v>393</v>
      </c>
      <c r="Y10" s="249" t="s">
        <v>84</v>
      </c>
      <c r="Z10" s="250"/>
      <c r="AA10" s="251"/>
      <c r="AB10" s="251"/>
    </row>
    <row r="11" spans="2:25" ht="4.5" customHeight="1">
      <c r="B11" s="190"/>
      <c r="C11" s="253"/>
      <c r="D11" s="214"/>
      <c r="E11" s="254"/>
      <c r="F11" s="255"/>
      <c r="G11" s="253"/>
      <c r="H11" s="253"/>
      <c r="I11" s="253"/>
      <c r="J11" s="253"/>
      <c r="K11" s="256"/>
      <c r="L11" s="257"/>
      <c r="M11" s="257"/>
      <c r="N11" s="258"/>
      <c r="O11" s="259"/>
      <c r="P11" s="257"/>
      <c r="Q11" s="260"/>
      <c r="R11" s="261"/>
      <c r="S11" s="260"/>
      <c r="T11" s="261"/>
      <c r="U11" s="260"/>
      <c r="V11" s="261"/>
      <c r="W11" s="261"/>
      <c r="X11" s="260"/>
      <c r="Y11" s="262"/>
    </row>
    <row r="12" spans="1:25" ht="13.5" customHeight="1">
      <c r="A12" s="216">
        <v>9</v>
      </c>
      <c r="B12" s="263" t="s">
        <v>13</v>
      </c>
      <c r="C12" s="253">
        <v>279</v>
      </c>
      <c r="D12" s="384">
        <v>195</v>
      </c>
      <c r="E12" s="385"/>
      <c r="F12" s="255">
        <v>79</v>
      </c>
      <c r="G12" s="253">
        <v>112</v>
      </c>
      <c r="H12" s="253">
        <v>4</v>
      </c>
      <c r="I12" s="253">
        <v>10</v>
      </c>
      <c r="J12" s="253">
        <v>74</v>
      </c>
      <c r="K12" s="259">
        <v>5215</v>
      </c>
      <c r="L12" s="257">
        <v>1791</v>
      </c>
      <c r="M12" s="257">
        <v>3424</v>
      </c>
      <c r="N12" s="264"/>
      <c r="O12" s="259">
        <v>78</v>
      </c>
      <c r="P12" s="257">
        <v>47</v>
      </c>
      <c r="Q12" s="265">
        <v>1287</v>
      </c>
      <c r="R12" s="253">
        <v>1391</v>
      </c>
      <c r="S12" s="265">
        <v>321</v>
      </c>
      <c r="T12" s="253">
        <v>1782</v>
      </c>
      <c r="U12" s="265">
        <v>105</v>
      </c>
      <c r="V12" s="253">
        <v>204</v>
      </c>
      <c r="W12" s="253">
        <v>46</v>
      </c>
      <c r="X12" s="265">
        <v>107</v>
      </c>
      <c r="Y12" s="262">
        <v>9</v>
      </c>
    </row>
    <row r="13" spans="1:25" ht="13.5" customHeight="1">
      <c r="A13" s="216">
        <v>10</v>
      </c>
      <c r="B13" s="263" t="s">
        <v>14</v>
      </c>
      <c r="C13" s="253">
        <v>31</v>
      </c>
      <c r="D13" s="384">
        <v>31</v>
      </c>
      <c r="E13" s="385"/>
      <c r="F13" s="255">
        <v>10</v>
      </c>
      <c r="G13" s="253">
        <v>19</v>
      </c>
      <c r="H13" s="253">
        <v>2</v>
      </c>
      <c r="I13" s="253" t="s">
        <v>85</v>
      </c>
      <c r="J13" s="253" t="s">
        <v>85</v>
      </c>
      <c r="K13" s="259">
        <v>306</v>
      </c>
      <c r="L13" s="257">
        <v>181</v>
      </c>
      <c r="M13" s="257">
        <v>125</v>
      </c>
      <c r="N13" s="264"/>
      <c r="O13" s="259" t="s">
        <v>85</v>
      </c>
      <c r="P13" s="257" t="s">
        <v>85</v>
      </c>
      <c r="Q13" s="265">
        <v>152</v>
      </c>
      <c r="R13" s="253">
        <v>73</v>
      </c>
      <c r="S13" s="265">
        <v>25</v>
      </c>
      <c r="T13" s="253">
        <v>48</v>
      </c>
      <c r="U13" s="265">
        <v>4</v>
      </c>
      <c r="V13" s="253">
        <v>4</v>
      </c>
      <c r="W13" s="253">
        <v>24</v>
      </c>
      <c r="X13" s="265">
        <v>7</v>
      </c>
      <c r="Y13" s="262">
        <v>10</v>
      </c>
    </row>
    <row r="14" spans="1:25" ht="13.5" customHeight="1">
      <c r="A14" s="216">
        <v>11</v>
      </c>
      <c r="B14" s="263" t="s">
        <v>15</v>
      </c>
      <c r="C14" s="253">
        <v>543</v>
      </c>
      <c r="D14" s="384">
        <v>460</v>
      </c>
      <c r="E14" s="385"/>
      <c r="F14" s="255">
        <v>113</v>
      </c>
      <c r="G14" s="253">
        <v>319</v>
      </c>
      <c r="H14" s="253">
        <v>28</v>
      </c>
      <c r="I14" s="253">
        <v>14</v>
      </c>
      <c r="J14" s="253">
        <v>69</v>
      </c>
      <c r="K14" s="259">
        <v>12367</v>
      </c>
      <c r="L14" s="257">
        <v>6693</v>
      </c>
      <c r="M14" s="257">
        <v>5674</v>
      </c>
      <c r="N14" s="264"/>
      <c r="O14" s="259">
        <v>84</v>
      </c>
      <c r="P14" s="257">
        <v>56</v>
      </c>
      <c r="Q14" s="265">
        <v>5744</v>
      </c>
      <c r="R14" s="253">
        <v>4189</v>
      </c>
      <c r="S14" s="265">
        <v>512</v>
      </c>
      <c r="T14" s="253">
        <v>1103</v>
      </c>
      <c r="U14" s="265">
        <v>353</v>
      </c>
      <c r="V14" s="253">
        <v>326</v>
      </c>
      <c r="W14" s="253">
        <v>36</v>
      </c>
      <c r="X14" s="265">
        <v>45</v>
      </c>
      <c r="Y14" s="262">
        <v>11</v>
      </c>
    </row>
    <row r="15" spans="1:25" ht="13.5" customHeight="1">
      <c r="A15" s="216">
        <v>12</v>
      </c>
      <c r="B15" s="263" t="s">
        <v>16</v>
      </c>
      <c r="C15" s="253">
        <v>247</v>
      </c>
      <c r="D15" s="384">
        <v>196</v>
      </c>
      <c r="E15" s="385"/>
      <c r="F15" s="255">
        <v>65</v>
      </c>
      <c r="G15" s="253">
        <v>127</v>
      </c>
      <c r="H15" s="253">
        <v>4</v>
      </c>
      <c r="I15" s="253" t="s">
        <v>85</v>
      </c>
      <c r="J15" s="253">
        <v>51</v>
      </c>
      <c r="K15" s="259">
        <v>5723</v>
      </c>
      <c r="L15" s="257">
        <v>1045</v>
      </c>
      <c r="M15" s="257">
        <v>4678</v>
      </c>
      <c r="N15" s="264"/>
      <c r="O15" s="259">
        <v>43</v>
      </c>
      <c r="P15" s="257">
        <v>38</v>
      </c>
      <c r="Q15" s="265">
        <v>910</v>
      </c>
      <c r="R15" s="253">
        <v>3521</v>
      </c>
      <c r="S15" s="265">
        <v>61</v>
      </c>
      <c r="T15" s="253">
        <v>994</v>
      </c>
      <c r="U15" s="265">
        <v>31</v>
      </c>
      <c r="V15" s="253">
        <v>125</v>
      </c>
      <c r="W15" s="253">
        <v>14</v>
      </c>
      <c r="X15" s="265">
        <v>73</v>
      </c>
      <c r="Y15" s="262">
        <v>12</v>
      </c>
    </row>
    <row r="16" spans="1:25" ht="13.5" customHeight="1">
      <c r="A16" s="216">
        <v>13</v>
      </c>
      <c r="B16" s="263" t="s">
        <v>17</v>
      </c>
      <c r="C16" s="253">
        <v>130</v>
      </c>
      <c r="D16" s="384">
        <v>103</v>
      </c>
      <c r="E16" s="385"/>
      <c r="F16" s="255">
        <v>38</v>
      </c>
      <c r="G16" s="253">
        <v>64</v>
      </c>
      <c r="H16" s="253">
        <v>1</v>
      </c>
      <c r="I16" s="253">
        <v>7</v>
      </c>
      <c r="J16" s="253">
        <v>20</v>
      </c>
      <c r="K16" s="259">
        <v>1371</v>
      </c>
      <c r="L16" s="257">
        <v>1048</v>
      </c>
      <c r="M16" s="257">
        <v>323</v>
      </c>
      <c r="N16" s="264"/>
      <c r="O16" s="259">
        <v>20</v>
      </c>
      <c r="P16" s="257">
        <v>6</v>
      </c>
      <c r="Q16" s="265">
        <v>951</v>
      </c>
      <c r="R16" s="253">
        <v>239</v>
      </c>
      <c r="S16" s="265">
        <v>49</v>
      </c>
      <c r="T16" s="253">
        <v>72</v>
      </c>
      <c r="U16" s="265">
        <v>28</v>
      </c>
      <c r="V16" s="253">
        <v>6</v>
      </c>
      <c r="W16" s="253">
        <v>19</v>
      </c>
      <c r="X16" s="265">
        <v>11</v>
      </c>
      <c r="Y16" s="262">
        <v>13</v>
      </c>
    </row>
    <row r="17" spans="1:25" ht="13.5" customHeight="1">
      <c r="A17" s="216">
        <v>14</v>
      </c>
      <c r="B17" s="263" t="s">
        <v>18</v>
      </c>
      <c r="C17" s="253">
        <v>69</v>
      </c>
      <c r="D17" s="384">
        <v>49</v>
      </c>
      <c r="E17" s="385"/>
      <c r="F17" s="255">
        <v>18</v>
      </c>
      <c r="G17" s="253">
        <v>30</v>
      </c>
      <c r="H17" s="253">
        <v>1</v>
      </c>
      <c r="I17" s="253">
        <v>1</v>
      </c>
      <c r="J17" s="253">
        <v>19</v>
      </c>
      <c r="K17" s="259">
        <v>959</v>
      </c>
      <c r="L17" s="257">
        <v>714</v>
      </c>
      <c r="M17" s="257">
        <v>245</v>
      </c>
      <c r="N17" s="264"/>
      <c r="O17" s="259">
        <v>21</v>
      </c>
      <c r="P17" s="257">
        <v>6</v>
      </c>
      <c r="Q17" s="265">
        <v>604</v>
      </c>
      <c r="R17" s="253">
        <v>180</v>
      </c>
      <c r="S17" s="265">
        <v>82</v>
      </c>
      <c r="T17" s="253">
        <v>53</v>
      </c>
      <c r="U17" s="265">
        <v>7</v>
      </c>
      <c r="V17" s="253">
        <v>6</v>
      </c>
      <c r="W17" s="253" t="s">
        <v>85</v>
      </c>
      <c r="X17" s="265" t="s">
        <v>85</v>
      </c>
      <c r="Y17" s="262">
        <v>14</v>
      </c>
    </row>
    <row r="18" spans="1:25" ht="13.5" customHeight="1">
      <c r="A18" s="216">
        <v>15</v>
      </c>
      <c r="B18" s="263" t="s">
        <v>59</v>
      </c>
      <c r="C18" s="253">
        <v>103</v>
      </c>
      <c r="D18" s="384">
        <v>84</v>
      </c>
      <c r="E18" s="385"/>
      <c r="F18" s="255">
        <v>18</v>
      </c>
      <c r="G18" s="253">
        <v>61</v>
      </c>
      <c r="H18" s="253">
        <v>5</v>
      </c>
      <c r="I18" s="253" t="s">
        <v>85</v>
      </c>
      <c r="J18" s="253">
        <v>19</v>
      </c>
      <c r="K18" s="259">
        <v>1775</v>
      </c>
      <c r="L18" s="257">
        <v>1187</v>
      </c>
      <c r="M18" s="257">
        <v>588</v>
      </c>
      <c r="N18" s="264"/>
      <c r="O18" s="259">
        <v>24</v>
      </c>
      <c r="P18" s="257">
        <v>16</v>
      </c>
      <c r="Q18" s="265">
        <v>1030</v>
      </c>
      <c r="R18" s="253">
        <v>406</v>
      </c>
      <c r="S18" s="265">
        <v>91</v>
      </c>
      <c r="T18" s="253">
        <v>152</v>
      </c>
      <c r="U18" s="265">
        <v>42</v>
      </c>
      <c r="V18" s="253">
        <v>14</v>
      </c>
      <c r="W18" s="253">
        <v>16</v>
      </c>
      <c r="X18" s="265">
        <v>5</v>
      </c>
      <c r="Y18" s="262">
        <v>15</v>
      </c>
    </row>
    <row r="19" spans="1:25" ht="13.5" customHeight="1">
      <c r="A19" s="216">
        <v>16</v>
      </c>
      <c r="B19" s="263" t="s">
        <v>86</v>
      </c>
      <c r="C19" s="253">
        <v>126</v>
      </c>
      <c r="D19" s="384">
        <v>104</v>
      </c>
      <c r="E19" s="385"/>
      <c r="F19" s="255">
        <v>30</v>
      </c>
      <c r="G19" s="253">
        <v>73</v>
      </c>
      <c r="H19" s="253">
        <v>1</v>
      </c>
      <c r="I19" s="253" t="s">
        <v>85</v>
      </c>
      <c r="J19" s="253">
        <v>22</v>
      </c>
      <c r="K19" s="259">
        <v>2212</v>
      </c>
      <c r="L19" s="257">
        <v>1174</v>
      </c>
      <c r="M19" s="257">
        <v>1038</v>
      </c>
      <c r="N19" s="264"/>
      <c r="O19" s="259">
        <v>25</v>
      </c>
      <c r="P19" s="257">
        <v>14</v>
      </c>
      <c r="Q19" s="265">
        <v>1048</v>
      </c>
      <c r="R19" s="253">
        <v>628</v>
      </c>
      <c r="S19" s="265">
        <v>59</v>
      </c>
      <c r="T19" s="253">
        <v>313</v>
      </c>
      <c r="U19" s="265">
        <v>42</v>
      </c>
      <c r="V19" s="253">
        <v>83</v>
      </c>
      <c r="W19" s="253" t="s">
        <v>85</v>
      </c>
      <c r="X19" s="265">
        <v>10</v>
      </c>
      <c r="Y19" s="262">
        <v>16</v>
      </c>
    </row>
    <row r="20" spans="1:25" ht="13.5" customHeight="1">
      <c r="A20" s="216">
        <v>17</v>
      </c>
      <c r="B20" s="263" t="s">
        <v>20</v>
      </c>
      <c r="C20" s="253">
        <v>56</v>
      </c>
      <c r="D20" s="384">
        <v>54</v>
      </c>
      <c r="E20" s="385"/>
      <c r="F20" s="255">
        <v>1</v>
      </c>
      <c r="G20" s="253">
        <v>26</v>
      </c>
      <c r="H20" s="253">
        <v>27</v>
      </c>
      <c r="I20" s="253">
        <v>1</v>
      </c>
      <c r="J20" s="253">
        <v>1</v>
      </c>
      <c r="K20" s="259">
        <v>4236</v>
      </c>
      <c r="L20" s="257">
        <v>3157</v>
      </c>
      <c r="M20" s="257">
        <v>1079</v>
      </c>
      <c r="N20" s="264"/>
      <c r="O20" s="259">
        <v>1</v>
      </c>
      <c r="P20" s="257" t="s">
        <v>85</v>
      </c>
      <c r="Q20" s="265">
        <v>2851</v>
      </c>
      <c r="R20" s="253">
        <v>746</v>
      </c>
      <c r="S20" s="265">
        <v>86</v>
      </c>
      <c r="T20" s="253">
        <v>228</v>
      </c>
      <c r="U20" s="265">
        <v>219</v>
      </c>
      <c r="V20" s="253">
        <v>105</v>
      </c>
      <c r="W20" s="253">
        <v>5</v>
      </c>
      <c r="X20" s="265">
        <v>1</v>
      </c>
      <c r="Y20" s="262">
        <v>17</v>
      </c>
    </row>
    <row r="21" spans="1:25" ht="13.5" customHeight="1">
      <c r="A21" s="216">
        <v>18</v>
      </c>
      <c r="B21" s="263" t="s">
        <v>87</v>
      </c>
      <c r="C21" s="253">
        <v>9</v>
      </c>
      <c r="D21" s="384">
        <v>8</v>
      </c>
      <c r="E21" s="385"/>
      <c r="F21" s="253" t="s">
        <v>85</v>
      </c>
      <c r="G21" s="253">
        <v>5</v>
      </c>
      <c r="H21" s="253">
        <v>3</v>
      </c>
      <c r="I21" s="253">
        <v>1</v>
      </c>
      <c r="J21" s="253" t="s">
        <v>85</v>
      </c>
      <c r="K21" s="259">
        <v>78</v>
      </c>
      <c r="L21" s="257">
        <v>65</v>
      </c>
      <c r="M21" s="257">
        <v>13</v>
      </c>
      <c r="N21" s="264"/>
      <c r="O21" s="259" t="s">
        <v>85</v>
      </c>
      <c r="P21" s="257" t="s">
        <v>85</v>
      </c>
      <c r="Q21" s="265">
        <v>59</v>
      </c>
      <c r="R21" s="253">
        <v>5</v>
      </c>
      <c r="S21" s="265">
        <v>3</v>
      </c>
      <c r="T21" s="253">
        <v>5</v>
      </c>
      <c r="U21" s="265">
        <v>3</v>
      </c>
      <c r="V21" s="253">
        <v>3</v>
      </c>
      <c r="W21" s="253" t="s">
        <v>85</v>
      </c>
      <c r="X21" s="265" t="s">
        <v>85</v>
      </c>
      <c r="Y21" s="262">
        <v>18</v>
      </c>
    </row>
    <row r="22" spans="1:25" ht="13.5" customHeight="1">
      <c r="A22" s="216">
        <v>19</v>
      </c>
      <c r="B22" s="263" t="s">
        <v>22</v>
      </c>
      <c r="C22" s="253">
        <v>129</v>
      </c>
      <c r="D22" s="384">
        <v>114</v>
      </c>
      <c r="E22" s="385"/>
      <c r="F22" s="255">
        <v>32</v>
      </c>
      <c r="G22" s="253">
        <v>72</v>
      </c>
      <c r="H22" s="253">
        <v>10</v>
      </c>
      <c r="I22" s="253"/>
      <c r="J22" s="253">
        <v>15</v>
      </c>
      <c r="K22" s="259">
        <v>4411</v>
      </c>
      <c r="L22" s="257">
        <v>2899</v>
      </c>
      <c r="M22" s="257">
        <v>1512</v>
      </c>
      <c r="N22" s="264"/>
      <c r="O22" s="259">
        <v>17</v>
      </c>
      <c r="P22" s="257">
        <v>7</v>
      </c>
      <c r="Q22" s="265">
        <v>2605</v>
      </c>
      <c r="R22" s="253">
        <v>1016</v>
      </c>
      <c r="S22" s="265">
        <v>137</v>
      </c>
      <c r="T22" s="253">
        <v>378</v>
      </c>
      <c r="U22" s="265">
        <v>140</v>
      </c>
      <c r="V22" s="253">
        <v>111</v>
      </c>
      <c r="W22" s="253">
        <v>64</v>
      </c>
      <c r="X22" s="265">
        <v>47</v>
      </c>
      <c r="Y22" s="262">
        <v>19</v>
      </c>
    </row>
    <row r="23" spans="1:25" ht="13.5" customHeight="1">
      <c r="A23" s="216">
        <v>20</v>
      </c>
      <c r="B23" s="263" t="s">
        <v>23</v>
      </c>
      <c r="C23" s="253">
        <v>6</v>
      </c>
      <c r="D23" s="384">
        <v>6</v>
      </c>
      <c r="E23" s="385"/>
      <c r="F23" s="255">
        <v>2</v>
      </c>
      <c r="G23" s="253">
        <v>4</v>
      </c>
      <c r="H23" s="253" t="s">
        <v>85</v>
      </c>
      <c r="I23" s="253" t="s">
        <v>85</v>
      </c>
      <c r="J23" s="253" t="s">
        <v>85</v>
      </c>
      <c r="K23" s="259">
        <v>135</v>
      </c>
      <c r="L23" s="257">
        <v>97</v>
      </c>
      <c r="M23" s="257">
        <v>38</v>
      </c>
      <c r="N23" s="264"/>
      <c r="O23" s="259" t="s">
        <v>85</v>
      </c>
      <c r="P23" s="257" t="s">
        <v>85</v>
      </c>
      <c r="Q23" s="265">
        <v>97</v>
      </c>
      <c r="R23" s="253">
        <v>37</v>
      </c>
      <c r="S23" s="265" t="s">
        <v>85</v>
      </c>
      <c r="T23" s="253" t="s">
        <v>85</v>
      </c>
      <c r="U23" s="265" t="s">
        <v>85</v>
      </c>
      <c r="V23" s="253">
        <v>1</v>
      </c>
      <c r="W23" s="253">
        <v>1</v>
      </c>
      <c r="X23" s="265" t="s">
        <v>85</v>
      </c>
      <c r="Y23" s="262">
        <v>20</v>
      </c>
    </row>
    <row r="24" spans="1:25" ht="13.5" customHeight="1">
      <c r="A24" s="216">
        <v>21</v>
      </c>
      <c r="B24" s="263" t="s">
        <v>24</v>
      </c>
      <c r="C24" s="253">
        <v>5</v>
      </c>
      <c r="D24" s="384">
        <f>SUM(F24:H24)</f>
        <v>3</v>
      </c>
      <c r="E24" s="385"/>
      <c r="F24" s="253" t="s">
        <v>85</v>
      </c>
      <c r="G24" s="253">
        <v>3</v>
      </c>
      <c r="H24" s="253" t="s">
        <v>85</v>
      </c>
      <c r="I24" s="253" t="s">
        <v>85</v>
      </c>
      <c r="J24" s="253">
        <v>2</v>
      </c>
      <c r="K24" s="259">
        <v>85</v>
      </c>
      <c r="L24" s="257">
        <v>15</v>
      </c>
      <c r="M24" s="257">
        <v>70</v>
      </c>
      <c r="N24" s="264"/>
      <c r="O24" s="259">
        <v>2</v>
      </c>
      <c r="P24" s="257">
        <v>1</v>
      </c>
      <c r="Q24" s="265">
        <v>11</v>
      </c>
      <c r="R24" s="253">
        <v>15</v>
      </c>
      <c r="S24" s="265">
        <v>2</v>
      </c>
      <c r="T24" s="253">
        <v>46</v>
      </c>
      <c r="U24" s="265" t="s">
        <v>85</v>
      </c>
      <c r="V24" s="253">
        <v>8</v>
      </c>
      <c r="W24" s="253" t="s">
        <v>85</v>
      </c>
      <c r="X24" s="265" t="s">
        <v>85</v>
      </c>
      <c r="Y24" s="262">
        <v>21</v>
      </c>
    </row>
    <row r="25" spans="1:25" ht="13.5" customHeight="1">
      <c r="A25" s="216">
        <v>22</v>
      </c>
      <c r="B25" s="263" t="s">
        <v>61</v>
      </c>
      <c r="C25" s="253">
        <v>146</v>
      </c>
      <c r="D25" s="384">
        <v>129</v>
      </c>
      <c r="E25" s="385"/>
      <c r="F25" s="255">
        <v>24</v>
      </c>
      <c r="G25" s="253">
        <v>94</v>
      </c>
      <c r="H25" s="253">
        <v>11</v>
      </c>
      <c r="I25" s="253">
        <v>3</v>
      </c>
      <c r="J25" s="253">
        <v>14</v>
      </c>
      <c r="K25" s="259">
        <v>2870</v>
      </c>
      <c r="L25" s="257">
        <v>2336</v>
      </c>
      <c r="M25" s="257">
        <v>534</v>
      </c>
      <c r="N25" s="264"/>
      <c r="O25" s="259">
        <v>15</v>
      </c>
      <c r="P25" s="257">
        <v>6</v>
      </c>
      <c r="Q25" s="265">
        <v>2043</v>
      </c>
      <c r="R25" s="253">
        <v>409</v>
      </c>
      <c r="S25" s="265">
        <v>70</v>
      </c>
      <c r="T25" s="253">
        <v>72</v>
      </c>
      <c r="U25" s="265">
        <v>208</v>
      </c>
      <c r="V25" s="253">
        <v>47</v>
      </c>
      <c r="W25" s="253">
        <v>4</v>
      </c>
      <c r="X25" s="265">
        <v>1</v>
      </c>
      <c r="Y25" s="262">
        <v>22</v>
      </c>
    </row>
    <row r="26" spans="1:25" ht="13.5" customHeight="1">
      <c r="A26" s="216">
        <v>23</v>
      </c>
      <c r="B26" s="263" t="s">
        <v>26</v>
      </c>
      <c r="C26" s="253">
        <v>20</v>
      </c>
      <c r="D26" s="384">
        <f>SUM(F26:H26)</f>
        <v>19</v>
      </c>
      <c r="E26" s="385"/>
      <c r="F26" s="255">
        <v>2</v>
      </c>
      <c r="G26" s="253">
        <v>14</v>
      </c>
      <c r="H26" s="253">
        <v>3</v>
      </c>
      <c r="I26" s="253" t="s">
        <v>85</v>
      </c>
      <c r="J26" s="253">
        <v>1</v>
      </c>
      <c r="K26" s="259">
        <v>361</v>
      </c>
      <c r="L26" s="257">
        <v>304</v>
      </c>
      <c r="M26" s="257">
        <v>57</v>
      </c>
      <c r="N26" s="264"/>
      <c r="O26" s="259">
        <v>1</v>
      </c>
      <c r="P26" s="257" t="s">
        <v>85</v>
      </c>
      <c r="Q26" s="265">
        <v>274</v>
      </c>
      <c r="R26" s="253">
        <v>51</v>
      </c>
      <c r="S26" s="265">
        <v>24</v>
      </c>
      <c r="T26" s="253">
        <v>5</v>
      </c>
      <c r="U26" s="265">
        <v>5</v>
      </c>
      <c r="V26" s="253">
        <v>1</v>
      </c>
      <c r="W26" s="253">
        <v>1</v>
      </c>
      <c r="X26" s="265" t="s">
        <v>85</v>
      </c>
      <c r="Y26" s="262">
        <v>23</v>
      </c>
    </row>
    <row r="27" spans="1:25" ht="13.5" customHeight="1">
      <c r="A27" s="216">
        <v>24</v>
      </c>
      <c r="B27" s="263" t="s">
        <v>27</v>
      </c>
      <c r="C27" s="253">
        <v>19</v>
      </c>
      <c r="D27" s="384">
        <v>16</v>
      </c>
      <c r="E27" s="385"/>
      <c r="F27" s="255">
        <v>1</v>
      </c>
      <c r="G27" s="253">
        <v>9</v>
      </c>
      <c r="H27" s="253">
        <v>6</v>
      </c>
      <c r="I27" s="253" t="s">
        <v>85</v>
      </c>
      <c r="J27" s="253">
        <v>3</v>
      </c>
      <c r="K27" s="259">
        <v>1358</v>
      </c>
      <c r="L27" s="257">
        <v>1192</v>
      </c>
      <c r="M27" s="257">
        <v>166</v>
      </c>
      <c r="N27" s="264"/>
      <c r="O27" s="259">
        <v>4</v>
      </c>
      <c r="P27" s="257">
        <v>1</v>
      </c>
      <c r="Q27" s="265">
        <v>1039</v>
      </c>
      <c r="R27" s="253">
        <v>88</v>
      </c>
      <c r="S27" s="265">
        <v>21</v>
      </c>
      <c r="T27" s="253">
        <v>38</v>
      </c>
      <c r="U27" s="265">
        <v>128</v>
      </c>
      <c r="V27" s="253">
        <v>39</v>
      </c>
      <c r="W27" s="253">
        <v>2</v>
      </c>
      <c r="X27" s="265" t="s">
        <v>85</v>
      </c>
      <c r="Y27" s="262">
        <v>24</v>
      </c>
    </row>
    <row r="28" spans="1:25" ht="13.5" customHeight="1">
      <c r="A28" s="216">
        <v>25</v>
      </c>
      <c r="B28" s="263" t="s">
        <v>28</v>
      </c>
      <c r="C28" s="253">
        <v>217</v>
      </c>
      <c r="D28" s="384">
        <f>SUM(F28:H28)</f>
        <v>183</v>
      </c>
      <c r="E28" s="385"/>
      <c r="F28" s="255">
        <v>55</v>
      </c>
      <c r="G28" s="253">
        <v>119</v>
      </c>
      <c r="H28" s="253">
        <v>9</v>
      </c>
      <c r="I28" s="253" t="s">
        <v>85</v>
      </c>
      <c r="J28" s="253">
        <v>34</v>
      </c>
      <c r="K28" s="259">
        <v>4619</v>
      </c>
      <c r="L28" s="257">
        <v>3325</v>
      </c>
      <c r="M28" s="257">
        <v>1294</v>
      </c>
      <c r="N28" s="264"/>
      <c r="O28" s="259">
        <v>39</v>
      </c>
      <c r="P28" s="257">
        <v>20</v>
      </c>
      <c r="Q28" s="265">
        <v>2976</v>
      </c>
      <c r="R28" s="253">
        <v>868</v>
      </c>
      <c r="S28" s="265">
        <v>206</v>
      </c>
      <c r="T28" s="253">
        <v>351</v>
      </c>
      <c r="U28" s="265">
        <v>104</v>
      </c>
      <c r="V28" s="253">
        <v>55</v>
      </c>
      <c r="W28" s="253">
        <v>58</v>
      </c>
      <c r="X28" s="265">
        <v>26</v>
      </c>
      <c r="Y28" s="262">
        <v>25</v>
      </c>
    </row>
    <row r="29" spans="1:25" ht="13.5" customHeight="1">
      <c r="A29" s="216">
        <v>26</v>
      </c>
      <c r="B29" s="263" t="s">
        <v>29</v>
      </c>
      <c r="C29" s="253">
        <v>218</v>
      </c>
      <c r="D29" s="384">
        <v>200</v>
      </c>
      <c r="E29" s="385"/>
      <c r="F29" s="255">
        <v>63</v>
      </c>
      <c r="G29" s="253">
        <v>129</v>
      </c>
      <c r="H29" s="253">
        <v>8</v>
      </c>
      <c r="I29" s="253" t="s">
        <v>85</v>
      </c>
      <c r="J29" s="253">
        <v>18</v>
      </c>
      <c r="K29" s="259">
        <v>4387</v>
      </c>
      <c r="L29" s="257">
        <v>3462</v>
      </c>
      <c r="M29" s="257">
        <v>925</v>
      </c>
      <c r="N29" s="264"/>
      <c r="O29" s="259">
        <v>17</v>
      </c>
      <c r="P29" s="257">
        <v>2</v>
      </c>
      <c r="Q29" s="265">
        <v>3186</v>
      </c>
      <c r="R29" s="253">
        <v>631</v>
      </c>
      <c r="S29" s="265">
        <v>159</v>
      </c>
      <c r="T29" s="253">
        <v>228</v>
      </c>
      <c r="U29" s="265">
        <v>100</v>
      </c>
      <c r="V29" s="253">
        <v>64</v>
      </c>
      <c r="W29" s="253">
        <v>21</v>
      </c>
      <c r="X29" s="265">
        <v>15</v>
      </c>
      <c r="Y29" s="262">
        <v>26</v>
      </c>
    </row>
    <row r="30" spans="1:25" ht="13.5" customHeight="1">
      <c r="A30" s="216">
        <v>27</v>
      </c>
      <c r="B30" s="263" t="s">
        <v>30</v>
      </c>
      <c r="C30" s="253">
        <v>72</v>
      </c>
      <c r="D30" s="384">
        <v>58</v>
      </c>
      <c r="E30" s="385"/>
      <c r="F30" s="255">
        <v>12</v>
      </c>
      <c r="G30" s="253">
        <v>41</v>
      </c>
      <c r="H30" s="253">
        <v>5</v>
      </c>
      <c r="I30" s="253" t="s">
        <v>85</v>
      </c>
      <c r="J30" s="253">
        <v>14</v>
      </c>
      <c r="K30" s="259">
        <v>3878</v>
      </c>
      <c r="L30" s="257">
        <v>2332</v>
      </c>
      <c r="M30" s="257">
        <v>1546</v>
      </c>
      <c r="N30" s="264"/>
      <c r="O30" s="259">
        <v>15</v>
      </c>
      <c r="P30" s="257">
        <v>9</v>
      </c>
      <c r="Q30" s="265">
        <v>1871</v>
      </c>
      <c r="R30" s="253">
        <v>935</v>
      </c>
      <c r="S30" s="265">
        <v>106</v>
      </c>
      <c r="T30" s="253">
        <v>405</v>
      </c>
      <c r="U30" s="265">
        <v>340</v>
      </c>
      <c r="V30" s="253">
        <v>197</v>
      </c>
      <c r="W30" s="253">
        <v>2</v>
      </c>
      <c r="X30" s="265">
        <v>1</v>
      </c>
      <c r="Y30" s="262">
        <v>27</v>
      </c>
    </row>
    <row r="31" spans="1:25" ht="13.5" customHeight="1">
      <c r="A31" s="216">
        <v>28</v>
      </c>
      <c r="B31" s="266" t="s">
        <v>88</v>
      </c>
      <c r="C31" s="253">
        <v>6</v>
      </c>
      <c r="D31" s="384">
        <v>5</v>
      </c>
      <c r="E31" s="385"/>
      <c r="F31" s="255">
        <v>1</v>
      </c>
      <c r="G31" s="253">
        <v>4</v>
      </c>
      <c r="H31" s="253" t="s">
        <v>85</v>
      </c>
      <c r="I31" s="253" t="s">
        <v>85</v>
      </c>
      <c r="J31" s="253">
        <v>1</v>
      </c>
      <c r="K31" s="259">
        <v>273</v>
      </c>
      <c r="L31" s="257">
        <v>135</v>
      </c>
      <c r="M31" s="257">
        <v>138</v>
      </c>
      <c r="N31" s="264"/>
      <c r="O31" s="259">
        <v>1</v>
      </c>
      <c r="P31" s="257" t="s">
        <v>85</v>
      </c>
      <c r="Q31" s="265">
        <v>126</v>
      </c>
      <c r="R31" s="253">
        <v>116</v>
      </c>
      <c r="S31" s="265">
        <v>8</v>
      </c>
      <c r="T31" s="253">
        <v>18</v>
      </c>
      <c r="U31" s="265" t="s">
        <v>85</v>
      </c>
      <c r="V31" s="253">
        <v>4</v>
      </c>
      <c r="W31" s="253" t="s">
        <v>85</v>
      </c>
      <c r="X31" s="265" t="s">
        <v>85</v>
      </c>
      <c r="Y31" s="262">
        <v>28</v>
      </c>
    </row>
    <row r="32" spans="1:25" ht="13.5" customHeight="1">
      <c r="A32" s="216">
        <v>29</v>
      </c>
      <c r="B32" s="266" t="s">
        <v>90</v>
      </c>
      <c r="C32" s="253">
        <v>66</v>
      </c>
      <c r="D32" s="384">
        <v>59</v>
      </c>
      <c r="E32" s="385"/>
      <c r="F32" s="255">
        <v>18</v>
      </c>
      <c r="G32" s="253">
        <v>29</v>
      </c>
      <c r="H32" s="253">
        <v>12</v>
      </c>
      <c r="I32" s="253" t="s">
        <v>85</v>
      </c>
      <c r="J32" s="253">
        <v>7</v>
      </c>
      <c r="K32" s="259">
        <v>10966</v>
      </c>
      <c r="L32" s="257">
        <v>6827</v>
      </c>
      <c r="M32" s="257">
        <v>4139</v>
      </c>
      <c r="N32" s="264"/>
      <c r="O32" s="259">
        <v>5</v>
      </c>
      <c r="P32" s="257">
        <v>4</v>
      </c>
      <c r="Q32" s="265">
        <v>5404</v>
      </c>
      <c r="R32" s="253">
        <v>2805</v>
      </c>
      <c r="S32" s="265">
        <v>133</v>
      </c>
      <c r="T32" s="253">
        <v>469</v>
      </c>
      <c r="U32" s="265">
        <v>1285</v>
      </c>
      <c r="V32" s="253">
        <v>861</v>
      </c>
      <c r="W32" s="253">
        <v>18</v>
      </c>
      <c r="X32" s="265">
        <v>2</v>
      </c>
      <c r="Y32" s="262">
        <v>29</v>
      </c>
    </row>
    <row r="33" spans="1:25" ht="13.5" customHeight="1">
      <c r="A33" s="216">
        <v>30</v>
      </c>
      <c r="B33" s="263" t="s">
        <v>33</v>
      </c>
      <c r="C33" s="253">
        <v>24</v>
      </c>
      <c r="D33" s="384">
        <f>SUM(F33:H33)</f>
        <v>21</v>
      </c>
      <c r="E33" s="385"/>
      <c r="F33" s="255">
        <v>8</v>
      </c>
      <c r="G33" s="253">
        <v>11</v>
      </c>
      <c r="H33" s="253">
        <v>2</v>
      </c>
      <c r="I33" s="253" t="s">
        <v>85</v>
      </c>
      <c r="J33" s="253">
        <v>3</v>
      </c>
      <c r="K33" s="259">
        <v>2226</v>
      </c>
      <c r="L33" s="257">
        <v>1964</v>
      </c>
      <c r="M33" s="257">
        <v>262</v>
      </c>
      <c r="N33" s="264"/>
      <c r="O33" s="259">
        <v>4</v>
      </c>
      <c r="P33" s="257">
        <v>3</v>
      </c>
      <c r="Q33" s="265">
        <v>1872</v>
      </c>
      <c r="R33" s="253">
        <v>196</v>
      </c>
      <c r="S33" s="265">
        <v>63</v>
      </c>
      <c r="T33" s="253">
        <v>60</v>
      </c>
      <c r="U33" s="265">
        <v>25</v>
      </c>
      <c r="V33" s="253">
        <v>3</v>
      </c>
      <c r="W33" s="253">
        <v>19</v>
      </c>
      <c r="X33" s="265">
        <v>31</v>
      </c>
      <c r="Y33" s="262">
        <v>30</v>
      </c>
    </row>
    <row r="34" spans="1:25" ht="13.5" customHeight="1">
      <c r="A34" s="216">
        <v>31</v>
      </c>
      <c r="B34" s="263" t="s">
        <v>34</v>
      </c>
      <c r="C34" s="253">
        <v>261</v>
      </c>
      <c r="D34" s="384">
        <v>207</v>
      </c>
      <c r="E34" s="385"/>
      <c r="F34" s="255">
        <v>91</v>
      </c>
      <c r="G34" s="253">
        <v>115</v>
      </c>
      <c r="H34" s="253">
        <v>1</v>
      </c>
      <c r="I34" s="253" t="s">
        <v>85</v>
      </c>
      <c r="J34" s="253">
        <v>54</v>
      </c>
      <c r="K34" s="259">
        <v>5410</v>
      </c>
      <c r="L34" s="257">
        <v>2860</v>
      </c>
      <c r="M34" s="257">
        <v>2550</v>
      </c>
      <c r="N34" s="264"/>
      <c r="O34" s="259">
        <v>60</v>
      </c>
      <c r="P34" s="257">
        <v>34</v>
      </c>
      <c r="Q34" s="265">
        <v>2603</v>
      </c>
      <c r="R34" s="253">
        <v>1729</v>
      </c>
      <c r="S34" s="265">
        <v>154</v>
      </c>
      <c r="T34" s="253">
        <v>694</v>
      </c>
      <c r="U34" s="265">
        <v>43</v>
      </c>
      <c r="V34" s="253">
        <v>93</v>
      </c>
      <c r="W34" s="253">
        <v>1</v>
      </c>
      <c r="X34" s="265">
        <v>4</v>
      </c>
      <c r="Y34" s="262">
        <v>31</v>
      </c>
    </row>
    <row r="35" spans="1:25" ht="13.5" customHeight="1">
      <c r="A35" s="267">
        <v>32</v>
      </c>
      <c r="B35" s="268" t="s">
        <v>35</v>
      </c>
      <c r="C35" s="269">
        <v>115</v>
      </c>
      <c r="D35" s="386">
        <v>76</v>
      </c>
      <c r="E35" s="387"/>
      <c r="F35" s="271">
        <v>28</v>
      </c>
      <c r="G35" s="271">
        <v>45</v>
      </c>
      <c r="H35" s="271">
        <v>3</v>
      </c>
      <c r="I35" s="271" t="s">
        <v>85</v>
      </c>
      <c r="J35" s="271">
        <v>39</v>
      </c>
      <c r="K35" s="272">
        <v>1364</v>
      </c>
      <c r="L35" s="273">
        <v>771</v>
      </c>
      <c r="M35" s="273">
        <v>593</v>
      </c>
      <c r="N35" s="274"/>
      <c r="O35" s="272">
        <v>47</v>
      </c>
      <c r="P35" s="273">
        <v>29</v>
      </c>
      <c r="Q35" s="270">
        <v>650</v>
      </c>
      <c r="R35" s="269">
        <v>414</v>
      </c>
      <c r="S35" s="275">
        <v>63</v>
      </c>
      <c r="T35" s="269">
        <v>142</v>
      </c>
      <c r="U35" s="275">
        <v>11</v>
      </c>
      <c r="V35" s="269">
        <v>8</v>
      </c>
      <c r="W35" s="269">
        <v>5</v>
      </c>
      <c r="X35" s="275">
        <v>7</v>
      </c>
      <c r="Y35" s="239">
        <v>32</v>
      </c>
    </row>
    <row r="36" spans="11:25" ht="13.5">
      <c r="K36" s="276"/>
      <c r="Y36" s="277"/>
    </row>
    <row r="37" spans="1:22" ht="13.5">
      <c r="A37" s="216" t="s">
        <v>92</v>
      </c>
      <c r="O37" s="216" t="s">
        <v>212</v>
      </c>
      <c r="U37" s="298" t="s">
        <v>93</v>
      </c>
      <c r="V37" s="298"/>
    </row>
    <row r="38" spans="3:22" ht="6" customHeight="1">
      <c r="C38" s="212"/>
      <c r="D38" s="212"/>
      <c r="E38" s="212"/>
      <c r="F38" s="212"/>
      <c r="G38" s="212"/>
      <c r="H38" s="212"/>
      <c r="I38" s="212"/>
      <c r="J38" s="212"/>
      <c r="K38" s="212"/>
      <c r="U38" s="299"/>
      <c r="V38" s="299"/>
    </row>
    <row r="39" spans="1:23" ht="13.5">
      <c r="A39" s="300" t="s">
        <v>36</v>
      </c>
      <c r="B39" s="301"/>
      <c r="C39" s="306" t="s">
        <v>94</v>
      </c>
      <c r="D39" s="307"/>
      <c r="E39" s="307"/>
      <c r="F39" s="307"/>
      <c r="G39" s="307"/>
      <c r="H39" s="307"/>
      <c r="I39" s="307"/>
      <c r="J39" s="307"/>
      <c r="K39" s="307"/>
      <c r="L39" s="307"/>
      <c r="M39" s="220"/>
      <c r="N39" s="220"/>
      <c r="O39" s="220"/>
      <c r="P39" s="220"/>
      <c r="Q39" s="378" t="s">
        <v>95</v>
      </c>
      <c r="R39" s="378"/>
      <c r="S39" s="378" t="s">
        <v>96</v>
      </c>
      <c r="T39" s="378"/>
      <c r="U39" s="378" t="s">
        <v>97</v>
      </c>
      <c r="V39" s="380"/>
      <c r="W39" s="330" t="s">
        <v>98</v>
      </c>
    </row>
    <row r="40" spans="1:23" ht="14.25" customHeight="1">
      <c r="A40" s="302"/>
      <c r="B40" s="303"/>
      <c r="C40" s="319" t="s">
        <v>99</v>
      </c>
      <c r="D40" s="319"/>
      <c r="E40" s="320" t="s">
        <v>100</v>
      </c>
      <c r="F40" s="321"/>
      <c r="G40" s="322" t="s">
        <v>101</v>
      </c>
      <c r="H40" s="322"/>
      <c r="I40" s="323" t="s">
        <v>102</v>
      </c>
      <c r="J40" s="317"/>
      <c r="K40" s="318" t="s">
        <v>103</v>
      </c>
      <c r="L40" s="315"/>
      <c r="M40" s="278"/>
      <c r="N40" s="279"/>
      <c r="O40" s="316" t="s">
        <v>184</v>
      </c>
      <c r="P40" s="310"/>
      <c r="Q40" s="379"/>
      <c r="R40" s="379"/>
      <c r="S40" s="379"/>
      <c r="T40" s="379"/>
      <c r="U40" s="379"/>
      <c r="V40" s="381"/>
      <c r="W40" s="331"/>
    </row>
    <row r="41" spans="1:23" ht="13.5">
      <c r="A41" s="304"/>
      <c r="B41" s="305"/>
      <c r="C41" s="313" t="s">
        <v>104</v>
      </c>
      <c r="D41" s="313"/>
      <c r="E41" s="314" t="s">
        <v>105</v>
      </c>
      <c r="F41" s="308"/>
      <c r="G41" s="309" t="s">
        <v>106</v>
      </c>
      <c r="H41" s="309"/>
      <c r="I41" s="383" t="s">
        <v>107</v>
      </c>
      <c r="J41" s="383"/>
      <c r="K41" s="383" t="s">
        <v>108</v>
      </c>
      <c r="L41" s="383"/>
      <c r="M41" s="213"/>
      <c r="N41" s="280"/>
      <c r="O41" s="311"/>
      <c r="P41" s="312"/>
      <c r="Q41" s="309"/>
      <c r="R41" s="309"/>
      <c r="S41" s="309"/>
      <c r="T41" s="309"/>
      <c r="U41" s="309"/>
      <c r="V41" s="382"/>
      <c r="W41" s="332"/>
    </row>
    <row r="42" spans="1:23" s="252" customFormat="1" ht="13.5">
      <c r="A42" s="328" t="s">
        <v>83</v>
      </c>
      <c r="B42" s="329"/>
      <c r="C42" s="325">
        <v>201820051</v>
      </c>
      <c r="D42" s="326"/>
      <c r="E42" s="325">
        <v>182813530</v>
      </c>
      <c r="F42" s="326"/>
      <c r="G42" s="325">
        <v>18292825</v>
      </c>
      <c r="H42" s="326"/>
      <c r="I42" s="325">
        <v>711363</v>
      </c>
      <c r="J42" s="326"/>
      <c r="K42" s="325">
        <v>2333</v>
      </c>
      <c r="L42" s="326"/>
      <c r="M42" s="281"/>
      <c r="N42" s="282"/>
      <c r="O42" s="327">
        <v>69665</v>
      </c>
      <c r="P42" s="324"/>
      <c r="Q42" s="343">
        <v>29867701</v>
      </c>
      <c r="R42" s="324"/>
      <c r="S42" s="343">
        <v>116395485</v>
      </c>
      <c r="T42" s="324"/>
      <c r="U42" s="343">
        <v>82317048</v>
      </c>
      <c r="V42" s="324"/>
      <c r="W42" s="249" t="s">
        <v>84</v>
      </c>
    </row>
    <row r="43" spans="2:23" ht="5.25" customHeight="1">
      <c r="B43" s="190"/>
      <c r="C43" s="283"/>
      <c r="D43" s="284"/>
      <c r="E43" s="285"/>
      <c r="F43" s="286"/>
      <c r="G43" s="283"/>
      <c r="H43" s="284"/>
      <c r="I43" s="285"/>
      <c r="J43" s="286"/>
      <c r="K43" s="285"/>
      <c r="L43" s="286"/>
      <c r="M43" s="285"/>
      <c r="N43" s="287"/>
      <c r="O43" s="287"/>
      <c r="P43" s="286"/>
      <c r="Q43" s="288"/>
      <c r="R43" s="289"/>
      <c r="S43" s="283"/>
      <c r="T43" s="284"/>
      <c r="U43" s="288"/>
      <c r="V43" s="290"/>
      <c r="W43" s="262"/>
    </row>
    <row r="44" spans="1:23" ht="13.5" customHeight="1">
      <c r="A44" s="216">
        <v>9</v>
      </c>
      <c r="B44" s="263" t="s">
        <v>13</v>
      </c>
      <c r="C44" s="340">
        <v>5808018</v>
      </c>
      <c r="D44" s="341"/>
      <c r="E44" s="377">
        <v>5645767</v>
      </c>
      <c r="F44" s="342"/>
      <c r="G44" s="377">
        <v>162251</v>
      </c>
      <c r="H44" s="344"/>
      <c r="I44" s="377" t="s">
        <v>85</v>
      </c>
      <c r="J44" s="344"/>
      <c r="K44" s="377" t="s">
        <v>85</v>
      </c>
      <c r="L44" s="338"/>
      <c r="M44" s="291"/>
      <c r="N44" s="292"/>
      <c r="O44" s="339">
        <v>20817</v>
      </c>
      <c r="P44" s="344"/>
      <c r="Q44" s="377">
        <v>1237803</v>
      </c>
      <c r="R44" s="344"/>
      <c r="S44" s="377">
        <v>2997356</v>
      </c>
      <c r="T44" s="344"/>
      <c r="U44" s="377">
        <v>2675057</v>
      </c>
      <c r="V44" s="344"/>
      <c r="W44" s="293">
        <v>9</v>
      </c>
    </row>
    <row r="45" spans="1:23" ht="13.5" customHeight="1">
      <c r="A45" s="216">
        <v>10</v>
      </c>
      <c r="B45" s="263" t="s">
        <v>14</v>
      </c>
      <c r="C45" s="340">
        <v>537593</v>
      </c>
      <c r="D45" s="341"/>
      <c r="E45" s="340">
        <v>537346</v>
      </c>
      <c r="F45" s="342"/>
      <c r="G45" s="377" t="s">
        <v>213</v>
      </c>
      <c r="H45" s="344"/>
      <c r="I45" s="377" t="s">
        <v>190</v>
      </c>
      <c r="J45" s="344"/>
      <c r="K45" s="377" t="s">
        <v>85</v>
      </c>
      <c r="L45" s="338"/>
      <c r="M45" s="291"/>
      <c r="N45" s="292"/>
      <c r="O45" s="339">
        <v>17342</v>
      </c>
      <c r="P45" s="344"/>
      <c r="Q45" s="377">
        <v>110361</v>
      </c>
      <c r="R45" s="344"/>
      <c r="S45" s="377">
        <v>160465</v>
      </c>
      <c r="T45" s="344"/>
      <c r="U45" s="377">
        <v>312148</v>
      </c>
      <c r="V45" s="344"/>
      <c r="W45" s="293">
        <v>10</v>
      </c>
    </row>
    <row r="46" spans="1:23" ht="13.5" customHeight="1">
      <c r="A46" s="216">
        <v>11</v>
      </c>
      <c r="B46" s="263" t="s">
        <v>15</v>
      </c>
      <c r="C46" s="340">
        <v>18626200</v>
      </c>
      <c r="D46" s="341"/>
      <c r="E46" s="340">
        <v>8907548</v>
      </c>
      <c r="F46" s="342"/>
      <c r="G46" s="377">
        <v>9712724</v>
      </c>
      <c r="H46" s="344"/>
      <c r="I46" s="377">
        <v>5602</v>
      </c>
      <c r="J46" s="344"/>
      <c r="K46" s="377">
        <v>326</v>
      </c>
      <c r="L46" s="338"/>
      <c r="M46" s="291"/>
      <c r="N46" s="292"/>
      <c r="O46" s="339">
        <v>34302</v>
      </c>
      <c r="P46" s="344"/>
      <c r="Q46" s="377">
        <v>4082487</v>
      </c>
      <c r="R46" s="344"/>
      <c r="S46" s="377">
        <v>8793738</v>
      </c>
      <c r="T46" s="344"/>
      <c r="U46" s="377">
        <v>9402173</v>
      </c>
      <c r="V46" s="344"/>
      <c r="W46" s="293">
        <v>11</v>
      </c>
    </row>
    <row r="47" spans="1:23" ht="13.5" customHeight="1">
      <c r="A47" s="216">
        <v>12</v>
      </c>
      <c r="B47" s="263" t="s">
        <v>16</v>
      </c>
      <c r="C47" s="340">
        <v>6494924</v>
      </c>
      <c r="D47" s="341"/>
      <c r="E47" s="340">
        <v>5199566</v>
      </c>
      <c r="F47" s="342"/>
      <c r="G47" s="377">
        <v>1294601</v>
      </c>
      <c r="H47" s="344"/>
      <c r="I47" s="377">
        <v>674</v>
      </c>
      <c r="J47" s="344"/>
      <c r="K47" s="377">
        <v>83</v>
      </c>
      <c r="L47" s="338"/>
      <c r="M47" s="291"/>
      <c r="N47" s="292"/>
      <c r="O47" s="339">
        <v>26295</v>
      </c>
      <c r="P47" s="344"/>
      <c r="Q47" s="377">
        <v>1401450</v>
      </c>
      <c r="R47" s="344"/>
      <c r="S47" s="377">
        <v>3294455</v>
      </c>
      <c r="T47" s="344"/>
      <c r="U47" s="377">
        <v>3052434</v>
      </c>
      <c r="V47" s="344"/>
      <c r="W47" s="293">
        <v>12</v>
      </c>
    </row>
    <row r="48" spans="1:23" ht="13.5" customHeight="1">
      <c r="A48" s="216">
        <v>13</v>
      </c>
      <c r="B48" s="263" t="s">
        <v>17</v>
      </c>
      <c r="C48" s="340">
        <v>2940631</v>
      </c>
      <c r="D48" s="341"/>
      <c r="E48" s="340">
        <v>2845627</v>
      </c>
      <c r="F48" s="342"/>
      <c r="G48" s="377">
        <v>94559</v>
      </c>
      <c r="H48" s="344"/>
      <c r="I48" s="377">
        <v>445</v>
      </c>
      <c r="J48" s="344"/>
      <c r="K48" s="377" t="s">
        <v>85</v>
      </c>
      <c r="L48" s="338"/>
      <c r="M48" s="291"/>
      <c r="N48" s="292"/>
      <c r="O48" s="339">
        <v>22620</v>
      </c>
      <c r="P48" s="344"/>
      <c r="Q48" s="377">
        <v>493371</v>
      </c>
      <c r="R48" s="344"/>
      <c r="S48" s="377">
        <v>1695619</v>
      </c>
      <c r="T48" s="344"/>
      <c r="U48" s="377">
        <v>1188302</v>
      </c>
      <c r="V48" s="344"/>
      <c r="W48" s="293">
        <v>13</v>
      </c>
    </row>
    <row r="49" spans="1:23" ht="13.5" customHeight="1">
      <c r="A49" s="216">
        <v>14</v>
      </c>
      <c r="B49" s="263" t="s">
        <v>18</v>
      </c>
      <c r="C49" s="340">
        <v>1500732</v>
      </c>
      <c r="D49" s="341"/>
      <c r="E49" s="340">
        <v>1479862</v>
      </c>
      <c r="F49" s="342"/>
      <c r="G49" s="377">
        <v>14981</v>
      </c>
      <c r="H49" s="344"/>
      <c r="I49" s="377">
        <v>5889</v>
      </c>
      <c r="J49" s="344"/>
      <c r="K49" s="377" t="s">
        <v>85</v>
      </c>
      <c r="L49" s="338"/>
      <c r="M49" s="291"/>
      <c r="N49" s="292"/>
      <c r="O49" s="339">
        <v>21750</v>
      </c>
      <c r="P49" s="344"/>
      <c r="Q49" s="377">
        <v>282032</v>
      </c>
      <c r="R49" s="344"/>
      <c r="S49" s="377">
        <v>853340</v>
      </c>
      <c r="T49" s="344"/>
      <c r="U49" s="377">
        <v>618058</v>
      </c>
      <c r="V49" s="344"/>
      <c r="W49" s="293">
        <v>14</v>
      </c>
    </row>
    <row r="50" spans="1:23" ht="13.5" customHeight="1">
      <c r="A50" s="216">
        <v>15</v>
      </c>
      <c r="B50" s="263" t="s">
        <v>59</v>
      </c>
      <c r="C50" s="340">
        <v>4422531</v>
      </c>
      <c r="D50" s="341"/>
      <c r="E50" s="340">
        <v>4219544</v>
      </c>
      <c r="F50" s="342"/>
      <c r="G50" s="377">
        <v>202987</v>
      </c>
      <c r="H50" s="344"/>
      <c r="I50" s="377" t="s">
        <v>85</v>
      </c>
      <c r="J50" s="344"/>
      <c r="K50" s="377" t="s">
        <v>85</v>
      </c>
      <c r="L50" s="338"/>
      <c r="M50" s="291"/>
      <c r="N50" s="292"/>
      <c r="O50" s="339">
        <v>42937</v>
      </c>
      <c r="P50" s="344"/>
      <c r="Q50" s="377">
        <v>669675</v>
      </c>
      <c r="R50" s="344"/>
      <c r="S50" s="377">
        <v>2156501</v>
      </c>
      <c r="T50" s="344"/>
      <c r="U50" s="377">
        <v>2167573</v>
      </c>
      <c r="V50" s="344"/>
      <c r="W50" s="293">
        <v>15</v>
      </c>
    </row>
    <row r="51" spans="1:23" ht="13.5" customHeight="1">
      <c r="A51" s="216">
        <v>16</v>
      </c>
      <c r="B51" s="263" t="s">
        <v>86</v>
      </c>
      <c r="C51" s="340">
        <v>2945406</v>
      </c>
      <c r="D51" s="341"/>
      <c r="E51" s="340">
        <v>2655831</v>
      </c>
      <c r="F51" s="342"/>
      <c r="G51" s="377">
        <v>289145</v>
      </c>
      <c r="H51" s="344"/>
      <c r="I51" s="377">
        <v>430</v>
      </c>
      <c r="J51" s="344"/>
      <c r="K51" s="377" t="s">
        <v>85</v>
      </c>
      <c r="L51" s="338"/>
      <c r="M51" s="291"/>
      <c r="N51" s="292"/>
      <c r="O51" s="339">
        <v>23376</v>
      </c>
      <c r="P51" s="344"/>
      <c r="Q51" s="377">
        <v>716582</v>
      </c>
      <c r="R51" s="344"/>
      <c r="S51" s="377">
        <v>1147139</v>
      </c>
      <c r="T51" s="344"/>
      <c r="U51" s="377">
        <v>1716529</v>
      </c>
      <c r="V51" s="344"/>
      <c r="W51" s="293">
        <v>16</v>
      </c>
    </row>
    <row r="52" spans="1:23" ht="13.5" customHeight="1">
      <c r="A52" s="216">
        <v>17</v>
      </c>
      <c r="B52" s="263" t="s">
        <v>20</v>
      </c>
      <c r="C52" s="340">
        <v>28261594</v>
      </c>
      <c r="D52" s="341"/>
      <c r="E52" s="340">
        <v>27891241</v>
      </c>
      <c r="F52" s="342"/>
      <c r="G52" s="377" t="s">
        <v>213</v>
      </c>
      <c r="H52" s="344"/>
      <c r="I52" s="377" t="s">
        <v>213</v>
      </c>
      <c r="J52" s="344"/>
      <c r="K52" s="377" t="s">
        <v>85</v>
      </c>
      <c r="L52" s="338"/>
      <c r="M52" s="291"/>
      <c r="N52" s="292"/>
      <c r="O52" s="339">
        <v>504671</v>
      </c>
      <c r="P52" s="344"/>
      <c r="Q52" s="377">
        <v>2285256</v>
      </c>
      <c r="R52" s="344"/>
      <c r="S52" s="377">
        <v>17774992</v>
      </c>
      <c r="T52" s="344"/>
      <c r="U52" s="377">
        <v>10141436</v>
      </c>
      <c r="V52" s="344"/>
      <c r="W52" s="293">
        <v>17</v>
      </c>
    </row>
    <row r="53" spans="1:23" ht="13.5" customHeight="1">
      <c r="A53" s="216">
        <v>18</v>
      </c>
      <c r="B53" s="263" t="s">
        <v>87</v>
      </c>
      <c r="C53" s="340">
        <v>329384</v>
      </c>
      <c r="D53" s="341"/>
      <c r="E53" s="340">
        <v>329384</v>
      </c>
      <c r="F53" s="342"/>
      <c r="G53" s="377" t="s">
        <v>85</v>
      </c>
      <c r="H53" s="344"/>
      <c r="I53" s="377" t="s">
        <v>85</v>
      </c>
      <c r="J53" s="344"/>
      <c r="K53" s="377" t="s">
        <v>85</v>
      </c>
      <c r="L53" s="338"/>
      <c r="M53" s="291"/>
      <c r="N53" s="292"/>
      <c r="O53" s="339">
        <v>36598</v>
      </c>
      <c r="P53" s="344"/>
      <c r="Q53" s="377">
        <v>37936</v>
      </c>
      <c r="R53" s="344"/>
      <c r="S53" s="377">
        <v>220965</v>
      </c>
      <c r="T53" s="344"/>
      <c r="U53" s="377">
        <v>103255</v>
      </c>
      <c r="V53" s="344"/>
      <c r="W53" s="293">
        <v>18</v>
      </c>
    </row>
    <row r="54" spans="1:23" ht="13.5" customHeight="1">
      <c r="A54" s="216">
        <v>19</v>
      </c>
      <c r="B54" s="263" t="s">
        <v>22</v>
      </c>
      <c r="C54" s="340">
        <v>10620210</v>
      </c>
      <c r="D54" s="341"/>
      <c r="E54" s="340">
        <v>10115381</v>
      </c>
      <c r="F54" s="342"/>
      <c r="G54" s="377">
        <v>502950</v>
      </c>
      <c r="H54" s="344"/>
      <c r="I54" s="377">
        <v>75</v>
      </c>
      <c r="J54" s="344"/>
      <c r="K54" s="377">
        <v>1804</v>
      </c>
      <c r="L54" s="338"/>
      <c r="M54" s="291"/>
      <c r="N54" s="292"/>
      <c r="O54" s="339">
        <v>82827</v>
      </c>
      <c r="P54" s="344"/>
      <c r="Q54" s="377">
        <v>1855767</v>
      </c>
      <c r="R54" s="344"/>
      <c r="S54" s="377">
        <v>5433166</v>
      </c>
      <c r="T54" s="344"/>
      <c r="U54" s="377">
        <v>4980938</v>
      </c>
      <c r="V54" s="344"/>
      <c r="W54" s="293">
        <v>19</v>
      </c>
    </row>
    <row r="55" spans="1:23" ht="13.5" customHeight="1">
      <c r="A55" s="216">
        <v>20</v>
      </c>
      <c r="B55" s="263" t="s">
        <v>23</v>
      </c>
      <c r="C55" s="340">
        <v>106799</v>
      </c>
      <c r="D55" s="341"/>
      <c r="E55" s="340">
        <v>99868</v>
      </c>
      <c r="F55" s="342"/>
      <c r="G55" s="377">
        <v>6931</v>
      </c>
      <c r="H55" s="344"/>
      <c r="I55" s="377" t="s">
        <v>85</v>
      </c>
      <c r="J55" s="344"/>
      <c r="K55" s="377" t="s">
        <v>85</v>
      </c>
      <c r="L55" s="338"/>
      <c r="M55" s="291"/>
      <c r="N55" s="292"/>
      <c r="O55" s="339">
        <v>17800</v>
      </c>
      <c r="P55" s="344"/>
      <c r="Q55" s="377">
        <v>48024</v>
      </c>
      <c r="R55" s="344"/>
      <c r="S55" s="377">
        <v>48391</v>
      </c>
      <c r="T55" s="344"/>
      <c r="U55" s="377">
        <v>55642</v>
      </c>
      <c r="V55" s="344"/>
      <c r="W55" s="293">
        <v>20</v>
      </c>
    </row>
    <row r="56" spans="1:23" ht="13.5" customHeight="1">
      <c r="A56" s="216">
        <v>21</v>
      </c>
      <c r="B56" s="263" t="s">
        <v>24</v>
      </c>
      <c r="C56" s="340">
        <v>51347</v>
      </c>
      <c r="D56" s="341"/>
      <c r="E56" s="340">
        <v>51347</v>
      </c>
      <c r="F56" s="342"/>
      <c r="G56" s="377" t="s">
        <v>85</v>
      </c>
      <c r="H56" s="344"/>
      <c r="I56" s="377" t="s">
        <v>85</v>
      </c>
      <c r="J56" s="344"/>
      <c r="K56" s="377" t="s">
        <v>85</v>
      </c>
      <c r="L56" s="338"/>
      <c r="M56" s="291"/>
      <c r="N56" s="292"/>
      <c r="O56" s="339">
        <v>10269</v>
      </c>
      <c r="P56" s="344"/>
      <c r="Q56" s="377">
        <v>12016</v>
      </c>
      <c r="R56" s="344"/>
      <c r="S56" s="377">
        <v>29955</v>
      </c>
      <c r="T56" s="344"/>
      <c r="U56" s="377">
        <v>20386</v>
      </c>
      <c r="V56" s="344"/>
      <c r="W56" s="293">
        <v>21</v>
      </c>
    </row>
    <row r="57" spans="1:23" ht="13.5" customHeight="1">
      <c r="A57" s="216">
        <v>22</v>
      </c>
      <c r="B57" s="263" t="s">
        <v>61</v>
      </c>
      <c r="C57" s="340">
        <v>9839459</v>
      </c>
      <c r="D57" s="341"/>
      <c r="E57" s="340">
        <v>9713277</v>
      </c>
      <c r="F57" s="342"/>
      <c r="G57" s="377">
        <v>116522</v>
      </c>
      <c r="H57" s="344"/>
      <c r="I57" s="377">
        <v>9660</v>
      </c>
      <c r="J57" s="344"/>
      <c r="K57" s="377" t="s">
        <v>85</v>
      </c>
      <c r="L57" s="338"/>
      <c r="M57" s="291"/>
      <c r="N57" s="292"/>
      <c r="O57" s="339">
        <v>67394</v>
      </c>
      <c r="P57" s="344"/>
      <c r="Q57" s="377">
        <v>1340446</v>
      </c>
      <c r="R57" s="344"/>
      <c r="S57" s="377">
        <v>3049423</v>
      </c>
      <c r="T57" s="344"/>
      <c r="U57" s="377">
        <v>6622197</v>
      </c>
      <c r="V57" s="344"/>
      <c r="W57" s="293">
        <v>22</v>
      </c>
    </row>
    <row r="58" spans="1:23" ht="13.5" customHeight="1">
      <c r="A58" s="216">
        <v>23</v>
      </c>
      <c r="B58" s="263" t="s">
        <v>26</v>
      </c>
      <c r="C58" s="340">
        <v>1582831</v>
      </c>
      <c r="D58" s="341"/>
      <c r="E58" s="340">
        <v>1565546</v>
      </c>
      <c r="F58" s="342"/>
      <c r="G58" s="377">
        <v>17285</v>
      </c>
      <c r="H58" s="344"/>
      <c r="I58" s="377" t="s">
        <v>85</v>
      </c>
      <c r="J58" s="344"/>
      <c r="K58" s="377" t="s">
        <v>85</v>
      </c>
      <c r="L58" s="338"/>
      <c r="M58" s="291"/>
      <c r="N58" s="292"/>
      <c r="O58" s="339">
        <v>79142</v>
      </c>
      <c r="P58" s="344"/>
      <c r="Q58" s="377">
        <v>178617</v>
      </c>
      <c r="R58" s="344"/>
      <c r="S58" s="377">
        <v>1194013</v>
      </c>
      <c r="T58" s="344"/>
      <c r="U58" s="377">
        <v>372178</v>
      </c>
      <c r="V58" s="344"/>
      <c r="W58" s="293">
        <v>23</v>
      </c>
    </row>
    <row r="59" spans="1:23" ht="13.5" customHeight="1">
      <c r="A59" s="216">
        <v>24</v>
      </c>
      <c r="B59" s="263" t="s">
        <v>27</v>
      </c>
      <c r="C59" s="340">
        <v>13694054</v>
      </c>
      <c r="D59" s="341"/>
      <c r="E59" s="340">
        <v>13670487</v>
      </c>
      <c r="F59" s="342"/>
      <c r="G59" s="377">
        <v>23567</v>
      </c>
      <c r="H59" s="344"/>
      <c r="I59" s="377" t="s">
        <v>85</v>
      </c>
      <c r="J59" s="344"/>
      <c r="K59" s="377" t="s">
        <v>85</v>
      </c>
      <c r="L59" s="338"/>
      <c r="M59" s="291"/>
      <c r="N59" s="292"/>
      <c r="O59" s="339">
        <v>720740</v>
      </c>
      <c r="P59" s="344"/>
      <c r="Q59" s="377">
        <v>836724</v>
      </c>
      <c r="R59" s="344"/>
      <c r="S59" s="377">
        <v>12347763</v>
      </c>
      <c r="T59" s="344"/>
      <c r="U59" s="377">
        <v>1359690</v>
      </c>
      <c r="V59" s="344"/>
      <c r="W59" s="293">
        <v>24</v>
      </c>
    </row>
    <row r="60" spans="1:23" ht="13.5" customHeight="1">
      <c r="A60" s="216">
        <v>25</v>
      </c>
      <c r="B60" s="263" t="s">
        <v>28</v>
      </c>
      <c r="C60" s="340">
        <v>9079303</v>
      </c>
      <c r="D60" s="341"/>
      <c r="E60" s="340">
        <v>7220577</v>
      </c>
      <c r="F60" s="342"/>
      <c r="G60" s="377">
        <v>1847594</v>
      </c>
      <c r="H60" s="344"/>
      <c r="I60" s="377">
        <v>11132</v>
      </c>
      <c r="J60" s="344"/>
      <c r="K60" s="377" t="s">
        <v>85</v>
      </c>
      <c r="L60" s="338"/>
      <c r="M60" s="291"/>
      <c r="N60" s="292"/>
      <c r="O60" s="339">
        <v>41840</v>
      </c>
      <c r="P60" s="344"/>
      <c r="Q60" s="377">
        <v>1799450</v>
      </c>
      <c r="R60" s="344"/>
      <c r="S60" s="377">
        <v>4884174</v>
      </c>
      <c r="T60" s="344"/>
      <c r="U60" s="377">
        <v>4003775</v>
      </c>
      <c r="V60" s="344"/>
      <c r="W60" s="293">
        <v>25</v>
      </c>
    </row>
    <row r="61" spans="1:23" ht="13.5" customHeight="1">
      <c r="A61" s="216">
        <v>26</v>
      </c>
      <c r="B61" s="263" t="s">
        <v>29</v>
      </c>
      <c r="C61" s="340">
        <v>12317771</v>
      </c>
      <c r="D61" s="341"/>
      <c r="E61" s="340">
        <v>11109242</v>
      </c>
      <c r="F61" s="342"/>
      <c r="G61" s="377">
        <v>562460</v>
      </c>
      <c r="H61" s="344"/>
      <c r="I61" s="377">
        <v>645949</v>
      </c>
      <c r="J61" s="344"/>
      <c r="K61" s="377">
        <v>120</v>
      </c>
      <c r="L61" s="338"/>
      <c r="M61" s="291"/>
      <c r="N61" s="292"/>
      <c r="O61" s="339">
        <v>56504</v>
      </c>
      <c r="P61" s="344"/>
      <c r="Q61" s="377">
        <v>2014786</v>
      </c>
      <c r="R61" s="344"/>
      <c r="S61" s="377">
        <v>7439486</v>
      </c>
      <c r="T61" s="344"/>
      <c r="U61" s="377">
        <v>4773894</v>
      </c>
      <c r="V61" s="344"/>
      <c r="W61" s="293">
        <v>26</v>
      </c>
    </row>
    <row r="62" spans="1:23" ht="13.5" customHeight="1">
      <c r="A62" s="216">
        <v>27</v>
      </c>
      <c r="B62" s="263" t="s">
        <v>30</v>
      </c>
      <c r="C62" s="340">
        <v>14737418</v>
      </c>
      <c r="D62" s="341"/>
      <c r="E62" s="340">
        <v>14132800</v>
      </c>
      <c r="F62" s="342"/>
      <c r="G62" s="377">
        <v>601513</v>
      </c>
      <c r="H62" s="344"/>
      <c r="I62" s="377">
        <v>3105</v>
      </c>
      <c r="J62" s="344"/>
      <c r="K62" s="377" t="s">
        <v>85</v>
      </c>
      <c r="L62" s="338"/>
      <c r="M62" s="291"/>
      <c r="N62" s="292"/>
      <c r="O62" s="339">
        <v>204686</v>
      </c>
      <c r="P62" s="344"/>
      <c r="Q62" s="377">
        <v>1537557</v>
      </c>
      <c r="R62" s="344"/>
      <c r="S62" s="377">
        <v>6850788</v>
      </c>
      <c r="T62" s="344"/>
      <c r="U62" s="377">
        <v>7557116</v>
      </c>
      <c r="V62" s="344"/>
      <c r="W62" s="293">
        <v>27</v>
      </c>
    </row>
    <row r="63" spans="1:23" ht="13.5" customHeight="1">
      <c r="A63" s="216">
        <v>28</v>
      </c>
      <c r="B63" s="266" t="s">
        <v>88</v>
      </c>
      <c r="C63" s="340">
        <v>1403041</v>
      </c>
      <c r="D63" s="341"/>
      <c r="E63" s="340">
        <v>1370259</v>
      </c>
      <c r="F63" s="342"/>
      <c r="G63" s="377" t="s">
        <v>89</v>
      </c>
      <c r="H63" s="344"/>
      <c r="I63" s="377" t="s">
        <v>89</v>
      </c>
      <c r="J63" s="344"/>
      <c r="K63" s="377" t="s">
        <v>85</v>
      </c>
      <c r="L63" s="338"/>
      <c r="M63" s="291"/>
      <c r="N63" s="292"/>
      <c r="O63" s="339">
        <v>233840</v>
      </c>
      <c r="P63" s="344"/>
      <c r="Q63" s="377">
        <v>103178</v>
      </c>
      <c r="R63" s="344"/>
      <c r="S63" s="377">
        <v>1013631</v>
      </c>
      <c r="T63" s="344"/>
      <c r="U63" s="377">
        <v>369925</v>
      </c>
      <c r="V63" s="344"/>
      <c r="W63" s="293">
        <v>28</v>
      </c>
    </row>
    <row r="64" spans="1:23" ht="13.5" customHeight="1">
      <c r="A64" s="216">
        <v>29</v>
      </c>
      <c r="B64" s="266" t="s">
        <v>90</v>
      </c>
      <c r="C64" s="340">
        <v>38354416</v>
      </c>
      <c r="D64" s="341"/>
      <c r="E64" s="340">
        <v>36841264</v>
      </c>
      <c r="F64" s="342"/>
      <c r="G64" s="377">
        <v>1513095</v>
      </c>
      <c r="H64" s="344"/>
      <c r="I64" s="377">
        <v>57</v>
      </c>
      <c r="J64" s="344"/>
      <c r="K64" s="377" t="s">
        <v>85</v>
      </c>
      <c r="L64" s="338"/>
      <c r="M64" s="291"/>
      <c r="N64" s="292"/>
      <c r="O64" s="339">
        <v>581128</v>
      </c>
      <c r="P64" s="344"/>
      <c r="Q64" s="377">
        <v>5578048</v>
      </c>
      <c r="R64" s="344"/>
      <c r="S64" s="377">
        <v>24527483</v>
      </c>
      <c r="T64" s="344"/>
      <c r="U64" s="377">
        <v>13420803</v>
      </c>
      <c r="V64" s="344"/>
      <c r="W64" s="293">
        <v>29</v>
      </c>
    </row>
    <row r="65" spans="1:23" ht="13.5" customHeight="1">
      <c r="A65" s="216">
        <v>30</v>
      </c>
      <c r="B65" s="263" t="s">
        <v>33</v>
      </c>
      <c r="C65" s="340">
        <v>8997203</v>
      </c>
      <c r="D65" s="341"/>
      <c r="E65" s="340">
        <v>8865214</v>
      </c>
      <c r="F65" s="342"/>
      <c r="G65" s="377">
        <v>127240</v>
      </c>
      <c r="H65" s="344"/>
      <c r="I65" s="377">
        <v>4749</v>
      </c>
      <c r="J65" s="344"/>
      <c r="K65" s="377" t="s">
        <v>85</v>
      </c>
      <c r="L65" s="338"/>
      <c r="M65" s="291"/>
      <c r="N65" s="292"/>
      <c r="O65" s="339">
        <v>374883</v>
      </c>
      <c r="P65" s="344"/>
      <c r="Q65" s="377">
        <v>1094158</v>
      </c>
      <c r="R65" s="344"/>
      <c r="S65" s="377">
        <v>5853942</v>
      </c>
      <c r="T65" s="344"/>
      <c r="U65" s="377">
        <v>3042053</v>
      </c>
      <c r="V65" s="344"/>
      <c r="W65" s="293">
        <v>30</v>
      </c>
    </row>
    <row r="66" spans="1:23" ht="13.5" customHeight="1">
      <c r="A66" s="216">
        <v>31</v>
      </c>
      <c r="B66" s="263" t="s">
        <v>34</v>
      </c>
      <c r="C66" s="340">
        <v>7375133</v>
      </c>
      <c r="D66" s="341"/>
      <c r="E66" s="340">
        <v>6673284</v>
      </c>
      <c r="F66" s="342"/>
      <c r="G66" s="377">
        <v>696266</v>
      </c>
      <c r="H66" s="344"/>
      <c r="I66" s="377">
        <v>5583</v>
      </c>
      <c r="J66" s="344"/>
      <c r="K66" s="377" t="s">
        <v>85</v>
      </c>
      <c r="L66" s="338"/>
      <c r="M66" s="291"/>
      <c r="N66" s="292"/>
      <c r="O66" s="339">
        <v>28257</v>
      </c>
      <c r="P66" s="344"/>
      <c r="Q66" s="377">
        <v>1713961</v>
      </c>
      <c r="R66" s="344"/>
      <c r="S66" s="377">
        <v>3783144</v>
      </c>
      <c r="T66" s="344"/>
      <c r="U66" s="377">
        <v>3453909</v>
      </c>
      <c r="V66" s="344"/>
      <c r="W66" s="293">
        <v>31</v>
      </c>
    </row>
    <row r="67" spans="1:23" ht="13.5" customHeight="1">
      <c r="A67" s="267">
        <v>32</v>
      </c>
      <c r="B67" s="268" t="s">
        <v>35</v>
      </c>
      <c r="C67" s="345">
        <v>1794053</v>
      </c>
      <c r="D67" s="346"/>
      <c r="E67" s="345">
        <v>1673268</v>
      </c>
      <c r="F67" s="333"/>
      <c r="G67" s="334">
        <v>116993</v>
      </c>
      <c r="H67" s="335"/>
      <c r="I67" s="334">
        <v>3792</v>
      </c>
      <c r="J67" s="335"/>
      <c r="K67" s="334" t="s">
        <v>85</v>
      </c>
      <c r="L67" s="336"/>
      <c r="M67" s="294"/>
      <c r="N67" s="295"/>
      <c r="O67" s="337">
        <v>15600</v>
      </c>
      <c r="P67" s="335"/>
      <c r="Q67" s="334">
        <v>438016</v>
      </c>
      <c r="R67" s="335"/>
      <c r="S67" s="334">
        <v>845556</v>
      </c>
      <c r="T67" s="335"/>
      <c r="U67" s="334">
        <v>907577</v>
      </c>
      <c r="V67" s="335"/>
      <c r="W67" s="296">
        <v>32</v>
      </c>
    </row>
    <row r="68" ht="13.5">
      <c r="W68" s="297"/>
    </row>
    <row r="69" spans="3:13" ht="13.5">
      <c r="C69" s="376"/>
      <c r="D69" s="376"/>
      <c r="F69"/>
      <c r="G69"/>
      <c r="L69" s="376"/>
      <c r="M69" s="376"/>
    </row>
    <row r="70" spans="3:13" ht="13.5">
      <c r="C70" s="376"/>
      <c r="D70" s="376"/>
      <c r="F70"/>
      <c r="G70"/>
      <c r="L70" s="376"/>
      <c r="M70" s="376"/>
    </row>
    <row r="71" spans="3:13" ht="13.5">
      <c r="C71" s="376"/>
      <c r="D71" s="376"/>
      <c r="F71"/>
      <c r="G71"/>
      <c r="L71" s="376"/>
      <c r="M71" s="376"/>
    </row>
    <row r="72" spans="3:13" ht="13.5">
      <c r="C72" s="376"/>
      <c r="D72" s="376"/>
      <c r="F72"/>
      <c r="G72"/>
      <c r="L72" s="376"/>
      <c r="M72" s="376"/>
    </row>
    <row r="73" spans="3:13" ht="13.5">
      <c r="C73" s="376"/>
      <c r="D73" s="376"/>
      <c r="F73"/>
      <c r="G73"/>
      <c r="L73" s="376"/>
      <c r="M73" s="376"/>
    </row>
    <row r="74" spans="3:13" ht="13.5">
      <c r="C74" s="376"/>
      <c r="D74" s="376"/>
      <c r="F74"/>
      <c r="G74"/>
      <c r="L74" s="376"/>
      <c r="M74" s="376"/>
    </row>
    <row r="75" spans="3:13" ht="13.5">
      <c r="C75" s="376"/>
      <c r="D75" s="376"/>
      <c r="F75"/>
      <c r="G75"/>
      <c r="L75" s="376"/>
      <c r="M75" s="376"/>
    </row>
    <row r="76" spans="3:13" ht="13.5">
      <c r="C76" s="376"/>
      <c r="D76" s="376"/>
      <c r="F76"/>
      <c r="G76"/>
      <c r="L76" s="376"/>
      <c r="M76" s="376"/>
    </row>
    <row r="77" spans="3:13" ht="13.5">
      <c r="C77" s="376"/>
      <c r="D77" s="376"/>
      <c r="F77"/>
      <c r="G77"/>
      <c r="L77" s="376"/>
      <c r="M77" s="376"/>
    </row>
    <row r="78" spans="3:13" ht="13.5">
      <c r="C78" s="376"/>
      <c r="D78" s="376"/>
      <c r="F78"/>
      <c r="G78"/>
      <c r="L78" s="376"/>
      <c r="M78" s="376"/>
    </row>
    <row r="79" spans="3:13" ht="13.5">
      <c r="C79" s="376"/>
      <c r="D79" s="376"/>
      <c r="F79"/>
      <c r="G79"/>
      <c r="L79" s="376"/>
      <c r="M79" s="376"/>
    </row>
    <row r="80" spans="3:13" ht="13.5">
      <c r="C80" s="376"/>
      <c r="D80" s="376"/>
      <c r="F80"/>
      <c r="G80"/>
      <c r="L80" s="376"/>
      <c r="M80" s="376"/>
    </row>
    <row r="81" spans="3:13" ht="13.5">
      <c r="C81" s="376"/>
      <c r="D81" s="376"/>
      <c r="F81"/>
      <c r="G81"/>
      <c r="L81" s="376"/>
      <c r="M81" s="376"/>
    </row>
    <row r="82" spans="3:13" ht="13.5">
      <c r="C82" s="376"/>
      <c r="D82" s="376"/>
      <c r="F82"/>
      <c r="G82"/>
      <c r="L82" s="376"/>
      <c r="M82" s="376"/>
    </row>
    <row r="83" spans="3:13" ht="13.5">
      <c r="C83" s="376"/>
      <c r="D83" s="376"/>
      <c r="F83"/>
      <c r="G83"/>
      <c r="L83" s="376"/>
      <c r="M83" s="376"/>
    </row>
    <row r="84" spans="3:13" ht="13.5">
      <c r="C84" s="376"/>
      <c r="D84" s="376"/>
      <c r="F84"/>
      <c r="G84"/>
      <c r="L84" s="376"/>
      <c r="M84" s="376"/>
    </row>
    <row r="85" spans="3:13" ht="13.5">
      <c r="C85" s="376"/>
      <c r="D85" s="376"/>
      <c r="F85"/>
      <c r="G85"/>
      <c r="L85" s="376"/>
      <c r="M85" s="376"/>
    </row>
    <row r="86" spans="3:13" ht="13.5">
      <c r="C86" s="376"/>
      <c r="D86" s="376"/>
      <c r="F86"/>
      <c r="G86"/>
      <c r="L86" s="376"/>
      <c r="M86" s="376"/>
    </row>
    <row r="87" spans="3:13" ht="13.5">
      <c r="C87" s="376"/>
      <c r="D87" s="376"/>
      <c r="F87"/>
      <c r="G87"/>
      <c r="L87" s="376"/>
      <c r="M87" s="376"/>
    </row>
    <row r="88" spans="3:13" ht="13.5">
      <c r="C88" s="376"/>
      <c r="D88" s="376"/>
      <c r="F88"/>
      <c r="G88"/>
      <c r="L88" s="376"/>
      <c r="M88" s="376"/>
    </row>
    <row r="89" spans="3:13" ht="13.5">
      <c r="C89" s="376"/>
      <c r="D89" s="376"/>
      <c r="F89"/>
      <c r="G89"/>
      <c r="L89" s="376"/>
      <c r="M89" s="376"/>
    </row>
    <row r="90" spans="3:13" ht="13.5">
      <c r="C90" s="376"/>
      <c r="D90" s="376"/>
      <c r="F90"/>
      <c r="G90"/>
      <c r="L90" s="376"/>
      <c r="M90" s="376"/>
    </row>
    <row r="91" spans="3:13" ht="13.5">
      <c r="C91" s="376"/>
      <c r="D91" s="376"/>
      <c r="F91"/>
      <c r="G91"/>
      <c r="L91" s="376"/>
      <c r="M91" s="376"/>
    </row>
    <row r="92" spans="3:13" ht="13.5">
      <c r="C92" s="376"/>
      <c r="D92" s="376"/>
      <c r="F92"/>
      <c r="G92"/>
      <c r="L92" s="376"/>
      <c r="M92" s="376"/>
    </row>
    <row r="93" spans="3:4" ht="13.5">
      <c r="C93" s="376"/>
      <c r="D93" s="376"/>
    </row>
    <row r="94" spans="3:4" ht="13.5">
      <c r="C94" s="376"/>
      <c r="D94" s="376"/>
    </row>
    <row r="95" spans="3:4" ht="13.5">
      <c r="C95" s="376"/>
      <c r="D95" s="376"/>
    </row>
    <row r="96" spans="3:4" ht="13.5">
      <c r="C96" s="376"/>
      <c r="D96" s="376"/>
    </row>
    <row r="97" spans="3:4" ht="13.5">
      <c r="C97" s="376"/>
      <c r="D97" s="376"/>
    </row>
    <row r="98" spans="3:4" ht="13.5">
      <c r="C98" s="376"/>
      <c r="D98" s="376"/>
    </row>
  </sheetData>
  <mergeCells count="342">
    <mergeCell ref="Y4:Y7"/>
    <mergeCell ref="O5:P7"/>
    <mergeCell ref="Q5:V5"/>
    <mergeCell ref="D6:E8"/>
    <mergeCell ref="F6:F8"/>
    <mergeCell ref="G6:G8"/>
    <mergeCell ref="H6:H8"/>
    <mergeCell ref="Q6:T6"/>
    <mergeCell ref="U6:V7"/>
    <mergeCell ref="W6:X6"/>
    <mergeCell ref="Q7:R7"/>
    <mergeCell ref="S7:T7"/>
    <mergeCell ref="A10:B10"/>
    <mergeCell ref="D10:E10"/>
    <mergeCell ref="A3:B8"/>
    <mergeCell ref="C3:J3"/>
    <mergeCell ref="C4:C8"/>
    <mergeCell ref="D4:H5"/>
    <mergeCell ref="I4:I8"/>
    <mergeCell ref="J4:J8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U37:V38"/>
    <mergeCell ref="A39:B41"/>
    <mergeCell ref="C39:L39"/>
    <mergeCell ref="Q39:R41"/>
    <mergeCell ref="S39:T41"/>
    <mergeCell ref="U39:V41"/>
    <mergeCell ref="I41:J41"/>
    <mergeCell ref="K41:L41"/>
    <mergeCell ref="W39:W41"/>
    <mergeCell ref="C40:D40"/>
    <mergeCell ref="E40:F40"/>
    <mergeCell ref="G40:H40"/>
    <mergeCell ref="I40:J40"/>
    <mergeCell ref="K40:L40"/>
    <mergeCell ref="O40:P41"/>
    <mergeCell ref="C41:D41"/>
    <mergeCell ref="E41:F41"/>
    <mergeCell ref="G41:H41"/>
    <mergeCell ref="A42:B42"/>
    <mergeCell ref="C42:D42"/>
    <mergeCell ref="E42:F42"/>
    <mergeCell ref="G42:H42"/>
    <mergeCell ref="I42:J42"/>
    <mergeCell ref="K42:L42"/>
    <mergeCell ref="O42:P42"/>
    <mergeCell ref="Q42:R42"/>
    <mergeCell ref="S42:T42"/>
    <mergeCell ref="U42:V42"/>
    <mergeCell ref="C44:D44"/>
    <mergeCell ref="E44:F44"/>
    <mergeCell ref="G44:H44"/>
    <mergeCell ref="I44:J44"/>
    <mergeCell ref="K44:L44"/>
    <mergeCell ref="O44:P44"/>
    <mergeCell ref="Q44:R44"/>
    <mergeCell ref="S44:T44"/>
    <mergeCell ref="U44:V44"/>
    <mergeCell ref="C45:D45"/>
    <mergeCell ref="E45:F45"/>
    <mergeCell ref="G45:H45"/>
    <mergeCell ref="I45:J45"/>
    <mergeCell ref="K45:L45"/>
    <mergeCell ref="O45:P45"/>
    <mergeCell ref="Q45:R45"/>
    <mergeCell ref="S45:T45"/>
    <mergeCell ref="U45:V45"/>
    <mergeCell ref="C46:D46"/>
    <mergeCell ref="E46:F46"/>
    <mergeCell ref="G46:H46"/>
    <mergeCell ref="I46:J46"/>
    <mergeCell ref="K46:L46"/>
    <mergeCell ref="O46:P46"/>
    <mergeCell ref="Q46:R46"/>
    <mergeCell ref="S46:T46"/>
    <mergeCell ref="U46:V46"/>
    <mergeCell ref="C47:D47"/>
    <mergeCell ref="E47:F47"/>
    <mergeCell ref="G47:H47"/>
    <mergeCell ref="I47:J47"/>
    <mergeCell ref="K47:L47"/>
    <mergeCell ref="O47:P47"/>
    <mergeCell ref="Q47:R47"/>
    <mergeCell ref="S47:T47"/>
    <mergeCell ref="U47:V47"/>
    <mergeCell ref="C48:D48"/>
    <mergeCell ref="E48:F48"/>
    <mergeCell ref="G48:H48"/>
    <mergeCell ref="I48:J48"/>
    <mergeCell ref="K48:L48"/>
    <mergeCell ref="O48:P48"/>
    <mergeCell ref="Q48:R48"/>
    <mergeCell ref="S48:T48"/>
    <mergeCell ref="U48:V48"/>
    <mergeCell ref="C49:D49"/>
    <mergeCell ref="E49:F49"/>
    <mergeCell ref="G49:H49"/>
    <mergeCell ref="I49:J49"/>
    <mergeCell ref="K49:L49"/>
    <mergeCell ref="O49:P49"/>
    <mergeCell ref="Q49:R49"/>
    <mergeCell ref="S49:T49"/>
    <mergeCell ref="U49:V49"/>
    <mergeCell ref="C50:D50"/>
    <mergeCell ref="E50:F50"/>
    <mergeCell ref="G50:H50"/>
    <mergeCell ref="I50:J50"/>
    <mergeCell ref="K50:L50"/>
    <mergeCell ref="O50:P50"/>
    <mergeCell ref="Q50:R50"/>
    <mergeCell ref="S50:T50"/>
    <mergeCell ref="U50:V50"/>
    <mergeCell ref="C51:D51"/>
    <mergeCell ref="E51:F51"/>
    <mergeCell ref="G51:H51"/>
    <mergeCell ref="I51:J51"/>
    <mergeCell ref="K51:L51"/>
    <mergeCell ref="O51:P51"/>
    <mergeCell ref="Q51:R51"/>
    <mergeCell ref="S51:T51"/>
    <mergeCell ref="U51:V51"/>
    <mergeCell ref="C52:D52"/>
    <mergeCell ref="E52:F52"/>
    <mergeCell ref="G52:H52"/>
    <mergeCell ref="I52:J52"/>
    <mergeCell ref="K52:L52"/>
    <mergeCell ref="O52:P52"/>
    <mergeCell ref="Q52:R52"/>
    <mergeCell ref="S52:T52"/>
    <mergeCell ref="U52:V52"/>
    <mergeCell ref="C53:D53"/>
    <mergeCell ref="E53:F53"/>
    <mergeCell ref="G53:H53"/>
    <mergeCell ref="I53:J53"/>
    <mergeCell ref="K53:L53"/>
    <mergeCell ref="O53:P53"/>
    <mergeCell ref="Q53:R53"/>
    <mergeCell ref="S53:T53"/>
    <mergeCell ref="U53:V53"/>
    <mergeCell ref="C54:D54"/>
    <mergeCell ref="E54:F54"/>
    <mergeCell ref="G54:H54"/>
    <mergeCell ref="I54:J54"/>
    <mergeCell ref="K54:L54"/>
    <mergeCell ref="O54:P54"/>
    <mergeCell ref="Q54:R54"/>
    <mergeCell ref="S54:T54"/>
    <mergeCell ref="U54:V54"/>
    <mergeCell ref="C55:D55"/>
    <mergeCell ref="E55:F55"/>
    <mergeCell ref="G55:H55"/>
    <mergeCell ref="I55:J55"/>
    <mergeCell ref="K55:L55"/>
    <mergeCell ref="O55:P55"/>
    <mergeCell ref="Q55:R55"/>
    <mergeCell ref="S55:T55"/>
    <mergeCell ref="U55:V55"/>
    <mergeCell ref="C56:D56"/>
    <mergeCell ref="E56:F56"/>
    <mergeCell ref="G56:H56"/>
    <mergeCell ref="I56:J56"/>
    <mergeCell ref="K56:L56"/>
    <mergeCell ref="O56:P56"/>
    <mergeCell ref="Q56:R56"/>
    <mergeCell ref="S56:T56"/>
    <mergeCell ref="U56:V56"/>
    <mergeCell ref="C57:D57"/>
    <mergeCell ref="E57:F57"/>
    <mergeCell ref="G57:H57"/>
    <mergeCell ref="I57:J57"/>
    <mergeCell ref="K57:L57"/>
    <mergeCell ref="O57:P57"/>
    <mergeCell ref="Q57:R57"/>
    <mergeCell ref="S57:T57"/>
    <mergeCell ref="U57:V57"/>
    <mergeCell ref="C58:D58"/>
    <mergeCell ref="E58:F58"/>
    <mergeCell ref="G58:H58"/>
    <mergeCell ref="I58:J58"/>
    <mergeCell ref="K58:L58"/>
    <mergeCell ref="O58:P58"/>
    <mergeCell ref="Q58:R58"/>
    <mergeCell ref="S58:T58"/>
    <mergeCell ref="U58:V58"/>
    <mergeCell ref="C59:D59"/>
    <mergeCell ref="E59:F59"/>
    <mergeCell ref="G59:H59"/>
    <mergeCell ref="I59:J59"/>
    <mergeCell ref="K59:L59"/>
    <mergeCell ref="O59:P59"/>
    <mergeCell ref="Q59:R59"/>
    <mergeCell ref="S59:T59"/>
    <mergeCell ref="U59:V59"/>
    <mergeCell ref="C60:D60"/>
    <mergeCell ref="E60:F60"/>
    <mergeCell ref="G60:H60"/>
    <mergeCell ref="I60:J60"/>
    <mergeCell ref="K60:L60"/>
    <mergeCell ref="O60:P60"/>
    <mergeCell ref="Q60:R60"/>
    <mergeCell ref="S60:T60"/>
    <mergeCell ref="U60:V60"/>
    <mergeCell ref="C61:D61"/>
    <mergeCell ref="E61:F61"/>
    <mergeCell ref="G61:H61"/>
    <mergeCell ref="I61:J61"/>
    <mergeCell ref="K61:L61"/>
    <mergeCell ref="O61:P61"/>
    <mergeCell ref="Q61:R61"/>
    <mergeCell ref="S61:T61"/>
    <mergeCell ref="U61:V61"/>
    <mergeCell ref="C62:D62"/>
    <mergeCell ref="E62:F62"/>
    <mergeCell ref="G62:H62"/>
    <mergeCell ref="I62:J62"/>
    <mergeCell ref="K62:L62"/>
    <mergeCell ref="O62:P62"/>
    <mergeCell ref="Q62:R62"/>
    <mergeCell ref="S62:T62"/>
    <mergeCell ref="U62:V62"/>
    <mergeCell ref="C63:D63"/>
    <mergeCell ref="E63:F63"/>
    <mergeCell ref="G63:H63"/>
    <mergeCell ref="I63:J63"/>
    <mergeCell ref="K63:L63"/>
    <mergeCell ref="O63:P63"/>
    <mergeCell ref="Q63:R63"/>
    <mergeCell ref="S63:T63"/>
    <mergeCell ref="U63:V63"/>
    <mergeCell ref="C64:D64"/>
    <mergeCell ref="E64:F64"/>
    <mergeCell ref="G64:H64"/>
    <mergeCell ref="I64:J64"/>
    <mergeCell ref="K64:L64"/>
    <mergeCell ref="O64:P64"/>
    <mergeCell ref="Q64:R64"/>
    <mergeCell ref="S64:T64"/>
    <mergeCell ref="U64:V64"/>
    <mergeCell ref="C65:D65"/>
    <mergeCell ref="E65:F65"/>
    <mergeCell ref="G65:H65"/>
    <mergeCell ref="I65:J65"/>
    <mergeCell ref="K65:L65"/>
    <mergeCell ref="O65:P65"/>
    <mergeCell ref="Q65:R65"/>
    <mergeCell ref="S65:T65"/>
    <mergeCell ref="U65:V65"/>
    <mergeCell ref="C66:D66"/>
    <mergeCell ref="E66:F66"/>
    <mergeCell ref="G66:H66"/>
    <mergeCell ref="I66:J66"/>
    <mergeCell ref="K66:L66"/>
    <mergeCell ref="O66:P66"/>
    <mergeCell ref="Q66:R66"/>
    <mergeCell ref="S66:T66"/>
    <mergeCell ref="U66:V66"/>
    <mergeCell ref="C67:D67"/>
    <mergeCell ref="E67:F67"/>
    <mergeCell ref="G67:H67"/>
    <mergeCell ref="I67:J67"/>
    <mergeCell ref="K67:L67"/>
    <mergeCell ref="O67:P67"/>
    <mergeCell ref="Q67:R67"/>
    <mergeCell ref="S67:T67"/>
    <mergeCell ref="U67:V67"/>
    <mergeCell ref="C69:D69"/>
    <mergeCell ref="L69:M69"/>
    <mergeCell ref="C70:D70"/>
    <mergeCell ref="L70:M70"/>
    <mergeCell ref="C71:D71"/>
    <mergeCell ref="L71:M71"/>
    <mergeCell ref="C72:D72"/>
    <mergeCell ref="L72:M72"/>
    <mergeCell ref="C73:D73"/>
    <mergeCell ref="L73:M73"/>
    <mergeCell ref="C74:D74"/>
    <mergeCell ref="L74:M74"/>
    <mergeCell ref="C75:D75"/>
    <mergeCell ref="L75:M75"/>
    <mergeCell ref="C76:D76"/>
    <mergeCell ref="L76:M76"/>
    <mergeCell ref="C77:D77"/>
    <mergeCell ref="L77:M77"/>
    <mergeCell ref="C78:D78"/>
    <mergeCell ref="L78:M78"/>
    <mergeCell ref="C79:D79"/>
    <mergeCell ref="L79:M79"/>
    <mergeCell ref="C80:D80"/>
    <mergeCell ref="L80:M80"/>
    <mergeCell ref="C81:D81"/>
    <mergeCell ref="L81:M81"/>
    <mergeCell ref="C82:D82"/>
    <mergeCell ref="L82:M82"/>
    <mergeCell ref="C83:D83"/>
    <mergeCell ref="L83:M83"/>
    <mergeCell ref="C84:D84"/>
    <mergeCell ref="L84:M84"/>
    <mergeCell ref="C85:D85"/>
    <mergeCell ref="L85:M85"/>
    <mergeCell ref="C86:D86"/>
    <mergeCell ref="L86:M86"/>
    <mergeCell ref="C87:D87"/>
    <mergeCell ref="L87:M87"/>
    <mergeCell ref="C88:D88"/>
    <mergeCell ref="L88:M88"/>
    <mergeCell ref="C89:D89"/>
    <mergeCell ref="L89:M89"/>
    <mergeCell ref="C90:D90"/>
    <mergeCell ref="L90:M90"/>
    <mergeCell ref="C91:D91"/>
    <mergeCell ref="L91:M91"/>
    <mergeCell ref="C92:D92"/>
    <mergeCell ref="L92:M92"/>
    <mergeCell ref="C97:D97"/>
    <mergeCell ref="C98:D98"/>
    <mergeCell ref="C93:D93"/>
    <mergeCell ref="C94:D94"/>
    <mergeCell ref="C95:D95"/>
    <mergeCell ref="C96:D9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8"/>
  <sheetViews>
    <sheetView showGridLines="0" tabSelected="1" workbookViewId="0" topLeftCell="L1">
      <selection activeCell="AA24" sqref="AA24:AA25"/>
    </sheetView>
  </sheetViews>
  <sheetFormatPr defaultColWidth="9.00390625" defaultRowHeight="13.5"/>
  <cols>
    <col min="1" max="1" width="2.75390625" style="46" customWidth="1"/>
    <col min="2" max="2" width="12.125" style="46" bestFit="1" customWidth="1"/>
    <col min="3" max="3" width="6.25390625" style="110" customWidth="1"/>
    <col min="4" max="4" width="6.125" style="110" customWidth="1"/>
    <col min="5" max="5" width="5.50390625" style="110" customWidth="1"/>
    <col min="6" max="6" width="6.25390625" style="110" customWidth="1"/>
    <col min="7" max="7" width="7.125" style="110" customWidth="1"/>
    <col min="8" max="11" width="6.75390625" style="110" customWidth="1"/>
    <col min="12" max="13" width="6.25390625" style="110" customWidth="1"/>
    <col min="14" max="14" width="6.125" style="110" customWidth="1"/>
    <col min="15" max="15" width="1.00390625" style="110" customWidth="1"/>
    <col min="16" max="16" width="1.37890625" style="110" customWidth="1"/>
    <col min="17" max="17" width="6.00390625" style="110" customWidth="1"/>
    <col min="18" max="21" width="4.50390625" style="110" customWidth="1"/>
    <col min="22" max="22" width="9.75390625" style="110" customWidth="1"/>
    <col min="23" max="24" width="10.875" style="110" customWidth="1"/>
    <col min="25" max="25" width="11.00390625" style="110" customWidth="1"/>
    <col min="26" max="26" width="10.125" style="110" customWidth="1"/>
    <col min="27" max="27" width="7.25390625" style="110" customWidth="1"/>
    <col min="28" max="28" width="6.375" style="110" customWidth="1"/>
    <col min="29" max="29" width="5.50390625" style="48" customWidth="1"/>
    <col min="30" max="16384" width="9.00390625" style="110" customWidth="1"/>
  </cols>
  <sheetData>
    <row r="1" spans="1:29" ht="13.5">
      <c r="A1" s="46" t="s">
        <v>185</v>
      </c>
      <c r="C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 t="s">
        <v>109</v>
      </c>
      <c r="R1" s="47"/>
      <c r="S1" s="47"/>
      <c r="T1" s="47"/>
      <c r="U1" s="47"/>
      <c r="W1" s="47"/>
      <c r="X1" s="47"/>
      <c r="Y1" s="47"/>
      <c r="Z1" s="47"/>
      <c r="AB1" s="470" t="s">
        <v>93</v>
      </c>
      <c r="AC1" s="470"/>
    </row>
    <row r="2" spans="2:29" ht="6" customHeight="1">
      <c r="B2" s="48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B2" s="471"/>
      <c r="AC2" s="471"/>
    </row>
    <row r="3" spans="1:29" ht="13.5" customHeight="1">
      <c r="A3" s="463" t="s">
        <v>36</v>
      </c>
      <c r="B3" s="464"/>
      <c r="C3" s="454" t="s">
        <v>110</v>
      </c>
      <c r="D3" s="469" t="s">
        <v>111</v>
      </c>
      <c r="E3" s="469"/>
      <c r="F3" s="469"/>
      <c r="G3" s="112" t="s">
        <v>112</v>
      </c>
      <c r="H3" s="85"/>
      <c r="I3" s="85"/>
      <c r="J3" s="85"/>
      <c r="K3" s="85"/>
      <c r="L3" s="85"/>
      <c r="M3" s="85"/>
      <c r="N3" s="85"/>
      <c r="O3" s="85"/>
      <c r="P3" s="85"/>
      <c r="Q3" s="83"/>
      <c r="R3" s="83"/>
      <c r="S3" s="83"/>
      <c r="T3" s="83"/>
      <c r="U3" s="83"/>
      <c r="V3" s="454" t="s">
        <v>113</v>
      </c>
      <c r="W3" s="454" t="s">
        <v>114</v>
      </c>
      <c r="X3" s="469" t="s">
        <v>115</v>
      </c>
      <c r="Y3" s="469"/>
      <c r="Z3" s="469"/>
      <c r="AA3" s="469"/>
      <c r="AB3" s="394"/>
      <c r="AC3" s="472" t="s">
        <v>116</v>
      </c>
    </row>
    <row r="4" spans="1:29" ht="6" customHeight="1">
      <c r="A4" s="465"/>
      <c r="B4" s="466"/>
      <c r="C4" s="455"/>
      <c r="D4" s="457" t="s">
        <v>117</v>
      </c>
      <c r="E4" s="460" t="s">
        <v>118</v>
      </c>
      <c r="F4" s="457" t="s">
        <v>119</v>
      </c>
      <c r="G4" s="89"/>
      <c r="H4" s="89"/>
      <c r="I4" s="89"/>
      <c r="J4" s="83"/>
      <c r="K4" s="83"/>
      <c r="L4" s="83"/>
      <c r="M4" s="83"/>
      <c r="N4" s="83"/>
      <c r="O4" s="83"/>
      <c r="P4" s="83"/>
      <c r="Q4" s="83"/>
      <c r="R4" s="83"/>
      <c r="S4" s="83"/>
      <c r="T4" s="448" t="s">
        <v>120</v>
      </c>
      <c r="U4" s="449"/>
      <c r="V4" s="455"/>
      <c r="W4" s="455"/>
      <c r="X4" s="457" t="s">
        <v>37</v>
      </c>
      <c r="Y4" s="454" t="s">
        <v>121</v>
      </c>
      <c r="Z4" s="454" t="s">
        <v>122</v>
      </c>
      <c r="AA4" s="424" t="s">
        <v>123</v>
      </c>
      <c r="AB4" s="427" t="s">
        <v>103</v>
      </c>
      <c r="AC4" s="473"/>
    </row>
    <row r="5" spans="1:29" ht="13.5" customHeight="1">
      <c r="A5" s="465"/>
      <c r="B5" s="466"/>
      <c r="C5" s="455"/>
      <c r="D5" s="458"/>
      <c r="E5" s="461"/>
      <c r="F5" s="458"/>
      <c r="I5" s="113"/>
      <c r="J5" s="430" t="s">
        <v>124</v>
      </c>
      <c r="K5" s="431"/>
      <c r="L5" s="394" t="s">
        <v>125</v>
      </c>
      <c r="M5" s="395"/>
      <c r="N5" s="395"/>
      <c r="O5" s="395"/>
      <c r="P5" s="395"/>
      <c r="Q5" s="395"/>
      <c r="R5" s="395"/>
      <c r="S5" s="396"/>
      <c r="T5" s="450"/>
      <c r="U5" s="451"/>
      <c r="V5" s="455"/>
      <c r="W5" s="455"/>
      <c r="X5" s="458"/>
      <c r="Y5" s="455"/>
      <c r="Z5" s="455"/>
      <c r="AA5" s="425"/>
      <c r="AB5" s="428"/>
      <c r="AC5" s="473"/>
    </row>
    <row r="6" spans="1:29" ht="13.5" customHeight="1">
      <c r="A6" s="465"/>
      <c r="B6" s="466"/>
      <c r="C6" s="455"/>
      <c r="D6" s="458"/>
      <c r="E6" s="461"/>
      <c r="F6" s="458"/>
      <c r="G6" s="475" t="s">
        <v>126</v>
      </c>
      <c r="H6" s="470"/>
      <c r="I6" s="476"/>
      <c r="J6" s="432"/>
      <c r="K6" s="433"/>
      <c r="L6" s="394" t="s">
        <v>127</v>
      </c>
      <c r="M6" s="395"/>
      <c r="N6" s="395"/>
      <c r="O6" s="395"/>
      <c r="P6" s="395"/>
      <c r="Q6" s="396"/>
      <c r="R6" s="439" t="s">
        <v>77</v>
      </c>
      <c r="S6" s="440"/>
      <c r="T6" s="450"/>
      <c r="U6" s="451"/>
      <c r="V6" s="455"/>
      <c r="W6" s="455"/>
      <c r="X6" s="458"/>
      <c r="Y6" s="455"/>
      <c r="Z6" s="455"/>
      <c r="AA6" s="425"/>
      <c r="AB6" s="428"/>
      <c r="AC6" s="473"/>
    </row>
    <row r="7" spans="1:29" ht="12" customHeight="1">
      <c r="A7" s="465"/>
      <c r="B7" s="466"/>
      <c r="C7" s="455"/>
      <c r="D7" s="458"/>
      <c r="E7" s="461"/>
      <c r="F7" s="458"/>
      <c r="I7" s="114"/>
      <c r="J7" s="434"/>
      <c r="K7" s="435"/>
      <c r="L7" s="443" t="s">
        <v>79</v>
      </c>
      <c r="M7" s="444"/>
      <c r="N7" s="443" t="s">
        <v>128</v>
      </c>
      <c r="O7" s="445"/>
      <c r="P7" s="446"/>
      <c r="Q7" s="447"/>
      <c r="R7" s="441"/>
      <c r="S7" s="442"/>
      <c r="T7" s="452"/>
      <c r="U7" s="453"/>
      <c r="V7" s="455"/>
      <c r="W7" s="455"/>
      <c r="X7" s="458"/>
      <c r="Y7" s="455"/>
      <c r="Z7" s="455"/>
      <c r="AA7" s="425"/>
      <c r="AB7" s="428"/>
      <c r="AC7" s="473"/>
    </row>
    <row r="8" spans="1:29" s="118" customFormat="1" ht="13.5" customHeight="1">
      <c r="A8" s="467"/>
      <c r="B8" s="468"/>
      <c r="C8" s="456"/>
      <c r="D8" s="459"/>
      <c r="E8" s="462"/>
      <c r="F8" s="459"/>
      <c r="G8" s="116" t="s">
        <v>37</v>
      </c>
      <c r="H8" s="116" t="s">
        <v>81</v>
      </c>
      <c r="I8" s="116" t="s">
        <v>82</v>
      </c>
      <c r="J8" s="90" t="s">
        <v>81</v>
      </c>
      <c r="K8" s="86" t="s">
        <v>82</v>
      </c>
      <c r="L8" s="116" t="s">
        <v>81</v>
      </c>
      <c r="M8" s="116" t="s">
        <v>82</v>
      </c>
      <c r="N8" s="90" t="s">
        <v>81</v>
      </c>
      <c r="O8" s="117"/>
      <c r="P8" s="87"/>
      <c r="Q8" s="87" t="s">
        <v>82</v>
      </c>
      <c r="R8" s="116" t="s">
        <v>81</v>
      </c>
      <c r="S8" s="116" t="s">
        <v>82</v>
      </c>
      <c r="T8" s="116" t="s">
        <v>81</v>
      </c>
      <c r="U8" s="86" t="s">
        <v>82</v>
      </c>
      <c r="V8" s="456"/>
      <c r="W8" s="456"/>
      <c r="X8" s="459"/>
      <c r="Y8" s="456"/>
      <c r="Z8" s="456"/>
      <c r="AA8" s="426"/>
      <c r="AB8" s="429"/>
      <c r="AC8" s="474"/>
    </row>
    <row r="9" spans="1:29" s="124" customFormat="1" ht="15" customHeight="1">
      <c r="A9" s="422" t="s">
        <v>129</v>
      </c>
      <c r="B9" s="423"/>
      <c r="C9" s="119">
        <f>SUM(C10:C33)</f>
        <v>1456</v>
      </c>
      <c r="D9" s="119">
        <f aca="true" t="shared" si="0" ref="D9:N9">SUM(D10:D33)</f>
        <v>1011</v>
      </c>
      <c r="E9" s="119">
        <f t="shared" si="0"/>
        <v>24</v>
      </c>
      <c r="F9" s="119">
        <f t="shared" si="0"/>
        <v>421</v>
      </c>
      <c r="G9" s="119">
        <f t="shared" si="0"/>
        <v>8586</v>
      </c>
      <c r="H9" s="119">
        <f t="shared" si="0"/>
        <v>4491</v>
      </c>
      <c r="I9" s="119">
        <f t="shared" si="0"/>
        <v>4095</v>
      </c>
      <c r="J9" s="119">
        <f>SUM(J10:J33)</f>
        <v>467</v>
      </c>
      <c r="K9" s="119">
        <f t="shared" si="0"/>
        <v>259</v>
      </c>
      <c r="L9" s="119">
        <f t="shared" si="0"/>
        <v>3537</v>
      </c>
      <c r="M9" s="119">
        <f t="shared" si="0"/>
        <v>2291</v>
      </c>
      <c r="N9" s="119">
        <f t="shared" si="0"/>
        <v>437</v>
      </c>
      <c r="O9" s="120"/>
      <c r="P9" s="121"/>
      <c r="Q9" s="122">
        <f>SUM(Q10:Q33)</f>
        <v>1495</v>
      </c>
      <c r="R9" s="119">
        <f>SUM(R10:R33)</f>
        <v>50</v>
      </c>
      <c r="S9" s="119">
        <f>SUM(S10:S33)</f>
        <v>50</v>
      </c>
      <c r="T9" s="119">
        <f>SUM(T10:T33)</f>
        <v>56</v>
      </c>
      <c r="U9" s="119">
        <f>SUM(U10:U33)</f>
        <v>61</v>
      </c>
      <c r="V9" s="119">
        <v>2200620</v>
      </c>
      <c r="W9" s="119">
        <v>3900630</v>
      </c>
      <c r="X9" s="119">
        <v>8679073</v>
      </c>
      <c r="Y9" s="119">
        <v>6801526</v>
      </c>
      <c r="Z9" s="92" t="s">
        <v>189</v>
      </c>
      <c r="AA9" s="92" t="s">
        <v>190</v>
      </c>
      <c r="AB9" s="119">
        <v>120</v>
      </c>
      <c r="AC9" s="123" t="s">
        <v>58</v>
      </c>
    </row>
    <row r="10" spans="1:29" ht="13.5">
      <c r="A10" s="46">
        <v>9</v>
      </c>
      <c r="B10" s="100" t="s">
        <v>13</v>
      </c>
      <c r="C10" s="93">
        <v>154</v>
      </c>
      <c r="D10" s="93">
        <v>83</v>
      </c>
      <c r="E10" s="93">
        <v>7</v>
      </c>
      <c r="F10" s="93">
        <v>64</v>
      </c>
      <c r="G10" s="93">
        <v>936</v>
      </c>
      <c r="H10" s="93">
        <v>396</v>
      </c>
      <c r="I10" s="93">
        <v>540</v>
      </c>
      <c r="J10" s="95">
        <v>69</v>
      </c>
      <c r="K10" s="93">
        <v>35</v>
      </c>
      <c r="L10" s="94">
        <v>259</v>
      </c>
      <c r="M10" s="94">
        <v>222</v>
      </c>
      <c r="N10" s="93">
        <v>63</v>
      </c>
      <c r="O10" s="94"/>
      <c r="P10" s="125"/>
      <c r="Q10" s="125">
        <v>277</v>
      </c>
      <c r="R10" s="93">
        <v>5</v>
      </c>
      <c r="S10" s="93">
        <v>6</v>
      </c>
      <c r="T10" s="93">
        <v>5</v>
      </c>
      <c r="U10" s="93">
        <v>6</v>
      </c>
      <c r="V10" s="93">
        <v>178856</v>
      </c>
      <c r="W10" s="93">
        <v>285525</v>
      </c>
      <c r="X10" s="93">
        <v>642101</v>
      </c>
      <c r="Y10" s="93">
        <v>617801</v>
      </c>
      <c r="Z10" s="93">
        <v>24300</v>
      </c>
      <c r="AA10" s="93" t="s">
        <v>85</v>
      </c>
      <c r="AB10" s="94" t="s">
        <v>85</v>
      </c>
      <c r="AC10" s="108">
        <v>9</v>
      </c>
    </row>
    <row r="11" spans="1:29" ht="13.5">
      <c r="A11" s="46">
        <v>10</v>
      </c>
      <c r="B11" s="100" t="s">
        <v>14</v>
      </c>
      <c r="C11" s="93">
        <v>23</v>
      </c>
      <c r="D11" s="93">
        <v>23</v>
      </c>
      <c r="E11" s="93" t="s">
        <v>85</v>
      </c>
      <c r="F11" s="93" t="s">
        <v>85</v>
      </c>
      <c r="G11" s="93">
        <v>137</v>
      </c>
      <c r="H11" s="93">
        <v>83</v>
      </c>
      <c r="I11" s="93">
        <v>54</v>
      </c>
      <c r="J11" s="95" t="s">
        <v>85</v>
      </c>
      <c r="K11" s="93" t="s">
        <v>85</v>
      </c>
      <c r="L11" s="94">
        <v>61</v>
      </c>
      <c r="M11" s="94">
        <v>29</v>
      </c>
      <c r="N11" s="93">
        <v>20</v>
      </c>
      <c r="O11" s="94"/>
      <c r="P11" s="125"/>
      <c r="Q11" s="125">
        <v>23</v>
      </c>
      <c r="R11" s="93">
        <v>2</v>
      </c>
      <c r="S11" s="93">
        <v>2</v>
      </c>
      <c r="T11" s="93">
        <v>13</v>
      </c>
      <c r="U11" s="93">
        <v>4</v>
      </c>
      <c r="V11" s="93">
        <v>40960</v>
      </c>
      <c r="W11" s="93">
        <v>37100</v>
      </c>
      <c r="X11" s="93">
        <v>134675</v>
      </c>
      <c r="Y11" s="93">
        <v>134428</v>
      </c>
      <c r="Z11" s="93" t="s">
        <v>130</v>
      </c>
      <c r="AA11" s="93" t="s">
        <v>190</v>
      </c>
      <c r="AB11" s="94" t="s">
        <v>85</v>
      </c>
      <c r="AC11" s="108">
        <v>10</v>
      </c>
    </row>
    <row r="12" spans="1:29" ht="13.5">
      <c r="A12" s="46">
        <v>11</v>
      </c>
      <c r="B12" s="100" t="s">
        <v>15</v>
      </c>
      <c r="C12" s="93">
        <v>272</v>
      </c>
      <c r="D12" s="93">
        <v>197</v>
      </c>
      <c r="E12" s="93">
        <v>8</v>
      </c>
      <c r="F12" s="93">
        <v>67</v>
      </c>
      <c r="G12" s="93">
        <v>1573</v>
      </c>
      <c r="H12" s="93">
        <v>633</v>
      </c>
      <c r="I12" s="93">
        <v>940</v>
      </c>
      <c r="J12" s="95">
        <v>82</v>
      </c>
      <c r="K12" s="93">
        <v>55</v>
      </c>
      <c r="L12" s="94">
        <v>466</v>
      </c>
      <c r="M12" s="94">
        <v>565</v>
      </c>
      <c r="N12" s="93">
        <v>82</v>
      </c>
      <c r="O12" s="94"/>
      <c r="P12" s="125"/>
      <c r="Q12" s="125">
        <v>318</v>
      </c>
      <c r="R12" s="93">
        <v>3</v>
      </c>
      <c r="S12" s="93">
        <v>2</v>
      </c>
      <c r="T12" s="93">
        <v>5</v>
      </c>
      <c r="U12" s="93">
        <v>15</v>
      </c>
      <c r="V12" s="93">
        <v>335416</v>
      </c>
      <c r="W12" s="93">
        <v>524955</v>
      </c>
      <c r="X12" s="93">
        <v>1266975</v>
      </c>
      <c r="Y12" s="93">
        <v>665668</v>
      </c>
      <c r="Z12" s="93">
        <v>600559</v>
      </c>
      <c r="AA12" s="93">
        <v>748</v>
      </c>
      <c r="AB12" s="94" t="s">
        <v>85</v>
      </c>
      <c r="AC12" s="108">
        <v>11</v>
      </c>
    </row>
    <row r="13" spans="1:29" ht="13.5">
      <c r="A13" s="46">
        <v>12</v>
      </c>
      <c r="B13" s="100" t="s">
        <v>16</v>
      </c>
      <c r="C13" s="93">
        <v>110</v>
      </c>
      <c r="D13" s="93">
        <v>67</v>
      </c>
      <c r="E13" s="93" t="s">
        <v>85</v>
      </c>
      <c r="F13" s="93">
        <v>43</v>
      </c>
      <c r="G13" s="93">
        <v>700</v>
      </c>
      <c r="H13" s="93">
        <v>151</v>
      </c>
      <c r="I13" s="93">
        <v>549</v>
      </c>
      <c r="J13" s="95">
        <v>35</v>
      </c>
      <c r="K13" s="93">
        <v>34</v>
      </c>
      <c r="L13" s="94">
        <v>104</v>
      </c>
      <c r="M13" s="94">
        <v>260</v>
      </c>
      <c r="N13" s="93">
        <v>11</v>
      </c>
      <c r="O13" s="94"/>
      <c r="P13" s="125"/>
      <c r="Q13" s="125">
        <v>230</v>
      </c>
      <c r="R13" s="93">
        <v>1</v>
      </c>
      <c r="S13" s="93">
        <v>25</v>
      </c>
      <c r="T13" s="93" t="s">
        <v>85</v>
      </c>
      <c r="U13" s="93">
        <v>11</v>
      </c>
      <c r="V13" s="93">
        <v>126583</v>
      </c>
      <c r="W13" s="93">
        <v>182438</v>
      </c>
      <c r="X13" s="93">
        <v>475388</v>
      </c>
      <c r="Y13" s="93">
        <v>260336</v>
      </c>
      <c r="Z13" s="93">
        <v>214876</v>
      </c>
      <c r="AA13" s="93">
        <v>176</v>
      </c>
      <c r="AB13" s="94" t="s">
        <v>85</v>
      </c>
      <c r="AC13" s="108">
        <v>12</v>
      </c>
    </row>
    <row r="14" spans="1:29" ht="13.5">
      <c r="A14" s="46">
        <v>13</v>
      </c>
      <c r="B14" s="100" t="s">
        <v>17</v>
      </c>
      <c r="C14" s="93">
        <v>94</v>
      </c>
      <c r="D14" s="93">
        <v>68</v>
      </c>
      <c r="E14" s="93">
        <v>6</v>
      </c>
      <c r="F14" s="93">
        <v>20</v>
      </c>
      <c r="G14" s="93">
        <v>525</v>
      </c>
      <c r="H14" s="93">
        <v>365</v>
      </c>
      <c r="I14" s="93">
        <v>160</v>
      </c>
      <c r="J14" s="95">
        <v>20</v>
      </c>
      <c r="K14" s="93">
        <v>6</v>
      </c>
      <c r="L14" s="94">
        <v>311</v>
      </c>
      <c r="M14" s="94">
        <v>114</v>
      </c>
      <c r="N14" s="93">
        <v>31</v>
      </c>
      <c r="O14" s="94"/>
      <c r="P14" s="125"/>
      <c r="Q14" s="125">
        <v>39</v>
      </c>
      <c r="R14" s="93">
        <v>3</v>
      </c>
      <c r="S14" s="93">
        <v>1</v>
      </c>
      <c r="T14" s="93">
        <v>5</v>
      </c>
      <c r="U14" s="93">
        <v>2</v>
      </c>
      <c r="V14" s="93">
        <v>141895</v>
      </c>
      <c r="W14" s="93">
        <v>232491</v>
      </c>
      <c r="X14" s="93">
        <v>489575</v>
      </c>
      <c r="Y14" s="93">
        <v>434123</v>
      </c>
      <c r="Z14" s="93">
        <v>55437</v>
      </c>
      <c r="AA14" s="93">
        <v>15</v>
      </c>
      <c r="AB14" s="94" t="s">
        <v>85</v>
      </c>
      <c r="AC14" s="108">
        <v>13</v>
      </c>
    </row>
    <row r="15" spans="1:29" ht="13.5">
      <c r="A15" s="46">
        <v>14</v>
      </c>
      <c r="B15" s="100" t="s">
        <v>18</v>
      </c>
      <c r="C15" s="93">
        <v>43</v>
      </c>
      <c r="D15" s="93">
        <v>26</v>
      </c>
      <c r="E15" s="94" t="s">
        <v>85</v>
      </c>
      <c r="F15" s="93">
        <v>17</v>
      </c>
      <c r="G15" s="93">
        <v>239</v>
      </c>
      <c r="H15" s="93">
        <v>177</v>
      </c>
      <c r="I15" s="93">
        <v>62</v>
      </c>
      <c r="J15" s="95">
        <v>19</v>
      </c>
      <c r="K15" s="93">
        <v>5</v>
      </c>
      <c r="L15" s="94">
        <v>143</v>
      </c>
      <c r="M15" s="94">
        <v>44</v>
      </c>
      <c r="N15" s="93">
        <v>14</v>
      </c>
      <c r="O15" s="94"/>
      <c r="P15" s="125"/>
      <c r="Q15" s="125">
        <v>13</v>
      </c>
      <c r="R15" s="93">
        <v>1</v>
      </c>
      <c r="S15" s="93" t="s">
        <v>85</v>
      </c>
      <c r="T15" s="93" t="s">
        <v>85</v>
      </c>
      <c r="U15" s="93" t="s">
        <v>85</v>
      </c>
      <c r="V15" s="93">
        <v>62660</v>
      </c>
      <c r="W15" s="93">
        <v>80644</v>
      </c>
      <c r="X15" s="93">
        <v>203194</v>
      </c>
      <c r="Y15" s="93">
        <v>192183</v>
      </c>
      <c r="Z15" s="93">
        <v>10661</v>
      </c>
      <c r="AA15" s="93">
        <v>350</v>
      </c>
      <c r="AB15" s="94" t="s">
        <v>85</v>
      </c>
      <c r="AC15" s="108">
        <v>14</v>
      </c>
    </row>
    <row r="16" spans="1:29" ht="13.5">
      <c r="A16" s="46">
        <v>15</v>
      </c>
      <c r="B16" s="100" t="s">
        <v>59</v>
      </c>
      <c r="C16" s="93">
        <v>54</v>
      </c>
      <c r="D16" s="93">
        <v>36</v>
      </c>
      <c r="E16" s="94" t="s">
        <v>85</v>
      </c>
      <c r="F16" s="93">
        <v>18</v>
      </c>
      <c r="G16" s="93">
        <v>320</v>
      </c>
      <c r="H16" s="93">
        <v>170</v>
      </c>
      <c r="I16" s="93">
        <v>150</v>
      </c>
      <c r="J16" s="95">
        <v>24</v>
      </c>
      <c r="K16" s="93">
        <v>14</v>
      </c>
      <c r="L16" s="94">
        <v>142</v>
      </c>
      <c r="M16" s="94">
        <v>93</v>
      </c>
      <c r="N16" s="93">
        <v>4</v>
      </c>
      <c r="O16" s="94"/>
      <c r="P16" s="125"/>
      <c r="Q16" s="125">
        <v>43</v>
      </c>
      <c r="R16" s="93" t="s">
        <v>85</v>
      </c>
      <c r="S16" s="93" t="s">
        <v>85</v>
      </c>
      <c r="T16" s="93" t="s">
        <v>85</v>
      </c>
      <c r="U16" s="93" t="s">
        <v>85</v>
      </c>
      <c r="V16" s="93">
        <v>76889</v>
      </c>
      <c r="W16" s="93">
        <v>114182</v>
      </c>
      <c r="X16" s="93">
        <v>280726</v>
      </c>
      <c r="Y16" s="93">
        <v>252670</v>
      </c>
      <c r="Z16" s="93">
        <v>28056</v>
      </c>
      <c r="AA16" s="93" t="s">
        <v>85</v>
      </c>
      <c r="AB16" s="94" t="s">
        <v>85</v>
      </c>
      <c r="AC16" s="108">
        <v>15</v>
      </c>
    </row>
    <row r="17" spans="1:29" ht="13.5">
      <c r="A17" s="46">
        <v>16</v>
      </c>
      <c r="B17" s="100" t="s">
        <v>86</v>
      </c>
      <c r="C17" s="93">
        <v>66</v>
      </c>
      <c r="D17" s="93">
        <v>46</v>
      </c>
      <c r="E17" s="94" t="s">
        <v>85</v>
      </c>
      <c r="F17" s="93">
        <v>20</v>
      </c>
      <c r="G17" s="93">
        <v>385</v>
      </c>
      <c r="H17" s="93">
        <v>200</v>
      </c>
      <c r="I17" s="93">
        <v>185</v>
      </c>
      <c r="J17" s="95">
        <v>22</v>
      </c>
      <c r="K17" s="93">
        <v>12</v>
      </c>
      <c r="L17" s="94">
        <v>171</v>
      </c>
      <c r="M17" s="94">
        <v>126</v>
      </c>
      <c r="N17" s="93">
        <v>7</v>
      </c>
      <c r="O17" s="94"/>
      <c r="P17" s="125"/>
      <c r="Q17" s="125">
        <v>47</v>
      </c>
      <c r="R17" s="93" t="s">
        <v>85</v>
      </c>
      <c r="S17" s="93" t="s">
        <v>85</v>
      </c>
      <c r="T17" s="93" t="s">
        <v>85</v>
      </c>
      <c r="U17" s="93">
        <v>1</v>
      </c>
      <c r="V17" s="93">
        <v>112868</v>
      </c>
      <c r="W17" s="93">
        <v>108637</v>
      </c>
      <c r="X17" s="93">
        <v>300335</v>
      </c>
      <c r="Y17" s="93">
        <v>230486</v>
      </c>
      <c r="Z17" s="93">
        <v>69549</v>
      </c>
      <c r="AA17" s="93">
        <v>300</v>
      </c>
      <c r="AB17" s="94" t="s">
        <v>85</v>
      </c>
      <c r="AC17" s="108">
        <v>16</v>
      </c>
    </row>
    <row r="18" spans="1:29" ht="13.5">
      <c r="A18" s="46">
        <v>17</v>
      </c>
      <c r="B18" s="100" t="s">
        <v>20</v>
      </c>
      <c r="C18" s="93">
        <v>10</v>
      </c>
      <c r="D18" s="93">
        <v>9</v>
      </c>
      <c r="E18" s="94" t="s">
        <v>85</v>
      </c>
      <c r="F18" s="93">
        <v>1</v>
      </c>
      <c r="G18" s="93">
        <v>70</v>
      </c>
      <c r="H18" s="93">
        <v>45</v>
      </c>
      <c r="I18" s="93">
        <v>25</v>
      </c>
      <c r="J18" s="95">
        <v>1</v>
      </c>
      <c r="K18" s="94" t="s">
        <v>85</v>
      </c>
      <c r="L18" s="94">
        <v>37</v>
      </c>
      <c r="M18" s="94">
        <v>15</v>
      </c>
      <c r="N18" s="93">
        <v>3</v>
      </c>
      <c r="O18" s="94"/>
      <c r="P18" s="125"/>
      <c r="Q18" s="125">
        <v>10</v>
      </c>
      <c r="R18" s="93">
        <v>4</v>
      </c>
      <c r="S18" s="93" t="s">
        <v>85</v>
      </c>
      <c r="T18" s="93" t="s">
        <v>85</v>
      </c>
      <c r="U18" s="93" t="s">
        <v>85</v>
      </c>
      <c r="V18" s="93">
        <v>26598</v>
      </c>
      <c r="W18" s="93">
        <v>120263</v>
      </c>
      <c r="X18" s="93">
        <v>227836</v>
      </c>
      <c r="Y18" s="93">
        <v>187340</v>
      </c>
      <c r="Z18" s="93">
        <v>40496</v>
      </c>
      <c r="AA18" s="93" t="s">
        <v>85</v>
      </c>
      <c r="AB18" s="94" t="s">
        <v>85</v>
      </c>
      <c r="AC18" s="108">
        <v>17</v>
      </c>
    </row>
    <row r="19" spans="1:29" ht="13.5">
      <c r="A19" s="46">
        <v>18</v>
      </c>
      <c r="B19" s="100" t="s">
        <v>87</v>
      </c>
      <c r="C19" s="93">
        <v>7</v>
      </c>
      <c r="D19" s="93">
        <v>6</v>
      </c>
      <c r="E19" s="93">
        <v>1</v>
      </c>
      <c r="F19" s="94" t="s">
        <v>85</v>
      </c>
      <c r="G19" s="93">
        <v>45</v>
      </c>
      <c r="H19" s="93">
        <v>36</v>
      </c>
      <c r="I19" s="93">
        <v>9</v>
      </c>
      <c r="J19" s="94" t="s">
        <v>85</v>
      </c>
      <c r="K19" s="94" t="s">
        <v>85</v>
      </c>
      <c r="L19" s="94">
        <v>32</v>
      </c>
      <c r="M19" s="94">
        <v>2</v>
      </c>
      <c r="N19" s="93">
        <v>1</v>
      </c>
      <c r="O19" s="94"/>
      <c r="P19" s="125"/>
      <c r="Q19" s="125">
        <v>4</v>
      </c>
      <c r="R19" s="93">
        <v>3</v>
      </c>
      <c r="S19" s="93">
        <v>3</v>
      </c>
      <c r="T19" s="93" t="s">
        <v>85</v>
      </c>
      <c r="U19" s="93" t="s">
        <v>85</v>
      </c>
      <c r="V19" s="93" t="s">
        <v>191</v>
      </c>
      <c r="W19" s="93" t="s">
        <v>191</v>
      </c>
      <c r="X19" s="93" t="s">
        <v>191</v>
      </c>
      <c r="Y19" s="93" t="s">
        <v>191</v>
      </c>
      <c r="Z19" s="93" t="s">
        <v>85</v>
      </c>
      <c r="AA19" s="93" t="s">
        <v>85</v>
      </c>
      <c r="AB19" s="94" t="s">
        <v>85</v>
      </c>
      <c r="AC19" s="108">
        <v>18</v>
      </c>
    </row>
    <row r="20" spans="1:29" ht="13.5">
      <c r="A20" s="46">
        <v>19</v>
      </c>
      <c r="B20" s="100" t="s">
        <v>22</v>
      </c>
      <c r="C20" s="93">
        <v>47</v>
      </c>
      <c r="D20" s="93">
        <v>34</v>
      </c>
      <c r="E20" s="94" t="s">
        <v>85</v>
      </c>
      <c r="F20" s="93">
        <v>13</v>
      </c>
      <c r="G20" s="93">
        <v>298</v>
      </c>
      <c r="H20" s="93">
        <v>153</v>
      </c>
      <c r="I20" s="93">
        <v>145</v>
      </c>
      <c r="J20" s="95">
        <v>15</v>
      </c>
      <c r="K20" s="93">
        <v>6</v>
      </c>
      <c r="L20" s="94">
        <v>117</v>
      </c>
      <c r="M20" s="94">
        <v>80</v>
      </c>
      <c r="N20" s="93">
        <v>19</v>
      </c>
      <c r="O20" s="94"/>
      <c r="P20" s="125"/>
      <c r="Q20" s="125">
        <v>57</v>
      </c>
      <c r="R20" s="93">
        <v>2</v>
      </c>
      <c r="S20" s="93">
        <v>2</v>
      </c>
      <c r="T20" s="93">
        <v>2</v>
      </c>
      <c r="U20" s="93">
        <v>5</v>
      </c>
      <c r="V20" s="93">
        <v>79735</v>
      </c>
      <c r="W20" s="93">
        <v>156771</v>
      </c>
      <c r="X20" s="93">
        <v>331016</v>
      </c>
      <c r="Y20" s="93">
        <v>235404</v>
      </c>
      <c r="Z20" s="93">
        <v>95612</v>
      </c>
      <c r="AA20" s="93" t="s">
        <v>85</v>
      </c>
      <c r="AB20" s="94" t="s">
        <v>85</v>
      </c>
      <c r="AC20" s="108">
        <v>19</v>
      </c>
    </row>
    <row r="21" spans="1:29" ht="13.5">
      <c r="A21" s="46">
        <v>20</v>
      </c>
      <c r="B21" s="100" t="s">
        <v>23</v>
      </c>
      <c r="C21" s="93">
        <v>4</v>
      </c>
      <c r="D21" s="93">
        <v>4</v>
      </c>
      <c r="E21" s="94" t="s">
        <v>85</v>
      </c>
      <c r="F21" s="93" t="s">
        <v>85</v>
      </c>
      <c r="G21" s="93">
        <v>21</v>
      </c>
      <c r="H21" s="93">
        <v>10</v>
      </c>
      <c r="I21" s="93">
        <v>11</v>
      </c>
      <c r="J21" s="94" t="s">
        <v>85</v>
      </c>
      <c r="K21" s="94" t="s">
        <v>85</v>
      </c>
      <c r="L21" s="94">
        <v>10</v>
      </c>
      <c r="M21" s="94">
        <v>11</v>
      </c>
      <c r="N21" s="94" t="s">
        <v>85</v>
      </c>
      <c r="O21" s="94"/>
      <c r="P21" s="125"/>
      <c r="Q21" s="95" t="s">
        <v>85</v>
      </c>
      <c r="R21" s="93" t="s">
        <v>85</v>
      </c>
      <c r="S21" s="93" t="s">
        <v>85</v>
      </c>
      <c r="T21" s="93" t="s">
        <v>85</v>
      </c>
      <c r="U21" s="93" t="s">
        <v>85</v>
      </c>
      <c r="V21" s="93" t="s">
        <v>191</v>
      </c>
      <c r="W21" s="93" t="s">
        <v>191</v>
      </c>
      <c r="X21" s="93" t="s">
        <v>191</v>
      </c>
      <c r="Y21" s="93" t="s">
        <v>191</v>
      </c>
      <c r="Z21" s="93">
        <v>6931</v>
      </c>
      <c r="AA21" s="93" t="s">
        <v>85</v>
      </c>
      <c r="AB21" s="94" t="s">
        <v>85</v>
      </c>
      <c r="AC21" s="108">
        <v>20</v>
      </c>
    </row>
    <row r="22" spans="1:29" ht="13.5">
      <c r="A22" s="46">
        <v>21</v>
      </c>
      <c r="B22" s="100" t="s">
        <v>24</v>
      </c>
      <c r="C22" s="93">
        <v>3</v>
      </c>
      <c r="D22" s="93">
        <v>1</v>
      </c>
      <c r="E22" s="94" t="s">
        <v>85</v>
      </c>
      <c r="F22" s="93">
        <v>2</v>
      </c>
      <c r="G22" s="93">
        <v>15</v>
      </c>
      <c r="H22" s="93">
        <v>7</v>
      </c>
      <c r="I22" s="93">
        <v>8</v>
      </c>
      <c r="J22" s="95">
        <v>2</v>
      </c>
      <c r="K22" s="93">
        <v>1</v>
      </c>
      <c r="L22" s="94">
        <v>4</v>
      </c>
      <c r="M22" s="94">
        <v>1</v>
      </c>
      <c r="N22" s="93">
        <v>1</v>
      </c>
      <c r="O22" s="94"/>
      <c r="P22" s="125"/>
      <c r="Q22" s="125">
        <v>6</v>
      </c>
      <c r="R22" s="93" t="s">
        <v>85</v>
      </c>
      <c r="S22" s="93" t="s">
        <v>85</v>
      </c>
      <c r="T22" s="93" t="s">
        <v>85</v>
      </c>
      <c r="U22" s="93" t="s">
        <v>85</v>
      </c>
      <c r="V22" s="93" t="s">
        <v>191</v>
      </c>
      <c r="W22" s="93" t="s">
        <v>191</v>
      </c>
      <c r="X22" s="93" t="s">
        <v>191</v>
      </c>
      <c r="Y22" s="93" t="s">
        <v>191</v>
      </c>
      <c r="Z22" s="93" t="s">
        <v>85</v>
      </c>
      <c r="AA22" s="93" t="s">
        <v>85</v>
      </c>
      <c r="AB22" s="94" t="s">
        <v>85</v>
      </c>
      <c r="AC22" s="108">
        <v>21</v>
      </c>
    </row>
    <row r="23" spans="1:29" ht="13.5">
      <c r="A23" s="46">
        <v>22</v>
      </c>
      <c r="B23" s="100" t="s">
        <v>61</v>
      </c>
      <c r="C23" s="93">
        <v>70</v>
      </c>
      <c r="D23" s="93">
        <v>56</v>
      </c>
      <c r="E23" s="93">
        <v>2</v>
      </c>
      <c r="F23" s="93">
        <v>12</v>
      </c>
      <c r="G23" s="93">
        <v>431</v>
      </c>
      <c r="H23" s="93">
        <v>315</v>
      </c>
      <c r="I23" s="93">
        <v>116</v>
      </c>
      <c r="J23" s="95">
        <v>13</v>
      </c>
      <c r="K23" s="93">
        <v>5</v>
      </c>
      <c r="L23" s="94">
        <v>265</v>
      </c>
      <c r="M23" s="94">
        <v>85</v>
      </c>
      <c r="N23" s="93">
        <v>27</v>
      </c>
      <c r="O23" s="94"/>
      <c r="P23" s="125"/>
      <c r="Q23" s="125">
        <v>23</v>
      </c>
      <c r="R23" s="93">
        <v>10</v>
      </c>
      <c r="S23" s="93">
        <v>3</v>
      </c>
      <c r="T23" s="93">
        <v>1</v>
      </c>
      <c r="U23" s="93" t="s">
        <v>85</v>
      </c>
      <c r="V23" s="93">
        <v>141380</v>
      </c>
      <c r="W23" s="93">
        <v>477025</v>
      </c>
      <c r="X23" s="93">
        <v>943543</v>
      </c>
      <c r="Y23" s="93">
        <v>902983</v>
      </c>
      <c r="Z23" s="93">
        <v>38808</v>
      </c>
      <c r="AA23" s="93">
        <v>1752</v>
      </c>
      <c r="AB23" s="94" t="s">
        <v>85</v>
      </c>
      <c r="AC23" s="108">
        <v>22</v>
      </c>
    </row>
    <row r="24" spans="1:29" ht="13.5">
      <c r="A24" s="46">
        <v>23</v>
      </c>
      <c r="B24" s="100" t="s">
        <v>26</v>
      </c>
      <c r="C24" s="93">
        <v>11</v>
      </c>
      <c r="D24" s="93">
        <v>11</v>
      </c>
      <c r="E24" s="94" t="s">
        <v>85</v>
      </c>
      <c r="F24" s="93" t="s">
        <v>85</v>
      </c>
      <c r="G24" s="93">
        <v>77</v>
      </c>
      <c r="H24" s="93">
        <v>63</v>
      </c>
      <c r="I24" s="93">
        <v>14</v>
      </c>
      <c r="J24" s="95" t="s">
        <v>85</v>
      </c>
      <c r="K24" s="93" t="s">
        <v>85</v>
      </c>
      <c r="L24" s="94">
        <v>51</v>
      </c>
      <c r="M24" s="94">
        <v>11</v>
      </c>
      <c r="N24" s="93">
        <v>8</v>
      </c>
      <c r="O24" s="94"/>
      <c r="P24" s="125"/>
      <c r="Q24" s="125">
        <v>2</v>
      </c>
      <c r="R24" s="93">
        <v>4</v>
      </c>
      <c r="S24" s="93">
        <v>1</v>
      </c>
      <c r="T24" s="93">
        <v>1</v>
      </c>
      <c r="U24" s="93" t="s">
        <v>85</v>
      </c>
      <c r="V24" s="93">
        <v>31102</v>
      </c>
      <c r="W24" s="93">
        <v>134591</v>
      </c>
      <c r="X24" s="93">
        <v>185005</v>
      </c>
      <c r="Y24" s="93">
        <v>180728</v>
      </c>
      <c r="Z24" s="93">
        <v>4277</v>
      </c>
      <c r="AA24" s="93" t="s">
        <v>85</v>
      </c>
      <c r="AB24" s="94" t="s">
        <v>85</v>
      </c>
      <c r="AC24" s="108">
        <v>23</v>
      </c>
    </row>
    <row r="25" spans="1:29" ht="13.5">
      <c r="A25" s="46">
        <v>24</v>
      </c>
      <c r="B25" s="100" t="s">
        <v>27</v>
      </c>
      <c r="C25" s="93">
        <v>5</v>
      </c>
      <c r="D25" s="93">
        <v>3</v>
      </c>
      <c r="E25" s="94" t="s">
        <v>85</v>
      </c>
      <c r="F25" s="93">
        <v>2</v>
      </c>
      <c r="G25" s="93">
        <v>36</v>
      </c>
      <c r="H25" s="93">
        <v>28</v>
      </c>
      <c r="I25" s="93">
        <v>8</v>
      </c>
      <c r="J25" s="95">
        <v>3</v>
      </c>
      <c r="K25" s="93" t="s">
        <v>85</v>
      </c>
      <c r="L25" s="94">
        <v>19</v>
      </c>
      <c r="M25" s="94">
        <v>1</v>
      </c>
      <c r="N25" s="93">
        <v>6</v>
      </c>
      <c r="O25" s="94"/>
      <c r="P25" s="125"/>
      <c r="Q25" s="125">
        <v>7</v>
      </c>
      <c r="R25" s="93" t="s">
        <v>85</v>
      </c>
      <c r="S25" s="93" t="s">
        <v>85</v>
      </c>
      <c r="T25" s="93">
        <v>2</v>
      </c>
      <c r="U25" s="93" t="s">
        <v>85</v>
      </c>
      <c r="V25" s="93">
        <v>10410</v>
      </c>
      <c r="W25" s="93">
        <v>84588</v>
      </c>
      <c r="X25" s="93">
        <v>104135</v>
      </c>
      <c r="Y25" s="93" t="s">
        <v>191</v>
      </c>
      <c r="Z25" s="93" t="s">
        <v>191</v>
      </c>
      <c r="AA25" s="93" t="s">
        <v>85</v>
      </c>
      <c r="AB25" s="94" t="s">
        <v>85</v>
      </c>
      <c r="AC25" s="108">
        <v>24</v>
      </c>
    </row>
    <row r="26" spans="1:29" ht="13.5">
      <c r="A26" s="46">
        <v>25</v>
      </c>
      <c r="B26" s="100" t="s">
        <v>28</v>
      </c>
      <c r="C26" s="93">
        <v>99</v>
      </c>
      <c r="D26" s="93">
        <v>72</v>
      </c>
      <c r="E26" s="94" t="s">
        <v>85</v>
      </c>
      <c r="F26" s="93">
        <v>27</v>
      </c>
      <c r="G26" s="93">
        <v>586</v>
      </c>
      <c r="H26" s="93">
        <v>423</v>
      </c>
      <c r="I26" s="93">
        <v>163</v>
      </c>
      <c r="J26" s="95">
        <v>31</v>
      </c>
      <c r="K26" s="93">
        <v>17</v>
      </c>
      <c r="L26" s="94">
        <v>345</v>
      </c>
      <c r="M26" s="94">
        <v>103</v>
      </c>
      <c r="N26" s="93">
        <v>40</v>
      </c>
      <c r="O26" s="94"/>
      <c r="P26" s="125"/>
      <c r="Q26" s="125">
        <v>43</v>
      </c>
      <c r="R26" s="93">
        <v>7</v>
      </c>
      <c r="S26" s="93" t="s">
        <v>85</v>
      </c>
      <c r="T26" s="93">
        <v>10</v>
      </c>
      <c r="U26" s="93">
        <v>1</v>
      </c>
      <c r="V26" s="93">
        <v>184958</v>
      </c>
      <c r="W26" s="93">
        <v>314022</v>
      </c>
      <c r="X26" s="93">
        <v>716333</v>
      </c>
      <c r="Y26" s="93">
        <v>526291</v>
      </c>
      <c r="Z26" s="93">
        <v>186565</v>
      </c>
      <c r="AA26" s="93">
        <v>3477</v>
      </c>
      <c r="AB26" s="94" t="s">
        <v>85</v>
      </c>
      <c r="AC26" s="108">
        <v>25</v>
      </c>
    </row>
    <row r="27" spans="1:29" ht="13.5">
      <c r="A27" s="46">
        <v>26</v>
      </c>
      <c r="B27" s="100" t="s">
        <v>29</v>
      </c>
      <c r="C27" s="93">
        <v>115</v>
      </c>
      <c r="D27" s="93">
        <v>99</v>
      </c>
      <c r="E27" s="94" t="s">
        <v>85</v>
      </c>
      <c r="F27" s="93">
        <v>16</v>
      </c>
      <c r="G27" s="93">
        <v>674</v>
      </c>
      <c r="H27" s="93">
        <v>495</v>
      </c>
      <c r="I27" s="93">
        <v>179</v>
      </c>
      <c r="J27" s="95">
        <v>15</v>
      </c>
      <c r="K27" s="93">
        <v>2</v>
      </c>
      <c r="L27" s="94">
        <v>441</v>
      </c>
      <c r="M27" s="94">
        <v>136</v>
      </c>
      <c r="N27" s="93">
        <v>36</v>
      </c>
      <c r="O27" s="94"/>
      <c r="P27" s="125"/>
      <c r="Q27" s="125">
        <v>40</v>
      </c>
      <c r="R27" s="93">
        <v>3</v>
      </c>
      <c r="S27" s="93">
        <v>1</v>
      </c>
      <c r="T27" s="93">
        <v>6</v>
      </c>
      <c r="U27" s="93">
        <v>4</v>
      </c>
      <c r="V27" s="93">
        <v>262226</v>
      </c>
      <c r="W27" s="93">
        <v>232876</v>
      </c>
      <c r="X27" s="93">
        <v>711509</v>
      </c>
      <c r="Y27" s="93">
        <v>534862</v>
      </c>
      <c r="Z27" s="93">
        <v>154870</v>
      </c>
      <c r="AA27" s="93">
        <v>21657</v>
      </c>
      <c r="AB27" s="94">
        <v>120</v>
      </c>
      <c r="AC27" s="108">
        <v>26</v>
      </c>
    </row>
    <row r="28" spans="1:29" ht="13.5">
      <c r="A28" s="46">
        <v>27</v>
      </c>
      <c r="B28" s="100" t="s">
        <v>30</v>
      </c>
      <c r="C28" s="93">
        <v>23</v>
      </c>
      <c r="D28" s="93">
        <v>14</v>
      </c>
      <c r="E28" s="94" t="s">
        <v>85</v>
      </c>
      <c r="F28" s="93">
        <v>9</v>
      </c>
      <c r="G28" s="93">
        <v>128</v>
      </c>
      <c r="H28" s="93">
        <v>61</v>
      </c>
      <c r="I28" s="93">
        <v>67</v>
      </c>
      <c r="J28" s="95">
        <v>10</v>
      </c>
      <c r="K28" s="93">
        <v>6</v>
      </c>
      <c r="L28" s="94">
        <v>44</v>
      </c>
      <c r="M28" s="94">
        <v>21</v>
      </c>
      <c r="N28" s="93">
        <v>6</v>
      </c>
      <c r="O28" s="94"/>
      <c r="P28" s="125"/>
      <c r="Q28" s="125">
        <v>37</v>
      </c>
      <c r="R28" s="93">
        <v>1</v>
      </c>
      <c r="S28" s="93">
        <v>3</v>
      </c>
      <c r="T28" s="93" t="s">
        <v>85</v>
      </c>
      <c r="U28" s="93" t="s">
        <v>85</v>
      </c>
      <c r="V28" s="93">
        <v>26535</v>
      </c>
      <c r="W28" s="93">
        <v>31394</v>
      </c>
      <c r="X28" s="93">
        <v>83556</v>
      </c>
      <c r="Y28" s="93">
        <v>54973</v>
      </c>
      <c r="Z28" s="93">
        <v>25478</v>
      </c>
      <c r="AA28" s="93">
        <v>3105</v>
      </c>
      <c r="AB28" s="94" t="s">
        <v>85</v>
      </c>
      <c r="AC28" s="108">
        <v>27</v>
      </c>
    </row>
    <row r="29" spans="1:29" ht="13.5">
      <c r="A29" s="46">
        <v>28</v>
      </c>
      <c r="B29" s="102" t="s">
        <v>88</v>
      </c>
      <c r="C29" s="93">
        <v>1</v>
      </c>
      <c r="D29" s="93" t="s">
        <v>85</v>
      </c>
      <c r="E29" s="94" t="s">
        <v>85</v>
      </c>
      <c r="F29" s="93">
        <v>1</v>
      </c>
      <c r="G29" s="93">
        <v>5</v>
      </c>
      <c r="H29" s="93">
        <v>1</v>
      </c>
      <c r="I29" s="93">
        <v>4</v>
      </c>
      <c r="J29" s="95">
        <v>1</v>
      </c>
      <c r="K29" s="93" t="s">
        <v>85</v>
      </c>
      <c r="L29" s="94" t="s">
        <v>85</v>
      </c>
      <c r="M29" s="94" t="s">
        <v>85</v>
      </c>
      <c r="N29" s="94" t="s">
        <v>85</v>
      </c>
      <c r="O29" s="94"/>
      <c r="P29" s="125"/>
      <c r="Q29" s="125">
        <v>4</v>
      </c>
      <c r="R29" s="93" t="s">
        <v>85</v>
      </c>
      <c r="S29" s="93" t="s">
        <v>85</v>
      </c>
      <c r="T29" s="93" t="s">
        <v>85</v>
      </c>
      <c r="U29" s="93" t="s">
        <v>85</v>
      </c>
      <c r="V29" s="93" t="s">
        <v>89</v>
      </c>
      <c r="W29" s="93" t="s">
        <v>89</v>
      </c>
      <c r="X29" s="93" t="s">
        <v>89</v>
      </c>
      <c r="Y29" s="93" t="s">
        <v>85</v>
      </c>
      <c r="Z29" s="93" t="s">
        <v>89</v>
      </c>
      <c r="AA29" s="93" t="s">
        <v>85</v>
      </c>
      <c r="AB29" s="94" t="s">
        <v>85</v>
      </c>
      <c r="AC29" s="108">
        <v>28</v>
      </c>
    </row>
    <row r="30" spans="1:29" ht="13.5">
      <c r="A30" s="46">
        <v>29</v>
      </c>
      <c r="B30" s="102" t="s">
        <v>90</v>
      </c>
      <c r="C30" s="93">
        <v>13</v>
      </c>
      <c r="D30" s="93">
        <v>9</v>
      </c>
      <c r="E30" s="94" t="s">
        <v>85</v>
      </c>
      <c r="F30" s="93">
        <v>4</v>
      </c>
      <c r="G30" s="93">
        <v>81</v>
      </c>
      <c r="H30" s="93">
        <v>29</v>
      </c>
      <c r="I30" s="93">
        <v>52</v>
      </c>
      <c r="J30" s="95">
        <v>3</v>
      </c>
      <c r="K30" s="93">
        <v>3</v>
      </c>
      <c r="L30" s="94">
        <v>22</v>
      </c>
      <c r="M30" s="94">
        <v>18</v>
      </c>
      <c r="N30" s="93">
        <v>4</v>
      </c>
      <c r="O30" s="94"/>
      <c r="P30" s="125"/>
      <c r="Q30" s="125">
        <v>31</v>
      </c>
      <c r="R30" s="93" t="s">
        <v>85</v>
      </c>
      <c r="S30" s="93" t="s">
        <v>85</v>
      </c>
      <c r="T30" s="93" t="s">
        <v>85</v>
      </c>
      <c r="U30" s="93" t="s">
        <v>85</v>
      </c>
      <c r="V30" s="93">
        <v>16108</v>
      </c>
      <c r="W30" s="93">
        <v>10530</v>
      </c>
      <c r="X30" s="93">
        <v>38979</v>
      </c>
      <c r="Y30" s="93">
        <v>8280</v>
      </c>
      <c r="Z30" s="93">
        <v>30664</v>
      </c>
      <c r="AA30" s="93">
        <v>35</v>
      </c>
      <c r="AB30" s="94" t="s">
        <v>85</v>
      </c>
      <c r="AC30" s="108">
        <v>29</v>
      </c>
    </row>
    <row r="31" spans="1:29" ht="13.5">
      <c r="A31" s="46">
        <v>30</v>
      </c>
      <c r="B31" s="100" t="s">
        <v>33</v>
      </c>
      <c r="C31" s="93">
        <v>9</v>
      </c>
      <c r="D31" s="93">
        <v>8</v>
      </c>
      <c r="E31" s="93" t="s">
        <v>85</v>
      </c>
      <c r="F31" s="93">
        <v>1</v>
      </c>
      <c r="G31" s="93">
        <v>55</v>
      </c>
      <c r="H31" s="93">
        <v>35</v>
      </c>
      <c r="I31" s="93">
        <v>20</v>
      </c>
      <c r="J31" s="95">
        <v>1</v>
      </c>
      <c r="K31" s="94" t="s">
        <v>85</v>
      </c>
      <c r="L31" s="94">
        <v>33</v>
      </c>
      <c r="M31" s="94">
        <v>14</v>
      </c>
      <c r="N31" s="93">
        <v>1</v>
      </c>
      <c r="O31" s="94"/>
      <c r="P31" s="125"/>
      <c r="Q31" s="125">
        <v>5</v>
      </c>
      <c r="R31" s="93" t="s">
        <v>85</v>
      </c>
      <c r="S31" s="93">
        <v>1</v>
      </c>
      <c r="T31" s="93" t="s">
        <v>85</v>
      </c>
      <c r="U31" s="93">
        <v>1</v>
      </c>
      <c r="V31" s="93">
        <v>19617</v>
      </c>
      <c r="W31" s="93">
        <v>30953</v>
      </c>
      <c r="X31" s="93">
        <v>73234</v>
      </c>
      <c r="Y31" s="93">
        <v>39790</v>
      </c>
      <c r="Z31" s="93">
        <v>31659</v>
      </c>
      <c r="AA31" s="93">
        <v>1785</v>
      </c>
      <c r="AB31" s="94" t="s">
        <v>85</v>
      </c>
      <c r="AC31" s="108">
        <v>30</v>
      </c>
    </row>
    <row r="32" spans="1:29" ht="13.5">
      <c r="A32" s="46">
        <v>31</v>
      </c>
      <c r="B32" s="100" t="s">
        <v>34</v>
      </c>
      <c r="C32" s="93">
        <v>142</v>
      </c>
      <c r="D32" s="93">
        <v>94</v>
      </c>
      <c r="E32" s="94" t="s">
        <v>85</v>
      </c>
      <c r="F32" s="93">
        <v>48</v>
      </c>
      <c r="G32" s="93">
        <v>811</v>
      </c>
      <c r="H32" s="93">
        <v>382</v>
      </c>
      <c r="I32" s="93">
        <v>429</v>
      </c>
      <c r="J32" s="95">
        <v>55</v>
      </c>
      <c r="K32" s="93">
        <v>32</v>
      </c>
      <c r="L32" s="94">
        <v>294</v>
      </c>
      <c r="M32" s="94">
        <v>220</v>
      </c>
      <c r="N32" s="93">
        <v>32</v>
      </c>
      <c r="O32" s="94"/>
      <c r="P32" s="125"/>
      <c r="Q32" s="125">
        <v>177</v>
      </c>
      <c r="R32" s="93">
        <v>1</v>
      </c>
      <c r="S32" s="93" t="s">
        <v>85</v>
      </c>
      <c r="T32" s="93">
        <v>1</v>
      </c>
      <c r="U32" s="93">
        <v>4</v>
      </c>
      <c r="V32" s="93">
        <v>198316</v>
      </c>
      <c r="W32" s="93">
        <v>345174</v>
      </c>
      <c r="X32" s="93">
        <v>777201</v>
      </c>
      <c r="Y32" s="93">
        <v>611576</v>
      </c>
      <c r="Z32" s="93">
        <v>165201</v>
      </c>
      <c r="AA32" s="93">
        <v>424</v>
      </c>
      <c r="AB32" s="94" t="s">
        <v>85</v>
      </c>
      <c r="AC32" s="108">
        <v>31</v>
      </c>
    </row>
    <row r="33" spans="1:29" ht="13.5">
      <c r="A33" s="103">
        <v>32</v>
      </c>
      <c r="B33" s="104" t="s">
        <v>35</v>
      </c>
      <c r="C33" s="93">
        <v>81</v>
      </c>
      <c r="D33" s="93">
        <v>45</v>
      </c>
      <c r="E33" s="94" t="s">
        <v>85</v>
      </c>
      <c r="F33" s="93">
        <v>36</v>
      </c>
      <c r="G33" s="93">
        <v>438</v>
      </c>
      <c r="H33" s="93">
        <v>233</v>
      </c>
      <c r="I33" s="93">
        <v>205</v>
      </c>
      <c r="J33" s="95">
        <v>46</v>
      </c>
      <c r="K33" s="93">
        <v>26</v>
      </c>
      <c r="L33" s="94">
        <v>166</v>
      </c>
      <c r="M33" s="94">
        <v>120</v>
      </c>
      <c r="N33" s="105">
        <v>21</v>
      </c>
      <c r="O33" s="94"/>
      <c r="P33" s="106"/>
      <c r="Q33" s="106">
        <v>59</v>
      </c>
      <c r="R33" s="105" t="s">
        <v>85</v>
      </c>
      <c r="S33" s="105" t="s">
        <v>85</v>
      </c>
      <c r="T33" s="105">
        <v>5</v>
      </c>
      <c r="U33" s="105">
        <v>7</v>
      </c>
      <c r="V33" s="93">
        <v>96621</v>
      </c>
      <c r="W33" s="93">
        <v>196878</v>
      </c>
      <c r="X33" s="93">
        <v>395295</v>
      </c>
      <c r="Y33" s="105">
        <v>342665</v>
      </c>
      <c r="Z33" s="105">
        <v>49638</v>
      </c>
      <c r="AA33" s="105">
        <v>2992</v>
      </c>
      <c r="AB33" s="96" t="s">
        <v>85</v>
      </c>
      <c r="AC33" s="109">
        <v>32</v>
      </c>
    </row>
    <row r="34" spans="3:29" ht="13.5">
      <c r="C34" s="126"/>
      <c r="D34" s="126"/>
      <c r="E34" s="126"/>
      <c r="F34" s="126"/>
      <c r="G34" s="126"/>
      <c r="H34" s="126"/>
      <c r="I34" s="126"/>
      <c r="J34" s="126" t="s">
        <v>131</v>
      </c>
      <c r="K34" s="126"/>
      <c r="L34" s="126"/>
      <c r="M34" s="126"/>
      <c r="N34" s="126"/>
      <c r="O34" s="126"/>
      <c r="P34" s="88"/>
      <c r="Q34" s="48"/>
      <c r="R34" s="48"/>
      <c r="S34" s="48"/>
      <c r="T34" s="48"/>
      <c r="U34" s="48"/>
      <c r="V34" s="126"/>
      <c r="W34" s="126"/>
      <c r="X34" s="126"/>
      <c r="Y34" s="126"/>
      <c r="Z34" s="126"/>
      <c r="AA34" s="126"/>
      <c r="AC34" s="84"/>
    </row>
    <row r="35" spans="1:29" ht="13.5">
      <c r="A35" s="89" t="s">
        <v>186</v>
      </c>
      <c r="C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27" t="s">
        <v>132</v>
      </c>
      <c r="R35" s="111"/>
      <c r="S35" s="111"/>
      <c r="T35" s="111"/>
      <c r="U35" s="111"/>
      <c r="V35" s="48"/>
      <c r="W35" s="48"/>
      <c r="X35" s="48"/>
      <c r="Y35" s="48"/>
      <c r="Z35" s="48"/>
      <c r="AB35" s="470" t="s">
        <v>93</v>
      </c>
      <c r="AC35" s="470"/>
    </row>
    <row r="36" spans="3:29" ht="6" customHeight="1"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127"/>
      <c r="R36" s="127"/>
      <c r="S36" s="127"/>
      <c r="T36" s="127"/>
      <c r="U36" s="127"/>
      <c r="V36" s="50"/>
      <c r="W36" s="50"/>
      <c r="X36" s="50"/>
      <c r="Y36" s="50"/>
      <c r="Z36" s="50"/>
      <c r="AB36" s="471"/>
      <c r="AC36" s="471"/>
    </row>
    <row r="37" spans="1:29" ht="13.5" customHeight="1">
      <c r="A37" s="463" t="s">
        <v>36</v>
      </c>
      <c r="B37" s="464"/>
      <c r="C37" s="454" t="s">
        <v>110</v>
      </c>
      <c r="D37" s="469" t="s">
        <v>111</v>
      </c>
      <c r="E37" s="469"/>
      <c r="F37" s="469"/>
      <c r="G37" s="112" t="s">
        <v>112</v>
      </c>
      <c r="H37" s="85"/>
      <c r="I37" s="85"/>
      <c r="J37" s="85"/>
      <c r="K37" s="85"/>
      <c r="L37" s="85"/>
      <c r="M37" s="85"/>
      <c r="N37" s="85"/>
      <c r="O37" s="85"/>
      <c r="P37" s="85"/>
      <c r="Q37" s="83"/>
      <c r="R37" s="83"/>
      <c r="S37" s="83"/>
      <c r="T37" s="83"/>
      <c r="U37" s="83"/>
      <c r="V37" s="454" t="s">
        <v>113</v>
      </c>
      <c r="W37" s="454" t="s">
        <v>114</v>
      </c>
      <c r="X37" s="469" t="s">
        <v>115</v>
      </c>
      <c r="Y37" s="469"/>
      <c r="Z37" s="469"/>
      <c r="AA37" s="469"/>
      <c r="AB37" s="394"/>
      <c r="AC37" s="472" t="s">
        <v>116</v>
      </c>
    </row>
    <row r="38" spans="1:29" ht="8.25" customHeight="1">
      <c r="A38" s="465"/>
      <c r="B38" s="466"/>
      <c r="C38" s="455"/>
      <c r="D38" s="457" t="s">
        <v>117</v>
      </c>
      <c r="E38" s="460" t="s">
        <v>118</v>
      </c>
      <c r="F38" s="457" t="s">
        <v>119</v>
      </c>
      <c r="G38" s="89"/>
      <c r="H38" s="89"/>
      <c r="I38" s="89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448" t="s">
        <v>120</v>
      </c>
      <c r="U38" s="449"/>
      <c r="V38" s="455"/>
      <c r="W38" s="455"/>
      <c r="X38" s="457" t="s">
        <v>37</v>
      </c>
      <c r="Y38" s="454" t="s">
        <v>121</v>
      </c>
      <c r="Z38" s="454" t="s">
        <v>122</v>
      </c>
      <c r="AA38" s="424" t="s">
        <v>123</v>
      </c>
      <c r="AB38" s="427" t="s">
        <v>103</v>
      </c>
      <c r="AC38" s="473"/>
    </row>
    <row r="39" spans="1:29" ht="12" customHeight="1">
      <c r="A39" s="465"/>
      <c r="B39" s="466"/>
      <c r="C39" s="455"/>
      <c r="D39" s="458"/>
      <c r="E39" s="461"/>
      <c r="F39" s="458"/>
      <c r="I39" s="113"/>
      <c r="J39" s="430" t="s">
        <v>124</v>
      </c>
      <c r="K39" s="431"/>
      <c r="L39" s="394" t="s">
        <v>133</v>
      </c>
      <c r="M39" s="395"/>
      <c r="N39" s="395"/>
      <c r="O39" s="395"/>
      <c r="P39" s="395"/>
      <c r="Q39" s="395"/>
      <c r="R39" s="395"/>
      <c r="S39" s="396"/>
      <c r="T39" s="450"/>
      <c r="U39" s="451"/>
      <c r="V39" s="455"/>
      <c r="W39" s="455"/>
      <c r="X39" s="458"/>
      <c r="Y39" s="455"/>
      <c r="Z39" s="455"/>
      <c r="AA39" s="425"/>
      <c r="AB39" s="428"/>
      <c r="AC39" s="473"/>
    </row>
    <row r="40" spans="1:29" ht="12" customHeight="1">
      <c r="A40" s="465"/>
      <c r="B40" s="466"/>
      <c r="C40" s="455"/>
      <c r="D40" s="458"/>
      <c r="E40" s="461"/>
      <c r="F40" s="458"/>
      <c r="G40" s="475" t="s">
        <v>126</v>
      </c>
      <c r="H40" s="470"/>
      <c r="I40" s="476"/>
      <c r="J40" s="432"/>
      <c r="K40" s="433"/>
      <c r="L40" s="436" t="s">
        <v>127</v>
      </c>
      <c r="M40" s="437"/>
      <c r="N40" s="437"/>
      <c r="O40" s="437"/>
      <c r="P40" s="437"/>
      <c r="Q40" s="438"/>
      <c r="R40" s="439" t="s">
        <v>77</v>
      </c>
      <c r="S40" s="440"/>
      <c r="T40" s="450"/>
      <c r="U40" s="451"/>
      <c r="V40" s="455"/>
      <c r="W40" s="455"/>
      <c r="X40" s="458"/>
      <c r="Y40" s="455"/>
      <c r="Z40" s="455"/>
      <c r="AA40" s="425"/>
      <c r="AB40" s="428"/>
      <c r="AC40" s="473"/>
    </row>
    <row r="41" spans="1:29" ht="12" customHeight="1">
      <c r="A41" s="465"/>
      <c r="B41" s="466"/>
      <c r="C41" s="455"/>
      <c r="D41" s="458"/>
      <c r="E41" s="461"/>
      <c r="F41" s="458"/>
      <c r="I41" s="114"/>
      <c r="J41" s="434"/>
      <c r="K41" s="435"/>
      <c r="L41" s="443" t="s">
        <v>79</v>
      </c>
      <c r="M41" s="444"/>
      <c r="N41" s="443" t="s">
        <v>134</v>
      </c>
      <c r="O41" s="445"/>
      <c r="P41" s="446"/>
      <c r="Q41" s="447"/>
      <c r="R41" s="441"/>
      <c r="S41" s="442"/>
      <c r="T41" s="452"/>
      <c r="U41" s="453"/>
      <c r="V41" s="455"/>
      <c r="W41" s="455"/>
      <c r="X41" s="458"/>
      <c r="Y41" s="455"/>
      <c r="Z41" s="455"/>
      <c r="AA41" s="425"/>
      <c r="AB41" s="428"/>
      <c r="AC41" s="473"/>
    </row>
    <row r="42" spans="1:29" s="118" customFormat="1" ht="12" customHeight="1">
      <c r="A42" s="467"/>
      <c r="B42" s="468"/>
      <c r="C42" s="456"/>
      <c r="D42" s="459"/>
      <c r="E42" s="462"/>
      <c r="F42" s="459"/>
      <c r="G42" s="116" t="s">
        <v>37</v>
      </c>
      <c r="H42" s="116" t="s">
        <v>81</v>
      </c>
      <c r="I42" s="116" t="s">
        <v>82</v>
      </c>
      <c r="J42" s="90" t="s">
        <v>81</v>
      </c>
      <c r="K42" s="86" t="s">
        <v>82</v>
      </c>
      <c r="L42" s="116" t="s">
        <v>81</v>
      </c>
      <c r="M42" s="116" t="s">
        <v>82</v>
      </c>
      <c r="N42" s="90" t="s">
        <v>81</v>
      </c>
      <c r="O42" s="117"/>
      <c r="P42" s="87"/>
      <c r="Q42" s="87" t="s">
        <v>82</v>
      </c>
      <c r="R42" s="116" t="s">
        <v>81</v>
      </c>
      <c r="S42" s="116" t="s">
        <v>82</v>
      </c>
      <c r="T42" s="116" t="s">
        <v>81</v>
      </c>
      <c r="U42" s="86" t="s">
        <v>82</v>
      </c>
      <c r="V42" s="456"/>
      <c r="W42" s="456"/>
      <c r="X42" s="459"/>
      <c r="Y42" s="456"/>
      <c r="Z42" s="456"/>
      <c r="AA42" s="426"/>
      <c r="AB42" s="429"/>
      <c r="AC42" s="474"/>
    </row>
    <row r="43" spans="1:29" s="124" customFormat="1" ht="15" customHeight="1">
      <c r="A43" s="422" t="s">
        <v>129</v>
      </c>
      <c r="B43" s="423"/>
      <c r="C43" s="119">
        <f>SUM(C44:C67)</f>
        <v>987</v>
      </c>
      <c r="D43" s="119">
        <f aca="true" t="shared" si="1" ref="D43:N43">SUM(D44:D67)</f>
        <v>919</v>
      </c>
      <c r="E43" s="119">
        <f t="shared" si="1"/>
        <v>9</v>
      </c>
      <c r="F43" s="119">
        <f t="shared" si="1"/>
        <v>59</v>
      </c>
      <c r="G43" s="119">
        <f t="shared" si="1"/>
        <v>16963</v>
      </c>
      <c r="H43" s="119">
        <f t="shared" si="1"/>
        <v>8865</v>
      </c>
      <c r="I43" s="119">
        <f t="shared" si="1"/>
        <v>8098</v>
      </c>
      <c r="J43" s="119">
        <f t="shared" si="1"/>
        <v>56</v>
      </c>
      <c r="K43" s="119">
        <f t="shared" si="1"/>
        <v>40</v>
      </c>
      <c r="L43" s="119">
        <f t="shared" si="1"/>
        <v>7893</v>
      </c>
      <c r="M43" s="119">
        <f t="shared" si="1"/>
        <v>5154</v>
      </c>
      <c r="N43" s="119">
        <f t="shared" si="1"/>
        <v>678</v>
      </c>
      <c r="O43" s="128"/>
      <c r="P43" s="121"/>
      <c r="Q43" s="122">
        <f>SUM(Q44:Q67)</f>
        <v>2639</v>
      </c>
      <c r="R43" s="119">
        <f>SUM(R44:R67)</f>
        <v>238</v>
      </c>
      <c r="S43" s="119">
        <f>SUM(S44:S67)</f>
        <v>265</v>
      </c>
      <c r="T43" s="119">
        <f>SUM(T44:T67)</f>
        <v>127</v>
      </c>
      <c r="U43" s="119">
        <f>SUM(U44:U67)</f>
        <v>185</v>
      </c>
      <c r="V43" s="119">
        <v>5394744</v>
      </c>
      <c r="W43" s="119">
        <v>12342074</v>
      </c>
      <c r="X43" s="119">
        <v>24643249</v>
      </c>
      <c r="Y43" s="119">
        <v>19857637</v>
      </c>
      <c r="Z43" s="119">
        <v>4713417</v>
      </c>
      <c r="AA43" s="119">
        <v>70308</v>
      </c>
      <c r="AB43" s="119">
        <v>1887</v>
      </c>
      <c r="AC43" s="123" t="s">
        <v>58</v>
      </c>
    </row>
    <row r="44" spans="1:29" ht="13.5">
      <c r="A44" s="46">
        <v>9</v>
      </c>
      <c r="B44" s="100" t="s">
        <v>13</v>
      </c>
      <c r="C44" s="93">
        <v>95</v>
      </c>
      <c r="D44" s="93">
        <v>83</v>
      </c>
      <c r="E44" s="93">
        <v>2</v>
      </c>
      <c r="F44" s="93">
        <v>10</v>
      </c>
      <c r="G44" s="93">
        <v>1649</v>
      </c>
      <c r="H44" s="93">
        <v>590</v>
      </c>
      <c r="I44" s="93">
        <v>1059</v>
      </c>
      <c r="J44" s="95">
        <v>9</v>
      </c>
      <c r="K44" s="93">
        <v>12</v>
      </c>
      <c r="L44" s="94">
        <v>428</v>
      </c>
      <c r="M44" s="94">
        <v>419</v>
      </c>
      <c r="N44" s="94">
        <v>134</v>
      </c>
      <c r="O44" s="94"/>
      <c r="P44" s="125"/>
      <c r="Q44" s="125">
        <v>589</v>
      </c>
      <c r="R44" s="93">
        <v>19</v>
      </c>
      <c r="S44" s="125">
        <v>39</v>
      </c>
      <c r="T44" s="93">
        <v>39</v>
      </c>
      <c r="U44" s="125">
        <v>91</v>
      </c>
      <c r="V44" s="93">
        <v>391105</v>
      </c>
      <c r="W44" s="93">
        <v>682745</v>
      </c>
      <c r="X44" s="93">
        <v>1574925</v>
      </c>
      <c r="Y44" s="93">
        <v>1543207</v>
      </c>
      <c r="Z44" s="93">
        <v>31718</v>
      </c>
      <c r="AA44" s="93" t="s">
        <v>85</v>
      </c>
      <c r="AB44" s="94" t="s">
        <v>85</v>
      </c>
      <c r="AC44" s="108">
        <v>9</v>
      </c>
    </row>
    <row r="45" spans="1:29" ht="13.5">
      <c r="A45" s="46">
        <v>10</v>
      </c>
      <c r="B45" s="100" t="s">
        <v>14</v>
      </c>
      <c r="C45" s="93">
        <v>7</v>
      </c>
      <c r="D45" s="93">
        <v>7</v>
      </c>
      <c r="E45" s="93" t="s">
        <v>85</v>
      </c>
      <c r="F45" s="93" t="s">
        <v>85</v>
      </c>
      <c r="G45" s="93">
        <v>135</v>
      </c>
      <c r="H45" s="93">
        <v>80</v>
      </c>
      <c r="I45" s="93">
        <v>55</v>
      </c>
      <c r="J45" s="94" t="s">
        <v>85</v>
      </c>
      <c r="K45" s="94" t="s">
        <v>85</v>
      </c>
      <c r="L45" s="94">
        <v>75</v>
      </c>
      <c r="M45" s="94">
        <v>34</v>
      </c>
      <c r="N45" s="94">
        <v>3</v>
      </c>
      <c r="O45" s="94"/>
      <c r="P45" s="125"/>
      <c r="Q45" s="125">
        <v>19</v>
      </c>
      <c r="R45" s="94">
        <v>2</v>
      </c>
      <c r="S45" s="94">
        <v>2</v>
      </c>
      <c r="T45" s="93">
        <v>11</v>
      </c>
      <c r="U45" s="125">
        <v>3</v>
      </c>
      <c r="V45" s="93" t="s">
        <v>89</v>
      </c>
      <c r="W45" s="93" t="s">
        <v>89</v>
      </c>
      <c r="X45" s="93" t="s">
        <v>190</v>
      </c>
      <c r="Y45" s="93" t="s">
        <v>190</v>
      </c>
      <c r="Z45" s="93" t="s">
        <v>85</v>
      </c>
      <c r="AA45" s="93" t="s">
        <v>85</v>
      </c>
      <c r="AB45" s="94" t="s">
        <v>85</v>
      </c>
      <c r="AC45" s="108">
        <v>10</v>
      </c>
    </row>
    <row r="46" spans="1:29" ht="13.5">
      <c r="A46" s="46">
        <v>11</v>
      </c>
      <c r="B46" s="100" t="s">
        <v>15</v>
      </c>
      <c r="C46" s="93">
        <v>187</v>
      </c>
      <c r="D46" s="93">
        <v>181</v>
      </c>
      <c r="E46" s="93">
        <v>4</v>
      </c>
      <c r="F46" s="93">
        <v>2</v>
      </c>
      <c r="G46" s="93">
        <v>3362</v>
      </c>
      <c r="H46" s="93">
        <v>1459</v>
      </c>
      <c r="I46" s="93">
        <v>1903</v>
      </c>
      <c r="J46" s="95">
        <v>2</v>
      </c>
      <c r="K46" s="93">
        <v>1</v>
      </c>
      <c r="L46" s="94">
        <v>1318</v>
      </c>
      <c r="M46" s="94">
        <v>1376</v>
      </c>
      <c r="N46" s="94">
        <v>108</v>
      </c>
      <c r="O46" s="94"/>
      <c r="P46" s="125"/>
      <c r="Q46" s="125">
        <v>460</v>
      </c>
      <c r="R46" s="93">
        <v>31</v>
      </c>
      <c r="S46" s="125">
        <v>66</v>
      </c>
      <c r="T46" s="93">
        <v>11</v>
      </c>
      <c r="U46" s="125">
        <v>11</v>
      </c>
      <c r="V46" s="93">
        <v>1014412</v>
      </c>
      <c r="W46" s="93">
        <v>1976319</v>
      </c>
      <c r="X46" s="93">
        <v>4222591</v>
      </c>
      <c r="Y46" s="93">
        <v>2249294</v>
      </c>
      <c r="Z46" s="93">
        <v>1968443</v>
      </c>
      <c r="AA46" s="93">
        <v>4854</v>
      </c>
      <c r="AB46" s="94" t="s">
        <v>85</v>
      </c>
      <c r="AC46" s="108">
        <v>11</v>
      </c>
    </row>
    <row r="47" spans="1:29" ht="13.5">
      <c r="A47" s="46">
        <v>12</v>
      </c>
      <c r="B47" s="100" t="s">
        <v>16</v>
      </c>
      <c r="C47" s="93">
        <v>94</v>
      </c>
      <c r="D47" s="93">
        <v>86</v>
      </c>
      <c r="E47" s="93" t="s">
        <v>85</v>
      </c>
      <c r="F47" s="93">
        <v>8</v>
      </c>
      <c r="G47" s="93">
        <v>1514</v>
      </c>
      <c r="H47" s="93">
        <v>261</v>
      </c>
      <c r="I47" s="93">
        <v>1253</v>
      </c>
      <c r="J47" s="95">
        <v>8</v>
      </c>
      <c r="K47" s="93">
        <v>4</v>
      </c>
      <c r="L47" s="94">
        <v>227</v>
      </c>
      <c r="M47" s="94">
        <v>861</v>
      </c>
      <c r="N47" s="94">
        <v>26</v>
      </c>
      <c r="O47" s="94"/>
      <c r="P47" s="125"/>
      <c r="Q47" s="125">
        <v>338</v>
      </c>
      <c r="R47" s="93" t="s">
        <v>85</v>
      </c>
      <c r="S47" s="125">
        <v>50</v>
      </c>
      <c r="T47" s="93" t="s">
        <v>85</v>
      </c>
      <c r="U47" s="125">
        <v>9</v>
      </c>
      <c r="V47" s="93">
        <v>340975</v>
      </c>
      <c r="W47" s="93">
        <v>583410</v>
      </c>
      <c r="X47" s="93">
        <v>1246050</v>
      </c>
      <c r="Y47" s="93">
        <v>782633</v>
      </c>
      <c r="Z47" s="93">
        <v>462836</v>
      </c>
      <c r="AA47" s="93">
        <v>498</v>
      </c>
      <c r="AB47" s="93">
        <v>83</v>
      </c>
      <c r="AC47" s="108">
        <v>12</v>
      </c>
    </row>
    <row r="48" spans="1:29" ht="13.5">
      <c r="A48" s="46">
        <v>13</v>
      </c>
      <c r="B48" s="100" t="s">
        <v>17</v>
      </c>
      <c r="C48" s="93">
        <v>31</v>
      </c>
      <c r="D48" s="93">
        <v>30</v>
      </c>
      <c r="E48" s="93">
        <v>1</v>
      </c>
      <c r="F48" s="93" t="s">
        <v>85</v>
      </c>
      <c r="G48" s="93">
        <v>463</v>
      </c>
      <c r="H48" s="93">
        <v>344</v>
      </c>
      <c r="I48" s="93">
        <v>119</v>
      </c>
      <c r="J48" s="94" t="s">
        <v>85</v>
      </c>
      <c r="K48" s="94" t="s">
        <v>85</v>
      </c>
      <c r="L48" s="94">
        <v>310</v>
      </c>
      <c r="M48" s="94">
        <v>93</v>
      </c>
      <c r="N48" s="94">
        <v>13</v>
      </c>
      <c r="O48" s="94"/>
      <c r="P48" s="125"/>
      <c r="Q48" s="125">
        <v>21</v>
      </c>
      <c r="R48" s="93">
        <v>21</v>
      </c>
      <c r="S48" s="125">
        <v>5</v>
      </c>
      <c r="T48" s="93">
        <v>14</v>
      </c>
      <c r="U48" s="94">
        <v>9</v>
      </c>
      <c r="V48" s="93">
        <v>162504</v>
      </c>
      <c r="W48" s="93">
        <v>536072</v>
      </c>
      <c r="X48" s="93">
        <v>859908</v>
      </c>
      <c r="Y48" s="93">
        <v>820786</v>
      </c>
      <c r="Z48" s="93">
        <v>39122</v>
      </c>
      <c r="AA48" s="93" t="s">
        <v>85</v>
      </c>
      <c r="AB48" s="93" t="s">
        <v>85</v>
      </c>
      <c r="AC48" s="108">
        <v>13</v>
      </c>
    </row>
    <row r="49" spans="1:29" ht="13.5">
      <c r="A49" s="46">
        <v>14</v>
      </c>
      <c r="B49" s="100" t="s">
        <v>18</v>
      </c>
      <c r="C49" s="93">
        <v>20</v>
      </c>
      <c r="D49" s="93">
        <v>17</v>
      </c>
      <c r="E49" s="93">
        <v>1</v>
      </c>
      <c r="F49" s="93">
        <v>2</v>
      </c>
      <c r="G49" s="93">
        <v>361</v>
      </c>
      <c r="H49" s="93">
        <v>258</v>
      </c>
      <c r="I49" s="93">
        <v>103</v>
      </c>
      <c r="J49" s="95">
        <v>2</v>
      </c>
      <c r="K49" s="93">
        <v>1</v>
      </c>
      <c r="L49" s="94">
        <v>234</v>
      </c>
      <c r="M49" s="94">
        <v>78</v>
      </c>
      <c r="N49" s="94">
        <v>19</v>
      </c>
      <c r="O49" s="94"/>
      <c r="P49" s="125"/>
      <c r="Q49" s="125">
        <v>19</v>
      </c>
      <c r="R49" s="93">
        <v>3</v>
      </c>
      <c r="S49" s="125">
        <v>5</v>
      </c>
      <c r="T49" s="93" t="s">
        <v>85</v>
      </c>
      <c r="U49" s="93" t="s">
        <v>85</v>
      </c>
      <c r="V49" s="93">
        <v>105359</v>
      </c>
      <c r="W49" s="93">
        <v>319196</v>
      </c>
      <c r="X49" s="93">
        <v>559331</v>
      </c>
      <c r="Y49" s="93">
        <v>555001</v>
      </c>
      <c r="Z49" s="93">
        <v>4320</v>
      </c>
      <c r="AA49" s="93">
        <v>10</v>
      </c>
      <c r="AB49" s="93" t="s">
        <v>85</v>
      </c>
      <c r="AC49" s="108">
        <v>14</v>
      </c>
    </row>
    <row r="50" spans="1:29" ht="13.5">
      <c r="A50" s="46">
        <v>15</v>
      </c>
      <c r="B50" s="100" t="s">
        <v>59</v>
      </c>
      <c r="C50" s="93">
        <v>37</v>
      </c>
      <c r="D50" s="93">
        <v>36</v>
      </c>
      <c r="E50" s="93" t="s">
        <v>85</v>
      </c>
      <c r="F50" s="93">
        <v>1</v>
      </c>
      <c r="G50" s="93">
        <v>643</v>
      </c>
      <c r="H50" s="93">
        <v>406</v>
      </c>
      <c r="I50" s="93">
        <v>237</v>
      </c>
      <c r="J50" s="95" t="s">
        <v>85</v>
      </c>
      <c r="K50" s="93">
        <v>2</v>
      </c>
      <c r="L50" s="94">
        <v>384</v>
      </c>
      <c r="M50" s="94">
        <v>191</v>
      </c>
      <c r="N50" s="94">
        <v>22</v>
      </c>
      <c r="O50" s="94"/>
      <c r="P50" s="125"/>
      <c r="Q50" s="125">
        <v>44</v>
      </c>
      <c r="R50" s="93" t="s">
        <v>85</v>
      </c>
      <c r="S50" s="125" t="s">
        <v>85</v>
      </c>
      <c r="T50" s="93">
        <v>7</v>
      </c>
      <c r="U50" s="125">
        <v>4</v>
      </c>
      <c r="V50" s="93">
        <v>225963</v>
      </c>
      <c r="W50" s="93">
        <v>552352</v>
      </c>
      <c r="X50" s="93">
        <v>1056988</v>
      </c>
      <c r="Y50" s="93">
        <v>1026959</v>
      </c>
      <c r="Z50" s="93">
        <v>30029</v>
      </c>
      <c r="AA50" s="93" t="s">
        <v>85</v>
      </c>
      <c r="AB50" s="93" t="s">
        <v>85</v>
      </c>
      <c r="AC50" s="108">
        <v>15</v>
      </c>
    </row>
    <row r="51" spans="1:29" ht="13.5">
      <c r="A51" s="46">
        <v>16</v>
      </c>
      <c r="B51" s="100" t="s">
        <v>86</v>
      </c>
      <c r="C51" s="93">
        <v>48</v>
      </c>
      <c r="D51" s="93">
        <v>46</v>
      </c>
      <c r="E51" s="93" t="s">
        <v>85</v>
      </c>
      <c r="F51" s="93">
        <v>2</v>
      </c>
      <c r="G51" s="93">
        <v>831</v>
      </c>
      <c r="H51" s="93">
        <v>453</v>
      </c>
      <c r="I51" s="93">
        <v>378</v>
      </c>
      <c r="J51" s="95">
        <v>3</v>
      </c>
      <c r="K51" s="93">
        <v>2</v>
      </c>
      <c r="L51" s="94">
        <v>408</v>
      </c>
      <c r="M51" s="94">
        <v>278</v>
      </c>
      <c r="N51" s="94">
        <v>23</v>
      </c>
      <c r="O51" s="94"/>
      <c r="P51" s="125"/>
      <c r="Q51" s="125">
        <v>76</v>
      </c>
      <c r="R51" s="94">
        <v>19</v>
      </c>
      <c r="S51" s="94">
        <v>22</v>
      </c>
      <c r="T51" s="93" t="s">
        <v>85</v>
      </c>
      <c r="U51" s="125" t="s">
        <v>85</v>
      </c>
      <c r="V51" s="93">
        <v>275624</v>
      </c>
      <c r="W51" s="93">
        <v>510034</v>
      </c>
      <c r="X51" s="93">
        <v>1107055</v>
      </c>
      <c r="Y51" s="93">
        <v>927008</v>
      </c>
      <c r="Z51" s="93">
        <v>179917</v>
      </c>
      <c r="AA51" s="93">
        <v>130</v>
      </c>
      <c r="AB51" s="93" t="s">
        <v>85</v>
      </c>
      <c r="AC51" s="108">
        <v>16</v>
      </c>
    </row>
    <row r="52" spans="1:29" ht="13.5">
      <c r="A52" s="46">
        <v>17</v>
      </c>
      <c r="B52" s="100" t="s">
        <v>20</v>
      </c>
      <c r="C52" s="93">
        <v>16</v>
      </c>
      <c r="D52" s="93">
        <v>16</v>
      </c>
      <c r="E52" s="93" t="s">
        <v>85</v>
      </c>
      <c r="F52" s="93" t="s">
        <v>85</v>
      </c>
      <c r="G52" s="93">
        <v>285</v>
      </c>
      <c r="H52" s="93">
        <v>213</v>
      </c>
      <c r="I52" s="93">
        <v>72</v>
      </c>
      <c r="J52" s="94" t="s">
        <v>85</v>
      </c>
      <c r="K52" s="94" t="s">
        <v>85</v>
      </c>
      <c r="L52" s="94">
        <v>202</v>
      </c>
      <c r="M52" s="94">
        <v>50</v>
      </c>
      <c r="N52" s="94">
        <v>6</v>
      </c>
      <c r="O52" s="94"/>
      <c r="P52" s="125"/>
      <c r="Q52" s="125">
        <v>18</v>
      </c>
      <c r="R52" s="93">
        <v>5</v>
      </c>
      <c r="S52" s="125">
        <v>4</v>
      </c>
      <c r="T52" s="93">
        <v>4</v>
      </c>
      <c r="U52" s="93">
        <v>1</v>
      </c>
      <c r="V52" s="93">
        <v>132230</v>
      </c>
      <c r="W52" s="93">
        <v>1146907</v>
      </c>
      <c r="X52" s="93">
        <v>1483852</v>
      </c>
      <c r="Y52" s="93">
        <v>1320049</v>
      </c>
      <c r="Z52" s="93" t="s">
        <v>191</v>
      </c>
      <c r="AA52" s="93" t="s">
        <v>191</v>
      </c>
      <c r="AB52" s="93" t="s">
        <v>85</v>
      </c>
      <c r="AC52" s="108">
        <v>17</v>
      </c>
    </row>
    <row r="53" spans="1:29" ht="13.5">
      <c r="A53" s="46">
        <v>18</v>
      </c>
      <c r="B53" s="100" t="s">
        <v>87</v>
      </c>
      <c r="C53" s="93">
        <v>2</v>
      </c>
      <c r="D53" s="93">
        <v>2</v>
      </c>
      <c r="E53" s="93" t="s">
        <v>85</v>
      </c>
      <c r="F53" s="93" t="s">
        <v>85</v>
      </c>
      <c r="G53" s="93">
        <v>33</v>
      </c>
      <c r="H53" s="93">
        <v>29</v>
      </c>
      <c r="I53" s="93">
        <v>4</v>
      </c>
      <c r="J53" s="94" t="s">
        <v>85</v>
      </c>
      <c r="K53" s="94" t="s">
        <v>85</v>
      </c>
      <c r="L53" s="94">
        <v>27</v>
      </c>
      <c r="M53" s="94">
        <v>3</v>
      </c>
      <c r="N53" s="94">
        <v>2</v>
      </c>
      <c r="O53" s="94"/>
      <c r="P53" s="125"/>
      <c r="Q53" s="95">
        <v>1</v>
      </c>
      <c r="R53" s="93" t="s">
        <v>85</v>
      </c>
      <c r="S53" s="94" t="s">
        <v>85</v>
      </c>
      <c r="T53" s="94" t="s">
        <v>85</v>
      </c>
      <c r="U53" s="94" t="s">
        <v>85</v>
      </c>
      <c r="V53" s="93" t="s">
        <v>191</v>
      </c>
      <c r="W53" s="93" t="s">
        <v>191</v>
      </c>
      <c r="X53" s="93" t="s">
        <v>191</v>
      </c>
      <c r="Y53" s="93" t="s">
        <v>191</v>
      </c>
      <c r="Z53" s="93" t="s">
        <v>85</v>
      </c>
      <c r="AA53" s="93" t="s">
        <v>85</v>
      </c>
      <c r="AB53" s="93" t="s">
        <v>85</v>
      </c>
      <c r="AC53" s="108">
        <v>18</v>
      </c>
    </row>
    <row r="54" spans="1:29" ht="13.5">
      <c r="A54" s="46">
        <v>19</v>
      </c>
      <c r="B54" s="100" t="s">
        <v>22</v>
      </c>
      <c r="C54" s="93">
        <v>52</v>
      </c>
      <c r="D54" s="93">
        <v>50</v>
      </c>
      <c r="E54" s="93" t="s">
        <v>85</v>
      </c>
      <c r="F54" s="93">
        <v>2</v>
      </c>
      <c r="G54" s="93">
        <v>946</v>
      </c>
      <c r="H54" s="93">
        <v>510</v>
      </c>
      <c r="I54" s="93">
        <v>436</v>
      </c>
      <c r="J54" s="95">
        <v>2</v>
      </c>
      <c r="K54" s="93">
        <v>1</v>
      </c>
      <c r="L54" s="94">
        <v>420</v>
      </c>
      <c r="M54" s="94">
        <v>283</v>
      </c>
      <c r="N54" s="94">
        <v>63</v>
      </c>
      <c r="O54" s="94"/>
      <c r="P54" s="125"/>
      <c r="Q54" s="125">
        <v>144</v>
      </c>
      <c r="R54" s="93">
        <v>25</v>
      </c>
      <c r="S54" s="125">
        <v>8</v>
      </c>
      <c r="T54" s="93">
        <v>26</v>
      </c>
      <c r="U54" s="125">
        <v>39</v>
      </c>
      <c r="V54" s="93">
        <v>320382</v>
      </c>
      <c r="W54" s="93">
        <v>786407</v>
      </c>
      <c r="X54" s="93">
        <v>1397627</v>
      </c>
      <c r="Y54" s="93">
        <v>1289618</v>
      </c>
      <c r="Z54" s="93">
        <v>106130</v>
      </c>
      <c r="AA54" s="93">
        <v>75</v>
      </c>
      <c r="AB54" s="93">
        <v>1804</v>
      </c>
      <c r="AC54" s="108">
        <v>19</v>
      </c>
    </row>
    <row r="55" spans="1:29" ht="13.5">
      <c r="A55" s="46">
        <v>20</v>
      </c>
      <c r="B55" s="100" t="s">
        <v>23</v>
      </c>
      <c r="C55" s="94">
        <v>1</v>
      </c>
      <c r="D55" s="93">
        <v>1</v>
      </c>
      <c r="E55" s="93" t="s">
        <v>85</v>
      </c>
      <c r="F55" s="93" t="s">
        <v>85</v>
      </c>
      <c r="G55" s="94">
        <v>26</v>
      </c>
      <c r="H55" s="94">
        <v>14</v>
      </c>
      <c r="I55" s="94">
        <v>12</v>
      </c>
      <c r="J55" s="94" t="s">
        <v>85</v>
      </c>
      <c r="K55" s="94" t="s">
        <v>85</v>
      </c>
      <c r="L55" s="94">
        <v>14</v>
      </c>
      <c r="M55" s="94">
        <v>11</v>
      </c>
      <c r="N55" s="94" t="s">
        <v>85</v>
      </c>
      <c r="O55" s="94"/>
      <c r="P55" s="125"/>
      <c r="Q55" s="125" t="s">
        <v>85</v>
      </c>
      <c r="R55" s="94" t="s">
        <v>85</v>
      </c>
      <c r="S55" s="94">
        <v>1</v>
      </c>
      <c r="T55" s="94">
        <v>1</v>
      </c>
      <c r="U55" s="94" t="s">
        <v>85</v>
      </c>
      <c r="V55" s="93" t="s">
        <v>191</v>
      </c>
      <c r="W55" s="93" t="s">
        <v>191</v>
      </c>
      <c r="X55" s="93" t="s">
        <v>191</v>
      </c>
      <c r="Y55" s="93" t="s">
        <v>191</v>
      </c>
      <c r="Z55" s="93" t="s">
        <v>85</v>
      </c>
      <c r="AA55" s="93" t="s">
        <v>85</v>
      </c>
      <c r="AB55" s="93" t="s">
        <v>85</v>
      </c>
      <c r="AC55" s="108">
        <v>20</v>
      </c>
    </row>
    <row r="56" spans="1:29" ht="13.5">
      <c r="A56" s="46">
        <v>21</v>
      </c>
      <c r="B56" s="100" t="s">
        <v>24</v>
      </c>
      <c r="C56" s="93">
        <v>1</v>
      </c>
      <c r="D56" s="93">
        <v>1</v>
      </c>
      <c r="E56" s="93" t="s">
        <v>85</v>
      </c>
      <c r="F56" s="93" t="s">
        <v>85</v>
      </c>
      <c r="G56" s="93">
        <v>11</v>
      </c>
      <c r="H56" s="93">
        <v>2</v>
      </c>
      <c r="I56" s="93">
        <v>9</v>
      </c>
      <c r="J56" s="94" t="s">
        <v>85</v>
      </c>
      <c r="K56" s="94" t="s">
        <v>85</v>
      </c>
      <c r="L56" s="94">
        <v>2</v>
      </c>
      <c r="M56" s="94">
        <v>1</v>
      </c>
      <c r="N56" s="94" t="s">
        <v>85</v>
      </c>
      <c r="O56" s="94"/>
      <c r="P56" s="125"/>
      <c r="Q56" s="125" t="s">
        <v>85</v>
      </c>
      <c r="R56" s="94" t="s">
        <v>85</v>
      </c>
      <c r="S56" s="94">
        <v>8</v>
      </c>
      <c r="T56" s="94" t="s">
        <v>85</v>
      </c>
      <c r="U56" s="94" t="s">
        <v>85</v>
      </c>
      <c r="V56" s="93" t="s">
        <v>191</v>
      </c>
      <c r="W56" s="93" t="s">
        <v>191</v>
      </c>
      <c r="X56" s="93" t="s">
        <v>191</v>
      </c>
      <c r="Y56" s="93" t="s">
        <v>191</v>
      </c>
      <c r="Z56" s="93" t="s">
        <v>85</v>
      </c>
      <c r="AA56" s="93" t="s">
        <v>85</v>
      </c>
      <c r="AB56" s="93" t="s">
        <v>85</v>
      </c>
      <c r="AC56" s="108">
        <v>21</v>
      </c>
    </row>
    <row r="57" spans="1:29" ht="13.5">
      <c r="A57" s="46">
        <v>22</v>
      </c>
      <c r="B57" s="100" t="s">
        <v>61</v>
      </c>
      <c r="C57" s="93">
        <v>59</v>
      </c>
      <c r="D57" s="93">
        <v>56</v>
      </c>
      <c r="E57" s="93">
        <v>1</v>
      </c>
      <c r="F57" s="93">
        <v>2</v>
      </c>
      <c r="G57" s="93">
        <v>929</v>
      </c>
      <c r="H57" s="93">
        <v>745</v>
      </c>
      <c r="I57" s="93">
        <v>184</v>
      </c>
      <c r="J57" s="95">
        <v>2</v>
      </c>
      <c r="K57" s="95">
        <v>1</v>
      </c>
      <c r="L57" s="94">
        <v>685</v>
      </c>
      <c r="M57" s="94">
        <v>138</v>
      </c>
      <c r="N57" s="94">
        <v>35</v>
      </c>
      <c r="O57" s="94"/>
      <c r="P57" s="125"/>
      <c r="Q57" s="125">
        <v>42</v>
      </c>
      <c r="R57" s="93">
        <v>23</v>
      </c>
      <c r="S57" s="125">
        <v>3</v>
      </c>
      <c r="T57" s="94">
        <v>3</v>
      </c>
      <c r="U57" s="94">
        <v>1</v>
      </c>
      <c r="V57" s="93">
        <v>366492</v>
      </c>
      <c r="W57" s="93">
        <v>759941</v>
      </c>
      <c r="X57" s="93">
        <v>1694770</v>
      </c>
      <c r="Y57" s="93">
        <v>1609148</v>
      </c>
      <c r="Z57" s="93">
        <v>77714</v>
      </c>
      <c r="AA57" s="93">
        <v>7908</v>
      </c>
      <c r="AB57" s="93" t="s">
        <v>85</v>
      </c>
      <c r="AC57" s="108">
        <v>22</v>
      </c>
    </row>
    <row r="58" spans="1:29" ht="13.5">
      <c r="A58" s="46">
        <v>23</v>
      </c>
      <c r="B58" s="100" t="s">
        <v>26</v>
      </c>
      <c r="C58" s="93">
        <v>7</v>
      </c>
      <c r="D58" s="93">
        <v>6</v>
      </c>
      <c r="E58" s="93" t="s">
        <v>85</v>
      </c>
      <c r="F58" s="93">
        <v>1</v>
      </c>
      <c r="G58" s="93">
        <v>130</v>
      </c>
      <c r="H58" s="93">
        <v>112</v>
      </c>
      <c r="I58" s="93">
        <v>18</v>
      </c>
      <c r="J58" s="94">
        <v>1</v>
      </c>
      <c r="K58" s="94" t="s">
        <v>85</v>
      </c>
      <c r="L58" s="94">
        <v>99</v>
      </c>
      <c r="M58" s="94">
        <v>17</v>
      </c>
      <c r="N58" s="94">
        <v>12</v>
      </c>
      <c r="O58" s="94"/>
      <c r="P58" s="125"/>
      <c r="Q58" s="125">
        <v>1</v>
      </c>
      <c r="R58" s="93" t="s">
        <v>85</v>
      </c>
      <c r="S58" s="94" t="s">
        <v>85</v>
      </c>
      <c r="T58" s="93" t="s">
        <v>85</v>
      </c>
      <c r="U58" s="94" t="s">
        <v>85</v>
      </c>
      <c r="V58" s="93" t="s">
        <v>191</v>
      </c>
      <c r="W58" s="93" t="s">
        <v>191</v>
      </c>
      <c r="X58" s="93" t="s">
        <v>191</v>
      </c>
      <c r="Y58" s="93" t="s">
        <v>191</v>
      </c>
      <c r="Z58" s="93" t="s">
        <v>191</v>
      </c>
      <c r="AA58" s="93" t="s">
        <v>85</v>
      </c>
      <c r="AB58" s="93" t="s">
        <v>85</v>
      </c>
      <c r="AC58" s="108">
        <v>23</v>
      </c>
    </row>
    <row r="59" spans="1:29" ht="13.5">
      <c r="A59" s="46">
        <v>24</v>
      </c>
      <c r="B59" s="100" t="s">
        <v>27</v>
      </c>
      <c r="C59" s="93">
        <v>4</v>
      </c>
      <c r="D59" s="93">
        <v>3</v>
      </c>
      <c r="E59" s="93" t="s">
        <v>85</v>
      </c>
      <c r="F59" s="93">
        <v>1</v>
      </c>
      <c r="G59" s="93">
        <v>69</v>
      </c>
      <c r="H59" s="93">
        <v>33</v>
      </c>
      <c r="I59" s="93">
        <v>36</v>
      </c>
      <c r="J59" s="94">
        <v>1</v>
      </c>
      <c r="K59" s="94">
        <v>1</v>
      </c>
      <c r="L59" s="94">
        <v>27</v>
      </c>
      <c r="M59" s="94">
        <v>19</v>
      </c>
      <c r="N59" s="94">
        <v>4</v>
      </c>
      <c r="O59" s="94"/>
      <c r="P59" s="125"/>
      <c r="Q59" s="125">
        <v>15</v>
      </c>
      <c r="R59" s="93">
        <v>1</v>
      </c>
      <c r="S59" s="94">
        <v>1</v>
      </c>
      <c r="T59" s="93" t="s">
        <v>85</v>
      </c>
      <c r="U59" s="94" t="s">
        <v>85</v>
      </c>
      <c r="V59" s="93">
        <v>15801</v>
      </c>
      <c r="W59" s="93">
        <v>33535</v>
      </c>
      <c r="X59" s="93">
        <v>94622</v>
      </c>
      <c r="Y59" s="93" t="s">
        <v>191</v>
      </c>
      <c r="Z59" s="93" t="s">
        <v>191</v>
      </c>
      <c r="AA59" s="93" t="s">
        <v>85</v>
      </c>
      <c r="AB59" s="93" t="s">
        <v>85</v>
      </c>
      <c r="AC59" s="108">
        <v>24</v>
      </c>
    </row>
    <row r="60" spans="1:29" ht="13.5">
      <c r="A60" s="46">
        <v>25</v>
      </c>
      <c r="B60" s="100" t="s">
        <v>28</v>
      </c>
      <c r="C60" s="93">
        <v>87</v>
      </c>
      <c r="D60" s="93">
        <v>80</v>
      </c>
      <c r="E60" s="93" t="s">
        <v>85</v>
      </c>
      <c r="F60" s="93">
        <v>7</v>
      </c>
      <c r="G60" s="93">
        <v>1420</v>
      </c>
      <c r="H60" s="93">
        <v>1026</v>
      </c>
      <c r="I60" s="93">
        <v>394</v>
      </c>
      <c r="J60" s="95">
        <v>8</v>
      </c>
      <c r="K60" s="95">
        <v>3</v>
      </c>
      <c r="L60" s="94">
        <v>926</v>
      </c>
      <c r="M60" s="94">
        <v>253</v>
      </c>
      <c r="N60" s="94">
        <v>50</v>
      </c>
      <c r="O60" s="94"/>
      <c r="P60" s="125"/>
      <c r="Q60" s="125">
        <v>129</v>
      </c>
      <c r="R60" s="93">
        <v>42</v>
      </c>
      <c r="S60" s="125">
        <v>9</v>
      </c>
      <c r="T60" s="93">
        <v>7</v>
      </c>
      <c r="U60" s="93">
        <v>12</v>
      </c>
      <c r="V60" s="93">
        <v>513856</v>
      </c>
      <c r="W60" s="93">
        <v>1489666</v>
      </c>
      <c r="X60" s="93">
        <v>2661965</v>
      </c>
      <c r="Y60" s="93">
        <v>1961941</v>
      </c>
      <c r="Z60" s="93">
        <v>698937</v>
      </c>
      <c r="AA60" s="93">
        <v>1087</v>
      </c>
      <c r="AB60" s="93" t="s">
        <v>85</v>
      </c>
      <c r="AC60" s="108">
        <v>25</v>
      </c>
    </row>
    <row r="61" spans="1:29" ht="13.5">
      <c r="A61" s="46">
        <v>26</v>
      </c>
      <c r="B61" s="100" t="s">
        <v>29</v>
      </c>
      <c r="C61" s="93">
        <v>73</v>
      </c>
      <c r="D61" s="93">
        <v>71</v>
      </c>
      <c r="E61" s="93" t="s">
        <v>85</v>
      </c>
      <c r="F61" s="93">
        <v>2</v>
      </c>
      <c r="G61" s="93">
        <v>1240</v>
      </c>
      <c r="H61" s="93">
        <v>978</v>
      </c>
      <c r="I61" s="93">
        <v>262</v>
      </c>
      <c r="J61" s="94">
        <v>2</v>
      </c>
      <c r="K61" s="94" t="s">
        <v>85</v>
      </c>
      <c r="L61" s="94">
        <v>901</v>
      </c>
      <c r="M61" s="94">
        <v>181</v>
      </c>
      <c r="N61" s="94">
        <v>53</v>
      </c>
      <c r="O61" s="94"/>
      <c r="P61" s="125"/>
      <c r="Q61" s="125">
        <v>64</v>
      </c>
      <c r="R61" s="93">
        <v>22</v>
      </c>
      <c r="S61" s="125">
        <v>17</v>
      </c>
      <c r="T61" s="93">
        <v>4</v>
      </c>
      <c r="U61" s="125">
        <v>5</v>
      </c>
      <c r="V61" s="93">
        <v>533938</v>
      </c>
      <c r="W61" s="93">
        <v>1251612</v>
      </c>
      <c r="X61" s="93">
        <v>2654081</v>
      </c>
      <c r="Y61" s="93" t="s">
        <v>191</v>
      </c>
      <c r="Z61" s="93">
        <v>218733</v>
      </c>
      <c r="AA61" s="93" t="s">
        <v>191</v>
      </c>
      <c r="AB61" s="93" t="s">
        <v>85</v>
      </c>
      <c r="AC61" s="108">
        <v>26</v>
      </c>
    </row>
    <row r="62" spans="1:29" ht="13.5">
      <c r="A62" s="46">
        <v>27</v>
      </c>
      <c r="B62" s="100" t="s">
        <v>30</v>
      </c>
      <c r="C62" s="93">
        <v>25</v>
      </c>
      <c r="D62" s="93">
        <v>20</v>
      </c>
      <c r="E62" s="93" t="s">
        <v>85</v>
      </c>
      <c r="F62" s="93">
        <v>5</v>
      </c>
      <c r="G62" s="93">
        <v>550</v>
      </c>
      <c r="H62" s="93">
        <v>235</v>
      </c>
      <c r="I62" s="93">
        <v>315</v>
      </c>
      <c r="J62" s="95">
        <v>5</v>
      </c>
      <c r="K62" s="93">
        <v>3</v>
      </c>
      <c r="L62" s="94">
        <v>204</v>
      </c>
      <c r="M62" s="94">
        <v>158</v>
      </c>
      <c r="N62" s="94">
        <v>21</v>
      </c>
      <c r="O62" s="94"/>
      <c r="P62" s="125"/>
      <c r="Q62" s="125">
        <v>153</v>
      </c>
      <c r="R62" s="93">
        <v>5</v>
      </c>
      <c r="S62" s="125">
        <v>1</v>
      </c>
      <c r="T62" s="94" t="s">
        <v>85</v>
      </c>
      <c r="U62" s="94" t="s">
        <v>85</v>
      </c>
      <c r="V62" s="93">
        <v>145409</v>
      </c>
      <c r="W62" s="93">
        <v>292638</v>
      </c>
      <c r="X62" s="93">
        <v>592177</v>
      </c>
      <c r="Y62" s="93">
        <v>414196</v>
      </c>
      <c r="Z62" s="93">
        <v>177981</v>
      </c>
      <c r="AA62" s="93" t="s">
        <v>85</v>
      </c>
      <c r="AB62" s="93" t="s">
        <v>85</v>
      </c>
      <c r="AC62" s="108">
        <v>27</v>
      </c>
    </row>
    <row r="63" spans="1:29" ht="13.5">
      <c r="A63" s="46">
        <v>28</v>
      </c>
      <c r="B63" s="102" t="s">
        <v>88</v>
      </c>
      <c r="C63" s="93">
        <v>2</v>
      </c>
      <c r="D63" s="94">
        <v>2</v>
      </c>
      <c r="E63" s="94" t="s">
        <v>85</v>
      </c>
      <c r="F63" s="94" t="s">
        <v>85</v>
      </c>
      <c r="G63" s="93">
        <v>42</v>
      </c>
      <c r="H63" s="93">
        <v>10</v>
      </c>
      <c r="I63" s="93">
        <v>32</v>
      </c>
      <c r="J63" s="94" t="s">
        <v>85</v>
      </c>
      <c r="K63" s="94" t="s">
        <v>85</v>
      </c>
      <c r="L63" s="94">
        <v>10</v>
      </c>
      <c r="M63" s="94">
        <v>26</v>
      </c>
      <c r="N63" s="94" t="s">
        <v>85</v>
      </c>
      <c r="O63" s="94"/>
      <c r="P63" s="125"/>
      <c r="Q63" s="125">
        <v>6</v>
      </c>
      <c r="R63" s="94" t="s">
        <v>85</v>
      </c>
      <c r="S63" s="94" t="s">
        <v>85</v>
      </c>
      <c r="T63" s="94" t="s">
        <v>85</v>
      </c>
      <c r="U63" s="94" t="s">
        <v>85</v>
      </c>
      <c r="V63" s="93" t="s">
        <v>89</v>
      </c>
      <c r="W63" s="93" t="s">
        <v>89</v>
      </c>
      <c r="X63" s="93" t="s">
        <v>89</v>
      </c>
      <c r="Y63" s="93" t="s">
        <v>89</v>
      </c>
      <c r="Z63" s="93" t="s">
        <v>89</v>
      </c>
      <c r="AA63" s="93" t="s">
        <v>85</v>
      </c>
      <c r="AB63" s="93" t="s">
        <v>85</v>
      </c>
      <c r="AC63" s="108">
        <v>28</v>
      </c>
    </row>
    <row r="64" spans="1:29" ht="13.5">
      <c r="A64" s="46">
        <v>29</v>
      </c>
      <c r="B64" s="102" t="s">
        <v>90</v>
      </c>
      <c r="C64" s="93">
        <v>21</v>
      </c>
      <c r="D64" s="94">
        <v>18</v>
      </c>
      <c r="E64" s="94" t="s">
        <v>85</v>
      </c>
      <c r="F64" s="94">
        <v>3</v>
      </c>
      <c r="G64" s="93">
        <v>347</v>
      </c>
      <c r="H64" s="93">
        <v>94</v>
      </c>
      <c r="I64" s="93">
        <v>253</v>
      </c>
      <c r="J64" s="95">
        <v>2</v>
      </c>
      <c r="K64" s="95">
        <v>1</v>
      </c>
      <c r="L64" s="94">
        <v>77</v>
      </c>
      <c r="M64" s="94">
        <v>83</v>
      </c>
      <c r="N64" s="94">
        <v>13</v>
      </c>
      <c r="O64" s="94"/>
      <c r="P64" s="125"/>
      <c r="Q64" s="125">
        <v>167</v>
      </c>
      <c r="R64" s="93">
        <v>2</v>
      </c>
      <c r="S64" s="125">
        <v>2</v>
      </c>
      <c r="T64" s="93" t="s">
        <v>85</v>
      </c>
      <c r="U64" s="125" t="s">
        <v>85</v>
      </c>
      <c r="V64" s="93">
        <v>80433</v>
      </c>
      <c r="W64" s="93">
        <v>112379</v>
      </c>
      <c r="X64" s="93">
        <v>259293</v>
      </c>
      <c r="Y64" s="93">
        <v>169908</v>
      </c>
      <c r="Z64" s="93">
        <v>89385</v>
      </c>
      <c r="AA64" s="93" t="s">
        <v>85</v>
      </c>
      <c r="AB64" s="93" t="s">
        <v>85</v>
      </c>
      <c r="AC64" s="108">
        <v>29</v>
      </c>
    </row>
    <row r="65" spans="1:29" ht="13.5">
      <c r="A65" s="46">
        <v>30</v>
      </c>
      <c r="B65" s="100" t="s">
        <v>33</v>
      </c>
      <c r="C65" s="93">
        <v>10</v>
      </c>
      <c r="D65" s="93">
        <v>8</v>
      </c>
      <c r="E65" s="93" t="s">
        <v>85</v>
      </c>
      <c r="F65" s="93">
        <v>2</v>
      </c>
      <c r="G65" s="93">
        <v>141</v>
      </c>
      <c r="H65" s="93">
        <v>69</v>
      </c>
      <c r="I65" s="93">
        <v>72</v>
      </c>
      <c r="J65" s="94">
        <v>3</v>
      </c>
      <c r="K65" s="94">
        <v>3</v>
      </c>
      <c r="L65" s="94">
        <v>60</v>
      </c>
      <c r="M65" s="94">
        <v>45</v>
      </c>
      <c r="N65" s="94">
        <v>1</v>
      </c>
      <c r="O65" s="94"/>
      <c r="P65" s="125"/>
      <c r="Q65" s="125">
        <v>22</v>
      </c>
      <c r="R65" s="94">
        <v>5</v>
      </c>
      <c r="S65" s="93">
        <v>2</v>
      </c>
      <c r="T65" s="94" t="s">
        <v>85</v>
      </c>
      <c r="U65" s="94" t="s">
        <v>85</v>
      </c>
      <c r="V65" s="93">
        <v>38396</v>
      </c>
      <c r="W65" s="93">
        <v>53685</v>
      </c>
      <c r="X65" s="93">
        <v>134043</v>
      </c>
      <c r="Y65" s="93">
        <v>50598</v>
      </c>
      <c r="Z65" s="93">
        <v>80481</v>
      </c>
      <c r="AA65" s="93">
        <v>2964</v>
      </c>
      <c r="AB65" s="93" t="s">
        <v>85</v>
      </c>
      <c r="AC65" s="108">
        <v>30</v>
      </c>
    </row>
    <row r="66" spans="1:29" ht="13.5">
      <c r="A66" s="46">
        <v>31</v>
      </c>
      <c r="B66" s="100" t="s">
        <v>34</v>
      </c>
      <c r="C66" s="93">
        <v>82</v>
      </c>
      <c r="D66" s="93">
        <v>76</v>
      </c>
      <c r="E66" s="93" t="s">
        <v>85</v>
      </c>
      <c r="F66" s="93">
        <v>6</v>
      </c>
      <c r="G66" s="93">
        <v>1419</v>
      </c>
      <c r="H66" s="93">
        <v>703</v>
      </c>
      <c r="I66" s="93">
        <v>716</v>
      </c>
      <c r="J66" s="95">
        <v>5</v>
      </c>
      <c r="K66" s="95">
        <v>2</v>
      </c>
      <c r="L66" s="94">
        <v>637</v>
      </c>
      <c r="M66" s="94">
        <v>432</v>
      </c>
      <c r="N66" s="94">
        <v>51</v>
      </c>
      <c r="O66" s="94"/>
      <c r="P66" s="125"/>
      <c r="Q66" s="125">
        <v>262</v>
      </c>
      <c r="R66" s="93">
        <v>10</v>
      </c>
      <c r="S66" s="125">
        <v>20</v>
      </c>
      <c r="T66" s="93" t="s">
        <v>85</v>
      </c>
      <c r="U66" s="95" t="s">
        <v>85</v>
      </c>
      <c r="V66" s="93">
        <v>431642</v>
      </c>
      <c r="W66" s="93">
        <v>721769</v>
      </c>
      <c r="X66" s="93">
        <v>1670603</v>
      </c>
      <c r="Y66" s="93">
        <v>1380881</v>
      </c>
      <c r="Z66" s="93">
        <v>284722</v>
      </c>
      <c r="AA66" s="93">
        <v>5000</v>
      </c>
      <c r="AB66" s="94" t="s">
        <v>85</v>
      </c>
      <c r="AC66" s="108">
        <v>31</v>
      </c>
    </row>
    <row r="67" spans="1:29" ht="13.5">
      <c r="A67" s="103">
        <v>32</v>
      </c>
      <c r="B67" s="104" t="s">
        <v>35</v>
      </c>
      <c r="C67" s="105">
        <v>26</v>
      </c>
      <c r="D67" s="105">
        <v>23</v>
      </c>
      <c r="E67" s="105" t="s">
        <v>85</v>
      </c>
      <c r="F67" s="105">
        <v>3</v>
      </c>
      <c r="G67" s="105">
        <v>417</v>
      </c>
      <c r="H67" s="105">
        <v>241</v>
      </c>
      <c r="I67" s="105">
        <v>176</v>
      </c>
      <c r="J67" s="105">
        <v>1</v>
      </c>
      <c r="K67" s="105">
        <v>3</v>
      </c>
      <c r="L67" s="96">
        <v>218</v>
      </c>
      <c r="M67" s="96">
        <v>124</v>
      </c>
      <c r="N67" s="96">
        <v>19</v>
      </c>
      <c r="O67" s="96"/>
      <c r="P67" s="106"/>
      <c r="Q67" s="106">
        <v>49</v>
      </c>
      <c r="R67" s="96">
        <v>3</v>
      </c>
      <c r="S67" s="96" t="s">
        <v>85</v>
      </c>
      <c r="T67" s="105" t="s">
        <v>85</v>
      </c>
      <c r="U67" s="97" t="s">
        <v>85</v>
      </c>
      <c r="V67" s="105">
        <v>146705</v>
      </c>
      <c r="W67" s="105">
        <v>204569</v>
      </c>
      <c r="X67" s="105">
        <v>607143</v>
      </c>
      <c r="Y67" s="105">
        <v>542966</v>
      </c>
      <c r="Z67" s="105">
        <v>63377</v>
      </c>
      <c r="AA67" s="105">
        <v>800</v>
      </c>
      <c r="AB67" s="96" t="s">
        <v>85</v>
      </c>
      <c r="AC67" s="109">
        <v>32</v>
      </c>
    </row>
    <row r="68" ht="13.5">
      <c r="AC68" s="107"/>
    </row>
  </sheetData>
  <mergeCells count="50">
    <mergeCell ref="A9:B9"/>
    <mergeCell ref="A3:B8"/>
    <mergeCell ref="E4:E8"/>
    <mergeCell ref="F4:F8"/>
    <mergeCell ref="G40:I40"/>
    <mergeCell ref="Z4:Z8"/>
    <mergeCell ref="AA4:AA8"/>
    <mergeCell ref="L5:S5"/>
    <mergeCell ref="G6:I6"/>
    <mergeCell ref="L6:Q6"/>
    <mergeCell ref="R6:S7"/>
    <mergeCell ref="L7:M7"/>
    <mergeCell ref="N7:Q7"/>
    <mergeCell ref="T4:U7"/>
    <mergeCell ref="AB1:AC2"/>
    <mergeCell ref="C3:C8"/>
    <mergeCell ref="D3:F3"/>
    <mergeCell ref="V3:V8"/>
    <mergeCell ref="W3:W8"/>
    <mergeCell ref="X3:AB3"/>
    <mergeCell ref="AC3:AC8"/>
    <mergeCell ref="D4:D8"/>
    <mergeCell ref="AB4:AB8"/>
    <mergeCell ref="J5:K7"/>
    <mergeCell ref="X4:X8"/>
    <mergeCell ref="Y4:Y8"/>
    <mergeCell ref="W37:W42"/>
    <mergeCell ref="X37:AB37"/>
    <mergeCell ref="AB35:AC36"/>
    <mergeCell ref="AC37:AC42"/>
    <mergeCell ref="D38:D42"/>
    <mergeCell ref="E38:E42"/>
    <mergeCell ref="A37:B42"/>
    <mergeCell ref="C37:C42"/>
    <mergeCell ref="D37:F37"/>
    <mergeCell ref="F38:F42"/>
    <mergeCell ref="V37:V42"/>
    <mergeCell ref="X38:X42"/>
    <mergeCell ref="Y38:Y42"/>
    <mergeCell ref="Z38:Z42"/>
    <mergeCell ref="A43:B43"/>
    <mergeCell ref="AA38:AA42"/>
    <mergeCell ref="AB38:AB42"/>
    <mergeCell ref="J39:K41"/>
    <mergeCell ref="L39:S39"/>
    <mergeCell ref="L40:Q40"/>
    <mergeCell ref="R40:S41"/>
    <mergeCell ref="L41:M41"/>
    <mergeCell ref="N41:Q41"/>
    <mergeCell ref="T38:U4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4"/>
  <sheetViews>
    <sheetView showGridLines="0" workbookViewId="0" topLeftCell="A1">
      <selection activeCell="AE1" sqref="AE1:AE16384"/>
    </sheetView>
  </sheetViews>
  <sheetFormatPr defaultColWidth="9.00390625" defaultRowHeight="13.5"/>
  <cols>
    <col min="1" max="1" width="2.875" style="98" customWidth="1"/>
    <col min="2" max="2" width="12.125" style="98" customWidth="1"/>
    <col min="3" max="3" width="9.25390625" style="98" customWidth="1"/>
    <col min="4" max="4" width="5.625" style="98" customWidth="1"/>
    <col min="5" max="5" width="4.875" style="98" customWidth="1"/>
    <col min="6" max="6" width="8.75390625" style="98" customWidth="1"/>
    <col min="7" max="7" width="11.50390625" style="98" customWidth="1"/>
    <col min="8" max="8" width="6.50390625" style="98" customWidth="1"/>
    <col min="9" max="9" width="5.50390625" style="98" customWidth="1"/>
    <col min="10" max="10" width="5.125" style="98" customWidth="1"/>
    <col min="11" max="11" width="9.25390625" style="98" bestFit="1" customWidth="1"/>
    <col min="12" max="12" width="7.875" style="98" customWidth="1"/>
    <col min="13" max="13" width="9.25390625" style="98" bestFit="1" customWidth="1"/>
    <col min="14" max="14" width="1.12109375" style="98" customWidth="1"/>
    <col min="15" max="15" width="1.37890625" style="98" customWidth="1"/>
    <col min="16" max="16" width="6.50390625" style="98" customWidth="1"/>
    <col min="17" max="18" width="3.25390625" style="98" customWidth="1"/>
    <col min="19" max="19" width="8.125" style="98" customWidth="1"/>
    <col min="20" max="20" width="7.375" style="98" customWidth="1"/>
    <col min="21" max="25" width="6.875" style="98" customWidth="1"/>
    <col min="26" max="26" width="7.50390625" style="98" customWidth="1"/>
    <col min="27" max="27" width="1.37890625" style="98" customWidth="1"/>
    <col min="28" max="28" width="9.125" style="98" customWidth="1"/>
    <col min="29" max="29" width="6.375" style="98" customWidth="1"/>
    <col min="30" max="16384" width="9.00390625" style="98" customWidth="1"/>
  </cols>
  <sheetData>
    <row r="1" spans="1:27" s="69" customFormat="1" ht="13.5">
      <c r="A1" s="69" t="s">
        <v>192</v>
      </c>
      <c r="B1" s="129"/>
      <c r="E1" s="129"/>
      <c r="F1" s="129"/>
      <c r="J1" s="129"/>
      <c r="K1" s="115"/>
      <c r="L1" s="115"/>
      <c r="M1" s="115"/>
      <c r="N1" s="115"/>
      <c r="O1" s="115"/>
      <c r="P1" s="130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3" spans="1:29" s="69" customFormat="1" ht="13.5">
      <c r="A3" s="498" t="s">
        <v>36</v>
      </c>
      <c r="B3" s="499"/>
      <c r="C3" s="531" t="s">
        <v>63</v>
      </c>
      <c r="D3" s="532"/>
      <c r="E3" s="532"/>
      <c r="F3" s="532"/>
      <c r="G3" s="532"/>
      <c r="H3" s="532"/>
      <c r="I3" s="532"/>
      <c r="J3" s="533"/>
      <c r="K3" s="131"/>
      <c r="L3" s="132"/>
      <c r="M3" s="134"/>
      <c r="N3" s="132"/>
      <c r="O3" s="132"/>
      <c r="P3" s="135"/>
      <c r="Q3" s="135"/>
      <c r="R3" s="135"/>
      <c r="S3" s="132" t="s">
        <v>64</v>
      </c>
      <c r="T3" s="132"/>
      <c r="U3" s="132"/>
      <c r="V3" s="132"/>
      <c r="W3" s="132"/>
      <c r="X3" s="132"/>
      <c r="Y3" s="132"/>
      <c r="Z3" s="132"/>
      <c r="AA3" s="504" t="s">
        <v>135</v>
      </c>
      <c r="AB3" s="534"/>
      <c r="AC3" s="504" t="s">
        <v>116</v>
      </c>
    </row>
    <row r="4" spans="1:45" s="69" customFormat="1" ht="13.5">
      <c r="A4" s="500"/>
      <c r="B4" s="501"/>
      <c r="C4" s="537" t="s">
        <v>65</v>
      </c>
      <c r="D4" s="540" t="s">
        <v>66</v>
      </c>
      <c r="E4" s="498"/>
      <c r="F4" s="498"/>
      <c r="G4" s="498"/>
      <c r="H4" s="499"/>
      <c r="I4" s="542" t="s">
        <v>136</v>
      </c>
      <c r="J4" s="518" t="s">
        <v>67</v>
      </c>
      <c r="K4" s="137"/>
      <c r="L4" s="134"/>
      <c r="M4" s="134"/>
      <c r="N4" s="138"/>
      <c r="O4" s="134"/>
      <c r="P4" s="139"/>
      <c r="Q4" s="139"/>
      <c r="R4" s="139"/>
      <c r="S4" s="132"/>
      <c r="T4" s="132"/>
      <c r="U4" s="132"/>
      <c r="V4" s="132"/>
      <c r="W4" s="132"/>
      <c r="X4" s="132"/>
      <c r="Y4" s="137"/>
      <c r="Z4" s="134"/>
      <c r="AA4" s="505"/>
      <c r="AB4" s="535"/>
      <c r="AC4" s="50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</row>
    <row r="5" spans="1:45" s="69" customFormat="1" ht="13.5" customHeight="1">
      <c r="A5" s="500"/>
      <c r="B5" s="501"/>
      <c r="C5" s="538"/>
      <c r="D5" s="541"/>
      <c r="E5" s="502"/>
      <c r="F5" s="502"/>
      <c r="G5" s="502"/>
      <c r="H5" s="503"/>
      <c r="I5" s="543"/>
      <c r="J5" s="520"/>
      <c r="K5" s="141"/>
      <c r="L5" s="54" t="s">
        <v>69</v>
      </c>
      <c r="M5" s="55"/>
      <c r="N5" s="136"/>
      <c r="O5" s="545" t="s">
        <v>193</v>
      </c>
      <c r="P5" s="545"/>
      <c r="Q5" s="545"/>
      <c r="R5" s="546"/>
      <c r="S5" s="514" t="s">
        <v>137</v>
      </c>
      <c r="T5" s="515"/>
      <c r="U5" s="515"/>
      <c r="V5" s="515"/>
      <c r="W5" s="515"/>
      <c r="X5" s="515"/>
      <c r="Y5" s="141"/>
      <c r="Z5" s="54"/>
      <c r="AA5" s="505"/>
      <c r="AB5" s="535"/>
      <c r="AC5" s="505"/>
      <c r="AD5" s="142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</row>
    <row r="6" spans="1:45" s="69" customFormat="1" ht="22.5" customHeight="1">
      <c r="A6" s="500"/>
      <c r="B6" s="501"/>
      <c r="C6" s="538"/>
      <c r="D6" s="517" t="s">
        <v>72</v>
      </c>
      <c r="E6" s="518"/>
      <c r="F6" s="523" t="s">
        <v>194</v>
      </c>
      <c r="G6" s="524" t="s">
        <v>74</v>
      </c>
      <c r="H6" s="523" t="s">
        <v>75</v>
      </c>
      <c r="I6" s="543"/>
      <c r="J6" s="520"/>
      <c r="K6" s="141"/>
      <c r="L6" s="54" t="s">
        <v>76</v>
      </c>
      <c r="M6" s="55"/>
      <c r="N6" s="141"/>
      <c r="O6" s="547"/>
      <c r="P6" s="547"/>
      <c r="Q6" s="547"/>
      <c r="R6" s="548"/>
      <c r="S6" s="514" t="s">
        <v>138</v>
      </c>
      <c r="T6" s="515"/>
      <c r="U6" s="515"/>
      <c r="V6" s="551"/>
      <c r="W6" s="504" t="s">
        <v>139</v>
      </c>
      <c r="X6" s="534"/>
      <c r="Y6" s="516" t="s">
        <v>78</v>
      </c>
      <c r="Z6" s="500"/>
      <c r="AA6" s="505"/>
      <c r="AB6" s="535"/>
      <c r="AC6" s="505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5" s="69" customFormat="1" ht="13.5">
      <c r="A7" s="500"/>
      <c r="B7" s="501"/>
      <c r="C7" s="538"/>
      <c r="D7" s="519"/>
      <c r="E7" s="520"/>
      <c r="F7" s="523"/>
      <c r="G7" s="524"/>
      <c r="H7" s="523"/>
      <c r="I7" s="543"/>
      <c r="J7" s="520"/>
      <c r="K7" s="141"/>
      <c r="L7" s="54"/>
      <c r="M7" s="55"/>
      <c r="N7" s="140"/>
      <c r="O7" s="549"/>
      <c r="P7" s="549"/>
      <c r="Q7" s="549"/>
      <c r="R7" s="550"/>
      <c r="S7" s="552" t="s">
        <v>79</v>
      </c>
      <c r="T7" s="553"/>
      <c r="U7" s="554" t="s">
        <v>80</v>
      </c>
      <c r="V7" s="555"/>
      <c r="W7" s="506"/>
      <c r="X7" s="536"/>
      <c r="Y7" s="140"/>
      <c r="Z7" s="58"/>
      <c r="AA7" s="505"/>
      <c r="AB7" s="535"/>
      <c r="AC7" s="505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</row>
    <row r="8" spans="1:45" s="69" customFormat="1" ht="13.5">
      <c r="A8" s="502"/>
      <c r="B8" s="503"/>
      <c r="C8" s="539"/>
      <c r="D8" s="521"/>
      <c r="E8" s="522"/>
      <c r="F8" s="523"/>
      <c r="G8" s="524"/>
      <c r="H8" s="523"/>
      <c r="I8" s="544"/>
      <c r="J8" s="522"/>
      <c r="K8" s="144" t="s">
        <v>37</v>
      </c>
      <c r="L8" s="144" t="s">
        <v>81</v>
      </c>
      <c r="M8" s="144" t="s">
        <v>82</v>
      </c>
      <c r="N8" s="145"/>
      <c r="O8" s="146"/>
      <c r="P8" s="133" t="s">
        <v>81</v>
      </c>
      <c r="Q8" s="556" t="s">
        <v>82</v>
      </c>
      <c r="R8" s="533"/>
      <c r="S8" s="147" t="s">
        <v>81</v>
      </c>
      <c r="T8" s="147" t="s">
        <v>82</v>
      </c>
      <c r="U8" s="147" t="s">
        <v>81</v>
      </c>
      <c r="V8" s="147" t="s">
        <v>82</v>
      </c>
      <c r="W8" s="147" t="s">
        <v>81</v>
      </c>
      <c r="X8" s="147" t="s">
        <v>82</v>
      </c>
      <c r="Y8" s="147" t="s">
        <v>81</v>
      </c>
      <c r="Z8" s="131" t="s">
        <v>82</v>
      </c>
      <c r="AA8" s="506"/>
      <c r="AB8" s="536"/>
      <c r="AC8" s="50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</row>
    <row r="9" spans="1:45" s="152" customFormat="1" ht="13.5">
      <c r="A9" s="491" t="s">
        <v>57</v>
      </c>
      <c r="B9" s="492"/>
      <c r="C9" s="119">
        <v>454</v>
      </c>
      <c r="D9" s="128"/>
      <c r="E9" s="122">
        <v>450</v>
      </c>
      <c r="F9" s="121">
        <v>15</v>
      </c>
      <c r="G9" s="119">
        <v>319</v>
      </c>
      <c r="H9" s="119">
        <v>116</v>
      </c>
      <c r="I9" s="119">
        <v>4</v>
      </c>
      <c r="J9" s="119" t="s">
        <v>85</v>
      </c>
      <c r="K9" s="119">
        <v>51036</v>
      </c>
      <c r="L9" s="119">
        <v>32218</v>
      </c>
      <c r="M9" s="119">
        <v>18818</v>
      </c>
      <c r="N9" s="148"/>
      <c r="O9" s="121"/>
      <c r="P9" s="122" t="s">
        <v>85</v>
      </c>
      <c r="Q9" s="149"/>
      <c r="R9" s="122" t="s">
        <v>85</v>
      </c>
      <c r="S9" s="119">
        <v>27963</v>
      </c>
      <c r="T9" s="119">
        <v>13243</v>
      </c>
      <c r="U9" s="119">
        <v>1320</v>
      </c>
      <c r="V9" s="119">
        <v>3522</v>
      </c>
      <c r="W9" s="119">
        <v>2935</v>
      </c>
      <c r="X9" s="119">
        <v>2053</v>
      </c>
      <c r="Y9" s="119">
        <v>173</v>
      </c>
      <c r="Z9" s="119">
        <v>147</v>
      </c>
      <c r="AA9" s="128">
        <v>0</v>
      </c>
      <c r="AB9" s="122">
        <v>604168</v>
      </c>
      <c r="AC9" s="150" t="s">
        <v>58</v>
      </c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</row>
    <row r="10" spans="1:29" ht="13.5">
      <c r="A10" s="69">
        <v>9</v>
      </c>
      <c r="B10" s="70" t="s">
        <v>13</v>
      </c>
      <c r="C10" s="93">
        <v>30</v>
      </c>
      <c r="D10" s="94"/>
      <c r="E10" s="95">
        <v>29</v>
      </c>
      <c r="F10" s="125">
        <v>2</v>
      </c>
      <c r="G10" s="93">
        <v>25</v>
      </c>
      <c r="H10" s="93">
        <v>2</v>
      </c>
      <c r="I10" s="95">
        <v>1</v>
      </c>
      <c r="J10" s="93" t="s">
        <v>188</v>
      </c>
      <c r="K10" s="98">
        <v>2630</v>
      </c>
      <c r="L10" s="99">
        <v>805</v>
      </c>
      <c r="M10" s="99">
        <v>1825</v>
      </c>
      <c r="O10" s="125"/>
      <c r="P10" s="95" t="s">
        <v>85</v>
      </c>
      <c r="Q10" s="153"/>
      <c r="R10" s="95" t="s">
        <v>85</v>
      </c>
      <c r="S10" s="101">
        <v>600</v>
      </c>
      <c r="T10" s="93">
        <v>750</v>
      </c>
      <c r="U10" s="101">
        <v>124</v>
      </c>
      <c r="V10" s="93">
        <v>916</v>
      </c>
      <c r="W10" s="101">
        <v>81</v>
      </c>
      <c r="X10" s="93">
        <v>159</v>
      </c>
      <c r="Y10" s="93">
        <v>2</v>
      </c>
      <c r="Z10" s="93">
        <v>10</v>
      </c>
      <c r="AA10" s="154"/>
      <c r="AB10" s="98">
        <v>31932</v>
      </c>
      <c r="AC10" s="78">
        <v>9</v>
      </c>
    </row>
    <row r="11" spans="1:29" ht="13.5">
      <c r="A11" s="69">
        <v>10</v>
      </c>
      <c r="B11" s="70" t="s">
        <v>14</v>
      </c>
      <c r="C11" s="93">
        <v>1</v>
      </c>
      <c r="D11" s="94"/>
      <c r="E11" s="95">
        <v>1</v>
      </c>
      <c r="F11" s="125" t="s">
        <v>188</v>
      </c>
      <c r="G11" s="93" t="s">
        <v>188</v>
      </c>
      <c r="H11" s="93">
        <v>1</v>
      </c>
      <c r="I11" s="95" t="s">
        <v>188</v>
      </c>
      <c r="J11" s="93" t="s">
        <v>188</v>
      </c>
      <c r="K11" s="101">
        <v>34</v>
      </c>
      <c r="L11" s="93">
        <v>18</v>
      </c>
      <c r="M11" s="93">
        <v>16</v>
      </c>
      <c r="O11" s="125"/>
      <c r="P11" s="95" t="s">
        <v>85</v>
      </c>
      <c r="Q11" s="153"/>
      <c r="R11" s="95" t="s">
        <v>85</v>
      </c>
      <c r="S11" s="101">
        <v>16</v>
      </c>
      <c r="T11" s="93">
        <v>10</v>
      </c>
      <c r="U11" s="101">
        <v>2</v>
      </c>
      <c r="V11" s="93">
        <v>6</v>
      </c>
      <c r="W11" s="101" t="s">
        <v>188</v>
      </c>
      <c r="X11" s="93" t="s">
        <v>188</v>
      </c>
      <c r="Y11" s="93" t="s">
        <v>188</v>
      </c>
      <c r="Z11" s="93" t="s">
        <v>188</v>
      </c>
      <c r="AA11" s="154"/>
      <c r="AB11" s="101">
        <v>324</v>
      </c>
      <c r="AC11" s="78">
        <v>10</v>
      </c>
    </row>
    <row r="12" spans="1:29" ht="13.5">
      <c r="A12" s="69">
        <v>11</v>
      </c>
      <c r="B12" s="70" t="s">
        <v>15</v>
      </c>
      <c r="C12" s="93">
        <v>84</v>
      </c>
      <c r="D12" s="94"/>
      <c r="E12" s="95">
        <v>82</v>
      </c>
      <c r="F12" s="125" t="s">
        <v>188</v>
      </c>
      <c r="G12" s="93">
        <v>58</v>
      </c>
      <c r="H12" s="93">
        <v>24</v>
      </c>
      <c r="I12" s="95">
        <v>2</v>
      </c>
      <c r="J12" s="93" t="s">
        <v>188</v>
      </c>
      <c r="K12" s="101">
        <v>7432</v>
      </c>
      <c r="L12" s="93">
        <v>4601</v>
      </c>
      <c r="M12" s="93">
        <v>2831</v>
      </c>
      <c r="O12" s="125"/>
      <c r="P12" s="95" t="s">
        <v>85</v>
      </c>
      <c r="Q12" s="153"/>
      <c r="R12" s="95" t="s">
        <v>85</v>
      </c>
      <c r="S12" s="101">
        <v>3960</v>
      </c>
      <c r="T12" s="93">
        <v>2248</v>
      </c>
      <c r="U12" s="101">
        <v>322</v>
      </c>
      <c r="V12" s="93">
        <v>325</v>
      </c>
      <c r="W12" s="101">
        <v>319</v>
      </c>
      <c r="X12" s="93">
        <v>258</v>
      </c>
      <c r="Y12" s="93">
        <v>20</v>
      </c>
      <c r="Z12" s="93">
        <v>19</v>
      </c>
      <c r="AA12" s="154"/>
      <c r="AB12" s="101">
        <v>88990</v>
      </c>
      <c r="AC12" s="78">
        <v>11</v>
      </c>
    </row>
    <row r="13" spans="1:29" ht="13.5">
      <c r="A13" s="69">
        <v>12</v>
      </c>
      <c r="B13" s="70" t="s">
        <v>16</v>
      </c>
      <c r="C13" s="93">
        <v>43</v>
      </c>
      <c r="D13" s="94"/>
      <c r="E13" s="95">
        <v>43</v>
      </c>
      <c r="F13" s="125">
        <v>3</v>
      </c>
      <c r="G13" s="93">
        <v>37</v>
      </c>
      <c r="H13" s="93">
        <v>3</v>
      </c>
      <c r="I13" s="95" t="s">
        <v>188</v>
      </c>
      <c r="J13" s="93" t="s">
        <v>188</v>
      </c>
      <c r="K13" s="101">
        <v>3509</v>
      </c>
      <c r="L13" s="93">
        <v>633</v>
      </c>
      <c r="M13" s="93">
        <v>2876</v>
      </c>
      <c r="O13" s="125"/>
      <c r="P13" s="95" t="s">
        <v>85</v>
      </c>
      <c r="Q13" s="153"/>
      <c r="R13" s="95" t="s">
        <v>85</v>
      </c>
      <c r="S13" s="101">
        <v>579</v>
      </c>
      <c r="T13" s="93">
        <v>2400</v>
      </c>
      <c r="U13" s="101">
        <v>24</v>
      </c>
      <c r="V13" s="93">
        <v>426</v>
      </c>
      <c r="W13" s="101">
        <v>30</v>
      </c>
      <c r="X13" s="93">
        <v>50</v>
      </c>
      <c r="Y13" s="93">
        <v>14</v>
      </c>
      <c r="Z13" s="93">
        <v>53</v>
      </c>
      <c r="AA13" s="154"/>
      <c r="AB13" s="101">
        <v>40525</v>
      </c>
      <c r="AC13" s="78">
        <v>12</v>
      </c>
    </row>
    <row r="14" spans="1:29" ht="13.5">
      <c r="A14" s="69">
        <v>13</v>
      </c>
      <c r="B14" s="70" t="s">
        <v>17</v>
      </c>
      <c r="C14" s="93">
        <v>5</v>
      </c>
      <c r="D14" s="94"/>
      <c r="E14" s="95">
        <v>5</v>
      </c>
      <c r="F14" s="125" t="s">
        <v>188</v>
      </c>
      <c r="G14" s="93">
        <v>4</v>
      </c>
      <c r="H14" s="93">
        <v>1</v>
      </c>
      <c r="I14" s="95" t="s">
        <v>188</v>
      </c>
      <c r="J14" s="93" t="s">
        <v>188</v>
      </c>
      <c r="K14" s="101">
        <v>383</v>
      </c>
      <c r="L14" s="93">
        <v>339</v>
      </c>
      <c r="M14" s="93">
        <v>44</v>
      </c>
      <c r="O14" s="125"/>
      <c r="P14" s="95" t="s">
        <v>85</v>
      </c>
      <c r="Q14" s="153"/>
      <c r="R14" s="95" t="s">
        <v>85</v>
      </c>
      <c r="S14" s="101">
        <v>330</v>
      </c>
      <c r="T14" s="93">
        <v>32</v>
      </c>
      <c r="U14" s="101">
        <v>5</v>
      </c>
      <c r="V14" s="93">
        <v>12</v>
      </c>
      <c r="W14" s="101">
        <v>4</v>
      </c>
      <c r="X14" s="93" t="s">
        <v>188</v>
      </c>
      <c r="Y14" s="93" t="s">
        <v>188</v>
      </c>
      <c r="Z14" s="93" t="s">
        <v>188</v>
      </c>
      <c r="AA14" s="154"/>
      <c r="AB14" s="101">
        <v>4556</v>
      </c>
      <c r="AC14" s="78">
        <v>13</v>
      </c>
    </row>
    <row r="15" spans="1:29" ht="13.5">
      <c r="A15" s="69">
        <v>14</v>
      </c>
      <c r="B15" s="70" t="s">
        <v>18</v>
      </c>
      <c r="C15" s="93">
        <v>6</v>
      </c>
      <c r="D15" s="94"/>
      <c r="E15" s="95">
        <v>6</v>
      </c>
      <c r="F15" s="125" t="s">
        <v>188</v>
      </c>
      <c r="G15" s="93">
        <v>5</v>
      </c>
      <c r="H15" s="93">
        <v>1</v>
      </c>
      <c r="I15" s="95" t="s">
        <v>188</v>
      </c>
      <c r="J15" s="93" t="s">
        <v>188</v>
      </c>
      <c r="K15" s="101">
        <v>359</v>
      </c>
      <c r="L15" s="93">
        <v>279</v>
      </c>
      <c r="M15" s="93">
        <v>80</v>
      </c>
      <c r="O15" s="125"/>
      <c r="P15" s="95" t="s">
        <v>85</v>
      </c>
      <c r="Q15" s="153"/>
      <c r="R15" s="95" t="s">
        <v>85</v>
      </c>
      <c r="S15" s="101">
        <v>227</v>
      </c>
      <c r="T15" s="93">
        <v>58</v>
      </c>
      <c r="U15" s="101">
        <v>49</v>
      </c>
      <c r="V15" s="93">
        <v>21</v>
      </c>
      <c r="W15" s="101">
        <v>3</v>
      </c>
      <c r="X15" s="93">
        <v>1</v>
      </c>
      <c r="Y15" s="93" t="s">
        <v>188</v>
      </c>
      <c r="Z15" s="93" t="s">
        <v>188</v>
      </c>
      <c r="AA15" s="154"/>
      <c r="AB15" s="101">
        <v>4220</v>
      </c>
      <c r="AC15" s="78">
        <v>14</v>
      </c>
    </row>
    <row r="16" spans="1:29" ht="13.5">
      <c r="A16" s="69">
        <v>15</v>
      </c>
      <c r="B16" s="70" t="s">
        <v>59</v>
      </c>
      <c r="C16" s="93">
        <v>12</v>
      </c>
      <c r="D16" s="94"/>
      <c r="E16" s="95">
        <v>12</v>
      </c>
      <c r="F16" s="125" t="s">
        <v>188</v>
      </c>
      <c r="G16" s="93">
        <v>8</v>
      </c>
      <c r="H16" s="93">
        <v>4</v>
      </c>
      <c r="I16" s="95" t="s">
        <v>188</v>
      </c>
      <c r="J16" s="93" t="s">
        <v>188</v>
      </c>
      <c r="K16" s="101">
        <v>812</v>
      </c>
      <c r="L16" s="93">
        <v>611</v>
      </c>
      <c r="M16" s="93">
        <v>201</v>
      </c>
      <c r="O16" s="125"/>
      <c r="P16" s="95" t="s">
        <v>85</v>
      </c>
      <c r="Q16" s="153"/>
      <c r="R16" s="95" t="s">
        <v>85</v>
      </c>
      <c r="S16" s="101">
        <v>504</v>
      </c>
      <c r="T16" s="93">
        <v>122</v>
      </c>
      <c r="U16" s="101">
        <v>65</v>
      </c>
      <c r="V16" s="93">
        <v>65</v>
      </c>
      <c r="W16" s="101">
        <v>42</v>
      </c>
      <c r="X16" s="93">
        <v>14</v>
      </c>
      <c r="Y16" s="93">
        <v>9</v>
      </c>
      <c r="Z16" s="93">
        <v>1</v>
      </c>
      <c r="AA16" s="154"/>
      <c r="AB16" s="101">
        <v>9729</v>
      </c>
      <c r="AC16" s="78">
        <v>15</v>
      </c>
    </row>
    <row r="17" spans="1:29" ht="13.5">
      <c r="A17" s="69">
        <v>16</v>
      </c>
      <c r="B17" s="70" t="s">
        <v>86</v>
      </c>
      <c r="C17" s="93">
        <v>12</v>
      </c>
      <c r="D17" s="94"/>
      <c r="E17" s="95">
        <v>12</v>
      </c>
      <c r="F17" s="125" t="s">
        <v>195</v>
      </c>
      <c r="G17" s="93">
        <v>11</v>
      </c>
      <c r="H17" s="93">
        <v>1</v>
      </c>
      <c r="I17" s="95" t="s">
        <v>195</v>
      </c>
      <c r="J17" s="93" t="s">
        <v>195</v>
      </c>
      <c r="K17" s="101">
        <v>996</v>
      </c>
      <c r="L17" s="93">
        <v>521</v>
      </c>
      <c r="M17" s="93">
        <v>475</v>
      </c>
      <c r="O17" s="125"/>
      <c r="P17" s="95" t="s">
        <v>85</v>
      </c>
      <c r="Q17" s="153"/>
      <c r="R17" s="95" t="s">
        <v>85</v>
      </c>
      <c r="S17" s="101">
        <v>469</v>
      </c>
      <c r="T17" s="93">
        <v>224</v>
      </c>
      <c r="U17" s="101">
        <v>29</v>
      </c>
      <c r="V17" s="93">
        <v>190</v>
      </c>
      <c r="W17" s="101">
        <v>23</v>
      </c>
      <c r="X17" s="93">
        <v>61</v>
      </c>
      <c r="Y17" s="93" t="s">
        <v>195</v>
      </c>
      <c r="Z17" s="93">
        <v>9</v>
      </c>
      <c r="AA17" s="154"/>
      <c r="AB17" s="101">
        <v>11026</v>
      </c>
      <c r="AC17" s="78">
        <v>16</v>
      </c>
    </row>
    <row r="18" spans="1:29" ht="13.5">
      <c r="A18" s="69">
        <v>17</v>
      </c>
      <c r="B18" s="70" t="s">
        <v>20</v>
      </c>
      <c r="C18" s="93">
        <v>30</v>
      </c>
      <c r="D18" s="94"/>
      <c r="E18" s="95">
        <v>29</v>
      </c>
      <c r="F18" s="125" t="s">
        <v>195</v>
      </c>
      <c r="G18" s="93">
        <v>7</v>
      </c>
      <c r="H18" s="93">
        <v>22</v>
      </c>
      <c r="I18" s="95">
        <v>1</v>
      </c>
      <c r="J18" s="93" t="s">
        <v>195</v>
      </c>
      <c r="K18" s="101">
        <v>3881</v>
      </c>
      <c r="L18" s="93">
        <v>2899</v>
      </c>
      <c r="M18" s="93">
        <v>982</v>
      </c>
      <c r="O18" s="125"/>
      <c r="P18" s="95" t="s">
        <v>85</v>
      </c>
      <c r="Q18" s="153"/>
      <c r="R18" s="95" t="s">
        <v>85</v>
      </c>
      <c r="S18" s="101">
        <v>2612</v>
      </c>
      <c r="T18" s="93">
        <v>681</v>
      </c>
      <c r="U18" s="101">
        <v>77</v>
      </c>
      <c r="V18" s="93">
        <v>200</v>
      </c>
      <c r="W18" s="101">
        <v>210</v>
      </c>
      <c r="X18" s="93">
        <v>101</v>
      </c>
      <c r="Y18" s="93">
        <v>1</v>
      </c>
      <c r="Z18" s="93" t="s">
        <v>195</v>
      </c>
      <c r="AA18" s="154"/>
      <c r="AB18" s="101">
        <v>46488</v>
      </c>
      <c r="AC18" s="78">
        <v>17</v>
      </c>
    </row>
    <row r="19" spans="1:29" ht="13.5">
      <c r="A19" s="69">
        <v>19</v>
      </c>
      <c r="B19" s="70" t="s">
        <v>22</v>
      </c>
      <c r="C19" s="93">
        <v>30</v>
      </c>
      <c r="D19" s="94"/>
      <c r="E19" s="95">
        <v>30</v>
      </c>
      <c r="F19" s="125" t="s">
        <v>195</v>
      </c>
      <c r="G19" s="93">
        <v>21</v>
      </c>
      <c r="H19" s="93">
        <v>9</v>
      </c>
      <c r="I19" s="95" t="s">
        <v>195</v>
      </c>
      <c r="J19" s="93" t="s">
        <v>195</v>
      </c>
      <c r="K19" s="101">
        <v>3167</v>
      </c>
      <c r="L19" s="93">
        <v>2236</v>
      </c>
      <c r="M19" s="93">
        <v>931</v>
      </c>
      <c r="O19" s="125"/>
      <c r="P19" s="95" t="s">
        <v>85</v>
      </c>
      <c r="Q19" s="153"/>
      <c r="R19" s="95" t="s">
        <v>85</v>
      </c>
      <c r="S19" s="101">
        <v>2068</v>
      </c>
      <c r="T19" s="93">
        <v>653</v>
      </c>
      <c r="U19" s="101">
        <v>55</v>
      </c>
      <c r="V19" s="93">
        <v>177</v>
      </c>
      <c r="W19" s="101">
        <v>113</v>
      </c>
      <c r="X19" s="93">
        <v>101</v>
      </c>
      <c r="Y19" s="93">
        <v>36</v>
      </c>
      <c r="Z19" s="93">
        <v>3</v>
      </c>
      <c r="AA19" s="154"/>
      <c r="AB19" s="101">
        <v>37240</v>
      </c>
      <c r="AC19" s="78">
        <v>19</v>
      </c>
    </row>
    <row r="20" spans="1:29" ht="13.5">
      <c r="A20" s="69">
        <v>20</v>
      </c>
      <c r="B20" s="70" t="s">
        <v>23</v>
      </c>
      <c r="C20" s="93">
        <v>1</v>
      </c>
      <c r="D20" s="94"/>
      <c r="E20" s="95">
        <v>1</v>
      </c>
      <c r="F20" s="125" t="s">
        <v>195</v>
      </c>
      <c r="G20" s="93">
        <v>1</v>
      </c>
      <c r="H20" s="93"/>
      <c r="I20" s="95" t="s">
        <v>195</v>
      </c>
      <c r="J20" s="93" t="s">
        <v>195</v>
      </c>
      <c r="K20" s="101">
        <v>88</v>
      </c>
      <c r="L20" s="93">
        <v>73</v>
      </c>
      <c r="M20" s="93">
        <v>15</v>
      </c>
      <c r="O20" s="125"/>
      <c r="P20" s="95" t="s">
        <v>85</v>
      </c>
      <c r="Q20" s="153"/>
      <c r="R20" s="95" t="s">
        <v>85</v>
      </c>
      <c r="S20" s="101">
        <v>73</v>
      </c>
      <c r="T20" s="93">
        <v>15</v>
      </c>
      <c r="U20" s="101" t="s">
        <v>195</v>
      </c>
      <c r="V20" s="93" t="s">
        <v>195</v>
      </c>
      <c r="W20" s="101" t="s">
        <v>195</v>
      </c>
      <c r="X20" s="93" t="s">
        <v>195</v>
      </c>
      <c r="Y20" s="93" t="s">
        <v>195</v>
      </c>
      <c r="Z20" s="93" t="s">
        <v>195</v>
      </c>
      <c r="AA20" s="154"/>
      <c r="AB20" s="101">
        <v>997</v>
      </c>
      <c r="AC20" s="78">
        <v>20</v>
      </c>
    </row>
    <row r="21" spans="1:29" ht="13.5">
      <c r="A21" s="69">
        <v>21</v>
      </c>
      <c r="B21" s="70" t="s">
        <v>24</v>
      </c>
      <c r="C21" s="93">
        <v>1</v>
      </c>
      <c r="D21" s="94"/>
      <c r="E21" s="95">
        <v>1</v>
      </c>
      <c r="F21" s="125" t="s">
        <v>195</v>
      </c>
      <c r="G21" s="93">
        <v>1</v>
      </c>
      <c r="H21" s="93"/>
      <c r="I21" s="95" t="s">
        <v>195</v>
      </c>
      <c r="J21" s="93" t="s">
        <v>195</v>
      </c>
      <c r="K21" s="101">
        <v>59</v>
      </c>
      <c r="L21" s="93">
        <v>6</v>
      </c>
      <c r="M21" s="93">
        <v>53</v>
      </c>
      <c r="O21" s="125"/>
      <c r="P21" s="95" t="s">
        <v>85</v>
      </c>
      <c r="Q21" s="153"/>
      <c r="R21" s="95" t="s">
        <v>85</v>
      </c>
      <c r="S21" s="101">
        <v>5</v>
      </c>
      <c r="T21" s="93">
        <v>13</v>
      </c>
      <c r="U21" s="101">
        <v>1</v>
      </c>
      <c r="V21" s="93">
        <v>40</v>
      </c>
      <c r="W21" s="101" t="s">
        <v>195</v>
      </c>
      <c r="X21" s="93" t="s">
        <v>195</v>
      </c>
      <c r="Y21" s="93" t="s">
        <v>195</v>
      </c>
      <c r="Z21" s="93" t="s">
        <v>195</v>
      </c>
      <c r="AA21" s="154"/>
      <c r="AB21" s="101">
        <v>698</v>
      </c>
      <c r="AC21" s="78">
        <v>21</v>
      </c>
    </row>
    <row r="22" spans="1:29" ht="13.5">
      <c r="A22" s="69">
        <v>22</v>
      </c>
      <c r="B22" s="70" t="s">
        <v>61</v>
      </c>
      <c r="C22" s="93">
        <v>17</v>
      </c>
      <c r="D22" s="94"/>
      <c r="E22" s="95">
        <v>17</v>
      </c>
      <c r="F22" s="125" t="s">
        <v>195</v>
      </c>
      <c r="G22" s="93">
        <v>10</v>
      </c>
      <c r="H22" s="93">
        <v>7</v>
      </c>
      <c r="I22" s="95" t="s">
        <v>195</v>
      </c>
      <c r="J22" s="93" t="s">
        <v>195</v>
      </c>
      <c r="K22" s="101">
        <v>1510</v>
      </c>
      <c r="L22" s="93">
        <v>1276</v>
      </c>
      <c r="M22" s="93">
        <v>234</v>
      </c>
      <c r="O22" s="125"/>
      <c r="P22" s="95" t="s">
        <v>85</v>
      </c>
      <c r="Q22" s="153"/>
      <c r="R22" s="95" t="s">
        <v>85</v>
      </c>
      <c r="S22" s="101">
        <v>1093</v>
      </c>
      <c r="T22" s="93">
        <v>186</v>
      </c>
      <c r="U22" s="101">
        <v>8</v>
      </c>
      <c r="V22" s="93">
        <v>7</v>
      </c>
      <c r="W22" s="101">
        <v>175</v>
      </c>
      <c r="X22" s="93">
        <v>41</v>
      </c>
      <c r="Y22" s="93" t="s">
        <v>195</v>
      </c>
      <c r="Z22" s="93" t="s">
        <v>195</v>
      </c>
      <c r="AA22" s="154"/>
      <c r="AB22" s="101">
        <v>18074</v>
      </c>
      <c r="AC22" s="78">
        <v>22</v>
      </c>
    </row>
    <row r="23" spans="1:29" ht="13.5">
      <c r="A23" s="69">
        <v>23</v>
      </c>
      <c r="B23" s="70" t="s">
        <v>26</v>
      </c>
      <c r="C23" s="93">
        <v>2</v>
      </c>
      <c r="D23" s="94"/>
      <c r="E23" s="95">
        <v>2</v>
      </c>
      <c r="F23" s="125" t="s">
        <v>195</v>
      </c>
      <c r="G23" s="93">
        <v>1</v>
      </c>
      <c r="H23" s="93">
        <v>1</v>
      </c>
      <c r="I23" s="95" t="s">
        <v>195</v>
      </c>
      <c r="J23" s="93" t="s">
        <v>195</v>
      </c>
      <c r="K23" s="98">
        <v>154</v>
      </c>
      <c r="L23" s="99">
        <v>129</v>
      </c>
      <c r="M23" s="99">
        <v>25</v>
      </c>
      <c r="O23" s="125"/>
      <c r="P23" s="95" t="s">
        <v>85</v>
      </c>
      <c r="Q23" s="153"/>
      <c r="R23" s="95" t="s">
        <v>85</v>
      </c>
      <c r="S23" s="101">
        <v>124</v>
      </c>
      <c r="T23" s="93">
        <v>23</v>
      </c>
      <c r="U23" s="101">
        <v>4</v>
      </c>
      <c r="V23" s="93">
        <v>2</v>
      </c>
      <c r="W23" s="101">
        <v>1</v>
      </c>
      <c r="X23" s="93" t="s">
        <v>195</v>
      </c>
      <c r="Y23" s="93" t="s">
        <v>195</v>
      </c>
      <c r="Z23" s="93" t="s">
        <v>195</v>
      </c>
      <c r="AA23" s="154"/>
      <c r="AB23" s="98">
        <v>1835</v>
      </c>
      <c r="AC23" s="78">
        <v>23</v>
      </c>
    </row>
    <row r="24" spans="1:29" ht="13.5">
      <c r="A24" s="69">
        <v>24</v>
      </c>
      <c r="B24" s="70" t="s">
        <v>27</v>
      </c>
      <c r="C24" s="93">
        <v>10</v>
      </c>
      <c r="D24" s="94"/>
      <c r="E24" s="95">
        <v>10</v>
      </c>
      <c r="F24" s="125" t="s">
        <v>195</v>
      </c>
      <c r="G24" s="93">
        <v>4</v>
      </c>
      <c r="H24" s="93">
        <v>6</v>
      </c>
      <c r="I24" s="95" t="s">
        <v>195</v>
      </c>
      <c r="J24" s="93" t="s">
        <v>195</v>
      </c>
      <c r="K24" s="98">
        <v>1253</v>
      </c>
      <c r="L24" s="99">
        <v>1131</v>
      </c>
      <c r="M24" s="99">
        <v>122</v>
      </c>
      <c r="O24" s="125"/>
      <c r="P24" s="95" t="s">
        <v>85</v>
      </c>
      <c r="Q24" s="153"/>
      <c r="R24" s="95" t="s">
        <v>85</v>
      </c>
      <c r="S24" s="101">
        <v>993</v>
      </c>
      <c r="T24" s="93">
        <v>68</v>
      </c>
      <c r="U24" s="101">
        <v>11</v>
      </c>
      <c r="V24" s="93">
        <v>16</v>
      </c>
      <c r="W24" s="101">
        <v>127</v>
      </c>
      <c r="X24" s="93">
        <v>38</v>
      </c>
      <c r="Y24" s="93" t="s">
        <v>195</v>
      </c>
      <c r="Z24" s="93" t="s">
        <v>195</v>
      </c>
      <c r="AA24" s="154"/>
      <c r="AB24" s="98">
        <v>14680</v>
      </c>
      <c r="AC24" s="78">
        <v>24</v>
      </c>
    </row>
    <row r="25" spans="1:29" ht="13.5">
      <c r="A25" s="69">
        <v>25</v>
      </c>
      <c r="B25" s="70" t="s">
        <v>28</v>
      </c>
      <c r="C25" s="93">
        <v>31</v>
      </c>
      <c r="D25" s="94"/>
      <c r="E25" s="95">
        <v>31</v>
      </c>
      <c r="F25" s="125" t="s">
        <v>195</v>
      </c>
      <c r="G25" s="93">
        <v>26</v>
      </c>
      <c r="H25" s="93">
        <v>5</v>
      </c>
      <c r="I25" s="95" t="s">
        <v>195</v>
      </c>
      <c r="J25" s="93" t="s">
        <v>195</v>
      </c>
      <c r="K25" s="98">
        <v>2613</v>
      </c>
      <c r="L25" s="99">
        <v>1876</v>
      </c>
      <c r="M25" s="99">
        <v>737</v>
      </c>
      <c r="O25" s="125"/>
      <c r="P25" s="95" t="s">
        <v>85</v>
      </c>
      <c r="Q25" s="153"/>
      <c r="R25" s="95" t="s">
        <v>85</v>
      </c>
      <c r="S25" s="101">
        <v>1705</v>
      </c>
      <c r="T25" s="93">
        <v>512</v>
      </c>
      <c r="U25" s="101">
        <v>116</v>
      </c>
      <c r="V25" s="93">
        <v>179</v>
      </c>
      <c r="W25" s="101">
        <v>55</v>
      </c>
      <c r="X25" s="93">
        <v>46</v>
      </c>
      <c r="Y25" s="93">
        <v>41</v>
      </c>
      <c r="Z25" s="93">
        <v>13</v>
      </c>
      <c r="AA25" s="154"/>
      <c r="AB25" s="98">
        <v>31026</v>
      </c>
      <c r="AC25" s="78">
        <v>25</v>
      </c>
    </row>
    <row r="26" spans="1:29" ht="13.5">
      <c r="A26" s="69">
        <v>26</v>
      </c>
      <c r="B26" s="70" t="s">
        <v>29</v>
      </c>
      <c r="C26" s="93">
        <v>30</v>
      </c>
      <c r="D26" s="94"/>
      <c r="E26" s="95">
        <v>30</v>
      </c>
      <c r="F26" s="125" t="s">
        <v>195</v>
      </c>
      <c r="G26" s="93">
        <v>23</v>
      </c>
      <c r="H26" s="93">
        <v>7</v>
      </c>
      <c r="I26" s="95" t="s">
        <v>195</v>
      </c>
      <c r="J26" s="93" t="s">
        <v>195</v>
      </c>
      <c r="K26" s="98">
        <v>2473</v>
      </c>
      <c r="L26" s="99">
        <v>1989</v>
      </c>
      <c r="M26" s="99">
        <v>484</v>
      </c>
      <c r="O26" s="125"/>
      <c r="P26" s="95" t="s">
        <v>85</v>
      </c>
      <c r="Q26" s="153"/>
      <c r="R26" s="95" t="s">
        <v>85</v>
      </c>
      <c r="S26" s="101">
        <v>1844</v>
      </c>
      <c r="T26" s="93">
        <v>314</v>
      </c>
      <c r="U26" s="101">
        <v>70</v>
      </c>
      <c r="V26" s="93">
        <v>124</v>
      </c>
      <c r="W26" s="101">
        <v>75</v>
      </c>
      <c r="X26" s="93">
        <v>46</v>
      </c>
      <c r="Y26" s="93">
        <v>11</v>
      </c>
      <c r="Z26" s="93">
        <v>6</v>
      </c>
      <c r="AA26" s="154"/>
      <c r="AB26" s="98">
        <v>28950</v>
      </c>
      <c r="AC26" s="78">
        <v>26</v>
      </c>
    </row>
    <row r="27" spans="1:29" ht="13.5">
      <c r="A27" s="69">
        <v>27</v>
      </c>
      <c r="B27" s="70" t="s">
        <v>30</v>
      </c>
      <c r="C27" s="93">
        <v>24</v>
      </c>
      <c r="D27" s="94"/>
      <c r="E27" s="95">
        <v>24</v>
      </c>
      <c r="F27" s="125">
        <v>1</v>
      </c>
      <c r="G27" s="93">
        <v>19</v>
      </c>
      <c r="H27" s="93">
        <v>4</v>
      </c>
      <c r="I27" s="95" t="s">
        <v>195</v>
      </c>
      <c r="J27" s="93" t="s">
        <v>195</v>
      </c>
      <c r="K27" s="98">
        <v>3200</v>
      </c>
      <c r="L27" s="99">
        <v>2036</v>
      </c>
      <c r="M27" s="99">
        <v>1164</v>
      </c>
      <c r="O27" s="125"/>
      <c r="P27" s="95" t="s">
        <v>85</v>
      </c>
      <c r="Q27" s="153"/>
      <c r="R27" s="95" t="s">
        <v>85</v>
      </c>
      <c r="S27" s="101">
        <v>1623</v>
      </c>
      <c r="T27" s="93">
        <v>756</v>
      </c>
      <c r="U27" s="101">
        <v>79</v>
      </c>
      <c r="V27" s="93">
        <v>215</v>
      </c>
      <c r="W27" s="101">
        <v>334</v>
      </c>
      <c r="X27" s="93">
        <v>193</v>
      </c>
      <c r="Y27" s="93">
        <v>2</v>
      </c>
      <c r="Z27" s="93">
        <v>1</v>
      </c>
      <c r="AA27" s="154"/>
      <c r="AB27" s="98">
        <v>38303</v>
      </c>
      <c r="AC27" s="78">
        <v>27</v>
      </c>
    </row>
    <row r="28" spans="1:29" ht="13.5">
      <c r="A28" s="69">
        <v>28</v>
      </c>
      <c r="B28" s="155" t="s">
        <v>88</v>
      </c>
      <c r="C28" s="93">
        <v>3</v>
      </c>
      <c r="D28" s="94"/>
      <c r="E28" s="95">
        <v>3</v>
      </c>
      <c r="F28" s="125" t="s">
        <v>140</v>
      </c>
      <c r="G28" s="93">
        <v>3</v>
      </c>
      <c r="H28" s="93"/>
      <c r="I28" s="95" t="s">
        <v>140</v>
      </c>
      <c r="J28" s="93" t="s">
        <v>140</v>
      </c>
      <c r="K28" s="98">
        <v>226</v>
      </c>
      <c r="L28" s="99">
        <v>124</v>
      </c>
      <c r="M28" s="99">
        <v>102</v>
      </c>
      <c r="O28" s="125"/>
      <c r="P28" s="95" t="s">
        <v>85</v>
      </c>
      <c r="Q28" s="153"/>
      <c r="R28" s="95" t="s">
        <v>85</v>
      </c>
      <c r="S28" s="101">
        <v>116</v>
      </c>
      <c r="T28" s="93">
        <v>90</v>
      </c>
      <c r="U28" s="101">
        <v>8</v>
      </c>
      <c r="V28" s="93">
        <v>8</v>
      </c>
      <c r="W28" s="101" t="s">
        <v>140</v>
      </c>
      <c r="X28" s="93">
        <v>4</v>
      </c>
      <c r="Y28" s="93" t="s">
        <v>140</v>
      </c>
      <c r="Z28" s="93" t="s">
        <v>140</v>
      </c>
      <c r="AA28" s="154"/>
      <c r="AB28" s="98">
        <v>2531</v>
      </c>
      <c r="AC28" s="78">
        <v>28</v>
      </c>
    </row>
    <row r="29" spans="1:29" ht="13.5">
      <c r="A29" s="69">
        <v>29</v>
      </c>
      <c r="B29" s="155" t="s">
        <v>90</v>
      </c>
      <c r="C29" s="93">
        <v>32</v>
      </c>
      <c r="D29" s="94"/>
      <c r="E29" s="95">
        <v>32</v>
      </c>
      <c r="F29" s="125">
        <v>3</v>
      </c>
      <c r="G29" s="93">
        <v>17</v>
      </c>
      <c r="H29" s="93">
        <v>12</v>
      </c>
      <c r="I29" s="95" t="s">
        <v>140</v>
      </c>
      <c r="J29" s="93" t="s">
        <v>140</v>
      </c>
      <c r="K29" s="98">
        <v>10538</v>
      </c>
      <c r="L29" s="99">
        <v>6704</v>
      </c>
      <c r="M29" s="99">
        <v>3834</v>
      </c>
      <c r="O29" s="125"/>
      <c r="P29" s="95" t="s">
        <v>85</v>
      </c>
      <c r="Q29" s="153"/>
      <c r="R29" s="95" t="s">
        <v>85</v>
      </c>
      <c r="S29" s="101">
        <v>5305</v>
      </c>
      <c r="T29" s="93">
        <v>2704</v>
      </c>
      <c r="U29" s="101">
        <v>116</v>
      </c>
      <c r="V29" s="93">
        <v>271</v>
      </c>
      <c r="W29" s="101">
        <v>1283</v>
      </c>
      <c r="X29" s="93">
        <v>859</v>
      </c>
      <c r="Y29" s="93">
        <v>18</v>
      </c>
      <c r="Z29" s="93">
        <v>2</v>
      </c>
      <c r="AA29" s="154"/>
      <c r="AB29" s="98">
        <v>123388</v>
      </c>
      <c r="AC29" s="78">
        <v>29</v>
      </c>
    </row>
    <row r="30" spans="1:29" ht="13.5">
      <c r="A30" s="69">
        <v>30</v>
      </c>
      <c r="B30" s="70" t="s">
        <v>33</v>
      </c>
      <c r="C30" s="93">
        <v>5</v>
      </c>
      <c r="D30" s="94"/>
      <c r="E30" s="95">
        <v>5</v>
      </c>
      <c r="F30" s="125">
        <v>1</v>
      </c>
      <c r="G30" s="93">
        <v>2</v>
      </c>
      <c r="H30" s="93">
        <v>2</v>
      </c>
      <c r="I30" s="95" t="s">
        <v>140</v>
      </c>
      <c r="J30" s="93" t="s">
        <v>140</v>
      </c>
      <c r="K30" s="98">
        <v>2030</v>
      </c>
      <c r="L30" s="99">
        <v>1860</v>
      </c>
      <c r="M30" s="99">
        <v>170</v>
      </c>
      <c r="O30" s="125"/>
      <c r="P30" s="95" t="s">
        <v>85</v>
      </c>
      <c r="Q30" s="153"/>
      <c r="R30" s="95" t="s">
        <v>85</v>
      </c>
      <c r="S30" s="101">
        <v>1779</v>
      </c>
      <c r="T30" s="93">
        <v>137</v>
      </c>
      <c r="U30" s="101">
        <v>61</v>
      </c>
      <c r="V30" s="93">
        <v>33</v>
      </c>
      <c r="W30" s="93">
        <v>20</v>
      </c>
      <c r="X30" s="101" t="s">
        <v>140</v>
      </c>
      <c r="Y30" s="93">
        <v>19</v>
      </c>
      <c r="Z30" s="93">
        <v>30</v>
      </c>
      <c r="AA30" s="154"/>
      <c r="AB30" s="98">
        <v>24137</v>
      </c>
      <c r="AC30" s="78">
        <v>30</v>
      </c>
    </row>
    <row r="31" spans="1:29" ht="13.5">
      <c r="A31" s="69">
        <v>31</v>
      </c>
      <c r="B31" s="70" t="s">
        <v>34</v>
      </c>
      <c r="C31" s="93">
        <v>37</v>
      </c>
      <c r="D31" s="94"/>
      <c r="E31" s="95">
        <v>37</v>
      </c>
      <c r="F31" s="125">
        <v>5</v>
      </c>
      <c r="G31" s="93">
        <v>31</v>
      </c>
      <c r="H31" s="93">
        <v>1</v>
      </c>
      <c r="I31" s="95" t="s">
        <v>140</v>
      </c>
      <c r="J31" s="93" t="s">
        <v>140</v>
      </c>
      <c r="K31" s="98">
        <v>3180</v>
      </c>
      <c r="L31" s="99">
        <v>1775</v>
      </c>
      <c r="M31" s="99">
        <v>1405</v>
      </c>
      <c r="O31" s="125"/>
      <c r="P31" s="95" t="s">
        <v>85</v>
      </c>
      <c r="Q31" s="153"/>
      <c r="R31" s="95" t="s">
        <v>85</v>
      </c>
      <c r="S31" s="101">
        <v>1672</v>
      </c>
      <c r="T31" s="93">
        <v>1077</v>
      </c>
      <c r="U31" s="101">
        <v>71</v>
      </c>
      <c r="V31" s="93">
        <v>255</v>
      </c>
      <c r="W31" s="101">
        <v>32</v>
      </c>
      <c r="X31" s="93">
        <v>73</v>
      </c>
      <c r="Y31" s="93" t="s">
        <v>140</v>
      </c>
      <c r="Z31" s="93" t="s">
        <v>140</v>
      </c>
      <c r="AA31" s="154"/>
      <c r="AB31" s="98">
        <v>38471</v>
      </c>
      <c r="AC31" s="78">
        <v>31</v>
      </c>
    </row>
    <row r="32" spans="1:29" ht="13.5">
      <c r="A32" s="79">
        <v>32</v>
      </c>
      <c r="B32" s="80" t="s">
        <v>35</v>
      </c>
      <c r="C32" s="105">
        <v>8</v>
      </c>
      <c r="D32" s="96"/>
      <c r="E32" s="97">
        <v>8</v>
      </c>
      <c r="F32" s="106" t="s">
        <v>140</v>
      </c>
      <c r="G32" s="105">
        <v>5</v>
      </c>
      <c r="H32" s="105">
        <v>3</v>
      </c>
      <c r="I32" s="97" t="s">
        <v>140</v>
      </c>
      <c r="J32" s="105" t="s">
        <v>140</v>
      </c>
      <c r="K32" s="156">
        <v>509</v>
      </c>
      <c r="L32" s="157">
        <v>297</v>
      </c>
      <c r="M32" s="157">
        <v>212</v>
      </c>
      <c r="N32" s="158"/>
      <c r="O32" s="106"/>
      <c r="P32" s="97" t="s">
        <v>85</v>
      </c>
      <c r="Q32" s="156"/>
      <c r="R32" s="97" t="s">
        <v>85</v>
      </c>
      <c r="S32" s="106">
        <v>266</v>
      </c>
      <c r="T32" s="105">
        <v>170</v>
      </c>
      <c r="U32" s="106">
        <v>23</v>
      </c>
      <c r="V32" s="105">
        <v>34</v>
      </c>
      <c r="W32" s="106">
        <v>8</v>
      </c>
      <c r="X32" s="105">
        <v>8</v>
      </c>
      <c r="Y32" s="105" t="s">
        <v>140</v>
      </c>
      <c r="Z32" s="105" t="s">
        <v>140</v>
      </c>
      <c r="AA32" s="159"/>
      <c r="AB32" s="158">
        <v>6048</v>
      </c>
      <c r="AC32" s="82">
        <v>32</v>
      </c>
    </row>
    <row r="33" spans="4:29" ht="13.5">
      <c r="D33" s="98" t="s">
        <v>141</v>
      </c>
      <c r="AC33" s="160"/>
    </row>
    <row r="34" ht="13.5">
      <c r="AB34" s="161"/>
    </row>
    <row r="35" spans="1:17" s="110" customFormat="1" ht="13.5">
      <c r="A35" s="89" t="s">
        <v>142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2:29" ht="13.5">
      <c r="B36" s="54"/>
      <c r="C36" s="50"/>
      <c r="D36" s="50"/>
      <c r="E36" s="50"/>
      <c r="F36" s="50"/>
      <c r="G36" s="50"/>
      <c r="H36" s="111"/>
      <c r="I36" s="111"/>
      <c r="J36" s="111"/>
      <c r="K36" s="111"/>
      <c r="L36" s="111"/>
      <c r="M36" s="50"/>
      <c r="N36" s="50"/>
      <c r="O36" s="50"/>
      <c r="P36" s="89"/>
      <c r="Q36" s="89"/>
      <c r="AC36" s="111" t="s">
        <v>93</v>
      </c>
    </row>
    <row r="37" spans="1:29" ht="13.5">
      <c r="A37" s="498" t="s">
        <v>36</v>
      </c>
      <c r="B37" s="499"/>
      <c r="C37" s="394" t="s">
        <v>143</v>
      </c>
      <c r="D37" s="395"/>
      <c r="E37" s="395"/>
      <c r="F37" s="395"/>
      <c r="G37" s="395"/>
      <c r="H37" s="51"/>
      <c r="I37" s="162" t="s">
        <v>144</v>
      </c>
      <c r="J37" s="163"/>
      <c r="K37" s="164"/>
      <c r="L37" s="164"/>
      <c r="M37" s="52"/>
      <c r="N37" s="165"/>
      <c r="O37" s="91"/>
      <c r="P37" s="52"/>
      <c r="Q37" s="52"/>
      <c r="R37" s="52"/>
      <c r="S37" s="53"/>
      <c r="T37" s="394" t="s">
        <v>145</v>
      </c>
      <c r="U37" s="395"/>
      <c r="V37" s="395"/>
      <c r="W37" s="395"/>
      <c r="X37" s="395"/>
      <c r="Y37" s="395"/>
      <c r="Z37" s="395"/>
      <c r="AA37" s="395"/>
      <c r="AB37" s="395"/>
      <c r="AC37" s="504" t="s">
        <v>116</v>
      </c>
    </row>
    <row r="38" spans="1:29" ht="13.5">
      <c r="A38" s="500"/>
      <c r="B38" s="501"/>
      <c r="C38" s="507" t="s">
        <v>37</v>
      </c>
      <c r="D38" s="464"/>
      <c r="E38" s="508" t="s">
        <v>146</v>
      </c>
      <c r="F38" s="509"/>
      <c r="G38" s="512" t="s">
        <v>147</v>
      </c>
      <c r="H38" s="495" t="s">
        <v>37</v>
      </c>
      <c r="I38" s="466"/>
      <c r="J38" s="495" t="s">
        <v>148</v>
      </c>
      <c r="K38" s="466"/>
      <c r="L38" s="507" t="s">
        <v>149</v>
      </c>
      <c r="M38" s="464"/>
      <c r="N38" s="166"/>
      <c r="O38" s="167"/>
      <c r="P38" s="465" t="s">
        <v>150</v>
      </c>
      <c r="Q38" s="463"/>
      <c r="R38" s="323" t="s">
        <v>151</v>
      </c>
      <c r="S38" s="317"/>
      <c r="T38" s="495" t="s">
        <v>37</v>
      </c>
      <c r="U38" s="466"/>
      <c r="V38" s="496" t="s">
        <v>100</v>
      </c>
      <c r="W38" s="497"/>
      <c r="X38" s="496" t="s">
        <v>101</v>
      </c>
      <c r="Y38" s="497"/>
      <c r="Z38" s="525" t="s">
        <v>152</v>
      </c>
      <c r="AA38" s="526"/>
      <c r="AB38" s="529" t="s">
        <v>153</v>
      </c>
      <c r="AC38" s="505"/>
    </row>
    <row r="39" spans="1:29" ht="13.5">
      <c r="A39" s="502"/>
      <c r="B39" s="503"/>
      <c r="C39" s="495"/>
      <c r="D39" s="466"/>
      <c r="E39" s="510"/>
      <c r="F39" s="511"/>
      <c r="G39" s="513"/>
      <c r="H39" s="495"/>
      <c r="I39" s="466"/>
      <c r="J39" s="495"/>
      <c r="K39" s="466"/>
      <c r="L39" s="495"/>
      <c r="M39" s="466"/>
      <c r="N39" s="156"/>
      <c r="O39" s="142"/>
      <c r="P39" s="465"/>
      <c r="Q39" s="465"/>
      <c r="R39" s="493"/>
      <c r="S39" s="494"/>
      <c r="T39" s="495"/>
      <c r="U39" s="466"/>
      <c r="V39" s="496"/>
      <c r="W39" s="497"/>
      <c r="X39" s="496"/>
      <c r="Y39" s="497"/>
      <c r="Z39" s="527"/>
      <c r="AA39" s="528"/>
      <c r="AB39" s="530"/>
      <c r="AC39" s="506"/>
    </row>
    <row r="40" spans="1:29" s="152" customFormat="1" ht="13.5">
      <c r="A40" s="491" t="s">
        <v>57</v>
      </c>
      <c r="B40" s="492"/>
      <c r="C40" s="488">
        <v>22272337</v>
      </c>
      <c r="D40" s="489"/>
      <c r="E40" s="488">
        <v>20455868</v>
      </c>
      <c r="F40" s="489"/>
      <c r="G40" s="128">
        <v>1816469</v>
      </c>
      <c r="H40" s="488">
        <v>100152781</v>
      </c>
      <c r="I40" s="489"/>
      <c r="J40" s="488">
        <v>84840492</v>
      </c>
      <c r="K40" s="489"/>
      <c r="L40" s="488">
        <v>2229558</v>
      </c>
      <c r="M40" s="490"/>
      <c r="N40" s="149"/>
      <c r="O40" s="168"/>
      <c r="P40" s="489">
        <v>3056096</v>
      </c>
      <c r="Q40" s="489"/>
      <c r="R40" s="488">
        <v>10026635</v>
      </c>
      <c r="S40" s="489"/>
      <c r="T40" s="488">
        <v>168497729</v>
      </c>
      <c r="U40" s="489"/>
      <c r="V40" s="488">
        <v>156154367</v>
      </c>
      <c r="W40" s="489"/>
      <c r="X40" s="488" t="s">
        <v>154</v>
      </c>
      <c r="Y40" s="489"/>
      <c r="Z40" s="488" t="s">
        <v>190</v>
      </c>
      <c r="AA40" s="489"/>
      <c r="AB40" s="119">
        <v>326</v>
      </c>
      <c r="AC40" s="169" t="s">
        <v>58</v>
      </c>
    </row>
    <row r="41" spans="1:29" ht="13.5">
      <c r="A41" s="69">
        <v>9</v>
      </c>
      <c r="B41" s="70" t="s">
        <v>13</v>
      </c>
      <c r="C41" s="482">
        <v>667842</v>
      </c>
      <c r="D41" s="483"/>
      <c r="E41" s="482">
        <v>606721</v>
      </c>
      <c r="F41" s="483"/>
      <c r="G41" s="125">
        <v>61121</v>
      </c>
      <c r="H41" s="482">
        <v>2029086</v>
      </c>
      <c r="I41" s="483"/>
      <c r="J41" s="482">
        <v>1921598</v>
      </c>
      <c r="K41" s="483"/>
      <c r="L41" s="482">
        <v>42328</v>
      </c>
      <c r="M41" s="483"/>
      <c r="N41" s="484"/>
      <c r="O41" s="485"/>
      <c r="P41" s="486">
        <v>50996</v>
      </c>
      <c r="Q41" s="483"/>
      <c r="R41" s="482">
        <v>14164</v>
      </c>
      <c r="S41" s="483"/>
      <c r="T41" s="482">
        <v>3590992</v>
      </c>
      <c r="U41" s="483"/>
      <c r="V41" s="482">
        <v>3484759</v>
      </c>
      <c r="W41" s="483"/>
      <c r="X41" s="482">
        <v>106233</v>
      </c>
      <c r="Y41" s="483"/>
      <c r="Z41" s="482" t="s">
        <v>85</v>
      </c>
      <c r="AA41" s="483"/>
      <c r="AB41" s="101" t="s">
        <v>85</v>
      </c>
      <c r="AC41" s="78">
        <v>9</v>
      </c>
    </row>
    <row r="42" spans="1:29" ht="13.5">
      <c r="A42" s="69">
        <v>10</v>
      </c>
      <c r="B42" s="70" t="s">
        <v>14</v>
      </c>
      <c r="C42" s="482" t="s">
        <v>154</v>
      </c>
      <c r="D42" s="483"/>
      <c r="E42" s="482" t="s">
        <v>154</v>
      </c>
      <c r="F42" s="483"/>
      <c r="G42" s="125" t="s">
        <v>154</v>
      </c>
      <c r="H42" s="482" t="s">
        <v>154</v>
      </c>
      <c r="I42" s="483"/>
      <c r="J42" s="482" t="s">
        <v>154</v>
      </c>
      <c r="K42" s="483"/>
      <c r="L42" s="482" t="s">
        <v>154</v>
      </c>
      <c r="M42" s="483"/>
      <c r="N42" s="484"/>
      <c r="O42" s="485"/>
      <c r="P42" s="486" t="s">
        <v>154</v>
      </c>
      <c r="Q42" s="483"/>
      <c r="R42" s="482" t="s">
        <v>85</v>
      </c>
      <c r="S42" s="483"/>
      <c r="T42" s="482" t="s">
        <v>154</v>
      </c>
      <c r="U42" s="483"/>
      <c r="V42" s="482" t="s">
        <v>154</v>
      </c>
      <c r="W42" s="483"/>
      <c r="X42" s="482" t="s">
        <v>85</v>
      </c>
      <c r="Y42" s="483"/>
      <c r="Z42" s="482" t="s">
        <v>85</v>
      </c>
      <c r="AA42" s="483"/>
      <c r="AB42" s="101" t="s">
        <v>85</v>
      </c>
      <c r="AC42" s="78">
        <v>10</v>
      </c>
    </row>
    <row r="43" spans="1:29" ht="13.5">
      <c r="A43" s="69">
        <v>11</v>
      </c>
      <c r="B43" s="70" t="s">
        <v>15</v>
      </c>
      <c r="C43" s="482">
        <v>2732659</v>
      </c>
      <c r="D43" s="483"/>
      <c r="E43" s="482">
        <v>2523833</v>
      </c>
      <c r="F43" s="483"/>
      <c r="G43" s="125">
        <v>208826</v>
      </c>
      <c r="H43" s="482">
        <v>6292464</v>
      </c>
      <c r="I43" s="483"/>
      <c r="J43" s="482">
        <v>3633357</v>
      </c>
      <c r="K43" s="483"/>
      <c r="L43" s="482">
        <v>655856</v>
      </c>
      <c r="M43" s="483"/>
      <c r="N43" s="484"/>
      <c r="O43" s="485"/>
      <c r="P43" s="486">
        <v>501400</v>
      </c>
      <c r="Q43" s="483"/>
      <c r="R43" s="482">
        <v>1501851</v>
      </c>
      <c r="S43" s="483"/>
      <c r="T43" s="482">
        <v>13136634</v>
      </c>
      <c r="U43" s="483"/>
      <c r="V43" s="482">
        <v>5992586</v>
      </c>
      <c r="W43" s="483"/>
      <c r="X43" s="482">
        <v>7143722</v>
      </c>
      <c r="Y43" s="483"/>
      <c r="Z43" s="482" t="s">
        <v>85</v>
      </c>
      <c r="AA43" s="483"/>
      <c r="AB43" s="101">
        <v>326</v>
      </c>
      <c r="AC43" s="78">
        <v>11</v>
      </c>
    </row>
    <row r="44" spans="1:29" ht="13.5">
      <c r="A44" s="69">
        <v>12</v>
      </c>
      <c r="B44" s="70" t="s">
        <v>16</v>
      </c>
      <c r="C44" s="482">
        <v>933892</v>
      </c>
      <c r="D44" s="483"/>
      <c r="E44" s="482">
        <v>902350</v>
      </c>
      <c r="F44" s="483"/>
      <c r="G44" s="125">
        <v>31542</v>
      </c>
      <c r="H44" s="482">
        <v>2528607</v>
      </c>
      <c r="I44" s="483"/>
      <c r="J44" s="482">
        <v>1891182</v>
      </c>
      <c r="K44" s="483"/>
      <c r="L44" s="482">
        <v>11569</v>
      </c>
      <c r="M44" s="483"/>
      <c r="N44" s="484"/>
      <c r="O44" s="485"/>
      <c r="P44" s="486">
        <v>30403</v>
      </c>
      <c r="Q44" s="483"/>
      <c r="R44" s="482">
        <v>595453</v>
      </c>
      <c r="S44" s="483"/>
      <c r="T44" s="482">
        <v>4773486</v>
      </c>
      <c r="U44" s="483"/>
      <c r="V44" s="482">
        <v>4156597</v>
      </c>
      <c r="W44" s="483"/>
      <c r="X44" s="482">
        <v>616889</v>
      </c>
      <c r="Y44" s="483"/>
      <c r="Z44" s="482" t="s">
        <v>85</v>
      </c>
      <c r="AA44" s="483"/>
      <c r="AB44" s="101" t="s">
        <v>85</v>
      </c>
      <c r="AC44" s="78">
        <v>12</v>
      </c>
    </row>
    <row r="45" spans="1:29" ht="13.5">
      <c r="A45" s="69">
        <v>13</v>
      </c>
      <c r="B45" s="70" t="s">
        <v>17</v>
      </c>
      <c r="C45" s="482">
        <v>188972</v>
      </c>
      <c r="D45" s="483"/>
      <c r="E45" s="482">
        <v>182099</v>
      </c>
      <c r="F45" s="483"/>
      <c r="G45" s="125">
        <v>6873</v>
      </c>
      <c r="H45" s="482">
        <v>927056</v>
      </c>
      <c r="I45" s="483"/>
      <c r="J45" s="482">
        <v>854108</v>
      </c>
      <c r="K45" s="483"/>
      <c r="L45" s="482">
        <v>11906</v>
      </c>
      <c r="M45" s="483"/>
      <c r="N45" s="484"/>
      <c r="O45" s="485"/>
      <c r="P45" s="486">
        <v>41344</v>
      </c>
      <c r="Q45" s="483"/>
      <c r="R45" s="482">
        <v>19698</v>
      </c>
      <c r="S45" s="483"/>
      <c r="T45" s="482">
        <v>1591148</v>
      </c>
      <c r="U45" s="483"/>
      <c r="V45" s="482">
        <v>1590718</v>
      </c>
      <c r="W45" s="483"/>
      <c r="X45" s="482" t="s">
        <v>85</v>
      </c>
      <c r="Y45" s="483"/>
      <c r="Z45" s="482">
        <v>430</v>
      </c>
      <c r="AA45" s="483"/>
      <c r="AB45" s="101" t="s">
        <v>85</v>
      </c>
      <c r="AC45" s="78">
        <v>13</v>
      </c>
    </row>
    <row r="46" spans="1:29" ht="13.5">
      <c r="A46" s="69">
        <v>14</v>
      </c>
      <c r="B46" s="70" t="s">
        <v>18</v>
      </c>
      <c r="C46" s="482">
        <v>114013</v>
      </c>
      <c r="D46" s="483"/>
      <c r="E46" s="482">
        <v>112860</v>
      </c>
      <c r="F46" s="483"/>
      <c r="G46" s="125">
        <v>1153</v>
      </c>
      <c r="H46" s="482">
        <v>453500</v>
      </c>
      <c r="I46" s="483"/>
      <c r="J46" s="482">
        <v>432939</v>
      </c>
      <c r="K46" s="483"/>
      <c r="L46" s="482">
        <v>1481</v>
      </c>
      <c r="M46" s="483"/>
      <c r="N46" s="484"/>
      <c r="O46" s="485"/>
      <c r="P46" s="486">
        <v>9396</v>
      </c>
      <c r="Q46" s="483"/>
      <c r="R46" s="482">
        <v>9684</v>
      </c>
      <c r="S46" s="483"/>
      <c r="T46" s="482">
        <v>738207</v>
      </c>
      <c r="U46" s="483"/>
      <c r="V46" s="482">
        <v>732678</v>
      </c>
      <c r="W46" s="483"/>
      <c r="X46" s="482" t="s">
        <v>85</v>
      </c>
      <c r="Y46" s="483"/>
      <c r="Z46" s="482">
        <v>5529</v>
      </c>
      <c r="AA46" s="483"/>
      <c r="AB46" s="101" t="s">
        <v>85</v>
      </c>
      <c r="AC46" s="78">
        <v>14</v>
      </c>
    </row>
    <row r="47" spans="1:29" ht="13.5">
      <c r="A47" s="69">
        <v>15</v>
      </c>
      <c r="B47" s="70" t="s">
        <v>59</v>
      </c>
      <c r="C47" s="482">
        <v>366823</v>
      </c>
      <c r="D47" s="483"/>
      <c r="E47" s="482">
        <v>341935</v>
      </c>
      <c r="F47" s="483"/>
      <c r="G47" s="125">
        <v>24888</v>
      </c>
      <c r="H47" s="482">
        <v>1489967</v>
      </c>
      <c r="I47" s="483"/>
      <c r="J47" s="482">
        <v>1246000</v>
      </c>
      <c r="K47" s="483"/>
      <c r="L47" s="482">
        <v>141625</v>
      </c>
      <c r="M47" s="483"/>
      <c r="N47" s="484"/>
      <c r="O47" s="485"/>
      <c r="P47" s="486">
        <v>61797</v>
      </c>
      <c r="Q47" s="483"/>
      <c r="R47" s="482">
        <v>40545</v>
      </c>
      <c r="S47" s="483"/>
      <c r="T47" s="482">
        <v>3084817</v>
      </c>
      <c r="U47" s="483"/>
      <c r="V47" s="482">
        <v>2939915</v>
      </c>
      <c r="W47" s="483"/>
      <c r="X47" s="482">
        <v>144902</v>
      </c>
      <c r="Y47" s="483"/>
      <c r="Z47" s="482" t="s">
        <v>85</v>
      </c>
      <c r="AA47" s="483"/>
      <c r="AB47" s="101" t="s">
        <v>85</v>
      </c>
      <c r="AC47" s="78">
        <v>15</v>
      </c>
    </row>
    <row r="48" spans="1:29" ht="13.5">
      <c r="A48" s="69">
        <v>16</v>
      </c>
      <c r="B48" s="70" t="s">
        <v>86</v>
      </c>
      <c r="C48" s="482">
        <v>328090</v>
      </c>
      <c r="D48" s="483"/>
      <c r="E48" s="482">
        <v>305295</v>
      </c>
      <c r="F48" s="483"/>
      <c r="G48" s="125">
        <v>22795</v>
      </c>
      <c r="H48" s="482">
        <v>528468</v>
      </c>
      <c r="I48" s="483"/>
      <c r="J48" s="482">
        <v>375588</v>
      </c>
      <c r="K48" s="483"/>
      <c r="L48" s="482">
        <v>11326</v>
      </c>
      <c r="M48" s="483"/>
      <c r="N48" s="484"/>
      <c r="O48" s="485"/>
      <c r="P48" s="486">
        <v>23860</v>
      </c>
      <c r="Q48" s="483"/>
      <c r="R48" s="482">
        <v>117694</v>
      </c>
      <c r="S48" s="483"/>
      <c r="T48" s="482">
        <v>1538016</v>
      </c>
      <c r="U48" s="483"/>
      <c r="V48" s="482">
        <v>1498337</v>
      </c>
      <c r="W48" s="483"/>
      <c r="X48" s="482">
        <v>39679</v>
      </c>
      <c r="Y48" s="483"/>
      <c r="Z48" s="482" t="s">
        <v>85</v>
      </c>
      <c r="AA48" s="483"/>
      <c r="AB48" s="101" t="s">
        <v>85</v>
      </c>
      <c r="AC48" s="78">
        <v>16</v>
      </c>
    </row>
    <row r="49" spans="1:29" ht="13.5">
      <c r="A49" s="69">
        <v>17</v>
      </c>
      <c r="B49" s="70" t="s">
        <v>20</v>
      </c>
      <c r="C49" s="482">
        <v>2126428</v>
      </c>
      <c r="D49" s="483"/>
      <c r="E49" s="482">
        <v>1969464</v>
      </c>
      <c r="F49" s="483"/>
      <c r="G49" s="125">
        <v>156964</v>
      </c>
      <c r="H49" s="482">
        <v>16507822</v>
      </c>
      <c r="I49" s="483"/>
      <c r="J49" s="482">
        <v>15435891</v>
      </c>
      <c r="K49" s="483"/>
      <c r="L49" s="482">
        <v>554087</v>
      </c>
      <c r="M49" s="483"/>
      <c r="N49" s="484"/>
      <c r="O49" s="485"/>
      <c r="P49" s="486">
        <v>356135</v>
      </c>
      <c r="Q49" s="483"/>
      <c r="R49" s="482">
        <v>161709</v>
      </c>
      <c r="S49" s="483"/>
      <c r="T49" s="482">
        <v>26549906</v>
      </c>
      <c r="U49" s="483"/>
      <c r="V49" s="482">
        <v>26383852</v>
      </c>
      <c r="W49" s="483"/>
      <c r="X49" s="482">
        <v>166054</v>
      </c>
      <c r="Y49" s="483"/>
      <c r="Z49" s="482" t="s">
        <v>85</v>
      </c>
      <c r="AA49" s="483"/>
      <c r="AB49" s="101" t="s">
        <v>85</v>
      </c>
      <c r="AC49" s="78">
        <v>17</v>
      </c>
    </row>
    <row r="50" spans="1:29" ht="13.5">
      <c r="A50" s="69">
        <v>19</v>
      </c>
      <c r="B50" s="70" t="s">
        <v>22</v>
      </c>
      <c r="C50" s="482">
        <v>1455650</v>
      </c>
      <c r="D50" s="483"/>
      <c r="E50" s="482">
        <v>1334300</v>
      </c>
      <c r="F50" s="483"/>
      <c r="G50" s="125">
        <v>121350</v>
      </c>
      <c r="H50" s="482">
        <v>4489988</v>
      </c>
      <c r="I50" s="483"/>
      <c r="J50" s="482">
        <v>3721519</v>
      </c>
      <c r="K50" s="483"/>
      <c r="L50" s="482">
        <v>74140</v>
      </c>
      <c r="M50" s="483"/>
      <c r="N50" s="484"/>
      <c r="O50" s="485"/>
      <c r="P50" s="486">
        <v>245718</v>
      </c>
      <c r="Q50" s="483"/>
      <c r="R50" s="482">
        <v>448611</v>
      </c>
      <c r="S50" s="483"/>
      <c r="T50" s="482">
        <v>8891567</v>
      </c>
      <c r="U50" s="483"/>
      <c r="V50" s="482">
        <v>8590359</v>
      </c>
      <c r="W50" s="483"/>
      <c r="X50" s="482">
        <v>301208</v>
      </c>
      <c r="Y50" s="483"/>
      <c r="Z50" s="482" t="s">
        <v>85</v>
      </c>
      <c r="AA50" s="483"/>
      <c r="AB50" s="101" t="s">
        <v>85</v>
      </c>
      <c r="AC50" s="78">
        <v>19</v>
      </c>
    </row>
    <row r="51" spans="1:29" ht="13.5">
      <c r="A51" s="69">
        <v>20</v>
      </c>
      <c r="B51" s="70" t="s">
        <v>23</v>
      </c>
      <c r="C51" s="482" t="s">
        <v>196</v>
      </c>
      <c r="D51" s="483"/>
      <c r="E51" s="482" t="s">
        <v>196</v>
      </c>
      <c r="F51" s="483"/>
      <c r="G51" s="125" t="s">
        <v>196</v>
      </c>
      <c r="H51" s="482" t="s">
        <v>196</v>
      </c>
      <c r="I51" s="483"/>
      <c r="J51" s="482" t="s">
        <v>196</v>
      </c>
      <c r="K51" s="483"/>
      <c r="L51" s="482" t="s">
        <v>196</v>
      </c>
      <c r="M51" s="483"/>
      <c r="N51" s="484"/>
      <c r="O51" s="485"/>
      <c r="P51" s="486" t="s">
        <v>196</v>
      </c>
      <c r="Q51" s="483"/>
      <c r="R51" s="482" t="s">
        <v>85</v>
      </c>
      <c r="S51" s="483"/>
      <c r="T51" s="482" t="s">
        <v>196</v>
      </c>
      <c r="U51" s="483"/>
      <c r="V51" s="482" t="s">
        <v>196</v>
      </c>
      <c r="W51" s="483"/>
      <c r="X51" s="482" t="s">
        <v>85</v>
      </c>
      <c r="Y51" s="483"/>
      <c r="Z51" s="482" t="s">
        <v>85</v>
      </c>
      <c r="AA51" s="483"/>
      <c r="AB51" s="101" t="s">
        <v>85</v>
      </c>
      <c r="AC51" s="78">
        <v>20</v>
      </c>
    </row>
    <row r="52" spans="1:29" ht="13.5">
      <c r="A52" s="69">
        <v>21</v>
      </c>
      <c r="B52" s="70" t="s">
        <v>24</v>
      </c>
      <c r="C52" s="482" t="s">
        <v>196</v>
      </c>
      <c r="D52" s="483"/>
      <c r="E52" s="482" t="s">
        <v>196</v>
      </c>
      <c r="F52" s="483"/>
      <c r="G52" s="125" t="s">
        <v>195</v>
      </c>
      <c r="H52" s="482" t="s">
        <v>196</v>
      </c>
      <c r="I52" s="483"/>
      <c r="J52" s="482" t="s">
        <v>196</v>
      </c>
      <c r="K52" s="483"/>
      <c r="L52" s="482" t="s">
        <v>196</v>
      </c>
      <c r="M52" s="483"/>
      <c r="N52" s="484"/>
      <c r="O52" s="485"/>
      <c r="P52" s="486" t="s">
        <v>196</v>
      </c>
      <c r="Q52" s="483"/>
      <c r="R52" s="482" t="s">
        <v>196</v>
      </c>
      <c r="S52" s="483"/>
      <c r="T52" s="482" t="s">
        <v>196</v>
      </c>
      <c r="U52" s="483"/>
      <c r="V52" s="482" t="s">
        <v>196</v>
      </c>
      <c r="W52" s="483"/>
      <c r="X52" s="482" t="s">
        <v>85</v>
      </c>
      <c r="Y52" s="483"/>
      <c r="Z52" s="482" t="s">
        <v>85</v>
      </c>
      <c r="AA52" s="483"/>
      <c r="AB52" s="101" t="s">
        <v>85</v>
      </c>
      <c r="AC52" s="78">
        <v>21</v>
      </c>
    </row>
    <row r="53" spans="1:29" ht="13.5">
      <c r="A53" s="69">
        <v>22</v>
      </c>
      <c r="B53" s="70" t="s">
        <v>61</v>
      </c>
      <c r="C53" s="482">
        <v>832574</v>
      </c>
      <c r="D53" s="483"/>
      <c r="E53" s="482">
        <v>757349</v>
      </c>
      <c r="F53" s="483"/>
      <c r="G53" s="125">
        <v>75225</v>
      </c>
      <c r="H53" s="482">
        <v>1812457</v>
      </c>
      <c r="I53" s="483"/>
      <c r="J53" s="482">
        <v>1451942</v>
      </c>
      <c r="K53" s="483"/>
      <c r="L53" s="482">
        <v>132928</v>
      </c>
      <c r="M53" s="483"/>
      <c r="N53" s="484"/>
      <c r="O53" s="485"/>
      <c r="P53" s="486">
        <v>152081</v>
      </c>
      <c r="Q53" s="483"/>
      <c r="R53" s="482">
        <v>75506</v>
      </c>
      <c r="S53" s="483"/>
      <c r="T53" s="482">
        <v>7201146</v>
      </c>
      <c r="U53" s="483"/>
      <c r="V53" s="482">
        <v>7201146</v>
      </c>
      <c r="W53" s="483"/>
      <c r="X53" s="482" t="s">
        <v>85</v>
      </c>
      <c r="Y53" s="483"/>
      <c r="Z53" s="482" t="s">
        <v>85</v>
      </c>
      <c r="AA53" s="483"/>
      <c r="AB53" s="101" t="s">
        <v>85</v>
      </c>
      <c r="AC53" s="78">
        <v>22</v>
      </c>
    </row>
    <row r="54" spans="1:29" ht="13.5">
      <c r="A54" s="69">
        <v>23</v>
      </c>
      <c r="B54" s="70" t="s">
        <v>26</v>
      </c>
      <c r="C54" s="482" t="s">
        <v>196</v>
      </c>
      <c r="D54" s="483"/>
      <c r="E54" s="482" t="s">
        <v>196</v>
      </c>
      <c r="F54" s="483"/>
      <c r="G54" s="125" t="s">
        <v>196</v>
      </c>
      <c r="H54" s="482" t="s">
        <v>196</v>
      </c>
      <c r="I54" s="483"/>
      <c r="J54" s="482" t="s">
        <v>196</v>
      </c>
      <c r="K54" s="483"/>
      <c r="L54" s="482" t="s">
        <v>196</v>
      </c>
      <c r="M54" s="483"/>
      <c r="N54" s="484"/>
      <c r="O54" s="485"/>
      <c r="P54" s="486" t="s">
        <v>196</v>
      </c>
      <c r="Q54" s="483"/>
      <c r="R54" s="482" t="s">
        <v>196</v>
      </c>
      <c r="S54" s="483"/>
      <c r="T54" s="482" t="s">
        <v>196</v>
      </c>
      <c r="U54" s="483"/>
      <c r="V54" s="482" t="s">
        <v>196</v>
      </c>
      <c r="W54" s="483"/>
      <c r="X54" s="482" t="s">
        <v>196</v>
      </c>
      <c r="Y54" s="483"/>
      <c r="Z54" s="482" t="s">
        <v>85</v>
      </c>
      <c r="AA54" s="483"/>
      <c r="AB54" s="101" t="s">
        <v>85</v>
      </c>
      <c r="AC54" s="78">
        <v>23</v>
      </c>
    </row>
    <row r="55" spans="1:29" ht="13.5">
      <c r="A55" s="69">
        <v>24</v>
      </c>
      <c r="B55" s="70" t="s">
        <v>27</v>
      </c>
      <c r="C55" s="482">
        <v>810513</v>
      </c>
      <c r="D55" s="483"/>
      <c r="E55" s="482">
        <v>751897</v>
      </c>
      <c r="F55" s="483"/>
      <c r="G55" s="125">
        <v>58616</v>
      </c>
      <c r="H55" s="482">
        <v>12229640</v>
      </c>
      <c r="I55" s="483"/>
      <c r="J55" s="482">
        <v>11404022</v>
      </c>
      <c r="K55" s="483"/>
      <c r="L55" s="482">
        <v>331567</v>
      </c>
      <c r="M55" s="483"/>
      <c r="N55" s="484"/>
      <c r="O55" s="485"/>
      <c r="P55" s="486">
        <v>324538</v>
      </c>
      <c r="Q55" s="483"/>
      <c r="R55" s="482">
        <v>169513</v>
      </c>
      <c r="S55" s="483"/>
      <c r="T55" s="482">
        <v>13495297</v>
      </c>
      <c r="U55" s="483"/>
      <c r="V55" s="482">
        <v>13492565</v>
      </c>
      <c r="W55" s="483"/>
      <c r="X55" s="482">
        <v>2732</v>
      </c>
      <c r="Y55" s="483"/>
      <c r="Z55" s="482" t="s">
        <v>85</v>
      </c>
      <c r="AA55" s="483"/>
      <c r="AB55" s="101" t="s">
        <v>85</v>
      </c>
      <c r="AC55" s="78">
        <v>24</v>
      </c>
    </row>
    <row r="56" spans="1:29" ht="13.5">
      <c r="A56" s="69">
        <v>25</v>
      </c>
      <c r="B56" s="70" t="s">
        <v>28</v>
      </c>
      <c r="C56" s="482">
        <v>1100636</v>
      </c>
      <c r="D56" s="483"/>
      <c r="E56" s="482">
        <v>1049601</v>
      </c>
      <c r="F56" s="483"/>
      <c r="G56" s="125">
        <v>51035</v>
      </c>
      <c r="H56" s="482">
        <v>3080486</v>
      </c>
      <c r="I56" s="483"/>
      <c r="J56" s="482">
        <v>2143126</v>
      </c>
      <c r="K56" s="483"/>
      <c r="L56" s="482">
        <v>22357</v>
      </c>
      <c r="M56" s="483"/>
      <c r="N56" s="484"/>
      <c r="O56" s="485"/>
      <c r="P56" s="486">
        <v>64410</v>
      </c>
      <c r="Q56" s="483"/>
      <c r="R56" s="482">
        <v>850593</v>
      </c>
      <c r="S56" s="483"/>
      <c r="T56" s="482">
        <v>5701005</v>
      </c>
      <c r="U56" s="483"/>
      <c r="V56" s="482">
        <v>4732345</v>
      </c>
      <c r="W56" s="483"/>
      <c r="X56" s="482">
        <v>962092</v>
      </c>
      <c r="Y56" s="483"/>
      <c r="Z56" s="482">
        <v>6568</v>
      </c>
      <c r="AA56" s="483"/>
      <c r="AB56" s="101" t="s">
        <v>85</v>
      </c>
      <c r="AC56" s="78">
        <v>25</v>
      </c>
    </row>
    <row r="57" spans="1:29" ht="13.5">
      <c r="A57" s="69">
        <v>26</v>
      </c>
      <c r="B57" s="70" t="s">
        <v>29</v>
      </c>
      <c r="C57" s="482">
        <v>1218622</v>
      </c>
      <c r="D57" s="483"/>
      <c r="E57" s="482">
        <v>1171549</v>
      </c>
      <c r="F57" s="483"/>
      <c r="G57" s="125">
        <v>47073</v>
      </c>
      <c r="H57" s="482">
        <v>5954998</v>
      </c>
      <c r="I57" s="483"/>
      <c r="J57" s="482">
        <v>4327432</v>
      </c>
      <c r="K57" s="483"/>
      <c r="L57" s="482">
        <v>13114</v>
      </c>
      <c r="M57" s="483"/>
      <c r="N57" s="484"/>
      <c r="O57" s="485"/>
      <c r="P57" s="486">
        <v>51463</v>
      </c>
      <c r="Q57" s="483"/>
      <c r="R57" s="482">
        <v>1562989</v>
      </c>
      <c r="S57" s="483"/>
      <c r="T57" s="482">
        <v>8952181</v>
      </c>
      <c r="U57" s="483"/>
      <c r="V57" s="482" t="s">
        <v>196</v>
      </c>
      <c r="W57" s="483"/>
      <c r="X57" s="482">
        <v>188857</v>
      </c>
      <c r="Y57" s="483"/>
      <c r="Z57" s="482" t="s">
        <v>196</v>
      </c>
      <c r="AA57" s="483"/>
      <c r="AB57" s="101" t="s">
        <v>85</v>
      </c>
      <c r="AC57" s="78">
        <v>26</v>
      </c>
    </row>
    <row r="58" spans="1:29" ht="13.5">
      <c r="A58" s="69">
        <v>27</v>
      </c>
      <c r="B58" s="70" t="s">
        <v>30</v>
      </c>
      <c r="C58" s="482">
        <v>1365613</v>
      </c>
      <c r="D58" s="483"/>
      <c r="E58" s="482">
        <v>1192209</v>
      </c>
      <c r="F58" s="483"/>
      <c r="G58" s="125">
        <v>173404</v>
      </c>
      <c r="H58" s="482">
        <v>6526756</v>
      </c>
      <c r="I58" s="483"/>
      <c r="J58" s="482">
        <v>5578150</v>
      </c>
      <c r="K58" s="483"/>
      <c r="L58" s="482">
        <v>20478</v>
      </c>
      <c r="M58" s="483"/>
      <c r="N58" s="484"/>
      <c r="O58" s="485"/>
      <c r="P58" s="486">
        <v>56684</v>
      </c>
      <c r="Q58" s="483"/>
      <c r="R58" s="482">
        <v>871444</v>
      </c>
      <c r="S58" s="483"/>
      <c r="T58" s="482">
        <v>14061685</v>
      </c>
      <c r="U58" s="483"/>
      <c r="V58" s="482">
        <v>13663631</v>
      </c>
      <c r="W58" s="483"/>
      <c r="X58" s="482">
        <v>398054</v>
      </c>
      <c r="Y58" s="483"/>
      <c r="Z58" s="482" t="s">
        <v>85</v>
      </c>
      <c r="AA58" s="483"/>
      <c r="AB58" s="101" t="s">
        <v>85</v>
      </c>
      <c r="AC58" s="78">
        <v>27</v>
      </c>
    </row>
    <row r="59" spans="1:29" ht="13.5">
      <c r="A59" s="69">
        <v>28</v>
      </c>
      <c r="B59" s="170" t="s">
        <v>88</v>
      </c>
      <c r="C59" s="482">
        <v>89450</v>
      </c>
      <c r="D59" s="483"/>
      <c r="E59" s="384">
        <v>88927</v>
      </c>
      <c r="F59" s="341"/>
      <c r="G59" s="215">
        <v>523</v>
      </c>
      <c r="H59" s="482">
        <v>1003255</v>
      </c>
      <c r="I59" s="483"/>
      <c r="J59" s="384">
        <v>988415</v>
      </c>
      <c r="K59" s="341"/>
      <c r="L59" s="384">
        <v>331</v>
      </c>
      <c r="M59" s="341"/>
      <c r="N59" s="484"/>
      <c r="O59" s="485"/>
      <c r="P59" s="487">
        <v>2760</v>
      </c>
      <c r="Q59" s="341"/>
      <c r="R59" s="384">
        <v>11749</v>
      </c>
      <c r="S59" s="341"/>
      <c r="T59" s="482">
        <v>1370204</v>
      </c>
      <c r="U59" s="483"/>
      <c r="V59" s="482" t="s">
        <v>89</v>
      </c>
      <c r="W59" s="483"/>
      <c r="X59" s="482" t="s">
        <v>85</v>
      </c>
      <c r="Y59" s="483"/>
      <c r="Z59" s="482" t="s">
        <v>89</v>
      </c>
      <c r="AA59" s="483"/>
      <c r="AB59" s="101" t="s">
        <v>85</v>
      </c>
      <c r="AC59" s="78">
        <v>28</v>
      </c>
    </row>
    <row r="60" spans="1:29" ht="13.5">
      <c r="A60" s="69">
        <v>29</v>
      </c>
      <c r="B60" s="170" t="s">
        <v>90</v>
      </c>
      <c r="C60" s="482">
        <v>5481507</v>
      </c>
      <c r="D60" s="483"/>
      <c r="E60" s="482">
        <v>4770508</v>
      </c>
      <c r="F60" s="483"/>
      <c r="G60" s="125">
        <v>710999</v>
      </c>
      <c r="H60" s="482">
        <v>24404574</v>
      </c>
      <c r="I60" s="483"/>
      <c r="J60" s="482">
        <v>21270263</v>
      </c>
      <c r="K60" s="483"/>
      <c r="L60" s="482">
        <v>128352</v>
      </c>
      <c r="M60" s="483"/>
      <c r="N60" s="484"/>
      <c r="O60" s="485"/>
      <c r="P60" s="486">
        <v>839119</v>
      </c>
      <c r="Q60" s="483"/>
      <c r="R60" s="482">
        <v>2166840</v>
      </c>
      <c r="S60" s="483"/>
      <c r="T60" s="482">
        <v>38056144</v>
      </c>
      <c r="U60" s="483"/>
      <c r="V60" s="482">
        <v>36663076</v>
      </c>
      <c r="W60" s="483"/>
      <c r="X60" s="482">
        <v>1393046</v>
      </c>
      <c r="Y60" s="483"/>
      <c r="Z60" s="482">
        <v>22</v>
      </c>
      <c r="AA60" s="483"/>
      <c r="AB60" s="101" t="s">
        <v>85</v>
      </c>
      <c r="AC60" s="78">
        <v>29</v>
      </c>
    </row>
    <row r="61" spans="1:29" ht="13.5">
      <c r="A61" s="69">
        <v>30</v>
      </c>
      <c r="B61" s="70" t="s">
        <v>33</v>
      </c>
      <c r="C61" s="482">
        <v>1036145</v>
      </c>
      <c r="D61" s="483"/>
      <c r="E61" s="482">
        <v>1025166</v>
      </c>
      <c r="F61" s="483"/>
      <c r="G61" s="125">
        <v>10979</v>
      </c>
      <c r="H61" s="482">
        <v>5769304</v>
      </c>
      <c r="I61" s="483"/>
      <c r="J61" s="482">
        <v>5162140</v>
      </c>
      <c r="K61" s="483"/>
      <c r="L61" s="482">
        <v>56814</v>
      </c>
      <c r="M61" s="483"/>
      <c r="N61" s="484"/>
      <c r="O61" s="485"/>
      <c r="P61" s="486">
        <v>152045</v>
      </c>
      <c r="Q61" s="483"/>
      <c r="R61" s="482">
        <v>398305</v>
      </c>
      <c r="S61" s="483"/>
      <c r="T61" s="482">
        <v>8789926</v>
      </c>
      <c r="U61" s="483"/>
      <c r="V61" s="482">
        <v>8774826</v>
      </c>
      <c r="W61" s="483"/>
      <c r="X61" s="482">
        <v>15100</v>
      </c>
      <c r="Y61" s="483"/>
      <c r="Z61" s="482" t="s">
        <v>85</v>
      </c>
      <c r="AA61" s="483"/>
      <c r="AB61" s="101" t="s">
        <v>85</v>
      </c>
      <c r="AC61" s="78">
        <v>30</v>
      </c>
    </row>
    <row r="62" spans="1:29" ht="13.5">
      <c r="A62" s="69">
        <v>31</v>
      </c>
      <c r="B62" s="70" t="s">
        <v>34</v>
      </c>
      <c r="C62" s="482">
        <v>1084003</v>
      </c>
      <c r="D62" s="483"/>
      <c r="E62" s="482">
        <v>1041663</v>
      </c>
      <c r="F62" s="483"/>
      <c r="G62" s="125">
        <v>42340</v>
      </c>
      <c r="H62" s="482">
        <v>2716201</v>
      </c>
      <c r="I62" s="483"/>
      <c r="J62" s="482">
        <v>1687339</v>
      </c>
      <c r="K62" s="483"/>
      <c r="L62" s="482">
        <v>7201</v>
      </c>
      <c r="M62" s="483"/>
      <c r="N62" s="484"/>
      <c r="O62" s="485"/>
      <c r="P62" s="486">
        <v>59748</v>
      </c>
      <c r="Q62" s="483"/>
      <c r="R62" s="482">
        <v>961913</v>
      </c>
      <c r="S62" s="483"/>
      <c r="T62" s="482">
        <v>4927329</v>
      </c>
      <c r="U62" s="483"/>
      <c r="V62" s="482">
        <v>4680827</v>
      </c>
      <c r="W62" s="483"/>
      <c r="X62" s="482">
        <v>246343</v>
      </c>
      <c r="Y62" s="483"/>
      <c r="Z62" s="482">
        <v>159</v>
      </c>
      <c r="AA62" s="483"/>
      <c r="AB62" s="101" t="s">
        <v>85</v>
      </c>
      <c r="AC62" s="78">
        <v>31</v>
      </c>
    </row>
    <row r="63" spans="1:29" ht="13.5">
      <c r="A63" s="79">
        <v>32</v>
      </c>
      <c r="B63" s="80" t="s">
        <v>35</v>
      </c>
      <c r="C63" s="477">
        <v>194690</v>
      </c>
      <c r="D63" s="478"/>
      <c r="E63" s="477">
        <v>186998</v>
      </c>
      <c r="F63" s="478"/>
      <c r="G63" s="106">
        <v>7692</v>
      </c>
      <c r="H63" s="477">
        <v>444109</v>
      </c>
      <c r="I63" s="478"/>
      <c r="J63" s="477">
        <v>388642</v>
      </c>
      <c r="K63" s="478"/>
      <c r="L63" s="477">
        <v>4794</v>
      </c>
      <c r="M63" s="478"/>
      <c r="N63" s="479"/>
      <c r="O63" s="480"/>
      <c r="P63" s="481">
        <v>8412</v>
      </c>
      <c r="Q63" s="478"/>
      <c r="R63" s="477">
        <v>42261</v>
      </c>
      <c r="S63" s="478"/>
      <c r="T63" s="477">
        <v>791615</v>
      </c>
      <c r="U63" s="478"/>
      <c r="V63" s="477">
        <v>787637</v>
      </c>
      <c r="W63" s="478"/>
      <c r="X63" s="477">
        <v>3978</v>
      </c>
      <c r="Y63" s="478"/>
      <c r="Z63" s="477" t="s">
        <v>85</v>
      </c>
      <c r="AA63" s="478"/>
      <c r="AB63" s="106" t="s">
        <v>85</v>
      </c>
      <c r="AC63" s="82">
        <v>32</v>
      </c>
    </row>
    <row r="64" spans="3:29" ht="13.5">
      <c r="C64" s="98" t="s">
        <v>141</v>
      </c>
      <c r="AC64" s="107"/>
    </row>
  </sheetData>
  <mergeCells count="326">
    <mergeCell ref="AC3:AC8"/>
    <mergeCell ref="L41:M41"/>
    <mergeCell ref="A9:B9"/>
    <mergeCell ref="S6:V6"/>
    <mergeCell ref="W6:X7"/>
    <mergeCell ref="S7:T7"/>
    <mergeCell ref="U7:V7"/>
    <mergeCell ref="Q8:R8"/>
    <mergeCell ref="A3:B8"/>
    <mergeCell ref="X38:Y39"/>
    <mergeCell ref="Z38:AA39"/>
    <mergeCell ref="AB38:AB39"/>
    <mergeCell ref="Z42:AA42"/>
    <mergeCell ref="C3:J3"/>
    <mergeCell ref="AA3:AB8"/>
    <mergeCell ref="C4:C8"/>
    <mergeCell ref="D4:H5"/>
    <mergeCell ref="I4:I8"/>
    <mergeCell ref="J4:J8"/>
    <mergeCell ref="O5:R7"/>
    <mergeCell ref="S5:X5"/>
    <mergeCell ref="Y6:Z6"/>
    <mergeCell ref="D6:E8"/>
    <mergeCell ref="F6:F8"/>
    <mergeCell ref="G6:G8"/>
    <mergeCell ref="H6:H8"/>
    <mergeCell ref="A37:B39"/>
    <mergeCell ref="C37:G37"/>
    <mergeCell ref="T37:AB37"/>
    <mergeCell ref="AC37:AC39"/>
    <mergeCell ref="C38:D39"/>
    <mergeCell ref="E38:F39"/>
    <mergeCell ref="G38:G39"/>
    <mergeCell ref="H38:I39"/>
    <mergeCell ref="J38:K39"/>
    <mergeCell ref="L38:M39"/>
    <mergeCell ref="P38:Q39"/>
    <mergeCell ref="R38:S39"/>
    <mergeCell ref="T38:U39"/>
    <mergeCell ref="V38:W39"/>
    <mergeCell ref="A40:B40"/>
    <mergeCell ref="C40:D40"/>
    <mergeCell ref="E40:F40"/>
    <mergeCell ref="H40:I40"/>
    <mergeCell ref="J40:K40"/>
    <mergeCell ref="L40:M40"/>
    <mergeCell ref="P40:Q40"/>
    <mergeCell ref="R40:S40"/>
    <mergeCell ref="T40:U40"/>
    <mergeCell ref="V40:W40"/>
    <mergeCell ref="X40:Y40"/>
    <mergeCell ref="Z40:AA40"/>
    <mergeCell ref="C41:D41"/>
    <mergeCell ref="E41:F41"/>
    <mergeCell ref="H41:I41"/>
    <mergeCell ref="J41:K41"/>
    <mergeCell ref="N41:O41"/>
    <mergeCell ref="P41:Q41"/>
    <mergeCell ref="R41:S41"/>
    <mergeCell ref="T41:U41"/>
    <mergeCell ref="V41:W41"/>
    <mergeCell ref="X41:Y41"/>
    <mergeCell ref="Z41:AA41"/>
    <mergeCell ref="C42:D42"/>
    <mergeCell ref="E42:F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C43:D43"/>
    <mergeCell ref="E43:F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C44:D44"/>
    <mergeCell ref="E44:F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C45:D45"/>
    <mergeCell ref="E45:F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C46:D46"/>
    <mergeCell ref="E46:F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C47:D47"/>
    <mergeCell ref="E47:F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C48:D48"/>
    <mergeCell ref="E48:F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C49:D49"/>
    <mergeCell ref="E49:F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C50:D50"/>
    <mergeCell ref="E50:F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C51:D51"/>
    <mergeCell ref="E51:F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C52:D52"/>
    <mergeCell ref="E52:F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C53:D53"/>
    <mergeCell ref="E53:F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C54:D54"/>
    <mergeCell ref="E54:F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C55:D55"/>
    <mergeCell ref="E55:F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C56:D56"/>
    <mergeCell ref="E56:F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C57:D57"/>
    <mergeCell ref="E57:F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C58:D58"/>
    <mergeCell ref="E58:F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C59:D59"/>
    <mergeCell ref="E59:F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C60:D60"/>
    <mergeCell ref="E60:F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C61:D61"/>
    <mergeCell ref="E61:F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C62:D62"/>
    <mergeCell ref="E62:F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C63:D63"/>
    <mergeCell ref="E63:F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4"/>
  <sheetViews>
    <sheetView showGridLines="0" workbookViewId="0" topLeftCell="G29">
      <selection activeCell="L33" sqref="L33"/>
    </sheetView>
  </sheetViews>
  <sheetFormatPr defaultColWidth="9.00390625" defaultRowHeight="13.5"/>
  <cols>
    <col min="1" max="1" width="3.50390625" style="98" bestFit="1" customWidth="1"/>
    <col min="2" max="2" width="12.125" style="98" bestFit="1" customWidth="1"/>
    <col min="3" max="3" width="11.625" style="98" customWidth="1"/>
    <col min="4" max="5" width="5.75390625" style="98" customWidth="1"/>
    <col min="6" max="6" width="11.75390625" style="98" customWidth="1"/>
    <col min="7" max="7" width="11.875" style="98" customWidth="1"/>
    <col min="8" max="9" width="11.00390625" style="98" customWidth="1"/>
    <col min="10" max="10" width="1.875" style="98" customWidth="1"/>
    <col min="11" max="11" width="1.12109375" style="98" customWidth="1"/>
    <col min="12" max="12" width="12.25390625" style="98" customWidth="1"/>
    <col min="13" max="18" width="11.375" style="98" customWidth="1"/>
    <col min="19" max="19" width="5.75390625" style="98" customWidth="1"/>
    <col min="20" max="16384" width="9.00390625" style="98" customWidth="1"/>
  </cols>
  <sheetData>
    <row r="1" spans="1:17" ht="13.5">
      <c r="A1" s="69" t="s">
        <v>197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 t="s">
        <v>198</v>
      </c>
      <c r="M1" s="69"/>
      <c r="N1" s="69"/>
      <c r="O1" s="69"/>
      <c r="P1" s="69"/>
      <c r="Q1" s="69"/>
    </row>
    <row r="2" spans="3:19" ht="13.5"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58"/>
      <c r="S2" s="106" t="s">
        <v>93</v>
      </c>
    </row>
    <row r="3" spans="1:19" ht="13.5" customHeight="1">
      <c r="A3" s="498" t="s">
        <v>36</v>
      </c>
      <c r="B3" s="499"/>
      <c r="C3" s="517" t="s">
        <v>199</v>
      </c>
      <c r="D3" s="518"/>
      <c r="E3" s="517" t="s">
        <v>200</v>
      </c>
      <c r="F3" s="518"/>
      <c r="G3" s="557" t="s">
        <v>155</v>
      </c>
      <c r="H3" s="567" t="s">
        <v>201</v>
      </c>
      <c r="I3" s="538" t="s">
        <v>202</v>
      </c>
      <c r="J3" s="171"/>
      <c r="K3" s="172"/>
      <c r="L3" s="520" t="s">
        <v>203</v>
      </c>
      <c r="M3" s="538" t="s">
        <v>156</v>
      </c>
      <c r="N3" s="538" t="s">
        <v>204</v>
      </c>
      <c r="O3" s="538" t="s">
        <v>157</v>
      </c>
      <c r="P3" s="565" t="s">
        <v>205</v>
      </c>
      <c r="Q3" s="565" t="s">
        <v>158</v>
      </c>
      <c r="R3" s="559" t="s">
        <v>206</v>
      </c>
      <c r="S3" s="562" t="s">
        <v>98</v>
      </c>
    </row>
    <row r="4" spans="1:19" ht="13.5">
      <c r="A4" s="500"/>
      <c r="B4" s="501"/>
      <c r="C4" s="519"/>
      <c r="D4" s="520"/>
      <c r="E4" s="519"/>
      <c r="F4" s="520"/>
      <c r="G4" s="557"/>
      <c r="H4" s="557"/>
      <c r="I4" s="538"/>
      <c r="J4" s="171"/>
      <c r="K4" s="172"/>
      <c r="L4" s="520"/>
      <c r="M4" s="538"/>
      <c r="N4" s="538"/>
      <c r="O4" s="538"/>
      <c r="P4" s="565"/>
      <c r="Q4" s="565"/>
      <c r="R4" s="560"/>
      <c r="S4" s="563"/>
    </row>
    <row r="5" spans="1:19" ht="13.5">
      <c r="A5" s="502"/>
      <c r="B5" s="503"/>
      <c r="C5" s="521"/>
      <c r="D5" s="522"/>
      <c r="E5" s="521"/>
      <c r="F5" s="522"/>
      <c r="G5" s="558"/>
      <c r="H5" s="558"/>
      <c r="I5" s="539"/>
      <c r="J5" s="173"/>
      <c r="K5" s="174"/>
      <c r="L5" s="522"/>
      <c r="M5" s="539"/>
      <c r="N5" s="539"/>
      <c r="O5" s="539"/>
      <c r="P5" s="566"/>
      <c r="Q5" s="566"/>
      <c r="R5" s="561"/>
      <c r="S5" s="564"/>
    </row>
    <row r="6" spans="1:19" s="152" customFormat="1" ht="17.25" customHeight="1">
      <c r="A6" s="491" t="s">
        <v>57</v>
      </c>
      <c r="B6" s="492"/>
      <c r="C6" s="488">
        <v>169471691</v>
      </c>
      <c r="D6" s="489"/>
      <c r="E6" s="149"/>
      <c r="F6" s="205">
        <v>59968343</v>
      </c>
      <c r="G6" s="206">
        <v>132089</v>
      </c>
      <c r="H6" s="206">
        <v>99</v>
      </c>
      <c r="I6" s="207">
        <v>35.9</v>
      </c>
      <c r="L6" s="205">
        <v>100152781</v>
      </c>
      <c r="M6" s="207">
        <v>59.9</v>
      </c>
      <c r="N6" s="206">
        <v>7091478</v>
      </c>
      <c r="O6" s="207">
        <v>4.2</v>
      </c>
      <c r="P6" s="206">
        <v>22272337</v>
      </c>
      <c r="Q6" s="207">
        <v>13.3</v>
      </c>
      <c r="R6" s="207">
        <v>37.1</v>
      </c>
      <c r="S6" s="176" t="s">
        <v>84</v>
      </c>
    </row>
    <row r="7" spans="1:19" ht="13.5">
      <c r="A7" s="69">
        <v>9</v>
      </c>
      <c r="B7" s="70" t="s">
        <v>13</v>
      </c>
      <c r="C7" s="568">
        <v>3584177</v>
      </c>
      <c r="D7" s="569"/>
      <c r="E7" s="177"/>
      <c r="F7" s="208">
        <v>1396340</v>
      </c>
      <c r="G7" s="93">
        <v>46545</v>
      </c>
      <c r="H7" s="93">
        <v>44</v>
      </c>
      <c r="I7" s="179">
        <v>39.8</v>
      </c>
      <c r="L7" s="95">
        <v>2029086</v>
      </c>
      <c r="M7" s="179">
        <v>57.8</v>
      </c>
      <c r="N7" s="93">
        <v>82611</v>
      </c>
      <c r="O7" s="179">
        <v>2.4</v>
      </c>
      <c r="P7" s="93">
        <v>667842</v>
      </c>
      <c r="Q7" s="179">
        <v>19</v>
      </c>
      <c r="R7" s="180">
        <v>47.8</v>
      </c>
      <c r="S7" s="78">
        <v>9</v>
      </c>
    </row>
    <row r="8" spans="1:19" ht="13.5">
      <c r="A8" s="69">
        <v>10</v>
      </c>
      <c r="B8" s="70" t="s">
        <v>14</v>
      </c>
      <c r="C8" s="570" t="s">
        <v>207</v>
      </c>
      <c r="D8" s="483"/>
      <c r="E8" s="177"/>
      <c r="F8" s="178" t="s">
        <v>207</v>
      </c>
      <c r="G8" s="93" t="s">
        <v>207</v>
      </c>
      <c r="H8" s="93" t="s">
        <v>207</v>
      </c>
      <c r="I8" s="179" t="s">
        <v>207</v>
      </c>
      <c r="L8" s="95" t="s">
        <v>207</v>
      </c>
      <c r="M8" s="179" t="s">
        <v>207</v>
      </c>
      <c r="N8" s="93" t="s">
        <v>207</v>
      </c>
      <c r="O8" s="179" t="s">
        <v>207</v>
      </c>
      <c r="P8" s="93" t="s">
        <v>207</v>
      </c>
      <c r="Q8" s="179" t="s">
        <v>207</v>
      </c>
      <c r="R8" s="180" t="s">
        <v>207</v>
      </c>
      <c r="S8" s="78">
        <v>10</v>
      </c>
    </row>
    <row r="9" spans="1:19" ht="13.5">
      <c r="A9" s="69">
        <v>11</v>
      </c>
      <c r="B9" s="70" t="s">
        <v>15</v>
      </c>
      <c r="C9" s="568">
        <v>13142396</v>
      </c>
      <c r="D9" s="569"/>
      <c r="E9" s="177"/>
      <c r="F9" s="208">
        <v>5947461</v>
      </c>
      <c r="G9" s="93">
        <v>70803</v>
      </c>
      <c r="H9" s="93">
        <v>67</v>
      </c>
      <c r="I9" s="179">
        <v>46.3</v>
      </c>
      <c r="L9" s="95">
        <v>6292464</v>
      </c>
      <c r="M9" s="179">
        <v>49</v>
      </c>
      <c r="N9" s="93">
        <v>614256</v>
      </c>
      <c r="O9" s="179">
        <v>4.8</v>
      </c>
      <c r="P9" s="93">
        <v>2732659</v>
      </c>
      <c r="Q9" s="179">
        <v>21.3</v>
      </c>
      <c r="R9" s="180">
        <v>45.9</v>
      </c>
      <c r="S9" s="78">
        <v>11</v>
      </c>
    </row>
    <row r="10" spans="1:19" ht="13.5">
      <c r="A10" s="69">
        <v>12</v>
      </c>
      <c r="B10" s="70" t="s">
        <v>16</v>
      </c>
      <c r="C10" s="568">
        <v>4784162</v>
      </c>
      <c r="D10" s="569"/>
      <c r="E10" s="177"/>
      <c r="F10" s="208">
        <v>2096124</v>
      </c>
      <c r="G10" s="93">
        <v>48747</v>
      </c>
      <c r="H10" s="93">
        <v>52</v>
      </c>
      <c r="I10" s="179">
        <v>44.8</v>
      </c>
      <c r="L10" s="95">
        <v>2528607</v>
      </c>
      <c r="M10" s="179">
        <v>54</v>
      </c>
      <c r="N10" s="93">
        <v>55707</v>
      </c>
      <c r="O10" s="179">
        <v>1.2</v>
      </c>
      <c r="P10" s="93">
        <v>933892</v>
      </c>
      <c r="Q10" s="179">
        <v>20</v>
      </c>
      <c r="R10" s="180">
        <v>44.6</v>
      </c>
      <c r="S10" s="78">
        <v>12</v>
      </c>
    </row>
    <row r="11" spans="1:19" ht="13.5">
      <c r="A11" s="69">
        <v>13</v>
      </c>
      <c r="B11" s="70" t="s">
        <v>17</v>
      </c>
      <c r="C11" s="568">
        <v>1603265</v>
      </c>
      <c r="D11" s="569"/>
      <c r="E11" s="177"/>
      <c r="F11" s="208">
        <v>599676</v>
      </c>
      <c r="G11" s="93">
        <v>119935</v>
      </c>
      <c r="H11" s="93">
        <v>132</v>
      </c>
      <c r="I11" s="179">
        <v>38.1</v>
      </c>
      <c r="L11" s="95">
        <v>927056</v>
      </c>
      <c r="M11" s="179">
        <v>58.9</v>
      </c>
      <c r="N11" s="93">
        <v>47487</v>
      </c>
      <c r="O11" s="179">
        <v>3</v>
      </c>
      <c r="P11" s="93">
        <v>188972</v>
      </c>
      <c r="Q11" s="179">
        <v>12</v>
      </c>
      <c r="R11" s="180">
        <v>31.5</v>
      </c>
      <c r="S11" s="78">
        <v>13</v>
      </c>
    </row>
    <row r="12" spans="1:19" ht="13.5">
      <c r="A12" s="69">
        <v>14</v>
      </c>
      <c r="B12" s="70" t="s">
        <v>18</v>
      </c>
      <c r="C12" s="568">
        <v>739287</v>
      </c>
      <c r="D12" s="569"/>
      <c r="E12" s="177"/>
      <c r="F12" s="208">
        <v>260468</v>
      </c>
      <c r="G12" s="93">
        <v>43411</v>
      </c>
      <c r="H12" s="93">
        <v>62</v>
      </c>
      <c r="I12" s="179">
        <v>35.8</v>
      </c>
      <c r="L12" s="95">
        <v>453500</v>
      </c>
      <c r="M12" s="179">
        <v>62.4</v>
      </c>
      <c r="N12" s="93">
        <v>13253</v>
      </c>
      <c r="O12" s="179">
        <v>1.8</v>
      </c>
      <c r="P12" s="93">
        <v>114013</v>
      </c>
      <c r="Q12" s="179">
        <v>15.7</v>
      </c>
      <c r="R12" s="180">
        <v>43.8</v>
      </c>
      <c r="S12" s="78">
        <v>14</v>
      </c>
    </row>
    <row r="13" spans="1:19" ht="13.5">
      <c r="A13" s="69">
        <v>15</v>
      </c>
      <c r="B13" s="70" t="s">
        <v>59</v>
      </c>
      <c r="C13" s="568">
        <v>3095149</v>
      </c>
      <c r="D13" s="569"/>
      <c r="E13" s="177"/>
      <c r="F13" s="208">
        <v>1376762</v>
      </c>
      <c r="G13" s="93">
        <v>114730</v>
      </c>
      <c r="H13" s="93">
        <v>142</v>
      </c>
      <c r="I13" s="179">
        <v>45.5</v>
      </c>
      <c r="L13" s="95">
        <v>1489967</v>
      </c>
      <c r="M13" s="179">
        <v>49.2</v>
      </c>
      <c r="N13" s="93">
        <v>159453</v>
      </c>
      <c r="O13" s="179">
        <v>5.3</v>
      </c>
      <c r="P13" s="93">
        <v>366823</v>
      </c>
      <c r="Q13" s="179">
        <v>12.1</v>
      </c>
      <c r="R13" s="180">
        <v>26.6</v>
      </c>
      <c r="S13" s="78">
        <v>15</v>
      </c>
    </row>
    <row r="14" spans="1:19" ht="13.5">
      <c r="A14" s="69">
        <v>16</v>
      </c>
      <c r="B14" s="70" t="s">
        <v>208</v>
      </c>
      <c r="C14" s="568">
        <v>1536229</v>
      </c>
      <c r="D14" s="569"/>
      <c r="E14" s="177"/>
      <c r="F14" s="208">
        <v>876981</v>
      </c>
      <c r="G14" s="93">
        <v>73082</v>
      </c>
      <c r="H14" s="93">
        <v>80</v>
      </c>
      <c r="I14" s="179">
        <v>58.8</v>
      </c>
      <c r="L14" s="95">
        <v>528468</v>
      </c>
      <c r="M14" s="179">
        <v>35.4</v>
      </c>
      <c r="N14" s="93">
        <v>86606</v>
      </c>
      <c r="O14" s="179">
        <v>5.8</v>
      </c>
      <c r="P14" s="93">
        <v>328090</v>
      </c>
      <c r="Q14" s="179">
        <v>22</v>
      </c>
      <c r="R14" s="180">
        <v>37.4</v>
      </c>
      <c r="S14" s="78">
        <v>16</v>
      </c>
    </row>
    <row r="15" spans="1:19" ht="13.5">
      <c r="A15" s="69">
        <v>17</v>
      </c>
      <c r="B15" s="70" t="s">
        <v>20</v>
      </c>
      <c r="C15" s="568">
        <v>27045643</v>
      </c>
      <c r="D15" s="569"/>
      <c r="E15" s="177"/>
      <c r="F15" s="208">
        <v>9109243</v>
      </c>
      <c r="G15" s="93">
        <v>303641</v>
      </c>
      <c r="H15" s="93">
        <v>196</v>
      </c>
      <c r="I15" s="179">
        <v>34.1</v>
      </c>
      <c r="L15" s="95">
        <v>16507822</v>
      </c>
      <c r="M15" s="179">
        <v>61.8</v>
      </c>
      <c r="N15" s="93">
        <v>1104578</v>
      </c>
      <c r="O15" s="179">
        <v>4.1</v>
      </c>
      <c r="P15" s="93">
        <v>2126428</v>
      </c>
      <c r="Q15" s="179">
        <v>8</v>
      </c>
      <c r="R15" s="180">
        <v>23.3</v>
      </c>
      <c r="S15" s="78">
        <v>17</v>
      </c>
    </row>
    <row r="16" spans="1:19" ht="13.5">
      <c r="A16" s="69">
        <v>19</v>
      </c>
      <c r="B16" s="70" t="s">
        <v>22</v>
      </c>
      <c r="C16" s="568">
        <v>8726189</v>
      </c>
      <c r="D16" s="569"/>
      <c r="E16" s="177"/>
      <c r="F16" s="208">
        <v>3737531</v>
      </c>
      <c r="G16" s="93">
        <v>124584</v>
      </c>
      <c r="H16" s="93">
        <v>100</v>
      </c>
      <c r="I16" s="179">
        <v>43.7</v>
      </c>
      <c r="L16" s="95">
        <v>4489988</v>
      </c>
      <c r="M16" s="179">
        <v>52.5</v>
      </c>
      <c r="N16" s="93">
        <v>325999</v>
      </c>
      <c r="O16" s="179">
        <v>3.8</v>
      </c>
      <c r="P16" s="93">
        <v>1455650</v>
      </c>
      <c r="Q16" s="179">
        <v>17</v>
      </c>
      <c r="R16" s="180">
        <v>38.9</v>
      </c>
      <c r="S16" s="78">
        <v>19</v>
      </c>
    </row>
    <row r="17" spans="1:19" ht="13.5">
      <c r="A17" s="69">
        <v>20</v>
      </c>
      <c r="B17" s="70" t="s">
        <v>23</v>
      </c>
      <c r="C17" s="570" t="s">
        <v>207</v>
      </c>
      <c r="D17" s="483"/>
      <c r="E17" s="177"/>
      <c r="F17" s="178" t="s">
        <v>207</v>
      </c>
      <c r="G17" s="93" t="s">
        <v>207</v>
      </c>
      <c r="H17" s="93" t="s">
        <v>207</v>
      </c>
      <c r="I17" s="179" t="s">
        <v>207</v>
      </c>
      <c r="L17" s="95" t="s">
        <v>207</v>
      </c>
      <c r="M17" s="179" t="s">
        <v>207</v>
      </c>
      <c r="N17" s="93" t="s">
        <v>207</v>
      </c>
      <c r="O17" s="179" t="s">
        <v>207</v>
      </c>
      <c r="P17" s="93" t="s">
        <v>207</v>
      </c>
      <c r="Q17" s="179" t="s">
        <v>207</v>
      </c>
      <c r="R17" s="180" t="s">
        <v>207</v>
      </c>
      <c r="S17" s="78">
        <v>20</v>
      </c>
    </row>
    <row r="18" spans="1:19" ht="13.5">
      <c r="A18" s="69">
        <v>21</v>
      </c>
      <c r="B18" s="70" t="s">
        <v>24</v>
      </c>
      <c r="C18" s="570" t="s">
        <v>207</v>
      </c>
      <c r="D18" s="483"/>
      <c r="E18" s="177"/>
      <c r="F18" s="178" t="s">
        <v>207</v>
      </c>
      <c r="G18" s="93" t="s">
        <v>207</v>
      </c>
      <c r="H18" s="93" t="s">
        <v>207</v>
      </c>
      <c r="I18" s="179" t="s">
        <v>207</v>
      </c>
      <c r="L18" s="95" t="s">
        <v>207</v>
      </c>
      <c r="M18" s="179" t="s">
        <v>207</v>
      </c>
      <c r="N18" s="93" t="s">
        <v>207</v>
      </c>
      <c r="O18" s="179" t="s">
        <v>207</v>
      </c>
      <c r="P18" s="93" t="s">
        <v>207</v>
      </c>
      <c r="Q18" s="179" t="s">
        <v>207</v>
      </c>
      <c r="R18" s="180" t="s">
        <v>207</v>
      </c>
      <c r="S18" s="78">
        <v>21</v>
      </c>
    </row>
    <row r="19" spans="1:19" ht="13.5">
      <c r="A19" s="69">
        <v>22</v>
      </c>
      <c r="B19" s="70" t="s">
        <v>61</v>
      </c>
      <c r="C19" s="568">
        <v>7274436</v>
      </c>
      <c r="D19" s="569"/>
      <c r="E19" s="177"/>
      <c r="F19" s="208">
        <v>4820991</v>
      </c>
      <c r="G19" s="93">
        <v>283588</v>
      </c>
      <c r="H19" s="93">
        <v>267</v>
      </c>
      <c r="I19" s="179">
        <v>67.2</v>
      </c>
      <c r="L19" s="95">
        <v>1812457</v>
      </c>
      <c r="M19" s="179">
        <v>25.3</v>
      </c>
      <c r="N19" s="93">
        <v>537544</v>
      </c>
      <c r="O19" s="179">
        <v>7.5</v>
      </c>
      <c r="P19" s="93">
        <v>832574</v>
      </c>
      <c r="Q19" s="179">
        <v>11.6</v>
      </c>
      <c r="R19" s="180">
        <v>17.3</v>
      </c>
      <c r="S19" s="78">
        <v>22</v>
      </c>
    </row>
    <row r="20" spans="1:19" ht="13.5">
      <c r="A20" s="69">
        <v>23</v>
      </c>
      <c r="B20" s="70" t="s">
        <v>26</v>
      </c>
      <c r="C20" s="570" t="s">
        <v>207</v>
      </c>
      <c r="D20" s="483"/>
      <c r="E20" s="209"/>
      <c r="F20" s="178" t="s">
        <v>207</v>
      </c>
      <c r="G20" s="93" t="s">
        <v>207</v>
      </c>
      <c r="H20" s="93" t="s">
        <v>207</v>
      </c>
      <c r="I20" s="179" t="s">
        <v>207</v>
      </c>
      <c r="L20" s="95" t="s">
        <v>207</v>
      </c>
      <c r="M20" s="179" t="s">
        <v>207</v>
      </c>
      <c r="N20" s="93" t="s">
        <v>207</v>
      </c>
      <c r="O20" s="179" t="s">
        <v>207</v>
      </c>
      <c r="P20" s="93" t="s">
        <v>207</v>
      </c>
      <c r="Q20" s="179" t="s">
        <v>207</v>
      </c>
      <c r="R20" s="180" t="s">
        <v>207</v>
      </c>
      <c r="S20" s="78">
        <v>23</v>
      </c>
    </row>
    <row r="21" spans="1:19" ht="13.5">
      <c r="A21" s="69">
        <v>24</v>
      </c>
      <c r="B21" s="70" t="s">
        <v>27</v>
      </c>
      <c r="C21" s="568">
        <v>13679555</v>
      </c>
      <c r="D21" s="569"/>
      <c r="E21" s="209"/>
      <c r="F21" s="208">
        <v>878533</v>
      </c>
      <c r="G21" s="93">
        <v>87853</v>
      </c>
      <c r="H21" s="93">
        <v>60</v>
      </c>
      <c r="I21" s="179">
        <v>6.4</v>
      </c>
      <c r="L21" s="95">
        <v>12229640</v>
      </c>
      <c r="M21" s="179">
        <v>89.3</v>
      </c>
      <c r="N21" s="93">
        <v>588622</v>
      </c>
      <c r="O21" s="179">
        <v>4.3</v>
      </c>
      <c r="P21" s="93">
        <v>810513</v>
      </c>
      <c r="Q21" s="179">
        <v>5.9</v>
      </c>
      <c r="R21" s="180">
        <v>92.3</v>
      </c>
      <c r="S21" s="78">
        <v>24</v>
      </c>
    </row>
    <row r="22" spans="1:19" ht="13.5">
      <c r="A22" s="69">
        <v>25</v>
      </c>
      <c r="B22" s="70" t="s">
        <v>28</v>
      </c>
      <c r="C22" s="568">
        <v>5657265</v>
      </c>
      <c r="D22" s="569"/>
      <c r="E22" s="209"/>
      <c r="F22" s="208">
        <v>2303213</v>
      </c>
      <c r="G22" s="93">
        <v>74297</v>
      </c>
      <c r="H22" s="93">
        <v>74</v>
      </c>
      <c r="I22" s="179">
        <v>41.6</v>
      </c>
      <c r="L22" s="95">
        <v>3080486</v>
      </c>
      <c r="M22" s="179">
        <v>55.6</v>
      </c>
      <c r="N22" s="93">
        <v>157197</v>
      </c>
      <c r="O22" s="179">
        <v>2.8</v>
      </c>
      <c r="P22" s="93">
        <v>1100636</v>
      </c>
      <c r="Q22" s="179">
        <v>19.9</v>
      </c>
      <c r="R22" s="180">
        <v>47.8</v>
      </c>
      <c r="S22" s="78">
        <v>25</v>
      </c>
    </row>
    <row r="23" spans="1:19" ht="13.5">
      <c r="A23" s="69">
        <v>26</v>
      </c>
      <c r="B23" s="70" t="s">
        <v>29</v>
      </c>
      <c r="C23" s="568">
        <v>9214452</v>
      </c>
      <c r="D23" s="569"/>
      <c r="E23" s="209"/>
      <c r="F23" s="208">
        <v>3091860</v>
      </c>
      <c r="G23" s="93">
        <v>103062</v>
      </c>
      <c r="H23" s="93">
        <v>107</v>
      </c>
      <c r="I23" s="179">
        <v>33.6</v>
      </c>
      <c r="L23" s="95">
        <v>5954998</v>
      </c>
      <c r="M23" s="179">
        <v>64.8</v>
      </c>
      <c r="N23" s="93">
        <v>148732</v>
      </c>
      <c r="O23" s="179">
        <v>1.6</v>
      </c>
      <c r="P23" s="93">
        <v>1218622</v>
      </c>
      <c r="Q23" s="179">
        <v>13.3</v>
      </c>
      <c r="R23" s="180">
        <v>39.4</v>
      </c>
      <c r="S23" s="78">
        <v>26</v>
      </c>
    </row>
    <row r="24" spans="1:19" ht="13.5">
      <c r="A24" s="69">
        <v>27</v>
      </c>
      <c r="B24" s="70" t="s">
        <v>30</v>
      </c>
      <c r="C24" s="568">
        <v>14034825</v>
      </c>
      <c r="D24" s="569"/>
      <c r="E24" s="209"/>
      <c r="F24" s="208">
        <v>6776132</v>
      </c>
      <c r="G24" s="93">
        <v>282339</v>
      </c>
      <c r="H24" s="93">
        <v>177</v>
      </c>
      <c r="I24" s="179">
        <v>49.4</v>
      </c>
      <c r="L24" s="95">
        <v>6526756</v>
      </c>
      <c r="M24" s="179">
        <v>47.5</v>
      </c>
      <c r="N24" s="93">
        <v>423816</v>
      </c>
      <c r="O24" s="179">
        <v>3.1</v>
      </c>
      <c r="P24" s="93">
        <v>1365613</v>
      </c>
      <c r="Q24" s="179">
        <v>9.9</v>
      </c>
      <c r="R24" s="180">
        <v>20.2</v>
      </c>
      <c r="S24" s="78">
        <v>27</v>
      </c>
    </row>
    <row r="25" spans="1:19" ht="13.5">
      <c r="A25" s="69">
        <v>28</v>
      </c>
      <c r="B25" s="170" t="s">
        <v>159</v>
      </c>
      <c r="C25" s="568">
        <v>1272980</v>
      </c>
      <c r="D25" s="569"/>
      <c r="E25" s="209"/>
      <c r="F25" s="208">
        <v>238145</v>
      </c>
      <c r="G25" s="93">
        <v>79382</v>
      </c>
      <c r="H25" s="93">
        <v>94</v>
      </c>
      <c r="I25" s="179">
        <v>19</v>
      </c>
      <c r="L25" s="95">
        <v>1003255</v>
      </c>
      <c r="M25" s="179">
        <v>80</v>
      </c>
      <c r="N25" s="93">
        <v>13165</v>
      </c>
      <c r="O25" s="179">
        <v>1</v>
      </c>
      <c r="P25" s="93">
        <v>89450</v>
      </c>
      <c r="Q25" s="179">
        <v>7.1</v>
      </c>
      <c r="R25" s="180">
        <v>37.6</v>
      </c>
      <c r="S25" s="78">
        <v>28</v>
      </c>
    </row>
    <row r="26" spans="1:19" ht="13.5">
      <c r="A26" s="69">
        <v>29</v>
      </c>
      <c r="B26" s="170" t="s">
        <v>160</v>
      </c>
      <c r="C26" s="568">
        <v>38250304</v>
      </c>
      <c r="D26" s="569"/>
      <c r="E26" s="209"/>
      <c r="F26" s="208">
        <v>11455158</v>
      </c>
      <c r="G26" s="93">
        <v>357974</v>
      </c>
      <c r="H26" s="93">
        <v>93</v>
      </c>
      <c r="I26" s="179">
        <v>30.3</v>
      </c>
      <c r="L26" s="95">
        <v>24404574</v>
      </c>
      <c r="M26" s="179">
        <v>64.5</v>
      </c>
      <c r="N26" s="93">
        <v>1992775</v>
      </c>
      <c r="O26" s="179">
        <v>5.3</v>
      </c>
      <c r="P26" s="93">
        <v>5481507</v>
      </c>
      <c r="Q26" s="179">
        <v>14.5</v>
      </c>
      <c r="R26" s="180">
        <v>47.9</v>
      </c>
      <c r="S26" s="78">
        <v>29</v>
      </c>
    </row>
    <row r="27" spans="1:19" ht="13.5">
      <c r="A27" s="69">
        <v>30</v>
      </c>
      <c r="B27" s="70" t="s">
        <v>33</v>
      </c>
      <c r="C27" s="568">
        <v>8803153</v>
      </c>
      <c r="D27" s="569"/>
      <c r="E27" s="209"/>
      <c r="F27" s="208">
        <v>2390346</v>
      </c>
      <c r="G27" s="93">
        <v>478069</v>
      </c>
      <c r="H27" s="93">
        <v>99</v>
      </c>
      <c r="I27" s="179">
        <v>27.5</v>
      </c>
      <c r="L27" s="95">
        <v>5769304</v>
      </c>
      <c r="M27" s="179">
        <v>66.3</v>
      </c>
      <c r="N27" s="93">
        <v>548135</v>
      </c>
      <c r="O27" s="179">
        <v>6.3</v>
      </c>
      <c r="P27" s="93">
        <v>1036145</v>
      </c>
      <c r="Q27" s="179">
        <v>11.9</v>
      </c>
      <c r="R27" s="180">
        <v>43.3</v>
      </c>
      <c r="S27" s="78">
        <v>30</v>
      </c>
    </row>
    <row r="28" spans="1:19" ht="13.5">
      <c r="A28" s="69">
        <v>31</v>
      </c>
      <c r="B28" s="70" t="s">
        <v>34</v>
      </c>
      <c r="C28" s="568">
        <v>4963279</v>
      </c>
      <c r="D28" s="569"/>
      <c r="E28" s="209"/>
      <c r="F28" s="208">
        <v>2031634</v>
      </c>
      <c r="G28" s="93">
        <v>54909</v>
      </c>
      <c r="H28" s="93">
        <v>53</v>
      </c>
      <c r="I28" s="179">
        <v>41.6</v>
      </c>
      <c r="L28" s="95">
        <v>2716201</v>
      </c>
      <c r="M28" s="179">
        <v>55.6</v>
      </c>
      <c r="N28" s="93">
        <v>140548</v>
      </c>
      <c r="O28" s="179">
        <v>2.9</v>
      </c>
      <c r="P28" s="93">
        <v>1084003</v>
      </c>
      <c r="Q28" s="179">
        <v>22.2</v>
      </c>
      <c r="R28" s="180">
        <v>53.4</v>
      </c>
      <c r="S28" s="78">
        <v>31</v>
      </c>
    </row>
    <row r="29" spans="1:19" ht="13.5">
      <c r="A29" s="79">
        <v>32</v>
      </c>
      <c r="B29" s="80" t="s">
        <v>35</v>
      </c>
      <c r="C29" s="571">
        <v>807609</v>
      </c>
      <c r="D29" s="572"/>
      <c r="E29" s="210"/>
      <c r="F29" s="211">
        <v>318056</v>
      </c>
      <c r="G29" s="105">
        <v>39757</v>
      </c>
      <c r="H29" s="105">
        <v>53</v>
      </c>
      <c r="I29" s="181">
        <v>40</v>
      </c>
      <c r="J29" s="158"/>
      <c r="K29" s="158"/>
      <c r="L29" s="97">
        <v>444109</v>
      </c>
      <c r="M29" s="181">
        <v>55.8</v>
      </c>
      <c r="N29" s="105">
        <v>33069</v>
      </c>
      <c r="O29" s="181">
        <v>4.2</v>
      </c>
      <c r="P29" s="105">
        <v>194690</v>
      </c>
      <c r="Q29" s="181">
        <v>24.5</v>
      </c>
      <c r="R29" s="182">
        <v>61.2</v>
      </c>
      <c r="S29" s="82">
        <v>32</v>
      </c>
    </row>
    <row r="30" spans="8:19" ht="13.5">
      <c r="H30" s="98" t="s">
        <v>141</v>
      </c>
      <c r="S30" s="160"/>
    </row>
    <row r="31" ht="8.25" customHeight="1">
      <c r="R31" s="161"/>
    </row>
    <row r="32" spans="1:17" ht="13.5">
      <c r="A32" s="69" t="s">
        <v>161</v>
      </c>
      <c r="C32" s="129"/>
      <c r="D32" s="129"/>
      <c r="E32" s="129"/>
      <c r="H32" s="129"/>
      <c r="I32" s="129"/>
      <c r="J32" s="129"/>
      <c r="K32" s="129"/>
      <c r="L32" s="129"/>
      <c r="M32" s="129"/>
      <c r="N32" s="129"/>
      <c r="O32" s="115"/>
      <c r="P32" s="115"/>
      <c r="Q32" s="143"/>
    </row>
    <row r="33" spans="3:19" ht="13.5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S33" s="125" t="s">
        <v>93</v>
      </c>
    </row>
    <row r="34" spans="1:19" ht="13.5">
      <c r="A34" s="498" t="s">
        <v>36</v>
      </c>
      <c r="B34" s="499"/>
      <c r="C34" s="531" t="s">
        <v>162</v>
      </c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3"/>
      <c r="Q34" s="504" t="s">
        <v>163</v>
      </c>
      <c r="R34" s="534"/>
      <c r="S34" s="562" t="s">
        <v>98</v>
      </c>
    </row>
    <row r="35" spans="1:19" ht="13.5">
      <c r="A35" s="500"/>
      <c r="B35" s="501"/>
      <c r="C35" s="573" t="s">
        <v>164</v>
      </c>
      <c r="D35" s="531" t="s">
        <v>165</v>
      </c>
      <c r="E35" s="532"/>
      <c r="F35" s="532"/>
      <c r="G35" s="532"/>
      <c r="H35" s="532"/>
      <c r="I35" s="533"/>
      <c r="J35" s="115"/>
      <c r="K35" s="115"/>
      <c r="L35" s="499" t="s">
        <v>166</v>
      </c>
      <c r="M35" s="573" t="s">
        <v>167</v>
      </c>
      <c r="N35" s="531" t="s">
        <v>168</v>
      </c>
      <c r="O35" s="532"/>
      <c r="P35" s="532"/>
      <c r="Q35" s="506"/>
      <c r="R35" s="536"/>
      <c r="S35" s="563"/>
    </row>
    <row r="36" spans="1:19" ht="13.5">
      <c r="A36" s="502"/>
      <c r="B36" s="503"/>
      <c r="C36" s="574"/>
      <c r="D36" s="531" t="s">
        <v>37</v>
      </c>
      <c r="E36" s="533"/>
      <c r="F36" s="147" t="s">
        <v>169</v>
      </c>
      <c r="G36" s="131" t="s">
        <v>170</v>
      </c>
      <c r="H36" s="147" t="s">
        <v>171</v>
      </c>
      <c r="I36" s="147" t="s">
        <v>35</v>
      </c>
      <c r="J36" s="82"/>
      <c r="K36" s="138"/>
      <c r="L36" s="503"/>
      <c r="M36" s="574"/>
      <c r="N36" s="144" t="s">
        <v>172</v>
      </c>
      <c r="O36" s="144" t="s">
        <v>173</v>
      </c>
      <c r="P36" s="183" t="s">
        <v>174</v>
      </c>
      <c r="Q36" s="183" t="s">
        <v>175</v>
      </c>
      <c r="R36" s="183" t="s">
        <v>176</v>
      </c>
      <c r="S36" s="564"/>
    </row>
    <row r="37" spans="1:19" s="152" customFormat="1" ht="17.25" customHeight="1">
      <c r="A37" s="491" t="s">
        <v>57</v>
      </c>
      <c r="B37" s="492"/>
      <c r="C37" s="119">
        <v>51838986</v>
      </c>
      <c r="D37" s="488">
        <v>10797145</v>
      </c>
      <c r="E37" s="490"/>
      <c r="F37" s="119">
        <v>343745</v>
      </c>
      <c r="G37" s="119">
        <v>1660021</v>
      </c>
      <c r="H37" s="119">
        <v>7930470</v>
      </c>
      <c r="I37" s="119">
        <v>862909</v>
      </c>
      <c r="J37" s="128"/>
      <c r="K37" s="175"/>
      <c r="L37" s="122">
        <v>902586</v>
      </c>
      <c r="M37" s="119">
        <v>7091478</v>
      </c>
      <c r="N37" s="119">
        <v>6945680</v>
      </c>
      <c r="O37" s="119">
        <v>6166180</v>
      </c>
      <c r="P37" s="184">
        <v>779500</v>
      </c>
      <c r="Q37" s="119">
        <v>626528</v>
      </c>
      <c r="R37" s="119">
        <v>768467</v>
      </c>
      <c r="S37" s="169" t="s">
        <v>84</v>
      </c>
    </row>
    <row r="38" spans="1:19" ht="13.5">
      <c r="A38" s="69">
        <v>9</v>
      </c>
      <c r="B38" s="70" t="s">
        <v>13</v>
      </c>
      <c r="C38" s="93">
        <v>1126910</v>
      </c>
      <c r="D38" s="570">
        <v>46551</v>
      </c>
      <c r="E38" s="483"/>
      <c r="F38" s="93">
        <v>1685</v>
      </c>
      <c r="G38" s="101">
        <v>15525</v>
      </c>
      <c r="H38" s="93">
        <v>23875</v>
      </c>
      <c r="I38" s="101">
        <v>5466</v>
      </c>
      <c r="J38" s="94"/>
      <c r="K38" s="101"/>
      <c r="L38" s="101">
        <v>4935</v>
      </c>
      <c r="M38" s="93">
        <v>82611</v>
      </c>
      <c r="N38" s="101" t="s">
        <v>85</v>
      </c>
      <c r="O38" s="93">
        <v>77</v>
      </c>
      <c r="P38" s="185">
        <v>-77</v>
      </c>
      <c r="Q38" s="93">
        <v>29171</v>
      </c>
      <c r="R38" s="101">
        <v>19178</v>
      </c>
      <c r="S38" s="78">
        <v>9</v>
      </c>
    </row>
    <row r="39" spans="1:19" ht="13.5">
      <c r="A39" s="69">
        <v>10</v>
      </c>
      <c r="B39" s="70" t="s">
        <v>14</v>
      </c>
      <c r="C39" s="93" t="s">
        <v>207</v>
      </c>
      <c r="D39" s="570" t="s">
        <v>207</v>
      </c>
      <c r="E39" s="483"/>
      <c r="F39" s="93" t="s">
        <v>85</v>
      </c>
      <c r="G39" s="101" t="s">
        <v>207</v>
      </c>
      <c r="H39" s="93" t="s">
        <v>85</v>
      </c>
      <c r="I39" s="101" t="s">
        <v>207</v>
      </c>
      <c r="J39" s="94"/>
      <c r="K39" s="101"/>
      <c r="L39" s="101" t="s">
        <v>85</v>
      </c>
      <c r="M39" s="93" t="s">
        <v>207</v>
      </c>
      <c r="N39" s="101" t="s">
        <v>85</v>
      </c>
      <c r="O39" s="93" t="s">
        <v>85</v>
      </c>
      <c r="P39" s="185" t="s">
        <v>85</v>
      </c>
      <c r="Q39" s="93" t="s">
        <v>207</v>
      </c>
      <c r="R39" s="101" t="s">
        <v>207</v>
      </c>
      <c r="S39" s="78">
        <v>10</v>
      </c>
    </row>
    <row r="40" spans="1:19" ht="13.5">
      <c r="A40" s="69">
        <v>11</v>
      </c>
      <c r="B40" s="70" t="s">
        <v>15</v>
      </c>
      <c r="C40" s="93">
        <v>6080625</v>
      </c>
      <c r="D40" s="570">
        <v>538285</v>
      </c>
      <c r="E40" s="483"/>
      <c r="F40" s="93">
        <v>49857</v>
      </c>
      <c r="G40" s="101">
        <v>145857</v>
      </c>
      <c r="H40" s="93">
        <v>311382</v>
      </c>
      <c r="I40" s="101">
        <v>31189</v>
      </c>
      <c r="J40" s="94"/>
      <c r="K40" s="101"/>
      <c r="L40" s="101">
        <v>91163</v>
      </c>
      <c r="M40" s="93">
        <v>614256</v>
      </c>
      <c r="N40" s="101">
        <v>157846</v>
      </c>
      <c r="O40" s="93">
        <v>80052</v>
      </c>
      <c r="P40" s="185">
        <v>77794</v>
      </c>
      <c r="Q40" s="93">
        <v>88523</v>
      </c>
      <c r="R40" s="101">
        <v>108614</v>
      </c>
      <c r="S40" s="78">
        <v>11</v>
      </c>
    </row>
    <row r="41" spans="1:19" ht="13.5">
      <c r="A41" s="69">
        <v>12</v>
      </c>
      <c r="B41" s="70" t="s">
        <v>16</v>
      </c>
      <c r="C41" s="93">
        <v>842243</v>
      </c>
      <c r="D41" s="570">
        <v>51260</v>
      </c>
      <c r="E41" s="483"/>
      <c r="F41" s="93" t="s">
        <v>85</v>
      </c>
      <c r="G41" s="101">
        <v>20366</v>
      </c>
      <c r="H41" s="93">
        <v>24872</v>
      </c>
      <c r="I41" s="101">
        <v>6022</v>
      </c>
      <c r="J41" s="94"/>
      <c r="K41" s="101"/>
      <c r="L41" s="101">
        <v>4624</v>
      </c>
      <c r="M41" s="93">
        <v>55707</v>
      </c>
      <c r="N41" s="101" t="s">
        <v>85</v>
      </c>
      <c r="O41" s="93" t="s">
        <v>85</v>
      </c>
      <c r="P41" s="185" t="s">
        <v>85</v>
      </c>
      <c r="Q41" s="93">
        <v>11717</v>
      </c>
      <c r="R41" s="101">
        <v>30862</v>
      </c>
      <c r="S41" s="78">
        <v>12</v>
      </c>
    </row>
    <row r="42" spans="1:19" ht="13.5">
      <c r="A42" s="69">
        <v>13</v>
      </c>
      <c r="B42" s="70" t="s">
        <v>17</v>
      </c>
      <c r="C42" s="93">
        <v>397682</v>
      </c>
      <c r="D42" s="570">
        <v>31637</v>
      </c>
      <c r="E42" s="483"/>
      <c r="F42" s="93" t="s">
        <v>85</v>
      </c>
      <c r="G42" s="101">
        <v>17156</v>
      </c>
      <c r="H42" s="93">
        <v>13825</v>
      </c>
      <c r="I42" s="101">
        <v>656</v>
      </c>
      <c r="J42" s="94"/>
      <c r="K42" s="101"/>
      <c r="L42" s="101">
        <v>107</v>
      </c>
      <c r="M42" s="93">
        <v>47487</v>
      </c>
      <c r="N42" s="93" t="s">
        <v>207</v>
      </c>
      <c r="O42" s="93" t="s">
        <v>190</v>
      </c>
      <c r="P42" s="185">
        <v>2373</v>
      </c>
      <c r="Q42" s="93" t="s">
        <v>207</v>
      </c>
      <c r="R42" s="93" t="s">
        <v>190</v>
      </c>
      <c r="S42" s="78">
        <v>13</v>
      </c>
    </row>
    <row r="43" spans="1:19" ht="13.5">
      <c r="A43" s="69">
        <v>14</v>
      </c>
      <c r="B43" s="70" t="s">
        <v>18</v>
      </c>
      <c r="C43" s="93">
        <v>171012</v>
      </c>
      <c r="D43" s="570">
        <v>33374</v>
      </c>
      <c r="E43" s="483"/>
      <c r="F43" s="93">
        <v>29</v>
      </c>
      <c r="G43" s="101">
        <v>15986</v>
      </c>
      <c r="H43" s="93">
        <v>15677</v>
      </c>
      <c r="I43" s="101">
        <v>1682</v>
      </c>
      <c r="J43" s="94"/>
      <c r="K43" s="101"/>
      <c r="L43" s="101">
        <v>1301</v>
      </c>
      <c r="M43" s="93">
        <v>13253</v>
      </c>
      <c r="N43" s="101">
        <v>950</v>
      </c>
      <c r="O43" s="93">
        <v>1699</v>
      </c>
      <c r="P43" s="185">
        <v>-749</v>
      </c>
      <c r="Q43" s="93">
        <v>1997</v>
      </c>
      <c r="R43" s="101">
        <v>2961</v>
      </c>
      <c r="S43" s="78">
        <v>14</v>
      </c>
    </row>
    <row r="44" spans="1:19" ht="13.5">
      <c r="A44" s="69">
        <v>15</v>
      </c>
      <c r="B44" s="70" t="s">
        <v>59</v>
      </c>
      <c r="C44" s="93">
        <v>1429125</v>
      </c>
      <c r="D44" s="570">
        <v>149002</v>
      </c>
      <c r="E44" s="483"/>
      <c r="F44" s="93">
        <v>6097</v>
      </c>
      <c r="G44" s="101">
        <v>17117</v>
      </c>
      <c r="H44" s="93">
        <v>119366</v>
      </c>
      <c r="I44" s="101">
        <v>6422</v>
      </c>
      <c r="J44" s="94"/>
      <c r="K44" s="101"/>
      <c r="L44" s="101">
        <v>4743</v>
      </c>
      <c r="M44" s="93">
        <v>159453</v>
      </c>
      <c r="N44" s="101">
        <v>50303</v>
      </c>
      <c r="O44" s="93">
        <v>52717</v>
      </c>
      <c r="P44" s="185">
        <v>-2414</v>
      </c>
      <c r="Q44" s="93">
        <v>208</v>
      </c>
      <c r="R44" s="101">
        <v>10249</v>
      </c>
      <c r="S44" s="78">
        <v>15</v>
      </c>
    </row>
    <row r="45" spans="1:19" ht="13.5">
      <c r="A45" s="69">
        <v>16</v>
      </c>
      <c r="B45" s="70" t="s">
        <v>208</v>
      </c>
      <c r="C45" s="93">
        <v>763384</v>
      </c>
      <c r="D45" s="570">
        <v>102940</v>
      </c>
      <c r="E45" s="483"/>
      <c r="F45" s="93">
        <v>23480</v>
      </c>
      <c r="G45" s="101">
        <v>35826</v>
      </c>
      <c r="H45" s="93">
        <v>38277</v>
      </c>
      <c r="I45" s="101">
        <v>5357</v>
      </c>
      <c r="J45" s="94"/>
      <c r="K45" s="101"/>
      <c r="L45" s="101">
        <v>8204</v>
      </c>
      <c r="M45" s="93">
        <v>86606</v>
      </c>
      <c r="N45" s="101">
        <v>12971</v>
      </c>
      <c r="O45" s="93">
        <v>16251</v>
      </c>
      <c r="P45" s="185">
        <v>-3280</v>
      </c>
      <c r="Q45" s="93">
        <v>4253</v>
      </c>
      <c r="R45" s="101">
        <v>19297</v>
      </c>
      <c r="S45" s="78">
        <v>16</v>
      </c>
    </row>
    <row r="46" spans="1:19" ht="13.5">
      <c r="A46" s="69">
        <v>17</v>
      </c>
      <c r="B46" s="70" t="s">
        <v>20</v>
      </c>
      <c r="C46" s="93">
        <v>11927161</v>
      </c>
      <c r="D46" s="570">
        <v>1663608</v>
      </c>
      <c r="E46" s="483"/>
      <c r="F46" s="93">
        <v>58111</v>
      </c>
      <c r="G46" s="101">
        <v>371808</v>
      </c>
      <c r="H46" s="93">
        <v>1122747</v>
      </c>
      <c r="I46" s="101">
        <v>110942</v>
      </c>
      <c r="J46" s="94"/>
      <c r="K46" s="101"/>
      <c r="L46" s="101">
        <v>86663</v>
      </c>
      <c r="M46" s="93">
        <v>1104578</v>
      </c>
      <c r="N46" s="101">
        <v>905352</v>
      </c>
      <c r="O46" s="93">
        <v>963408</v>
      </c>
      <c r="P46" s="185">
        <v>-58056</v>
      </c>
      <c r="Q46" s="93">
        <v>95799</v>
      </c>
      <c r="R46" s="101">
        <v>72718</v>
      </c>
      <c r="S46" s="78">
        <v>17</v>
      </c>
    </row>
    <row r="47" spans="1:19" ht="13.5">
      <c r="A47" s="69">
        <v>19</v>
      </c>
      <c r="B47" s="70" t="s">
        <v>22</v>
      </c>
      <c r="C47" s="93">
        <v>2816684</v>
      </c>
      <c r="D47" s="570">
        <v>569704</v>
      </c>
      <c r="E47" s="483"/>
      <c r="F47" s="93">
        <v>7733</v>
      </c>
      <c r="G47" s="101">
        <v>180697</v>
      </c>
      <c r="H47" s="93">
        <v>317497</v>
      </c>
      <c r="I47" s="101">
        <v>63777</v>
      </c>
      <c r="J47" s="94"/>
      <c r="K47" s="101"/>
      <c r="L47" s="101">
        <v>14622</v>
      </c>
      <c r="M47" s="93">
        <v>325999</v>
      </c>
      <c r="N47" s="101">
        <v>147513</v>
      </c>
      <c r="O47" s="93">
        <v>122646</v>
      </c>
      <c r="P47" s="185">
        <v>24867</v>
      </c>
      <c r="Q47" s="93">
        <v>41910</v>
      </c>
      <c r="R47" s="101">
        <v>41300</v>
      </c>
      <c r="S47" s="78">
        <v>19</v>
      </c>
    </row>
    <row r="48" spans="1:19" ht="13.5">
      <c r="A48" s="69">
        <v>20</v>
      </c>
      <c r="B48" s="70" t="s">
        <v>23</v>
      </c>
      <c r="C48" s="93" t="s">
        <v>207</v>
      </c>
      <c r="D48" s="570" t="s">
        <v>85</v>
      </c>
      <c r="E48" s="483"/>
      <c r="F48" s="93" t="s">
        <v>85</v>
      </c>
      <c r="G48" s="101" t="s">
        <v>85</v>
      </c>
      <c r="H48" s="93" t="s">
        <v>85</v>
      </c>
      <c r="I48" s="101" t="s">
        <v>85</v>
      </c>
      <c r="J48" s="94"/>
      <c r="K48" s="101"/>
      <c r="L48" s="101" t="s">
        <v>85</v>
      </c>
      <c r="M48" s="93" t="s">
        <v>207</v>
      </c>
      <c r="N48" s="101" t="s">
        <v>85</v>
      </c>
      <c r="O48" s="93" t="s">
        <v>85</v>
      </c>
      <c r="P48" s="185" t="s">
        <v>85</v>
      </c>
      <c r="Q48" s="93" t="s">
        <v>85</v>
      </c>
      <c r="R48" s="101" t="s">
        <v>85</v>
      </c>
      <c r="S48" s="78">
        <v>20</v>
      </c>
    </row>
    <row r="49" spans="1:19" ht="13.5">
      <c r="A49" s="69">
        <v>21</v>
      </c>
      <c r="B49" s="70" t="s">
        <v>24</v>
      </c>
      <c r="C49" s="93" t="s">
        <v>207</v>
      </c>
      <c r="D49" s="570" t="s">
        <v>207</v>
      </c>
      <c r="E49" s="483"/>
      <c r="F49" s="93" t="s">
        <v>85</v>
      </c>
      <c r="G49" s="101" t="s">
        <v>207</v>
      </c>
      <c r="H49" s="93" t="s">
        <v>207</v>
      </c>
      <c r="I49" s="101" t="s">
        <v>85</v>
      </c>
      <c r="J49" s="94"/>
      <c r="K49" s="101"/>
      <c r="L49" s="101" t="s">
        <v>207</v>
      </c>
      <c r="M49" s="93" t="s">
        <v>207</v>
      </c>
      <c r="N49" s="101" t="s">
        <v>85</v>
      </c>
      <c r="O49" s="93" t="s">
        <v>207</v>
      </c>
      <c r="P49" s="186" t="s">
        <v>207</v>
      </c>
      <c r="Q49" s="95" t="s">
        <v>85</v>
      </c>
      <c r="R49" s="101" t="s">
        <v>85</v>
      </c>
      <c r="S49" s="78">
        <v>21</v>
      </c>
    </row>
    <row r="50" spans="1:19" ht="13.5">
      <c r="A50" s="69">
        <v>22</v>
      </c>
      <c r="B50" s="70" t="s">
        <v>61</v>
      </c>
      <c r="C50" s="93">
        <v>3439195</v>
      </c>
      <c r="D50" s="570">
        <v>918105</v>
      </c>
      <c r="E50" s="483"/>
      <c r="F50" s="93" t="s">
        <v>85</v>
      </c>
      <c r="G50" s="101">
        <v>139060</v>
      </c>
      <c r="H50" s="93">
        <v>739217</v>
      </c>
      <c r="I50" s="101">
        <v>39828</v>
      </c>
      <c r="J50" s="94"/>
      <c r="K50" s="101"/>
      <c r="L50" s="101">
        <v>88950</v>
      </c>
      <c r="M50" s="93">
        <v>537544</v>
      </c>
      <c r="N50" s="101">
        <v>879208</v>
      </c>
      <c r="O50" s="93">
        <v>881443</v>
      </c>
      <c r="P50" s="185">
        <v>-2235</v>
      </c>
      <c r="Q50" s="93">
        <v>3690</v>
      </c>
      <c r="R50" s="101">
        <v>6880</v>
      </c>
      <c r="S50" s="78">
        <v>22</v>
      </c>
    </row>
    <row r="51" spans="1:19" ht="13.5">
      <c r="A51" s="69">
        <v>23</v>
      </c>
      <c r="B51" s="70" t="s">
        <v>26</v>
      </c>
      <c r="C51" s="93" t="s">
        <v>207</v>
      </c>
      <c r="D51" s="570" t="s">
        <v>207</v>
      </c>
      <c r="E51" s="483"/>
      <c r="F51" s="93" t="s">
        <v>85</v>
      </c>
      <c r="G51" s="101" t="s">
        <v>207</v>
      </c>
      <c r="H51" s="93" t="s">
        <v>207</v>
      </c>
      <c r="I51" s="101" t="s">
        <v>207</v>
      </c>
      <c r="J51" s="94"/>
      <c r="K51" s="101"/>
      <c r="L51" s="101" t="s">
        <v>207</v>
      </c>
      <c r="M51" s="93" t="s">
        <v>207</v>
      </c>
      <c r="N51" s="101" t="s">
        <v>207</v>
      </c>
      <c r="O51" s="93" t="s">
        <v>207</v>
      </c>
      <c r="P51" s="185" t="s">
        <v>207</v>
      </c>
      <c r="Q51" s="93" t="s">
        <v>85</v>
      </c>
      <c r="R51" s="101" t="s">
        <v>207</v>
      </c>
      <c r="S51" s="78">
        <v>23</v>
      </c>
    </row>
    <row r="52" spans="1:19" ht="13.5">
      <c r="A52" s="69">
        <v>24</v>
      </c>
      <c r="B52" s="70" t="s">
        <v>27</v>
      </c>
      <c r="C52" s="93">
        <v>4765809</v>
      </c>
      <c r="D52" s="570">
        <v>1001677</v>
      </c>
      <c r="E52" s="483"/>
      <c r="F52" s="93">
        <v>942</v>
      </c>
      <c r="G52" s="101">
        <v>165427</v>
      </c>
      <c r="H52" s="93">
        <v>804141</v>
      </c>
      <c r="I52" s="101">
        <v>31167</v>
      </c>
      <c r="J52" s="94"/>
      <c r="K52" s="101"/>
      <c r="L52" s="101">
        <v>34441</v>
      </c>
      <c r="M52" s="93">
        <v>588622</v>
      </c>
      <c r="N52" s="101">
        <v>1372961</v>
      </c>
      <c r="O52" s="93">
        <v>1005666</v>
      </c>
      <c r="P52" s="185">
        <v>367295</v>
      </c>
      <c r="Q52" s="93">
        <v>3557</v>
      </c>
      <c r="R52" s="101">
        <v>4707</v>
      </c>
      <c r="S52" s="78">
        <v>24</v>
      </c>
    </row>
    <row r="53" spans="1:19" ht="13.5">
      <c r="A53" s="69">
        <v>25</v>
      </c>
      <c r="B53" s="70" t="s">
        <v>28</v>
      </c>
      <c r="C53" s="93">
        <v>1984062</v>
      </c>
      <c r="D53" s="570">
        <v>144786</v>
      </c>
      <c r="E53" s="483"/>
      <c r="F53" s="93">
        <v>19147</v>
      </c>
      <c r="G53" s="101">
        <v>24630</v>
      </c>
      <c r="H53" s="93">
        <v>84830</v>
      </c>
      <c r="I53" s="101">
        <v>16179</v>
      </c>
      <c r="J53" s="94"/>
      <c r="K53" s="101"/>
      <c r="L53" s="101">
        <v>16475</v>
      </c>
      <c r="M53" s="93">
        <v>157197</v>
      </c>
      <c r="N53" s="101">
        <v>35971</v>
      </c>
      <c r="O53" s="93">
        <v>16661</v>
      </c>
      <c r="P53" s="185">
        <v>19310</v>
      </c>
      <c r="Q53" s="93">
        <v>24998</v>
      </c>
      <c r="R53" s="101">
        <v>55551</v>
      </c>
      <c r="S53" s="78">
        <v>25</v>
      </c>
    </row>
    <row r="54" spans="1:19" ht="13.5">
      <c r="A54" s="69">
        <v>26</v>
      </c>
      <c r="B54" s="70" t="s">
        <v>29</v>
      </c>
      <c r="C54" s="93">
        <v>1811904</v>
      </c>
      <c r="D54" s="570">
        <v>539148</v>
      </c>
      <c r="E54" s="483"/>
      <c r="F54" s="93">
        <v>138016</v>
      </c>
      <c r="G54" s="101">
        <v>173264</v>
      </c>
      <c r="H54" s="93">
        <v>196057</v>
      </c>
      <c r="I54" s="101">
        <v>31811</v>
      </c>
      <c r="J54" s="94"/>
      <c r="K54" s="101"/>
      <c r="L54" s="101">
        <v>87869</v>
      </c>
      <c r="M54" s="93">
        <v>148732</v>
      </c>
      <c r="N54" s="101">
        <v>105688</v>
      </c>
      <c r="O54" s="93">
        <v>77985</v>
      </c>
      <c r="P54" s="185">
        <v>27703</v>
      </c>
      <c r="Q54" s="93">
        <v>29180</v>
      </c>
      <c r="R54" s="101">
        <v>37427</v>
      </c>
      <c r="S54" s="78">
        <v>26</v>
      </c>
    </row>
    <row r="55" spans="1:19" ht="13.5">
      <c r="A55" s="69">
        <v>27</v>
      </c>
      <c r="B55" s="70" t="s">
        <v>30</v>
      </c>
      <c r="C55" s="93">
        <v>2054741</v>
      </c>
      <c r="D55" s="570">
        <v>662692</v>
      </c>
      <c r="E55" s="483"/>
      <c r="F55" s="93">
        <v>7908</v>
      </c>
      <c r="G55" s="101">
        <v>45232</v>
      </c>
      <c r="H55" s="93">
        <v>565677</v>
      </c>
      <c r="I55" s="101">
        <v>43875</v>
      </c>
      <c r="J55" s="94"/>
      <c r="K55" s="101"/>
      <c r="L55" s="101">
        <v>43159</v>
      </c>
      <c r="M55" s="93">
        <v>423816</v>
      </c>
      <c r="N55" s="101">
        <v>654948</v>
      </c>
      <c r="O55" s="93">
        <v>706457</v>
      </c>
      <c r="P55" s="185">
        <v>-51509</v>
      </c>
      <c r="Q55" s="93">
        <v>12127</v>
      </c>
      <c r="R55" s="101">
        <v>24121</v>
      </c>
      <c r="S55" s="78">
        <v>27</v>
      </c>
    </row>
    <row r="56" spans="1:19" ht="13.5">
      <c r="A56" s="69">
        <v>28</v>
      </c>
      <c r="B56" s="170" t="s">
        <v>159</v>
      </c>
      <c r="C56" s="93">
        <v>114480</v>
      </c>
      <c r="D56" s="570">
        <v>8736</v>
      </c>
      <c r="E56" s="483"/>
      <c r="F56" s="93" t="s">
        <v>85</v>
      </c>
      <c r="G56" s="101">
        <v>2611</v>
      </c>
      <c r="H56" s="93">
        <v>1960</v>
      </c>
      <c r="I56" s="101">
        <v>4165</v>
      </c>
      <c r="J56" s="94"/>
      <c r="K56" s="101"/>
      <c r="L56" s="101">
        <v>724</v>
      </c>
      <c r="M56" s="93">
        <v>13165</v>
      </c>
      <c r="N56" s="101" t="s">
        <v>85</v>
      </c>
      <c r="O56" s="93" t="s">
        <v>85</v>
      </c>
      <c r="P56" s="185" t="s">
        <v>85</v>
      </c>
      <c r="Q56" s="93">
        <v>77469</v>
      </c>
      <c r="R56" s="101">
        <v>32377</v>
      </c>
      <c r="S56" s="78">
        <v>28</v>
      </c>
    </row>
    <row r="57" spans="1:19" ht="13.5">
      <c r="A57" s="69">
        <v>29</v>
      </c>
      <c r="B57" s="170" t="s">
        <v>160</v>
      </c>
      <c r="C57" s="93">
        <v>7564598</v>
      </c>
      <c r="D57" s="570">
        <v>3154868</v>
      </c>
      <c r="E57" s="483"/>
      <c r="F57" s="93">
        <v>9018</v>
      </c>
      <c r="G57" s="101">
        <v>197773</v>
      </c>
      <c r="H57" s="93">
        <v>2610894</v>
      </c>
      <c r="I57" s="101">
        <v>337183</v>
      </c>
      <c r="J57" s="94"/>
      <c r="K57" s="101"/>
      <c r="L57" s="101">
        <v>349262</v>
      </c>
      <c r="M57" s="93">
        <v>1992775</v>
      </c>
      <c r="N57" s="101">
        <v>2299180</v>
      </c>
      <c r="O57" s="93">
        <v>1934047</v>
      </c>
      <c r="P57" s="185">
        <v>365133</v>
      </c>
      <c r="Q57" s="93">
        <v>160887</v>
      </c>
      <c r="R57" s="101">
        <v>136140</v>
      </c>
      <c r="S57" s="78">
        <v>29</v>
      </c>
    </row>
    <row r="58" spans="1:19" ht="13.5">
      <c r="A58" s="69">
        <v>30</v>
      </c>
      <c r="B58" s="70" t="s">
        <v>33</v>
      </c>
      <c r="C58" s="93">
        <v>2510769</v>
      </c>
      <c r="D58" s="570">
        <v>953045</v>
      </c>
      <c r="E58" s="483"/>
      <c r="F58" s="93">
        <v>15477</v>
      </c>
      <c r="G58" s="101">
        <v>64351</v>
      </c>
      <c r="H58" s="93">
        <v>816963</v>
      </c>
      <c r="I58" s="101">
        <v>56254</v>
      </c>
      <c r="J58" s="94"/>
      <c r="K58" s="101"/>
      <c r="L58" s="101">
        <v>14190</v>
      </c>
      <c r="M58" s="93">
        <v>548135</v>
      </c>
      <c r="N58" s="101">
        <v>282715</v>
      </c>
      <c r="O58" s="93">
        <v>273602</v>
      </c>
      <c r="P58" s="185">
        <v>9113</v>
      </c>
      <c r="Q58" s="93">
        <v>21816</v>
      </c>
      <c r="R58" s="101">
        <v>30425</v>
      </c>
      <c r="S58" s="78">
        <v>30</v>
      </c>
    </row>
    <row r="59" spans="1:19" ht="13.5">
      <c r="A59" s="69">
        <v>31</v>
      </c>
      <c r="B59" s="70" t="s">
        <v>34</v>
      </c>
      <c r="C59" s="93">
        <v>1508000</v>
      </c>
      <c r="D59" s="570">
        <v>126624</v>
      </c>
      <c r="E59" s="483"/>
      <c r="F59" s="93">
        <v>1990</v>
      </c>
      <c r="G59" s="101">
        <v>8483</v>
      </c>
      <c r="H59" s="93">
        <v>56770</v>
      </c>
      <c r="I59" s="101">
        <v>59381</v>
      </c>
      <c r="J59" s="94"/>
      <c r="K59" s="101"/>
      <c r="L59" s="125">
        <v>28522</v>
      </c>
      <c r="M59" s="93">
        <v>140548</v>
      </c>
      <c r="N59" s="101">
        <v>7427</v>
      </c>
      <c r="O59" s="93">
        <v>6582</v>
      </c>
      <c r="P59" s="185">
        <v>845</v>
      </c>
      <c r="Q59" s="93">
        <v>14345</v>
      </c>
      <c r="R59" s="101">
        <v>120343</v>
      </c>
      <c r="S59" s="78">
        <v>31</v>
      </c>
    </row>
    <row r="60" spans="1:19" ht="13.5">
      <c r="A60" s="79">
        <v>32</v>
      </c>
      <c r="B60" s="80" t="s">
        <v>35</v>
      </c>
      <c r="C60" s="96">
        <v>248042</v>
      </c>
      <c r="D60" s="575">
        <v>83980</v>
      </c>
      <c r="E60" s="478"/>
      <c r="F60" s="105">
        <v>4255</v>
      </c>
      <c r="G60" s="106">
        <v>13936</v>
      </c>
      <c r="H60" s="105">
        <v>59462</v>
      </c>
      <c r="I60" s="106">
        <v>6327</v>
      </c>
      <c r="J60" s="96"/>
      <c r="K60" s="106"/>
      <c r="L60" s="187">
        <v>21691</v>
      </c>
      <c r="M60" s="105">
        <v>33069</v>
      </c>
      <c r="N60" s="106">
        <v>16122</v>
      </c>
      <c r="O60" s="105">
        <v>12622</v>
      </c>
      <c r="P60" s="188">
        <v>3500</v>
      </c>
      <c r="Q60" s="105">
        <v>3475</v>
      </c>
      <c r="R60" s="96">
        <v>10224</v>
      </c>
      <c r="S60" s="82">
        <v>32</v>
      </c>
    </row>
    <row r="61" ht="13.5">
      <c r="S61" s="160"/>
    </row>
    <row r="64" ht="13.5">
      <c r="J64" s="98" t="s">
        <v>140</v>
      </c>
    </row>
  </sheetData>
  <mergeCells count="74">
    <mergeCell ref="D58:E58"/>
    <mergeCell ref="D59:E59"/>
    <mergeCell ref="D60:E60"/>
    <mergeCell ref="D54:E54"/>
    <mergeCell ref="D55:E55"/>
    <mergeCell ref="D56:E56"/>
    <mergeCell ref="D57:E57"/>
    <mergeCell ref="D50:E50"/>
    <mergeCell ref="D51:E51"/>
    <mergeCell ref="D52:E52"/>
    <mergeCell ref="D53:E53"/>
    <mergeCell ref="D46:E46"/>
    <mergeCell ref="D47:E47"/>
    <mergeCell ref="D48:E48"/>
    <mergeCell ref="D49:E49"/>
    <mergeCell ref="D42:E42"/>
    <mergeCell ref="D43:E43"/>
    <mergeCell ref="D44:E44"/>
    <mergeCell ref="D45:E45"/>
    <mergeCell ref="D38:E38"/>
    <mergeCell ref="D39:E39"/>
    <mergeCell ref="D40:E40"/>
    <mergeCell ref="D41:E41"/>
    <mergeCell ref="Q34:R35"/>
    <mergeCell ref="S34:S36"/>
    <mergeCell ref="D36:E36"/>
    <mergeCell ref="A37:B37"/>
    <mergeCell ref="D37:E37"/>
    <mergeCell ref="C27:D27"/>
    <mergeCell ref="C28:D28"/>
    <mergeCell ref="C29:D29"/>
    <mergeCell ref="A34:B36"/>
    <mergeCell ref="C34:P34"/>
    <mergeCell ref="C35:C36"/>
    <mergeCell ref="D35:I35"/>
    <mergeCell ref="L35:L36"/>
    <mergeCell ref="M35:M36"/>
    <mergeCell ref="N35:P35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C7:D7"/>
    <mergeCell ref="C8:D8"/>
    <mergeCell ref="C9:D9"/>
    <mergeCell ref="C10:D10"/>
    <mergeCell ref="R3:R5"/>
    <mergeCell ref="S3:S5"/>
    <mergeCell ref="A6:B6"/>
    <mergeCell ref="C6:D6"/>
    <mergeCell ref="N3:N5"/>
    <mergeCell ref="O3:O5"/>
    <mergeCell ref="P3:P5"/>
    <mergeCell ref="Q3:Q5"/>
    <mergeCell ref="H3:H5"/>
    <mergeCell ref="I3:I5"/>
    <mergeCell ref="L3:L5"/>
    <mergeCell ref="M3:M5"/>
    <mergeCell ref="A3:B5"/>
    <mergeCell ref="C3:D5"/>
    <mergeCell ref="E3:F5"/>
    <mergeCell ref="G3:G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showGridLines="0" workbookViewId="0" topLeftCell="R1">
      <selection activeCell="Y31" sqref="Y31"/>
    </sheetView>
  </sheetViews>
  <sheetFormatPr defaultColWidth="9.00390625" defaultRowHeight="13.5"/>
  <cols>
    <col min="1" max="1" width="3.125" style="46" customWidth="1"/>
    <col min="2" max="2" width="12.125" style="46" bestFit="1" customWidth="1"/>
    <col min="3" max="3" width="11.00390625" style="46" customWidth="1"/>
    <col min="4" max="4" width="11.125" style="46" customWidth="1"/>
    <col min="5" max="5" width="10.875" style="46" customWidth="1"/>
    <col min="6" max="6" width="11.125" style="46" customWidth="1"/>
    <col min="7" max="7" width="9.75390625" style="46" customWidth="1"/>
    <col min="8" max="8" width="12.375" style="46" bestFit="1" customWidth="1"/>
    <col min="9" max="9" width="10.875" style="46" customWidth="1"/>
    <col min="10" max="10" width="1.37890625" style="46" customWidth="1"/>
    <col min="11" max="11" width="0.6171875" style="46" customWidth="1"/>
    <col min="12" max="12" width="10.50390625" style="46" customWidth="1"/>
    <col min="13" max="13" width="9.75390625" style="46" customWidth="1"/>
    <col min="14" max="14" width="9.875" style="46" customWidth="1"/>
    <col min="15" max="15" width="11.00390625" style="46" customWidth="1"/>
    <col min="16" max="16" width="11.625" style="46" customWidth="1"/>
    <col min="17" max="17" width="11.00390625" style="46" customWidth="1"/>
    <col min="18" max="18" width="11.75390625" style="46" customWidth="1"/>
    <col min="19" max="19" width="11.375" style="46" customWidth="1"/>
    <col min="20" max="20" width="7.25390625" style="46" customWidth="1"/>
    <col min="21" max="21" width="5.50390625" style="46" customWidth="1"/>
    <col min="22" max="16384" width="9.00390625" style="46" customWidth="1"/>
  </cols>
  <sheetData>
    <row r="1" spans="1:20" ht="13.5">
      <c r="A1" s="46" t="s">
        <v>180</v>
      </c>
      <c r="C1" s="47"/>
      <c r="D1" s="47"/>
      <c r="G1" s="47"/>
      <c r="H1" s="47"/>
      <c r="I1" s="47"/>
      <c r="J1" s="48"/>
      <c r="K1" s="48"/>
      <c r="L1" s="49"/>
      <c r="M1" s="47"/>
      <c r="N1" s="47"/>
      <c r="O1" s="47"/>
      <c r="P1" s="47"/>
      <c r="Q1" s="47"/>
      <c r="R1" s="47"/>
      <c r="S1" s="47"/>
      <c r="T1" s="47"/>
    </row>
    <row r="2" spans="3:21" ht="13.5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U2" s="50" t="s">
        <v>209</v>
      </c>
    </row>
    <row r="3" spans="1:21" ht="13.5">
      <c r="A3" s="498" t="s">
        <v>36</v>
      </c>
      <c r="B3" s="499"/>
      <c r="C3" s="394" t="s">
        <v>37</v>
      </c>
      <c r="D3" s="395"/>
      <c r="E3" s="395"/>
      <c r="F3" s="396"/>
      <c r="G3" s="582" t="s">
        <v>38</v>
      </c>
      <c r="H3" s="583"/>
      <c r="I3" s="583"/>
      <c r="J3" s="583"/>
      <c r="K3" s="583"/>
      <c r="L3" s="584"/>
      <c r="M3" s="394" t="s">
        <v>39</v>
      </c>
      <c r="N3" s="395"/>
      <c r="O3" s="395"/>
      <c r="P3" s="396"/>
      <c r="Q3" s="394" t="s">
        <v>40</v>
      </c>
      <c r="R3" s="395"/>
      <c r="S3" s="395"/>
      <c r="T3" s="395"/>
      <c r="U3" s="472" t="s">
        <v>210</v>
      </c>
    </row>
    <row r="4" spans="1:21" ht="13.5">
      <c r="A4" s="500"/>
      <c r="B4" s="501"/>
      <c r="C4" s="578" t="s">
        <v>41</v>
      </c>
      <c r="D4" s="578" t="s">
        <v>42</v>
      </c>
      <c r="E4" s="578" t="s">
        <v>43</v>
      </c>
      <c r="F4" s="578" t="s">
        <v>44</v>
      </c>
      <c r="G4" s="578" t="s">
        <v>45</v>
      </c>
      <c r="H4" s="578" t="s">
        <v>46</v>
      </c>
      <c r="I4" s="578" t="s">
        <v>47</v>
      </c>
      <c r="J4" s="56"/>
      <c r="K4" s="57"/>
      <c r="L4" s="580" t="s">
        <v>48</v>
      </c>
      <c r="M4" s="578" t="s">
        <v>49</v>
      </c>
      <c r="N4" s="578" t="s">
        <v>50</v>
      </c>
      <c r="O4" s="578" t="s">
        <v>51</v>
      </c>
      <c r="P4" s="578" t="s">
        <v>52</v>
      </c>
      <c r="Q4" s="578" t="s">
        <v>53</v>
      </c>
      <c r="R4" s="578" t="s">
        <v>54</v>
      </c>
      <c r="S4" s="578" t="s">
        <v>55</v>
      </c>
      <c r="T4" s="587" t="s">
        <v>56</v>
      </c>
      <c r="U4" s="585"/>
    </row>
    <row r="5" spans="1:21" ht="13.5">
      <c r="A5" s="502"/>
      <c r="B5" s="503"/>
      <c r="C5" s="579"/>
      <c r="D5" s="579"/>
      <c r="E5" s="579"/>
      <c r="F5" s="579"/>
      <c r="G5" s="579"/>
      <c r="H5" s="579"/>
      <c r="I5" s="579"/>
      <c r="J5" s="59"/>
      <c r="K5" s="60"/>
      <c r="L5" s="581"/>
      <c r="M5" s="579"/>
      <c r="N5" s="579"/>
      <c r="O5" s="579"/>
      <c r="P5" s="579"/>
      <c r="Q5" s="579"/>
      <c r="R5" s="579"/>
      <c r="S5" s="579"/>
      <c r="T5" s="588"/>
      <c r="U5" s="586"/>
    </row>
    <row r="6" spans="1:21" s="68" customFormat="1" ht="30" customHeight="1">
      <c r="A6" s="576" t="s">
        <v>57</v>
      </c>
      <c r="B6" s="577"/>
      <c r="C6" s="61">
        <v>15770587</v>
      </c>
      <c r="D6" s="61">
        <v>17766331</v>
      </c>
      <c r="E6" s="61">
        <v>1995744</v>
      </c>
      <c r="F6" s="62">
        <v>112.65484918221497</v>
      </c>
      <c r="G6" s="61">
        <v>5445665</v>
      </c>
      <c r="H6" s="61">
        <v>5914653</v>
      </c>
      <c r="I6" s="63">
        <v>468988</v>
      </c>
      <c r="J6" s="64"/>
      <c r="K6" s="65"/>
      <c r="L6" s="66">
        <v>108.61213460615002</v>
      </c>
      <c r="M6" s="61">
        <v>5111710</v>
      </c>
      <c r="N6" s="61">
        <v>5616684</v>
      </c>
      <c r="O6" s="61">
        <v>504974</v>
      </c>
      <c r="P6" s="62">
        <v>109.87876855298913</v>
      </c>
      <c r="Q6" s="61">
        <v>5213212</v>
      </c>
      <c r="R6" s="61">
        <v>6234994</v>
      </c>
      <c r="S6" s="61">
        <v>1021782</v>
      </c>
      <c r="T6" s="62">
        <v>119.59985513729347</v>
      </c>
      <c r="U6" s="67" t="s">
        <v>58</v>
      </c>
    </row>
    <row r="7" spans="1:21" ht="13.5">
      <c r="A7" s="69">
        <v>9</v>
      </c>
      <c r="B7" s="70" t="s">
        <v>13</v>
      </c>
      <c r="C7" s="71">
        <v>370926</v>
      </c>
      <c r="D7" s="71">
        <v>284385</v>
      </c>
      <c r="E7" s="72">
        <v>-86541</v>
      </c>
      <c r="F7" s="73">
        <v>76.7</v>
      </c>
      <c r="G7" s="71">
        <v>49081</v>
      </c>
      <c r="H7" s="71">
        <v>48034</v>
      </c>
      <c r="I7" s="72">
        <v>-1047</v>
      </c>
      <c r="J7" s="74"/>
      <c r="K7" s="75"/>
      <c r="L7" s="76">
        <v>97.9</v>
      </c>
      <c r="M7" s="71">
        <v>24045</v>
      </c>
      <c r="N7" s="71">
        <v>18277</v>
      </c>
      <c r="O7" s="71">
        <v>-5768</v>
      </c>
      <c r="P7" s="73">
        <v>76</v>
      </c>
      <c r="Q7" s="71">
        <v>297800</v>
      </c>
      <c r="R7" s="71">
        <v>218074</v>
      </c>
      <c r="S7" s="71">
        <v>-79726</v>
      </c>
      <c r="T7" s="77">
        <v>73.2</v>
      </c>
      <c r="U7" s="78">
        <v>9</v>
      </c>
    </row>
    <row r="8" spans="1:21" ht="13.5">
      <c r="A8" s="69">
        <v>10</v>
      </c>
      <c r="B8" s="70" t="s">
        <v>14</v>
      </c>
      <c r="C8" s="71" t="s">
        <v>181</v>
      </c>
      <c r="D8" s="71" t="s">
        <v>181</v>
      </c>
      <c r="E8" s="72" t="s">
        <v>181</v>
      </c>
      <c r="F8" s="73" t="s">
        <v>181</v>
      </c>
      <c r="G8" s="71" t="s">
        <v>181</v>
      </c>
      <c r="H8" s="71" t="s">
        <v>181</v>
      </c>
      <c r="I8" s="72" t="s">
        <v>181</v>
      </c>
      <c r="J8" s="74"/>
      <c r="K8" s="75"/>
      <c r="L8" s="76" t="s">
        <v>181</v>
      </c>
      <c r="M8" s="71" t="s">
        <v>181</v>
      </c>
      <c r="N8" s="71" t="s">
        <v>181</v>
      </c>
      <c r="O8" s="71" t="s">
        <v>181</v>
      </c>
      <c r="P8" s="71" t="s">
        <v>181</v>
      </c>
      <c r="Q8" s="71" t="s">
        <v>181</v>
      </c>
      <c r="R8" s="71" t="s">
        <v>181</v>
      </c>
      <c r="S8" s="71" t="s">
        <v>181</v>
      </c>
      <c r="T8" s="77" t="s">
        <v>181</v>
      </c>
      <c r="U8" s="78">
        <v>10</v>
      </c>
    </row>
    <row r="9" spans="1:21" ht="13.5">
      <c r="A9" s="69">
        <v>11</v>
      </c>
      <c r="B9" s="70" t="s">
        <v>15</v>
      </c>
      <c r="C9" s="71">
        <v>1002716</v>
      </c>
      <c r="D9" s="71">
        <v>1048573</v>
      </c>
      <c r="E9" s="72">
        <v>45857</v>
      </c>
      <c r="F9" s="73">
        <v>104.6</v>
      </c>
      <c r="G9" s="71">
        <v>401198</v>
      </c>
      <c r="H9" s="71">
        <v>390868</v>
      </c>
      <c r="I9" s="72">
        <v>-10330</v>
      </c>
      <c r="J9" s="74"/>
      <c r="K9" s="75"/>
      <c r="L9" s="76">
        <v>97.4</v>
      </c>
      <c r="M9" s="71">
        <v>205176</v>
      </c>
      <c r="N9" s="71">
        <v>221268</v>
      </c>
      <c r="O9" s="71">
        <v>16092</v>
      </c>
      <c r="P9" s="73">
        <v>107.8</v>
      </c>
      <c r="Q9" s="71">
        <v>396342</v>
      </c>
      <c r="R9" s="71">
        <v>436437</v>
      </c>
      <c r="S9" s="71">
        <v>40095</v>
      </c>
      <c r="T9" s="77">
        <v>110.1</v>
      </c>
      <c r="U9" s="78">
        <v>11</v>
      </c>
    </row>
    <row r="10" spans="1:21" ht="13.5">
      <c r="A10" s="69">
        <v>12</v>
      </c>
      <c r="B10" s="70" t="s">
        <v>16</v>
      </c>
      <c r="C10" s="71">
        <v>582858</v>
      </c>
      <c r="D10" s="71">
        <v>606845</v>
      </c>
      <c r="E10" s="72">
        <v>23987</v>
      </c>
      <c r="F10" s="73">
        <v>104.1</v>
      </c>
      <c r="G10" s="71">
        <v>293506</v>
      </c>
      <c r="H10" s="71">
        <v>296891</v>
      </c>
      <c r="I10" s="72">
        <v>3385</v>
      </c>
      <c r="J10" s="74"/>
      <c r="K10" s="75"/>
      <c r="L10" s="76">
        <v>101.2</v>
      </c>
      <c r="M10" s="71">
        <v>97128</v>
      </c>
      <c r="N10" s="71">
        <v>104419</v>
      </c>
      <c r="O10" s="71">
        <v>7291</v>
      </c>
      <c r="P10" s="73">
        <v>107.5</v>
      </c>
      <c r="Q10" s="71">
        <v>192224</v>
      </c>
      <c r="R10" s="71">
        <v>205535</v>
      </c>
      <c r="S10" s="71">
        <v>13311</v>
      </c>
      <c r="T10" s="77">
        <v>106.9</v>
      </c>
      <c r="U10" s="78">
        <v>12</v>
      </c>
    </row>
    <row r="11" spans="1:21" ht="13.5">
      <c r="A11" s="69">
        <v>13</v>
      </c>
      <c r="B11" s="70" t="s">
        <v>17</v>
      </c>
      <c r="C11" s="71">
        <v>217902</v>
      </c>
      <c r="D11" s="71">
        <v>247559</v>
      </c>
      <c r="E11" s="72">
        <v>29657</v>
      </c>
      <c r="F11" s="73">
        <v>113.6</v>
      </c>
      <c r="G11" s="71">
        <v>70365</v>
      </c>
      <c r="H11" s="71">
        <v>73021</v>
      </c>
      <c r="I11" s="72">
        <v>2656</v>
      </c>
      <c r="J11" s="74"/>
      <c r="K11" s="75"/>
      <c r="L11" s="76">
        <v>103.8</v>
      </c>
      <c r="M11" s="71">
        <v>78522</v>
      </c>
      <c r="N11" s="71">
        <v>87983</v>
      </c>
      <c r="O11" s="71">
        <v>9461</v>
      </c>
      <c r="P11" s="73">
        <v>112</v>
      </c>
      <c r="Q11" s="71">
        <v>69015</v>
      </c>
      <c r="R11" s="71">
        <v>86555</v>
      </c>
      <c r="S11" s="71">
        <v>17540</v>
      </c>
      <c r="T11" s="77">
        <v>125.4</v>
      </c>
      <c r="U11" s="78">
        <v>13</v>
      </c>
    </row>
    <row r="12" spans="1:21" ht="13.5">
      <c r="A12" s="69">
        <v>14</v>
      </c>
      <c r="B12" s="70" t="s">
        <v>18</v>
      </c>
      <c r="C12" s="71">
        <v>76809</v>
      </c>
      <c r="D12" s="71">
        <v>75126</v>
      </c>
      <c r="E12" s="72">
        <v>-1683</v>
      </c>
      <c r="F12" s="73">
        <v>97.8</v>
      </c>
      <c r="G12" s="71">
        <v>30712</v>
      </c>
      <c r="H12" s="71">
        <v>31921</v>
      </c>
      <c r="I12" s="72">
        <v>1209</v>
      </c>
      <c r="J12" s="74"/>
      <c r="K12" s="75"/>
      <c r="L12" s="76">
        <v>103.9</v>
      </c>
      <c r="M12" s="71">
        <v>8160</v>
      </c>
      <c r="N12" s="71">
        <v>8031</v>
      </c>
      <c r="O12" s="71">
        <v>-129</v>
      </c>
      <c r="P12" s="73">
        <v>98.4</v>
      </c>
      <c r="Q12" s="71">
        <v>37937</v>
      </c>
      <c r="R12" s="71">
        <v>35174</v>
      </c>
      <c r="S12" s="71">
        <v>-2763</v>
      </c>
      <c r="T12" s="77">
        <v>92.7</v>
      </c>
      <c r="U12" s="78">
        <v>14</v>
      </c>
    </row>
    <row r="13" spans="1:21" ht="13.5">
      <c r="A13" s="69">
        <v>15</v>
      </c>
      <c r="B13" s="70" t="s">
        <v>59</v>
      </c>
      <c r="C13" s="71">
        <v>152844</v>
      </c>
      <c r="D13" s="71">
        <v>162289</v>
      </c>
      <c r="E13" s="72">
        <v>9445</v>
      </c>
      <c r="F13" s="73">
        <v>106.2</v>
      </c>
      <c r="G13" s="71">
        <v>62618</v>
      </c>
      <c r="H13" s="71">
        <v>77531</v>
      </c>
      <c r="I13" s="72">
        <v>14913</v>
      </c>
      <c r="J13" s="74"/>
      <c r="K13" s="75"/>
      <c r="L13" s="76">
        <v>123.8</v>
      </c>
      <c r="M13" s="71">
        <v>11196</v>
      </c>
      <c r="N13" s="71">
        <v>6615</v>
      </c>
      <c r="O13" s="71">
        <v>-4581</v>
      </c>
      <c r="P13" s="73">
        <v>59.1</v>
      </c>
      <c r="Q13" s="71">
        <v>79030</v>
      </c>
      <c r="R13" s="71">
        <v>78143</v>
      </c>
      <c r="S13" s="71">
        <v>-887</v>
      </c>
      <c r="T13" s="77">
        <v>98.9</v>
      </c>
      <c r="U13" s="78">
        <v>15</v>
      </c>
    </row>
    <row r="14" spans="1:21" ht="13.5">
      <c r="A14" s="69">
        <v>16</v>
      </c>
      <c r="B14" s="70" t="s">
        <v>60</v>
      </c>
      <c r="C14" s="71">
        <v>80781</v>
      </c>
      <c r="D14" s="71">
        <v>79181</v>
      </c>
      <c r="E14" s="72">
        <v>-1600</v>
      </c>
      <c r="F14" s="73">
        <v>98</v>
      </c>
      <c r="G14" s="71">
        <v>39563</v>
      </c>
      <c r="H14" s="71">
        <v>35703</v>
      </c>
      <c r="I14" s="72">
        <v>-3860</v>
      </c>
      <c r="J14" s="74"/>
      <c r="K14" s="75"/>
      <c r="L14" s="76">
        <v>90.2</v>
      </c>
      <c r="M14" s="71">
        <v>10675</v>
      </c>
      <c r="N14" s="71">
        <v>12748</v>
      </c>
      <c r="O14" s="71">
        <v>2073</v>
      </c>
      <c r="P14" s="73">
        <v>119.4</v>
      </c>
      <c r="Q14" s="71">
        <v>30543</v>
      </c>
      <c r="R14" s="71">
        <v>30730</v>
      </c>
      <c r="S14" s="71">
        <v>187</v>
      </c>
      <c r="T14" s="77">
        <v>100.6</v>
      </c>
      <c r="U14" s="78">
        <v>16</v>
      </c>
    </row>
    <row r="15" spans="1:21" ht="13.5">
      <c r="A15" s="69">
        <v>17</v>
      </c>
      <c r="B15" s="70" t="s">
        <v>20</v>
      </c>
      <c r="C15" s="71">
        <v>2864370</v>
      </c>
      <c r="D15" s="71">
        <v>3796595</v>
      </c>
      <c r="E15" s="72">
        <v>932225</v>
      </c>
      <c r="F15" s="73">
        <v>132.5</v>
      </c>
      <c r="G15" s="71">
        <v>1439849</v>
      </c>
      <c r="H15" s="71">
        <v>1729389</v>
      </c>
      <c r="I15" s="72">
        <v>289540</v>
      </c>
      <c r="J15" s="74"/>
      <c r="K15" s="75"/>
      <c r="L15" s="76">
        <v>120.1</v>
      </c>
      <c r="M15" s="71">
        <v>698118</v>
      </c>
      <c r="N15" s="71">
        <v>904315</v>
      </c>
      <c r="O15" s="71">
        <v>206197</v>
      </c>
      <c r="P15" s="73">
        <v>129.5</v>
      </c>
      <c r="Q15" s="71">
        <v>726403</v>
      </c>
      <c r="R15" s="71">
        <v>1162891</v>
      </c>
      <c r="S15" s="71">
        <v>436488</v>
      </c>
      <c r="T15" s="77">
        <v>160.1</v>
      </c>
      <c r="U15" s="78">
        <v>17</v>
      </c>
    </row>
    <row r="16" spans="1:21" ht="13.5">
      <c r="A16" s="69">
        <v>19</v>
      </c>
      <c r="B16" s="70" t="s">
        <v>22</v>
      </c>
      <c r="C16" s="71">
        <v>1402491</v>
      </c>
      <c r="D16" s="71">
        <v>1320934</v>
      </c>
      <c r="E16" s="72">
        <v>-81557</v>
      </c>
      <c r="F16" s="73">
        <v>94.2</v>
      </c>
      <c r="G16" s="71">
        <v>846038</v>
      </c>
      <c r="H16" s="71">
        <v>703090</v>
      </c>
      <c r="I16" s="72">
        <v>-142948</v>
      </c>
      <c r="J16" s="74"/>
      <c r="K16" s="75"/>
      <c r="L16" s="76">
        <v>83.1</v>
      </c>
      <c r="M16" s="71">
        <v>182044</v>
      </c>
      <c r="N16" s="71">
        <v>159614</v>
      </c>
      <c r="O16" s="71">
        <v>-22430</v>
      </c>
      <c r="P16" s="73">
        <v>87.7</v>
      </c>
      <c r="Q16" s="71">
        <v>374409</v>
      </c>
      <c r="R16" s="71">
        <v>458230</v>
      </c>
      <c r="S16" s="71">
        <v>83821</v>
      </c>
      <c r="T16" s="77">
        <v>122.4</v>
      </c>
      <c r="U16" s="78">
        <v>19</v>
      </c>
    </row>
    <row r="17" spans="1:21" ht="13.5">
      <c r="A17" s="69">
        <v>20</v>
      </c>
      <c r="B17" s="70" t="s">
        <v>23</v>
      </c>
      <c r="C17" s="71" t="s">
        <v>181</v>
      </c>
      <c r="D17" s="71" t="s">
        <v>181</v>
      </c>
      <c r="E17" s="72" t="s">
        <v>181</v>
      </c>
      <c r="F17" s="73" t="s">
        <v>181</v>
      </c>
      <c r="G17" s="71" t="s">
        <v>181</v>
      </c>
      <c r="H17" s="71" t="s">
        <v>181</v>
      </c>
      <c r="I17" s="72" t="s">
        <v>181</v>
      </c>
      <c r="J17" s="74"/>
      <c r="K17" s="75"/>
      <c r="L17" s="76" t="s">
        <v>181</v>
      </c>
      <c r="M17" s="71" t="s">
        <v>188</v>
      </c>
      <c r="N17" s="73" t="s">
        <v>188</v>
      </c>
      <c r="O17" s="73" t="s">
        <v>188</v>
      </c>
      <c r="P17" s="73" t="s">
        <v>188</v>
      </c>
      <c r="Q17" s="71" t="s">
        <v>181</v>
      </c>
      <c r="R17" s="71" t="s">
        <v>181</v>
      </c>
      <c r="S17" s="71" t="s">
        <v>181</v>
      </c>
      <c r="T17" s="77" t="s">
        <v>181</v>
      </c>
      <c r="U17" s="78">
        <v>20</v>
      </c>
    </row>
    <row r="18" spans="1:21" ht="13.5">
      <c r="A18" s="69">
        <v>21</v>
      </c>
      <c r="B18" s="70" t="s">
        <v>24</v>
      </c>
      <c r="C18" s="71" t="s">
        <v>181</v>
      </c>
      <c r="D18" s="71" t="s">
        <v>181</v>
      </c>
      <c r="E18" s="72" t="s">
        <v>181</v>
      </c>
      <c r="F18" s="73" t="s">
        <v>181</v>
      </c>
      <c r="G18" s="71" t="s">
        <v>181</v>
      </c>
      <c r="H18" s="71" t="s">
        <v>181</v>
      </c>
      <c r="I18" s="72" t="s">
        <v>181</v>
      </c>
      <c r="J18" s="74"/>
      <c r="K18" s="75"/>
      <c r="L18" s="76" t="s">
        <v>181</v>
      </c>
      <c r="M18" s="71" t="s">
        <v>181</v>
      </c>
      <c r="N18" s="71" t="s">
        <v>181</v>
      </c>
      <c r="O18" s="71" t="s">
        <v>181</v>
      </c>
      <c r="P18" s="73" t="s">
        <v>181</v>
      </c>
      <c r="Q18" s="71" t="s">
        <v>181</v>
      </c>
      <c r="R18" s="71" t="s">
        <v>181</v>
      </c>
      <c r="S18" s="71" t="s">
        <v>181</v>
      </c>
      <c r="T18" s="77" t="s">
        <v>181</v>
      </c>
      <c r="U18" s="78">
        <v>21</v>
      </c>
    </row>
    <row r="19" spans="1:21" ht="13.5">
      <c r="A19" s="69">
        <v>22</v>
      </c>
      <c r="B19" s="70" t="s">
        <v>61</v>
      </c>
      <c r="C19" s="71">
        <v>772378</v>
      </c>
      <c r="D19" s="71">
        <v>857649</v>
      </c>
      <c r="E19" s="72">
        <v>85271</v>
      </c>
      <c r="F19" s="73">
        <v>111</v>
      </c>
      <c r="G19" s="71">
        <v>453559</v>
      </c>
      <c r="H19" s="71">
        <v>500932</v>
      </c>
      <c r="I19" s="72">
        <v>47373</v>
      </c>
      <c r="J19" s="74"/>
      <c r="K19" s="75"/>
      <c r="L19" s="76">
        <v>110.4</v>
      </c>
      <c r="M19" s="71">
        <v>129290</v>
      </c>
      <c r="N19" s="71">
        <v>155207</v>
      </c>
      <c r="O19" s="71">
        <v>25917</v>
      </c>
      <c r="P19" s="73">
        <v>120</v>
      </c>
      <c r="Q19" s="71">
        <v>189529</v>
      </c>
      <c r="R19" s="71">
        <v>201510</v>
      </c>
      <c r="S19" s="71">
        <v>11981</v>
      </c>
      <c r="T19" s="77">
        <v>106.3</v>
      </c>
      <c r="U19" s="78">
        <v>22</v>
      </c>
    </row>
    <row r="20" spans="1:21" ht="13.5">
      <c r="A20" s="69">
        <v>23</v>
      </c>
      <c r="B20" s="70" t="s">
        <v>26</v>
      </c>
      <c r="C20" s="71" t="s">
        <v>181</v>
      </c>
      <c r="D20" s="71" t="s">
        <v>181</v>
      </c>
      <c r="E20" s="72" t="s">
        <v>181</v>
      </c>
      <c r="F20" s="73" t="s">
        <v>181</v>
      </c>
      <c r="G20" s="71" t="s">
        <v>181</v>
      </c>
      <c r="H20" s="71" t="s">
        <v>181</v>
      </c>
      <c r="I20" s="72" t="s">
        <v>181</v>
      </c>
      <c r="J20" s="74"/>
      <c r="K20" s="75"/>
      <c r="L20" s="76" t="s">
        <v>181</v>
      </c>
      <c r="M20" s="71" t="s">
        <v>181</v>
      </c>
      <c r="N20" s="71" t="s">
        <v>181</v>
      </c>
      <c r="O20" s="71" t="s">
        <v>181</v>
      </c>
      <c r="P20" s="73" t="s">
        <v>181</v>
      </c>
      <c r="Q20" s="71" t="s">
        <v>181</v>
      </c>
      <c r="R20" s="71" t="s">
        <v>181</v>
      </c>
      <c r="S20" s="71" t="s">
        <v>181</v>
      </c>
      <c r="T20" s="77" t="s">
        <v>181</v>
      </c>
      <c r="U20" s="78">
        <v>23</v>
      </c>
    </row>
    <row r="21" spans="1:21" ht="13.5">
      <c r="A21" s="69">
        <v>24</v>
      </c>
      <c r="B21" s="70" t="s">
        <v>27</v>
      </c>
      <c r="C21" s="71">
        <v>1229157</v>
      </c>
      <c r="D21" s="71">
        <v>1537150</v>
      </c>
      <c r="E21" s="72">
        <v>307993</v>
      </c>
      <c r="F21" s="73">
        <v>125.1</v>
      </c>
      <c r="G21" s="71">
        <v>167465</v>
      </c>
      <c r="H21" s="71">
        <v>225500</v>
      </c>
      <c r="I21" s="72">
        <v>58035</v>
      </c>
      <c r="J21" s="74"/>
      <c r="K21" s="75"/>
      <c r="L21" s="76">
        <v>134.7</v>
      </c>
      <c r="M21" s="71">
        <v>602656</v>
      </c>
      <c r="N21" s="71">
        <v>728879</v>
      </c>
      <c r="O21" s="71">
        <v>126223</v>
      </c>
      <c r="P21" s="73">
        <v>120.9</v>
      </c>
      <c r="Q21" s="71">
        <v>459036</v>
      </c>
      <c r="R21" s="71">
        <v>582771</v>
      </c>
      <c r="S21" s="71">
        <v>123735</v>
      </c>
      <c r="T21" s="77">
        <v>127</v>
      </c>
      <c r="U21" s="78">
        <v>24</v>
      </c>
    </row>
    <row r="22" spans="1:21" ht="13.5">
      <c r="A22" s="69">
        <v>25</v>
      </c>
      <c r="B22" s="70" t="s">
        <v>28</v>
      </c>
      <c r="C22" s="71">
        <v>728764</v>
      </c>
      <c r="D22" s="71">
        <v>681348</v>
      </c>
      <c r="E22" s="72">
        <v>-47416</v>
      </c>
      <c r="F22" s="73">
        <v>93.5</v>
      </c>
      <c r="G22" s="71">
        <v>126109</v>
      </c>
      <c r="H22" s="71">
        <v>104767</v>
      </c>
      <c r="I22" s="72">
        <v>-21342</v>
      </c>
      <c r="J22" s="74"/>
      <c r="K22" s="75"/>
      <c r="L22" s="76">
        <v>83.1</v>
      </c>
      <c r="M22" s="71">
        <v>417249</v>
      </c>
      <c r="N22" s="71">
        <v>394851</v>
      </c>
      <c r="O22" s="71">
        <v>-22398</v>
      </c>
      <c r="P22" s="73">
        <v>94.6</v>
      </c>
      <c r="Q22" s="71">
        <v>185406</v>
      </c>
      <c r="R22" s="71">
        <v>181730</v>
      </c>
      <c r="S22" s="71">
        <v>-3676</v>
      </c>
      <c r="T22" s="77">
        <v>98</v>
      </c>
      <c r="U22" s="78">
        <v>25</v>
      </c>
    </row>
    <row r="23" spans="1:21" ht="13.5">
      <c r="A23" s="69">
        <v>26</v>
      </c>
      <c r="B23" s="70" t="s">
        <v>29</v>
      </c>
      <c r="C23" s="71">
        <v>1242513</v>
      </c>
      <c r="D23" s="71">
        <v>1531014</v>
      </c>
      <c r="E23" s="72">
        <v>288501</v>
      </c>
      <c r="F23" s="73">
        <v>123.2</v>
      </c>
      <c r="G23" s="71">
        <v>160307</v>
      </c>
      <c r="H23" s="71">
        <v>228923</v>
      </c>
      <c r="I23" s="72">
        <v>68616</v>
      </c>
      <c r="J23" s="74"/>
      <c r="K23" s="75"/>
      <c r="L23" s="76">
        <v>142.8</v>
      </c>
      <c r="M23" s="71">
        <v>837536</v>
      </c>
      <c r="N23" s="71">
        <v>1031191</v>
      </c>
      <c r="O23" s="71">
        <v>193655</v>
      </c>
      <c r="P23" s="73">
        <v>123.1</v>
      </c>
      <c r="Q23" s="71">
        <v>244670</v>
      </c>
      <c r="R23" s="71">
        <v>270900</v>
      </c>
      <c r="S23" s="71">
        <v>26230</v>
      </c>
      <c r="T23" s="77">
        <v>110.7</v>
      </c>
      <c r="U23" s="78">
        <v>26</v>
      </c>
    </row>
    <row r="24" spans="1:21" ht="13.5">
      <c r="A24" s="69">
        <v>27</v>
      </c>
      <c r="B24" s="70" t="s">
        <v>30</v>
      </c>
      <c r="C24" s="71">
        <v>946170</v>
      </c>
      <c r="D24" s="71">
        <v>1275582</v>
      </c>
      <c r="E24" s="72">
        <v>329412</v>
      </c>
      <c r="F24" s="73">
        <v>134.8</v>
      </c>
      <c r="G24" s="71">
        <v>192207</v>
      </c>
      <c r="H24" s="71">
        <v>182585</v>
      </c>
      <c r="I24" s="72">
        <v>-9622</v>
      </c>
      <c r="J24" s="74"/>
      <c r="K24" s="75"/>
      <c r="L24" s="76">
        <v>95</v>
      </c>
      <c r="M24" s="71">
        <v>292879</v>
      </c>
      <c r="N24" s="71">
        <v>275641</v>
      </c>
      <c r="O24" s="71">
        <v>-17238</v>
      </c>
      <c r="P24" s="73">
        <v>94.1</v>
      </c>
      <c r="Q24" s="71">
        <v>461084</v>
      </c>
      <c r="R24" s="71">
        <v>817356</v>
      </c>
      <c r="S24" s="71">
        <v>356272</v>
      </c>
      <c r="T24" s="77">
        <v>177.3</v>
      </c>
      <c r="U24" s="78">
        <v>27</v>
      </c>
    </row>
    <row r="25" spans="1:21" ht="13.5">
      <c r="A25" s="69">
        <v>28</v>
      </c>
      <c r="B25" s="170" t="s">
        <v>187</v>
      </c>
      <c r="C25" s="71">
        <v>167081</v>
      </c>
      <c r="D25" s="71">
        <v>42294</v>
      </c>
      <c r="E25" s="72">
        <v>-124787</v>
      </c>
      <c r="F25" s="73">
        <v>25.3</v>
      </c>
      <c r="G25" s="71">
        <v>88</v>
      </c>
      <c r="H25" s="71" t="s">
        <v>188</v>
      </c>
      <c r="I25" s="72">
        <v>-88</v>
      </c>
      <c r="J25" s="74"/>
      <c r="K25" s="75"/>
      <c r="L25" s="76" t="s">
        <v>188</v>
      </c>
      <c r="M25" s="71">
        <v>121273</v>
      </c>
      <c r="N25" s="71">
        <v>24137</v>
      </c>
      <c r="O25" s="71">
        <v>-97136</v>
      </c>
      <c r="P25" s="73">
        <v>19.9</v>
      </c>
      <c r="Q25" s="71">
        <v>45720</v>
      </c>
      <c r="R25" s="71">
        <v>18157</v>
      </c>
      <c r="S25" s="71">
        <v>-27563</v>
      </c>
      <c r="T25" s="77">
        <v>39.7</v>
      </c>
      <c r="U25" s="78">
        <v>28</v>
      </c>
    </row>
    <row r="26" spans="1:21" ht="13.5">
      <c r="A26" s="69">
        <v>29</v>
      </c>
      <c r="B26" s="170" t="s">
        <v>62</v>
      </c>
      <c r="C26" s="71">
        <v>2222316</v>
      </c>
      <c r="D26" s="71">
        <v>2476829</v>
      </c>
      <c r="E26" s="72">
        <v>254513</v>
      </c>
      <c r="F26" s="73">
        <v>111.5</v>
      </c>
      <c r="G26" s="71">
        <v>675360</v>
      </c>
      <c r="H26" s="71">
        <v>799776</v>
      </c>
      <c r="I26" s="72">
        <v>124416</v>
      </c>
      <c r="J26" s="74"/>
      <c r="K26" s="75"/>
      <c r="L26" s="76">
        <v>118.4</v>
      </c>
      <c r="M26" s="71">
        <v>853339</v>
      </c>
      <c r="N26" s="71">
        <v>923083</v>
      </c>
      <c r="O26" s="71">
        <v>69744</v>
      </c>
      <c r="P26" s="73">
        <v>108.2</v>
      </c>
      <c r="Q26" s="71">
        <v>693617</v>
      </c>
      <c r="R26" s="71">
        <v>753970</v>
      </c>
      <c r="S26" s="71">
        <v>60353</v>
      </c>
      <c r="T26" s="77">
        <v>108.7</v>
      </c>
      <c r="U26" s="78">
        <v>29</v>
      </c>
    </row>
    <row r="27" spans="1:21" ht="13.5">
      <c r="A27" s="69">
        <v>30</v>
      </c>
      <c r="B27" s="70" t="s">
        <v>33</v>
      </c>
      <c r="C27" s="71">
        <v>374406</v>
      </c>
      <c r="D27" s="71">
        <v>414506</v>
      </c>
      <c r="E27" s="72">
        <v>40100</v>
      </c>
      <c r="F27" s="73">
        <v>110.7</v>
      </c>
      <c r="G27" s="71">
        <v>59955</v>
      </c>
      <c r="H27" s="71">
        <v>72736</v>
      </c>
      <c r="I27" s="72">
        <v>12781</v>
      </c>
      <c r="J27" s="74"/>
      <c r="K27" s="75"/>
      <c r="L27" s="76">
        <v>121.3</v>
      </c>
      <c r="M27" s="71">
        <v>83581</v>
      </c>
      <c r="N27" s="71">
        <v>84027</v>
      </c>
      <c r="O27" s="71">
        <v>446</v>
      </c>
      <c r="P27" s="73">
        <v>100.5</v>
      </c>
      <c r="Q27" s="71">
        <v>230870</v>
      </c>
      <c r="R27" s="71">
        <v>257743</v>
      </c>
      <c r="S27" s="71">
        <v>26873</v>
      </c>
      <c r="T27" s="77">
        <v>111.6</v>
      </c>
      <c r="U27" s="78">
        <v>30</v>
      </c>
    </row>
    <row r="28" spans="1:21" ht="13.5">
      <c r="A28" s="69">
        <v>31</v>
      </c>
      <c r="B28" s="70" t="s">
        <v>34</v>
      </c>
      <c r="C28" s="71">
        <v>966658</v>
      </c>
      <c r="D28" s="71">
        <v>969192</v>
      </c>
      <c r="E28" s="72">
        <v>2534</v>
      </c>
      <c r="F28" s="73">
        <v>100.3</v>
      </c>
      <c r="G28" s="71">
        <v>314111</v>
      </c>
      <c r="H28" s="71">
        <v>354567</v>
      </c>
      <c r="I28" s="72">
        <v>40456</v>
      </c>
      <c r="J28" s="74"/>
      <c r="K28" s="75"/>
      <c r="L28" s="76">
        <v>112.9</v>
      </c>
      <c r="M28" s="71">
        <v>386238</v>
      </c>
      <c r="N28" s="71">
        <v>381732</v>
      </c>
      <c r="O28" s="71">
        <v>-4506</v>
      </c>
      <c r="P28" s="73">
        <v>98.8</v>
      </c>
      <c r="Q28" s="71">
        <v>266309</v>
      </c>
      <c r="R28" s="71">
        <v>232893</v>
      </c>
      <c r="S28" s="71">
        <v>-33416</v>
      </c>
      <c r="T28" s="77">
        <v>87.5</v>
      </c>
      <c r="U28" s="78">
        <v>31</v>
      </c>
    </row>
    <row r="29" spans="1:21" ht="13.5">
      <c r="A29" s="79">
        <v>32</v>
      </c>
      <c r="B29" s="80" t="s">
        <v>35</v>
      </c>
      <c r="C29" s="71">
        <v>142998</v>
      </c>
      <c r="D29" s="71">
        <v>127655</v>
      </c>
      <c r="E29" s="72">
        <v>-15343</v>
      </c>
      <c r="F29" s="73">
        <v>89.3</v>
      </c>
      <c r="G29" s="71">
        <v>35104</v>
      </c>
      <c r="H29" s="71">
        <v>31051</v>
      </c>
      <c r="I29" s="72">
        <v>-4053</v>
      </c>
      <c r="J29" s="74"/>
      <c r="K29" s="75"/>
      <c r="L29" s="76">
        <v>88.5</v>
      </c>
      <c r="M29" s="71">
        <v>42703</v>
      </c>
      <c r="N29" s="71">
        <v>62750</v>
      </c>
      <c r="O29" s="71">
        <v>20047</v>
      </c>
      <c r="P29" s="73">
        <v>146.9</v>
      </c>
      <c r="Q29" s="71">
        <v>65191</v>
      </c>
      <c r="R29" s="71">
        <v>33854</v>
      </c>
      <c r="S29" s="71">
        <v>-31337</v>
      </c>
      <c r="T29" s="81">
        <v>51.9</v>
      </c>
      <c r="U29" s="82">
        <v>32</v>
      </c>
    </row>
    <row r="30" spans="3:21" ht="13.5" customHeight="1"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U30" s="84"/>
    </row>
  </sheetData>
  <mergeCells count="23">
    <mergeCell ref="P4:P5"/>
    <mergeCell ref="T4:T5"/>
    <mergeCell ref="Q3:T3"/>
    <mergeCell ref="U3:U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A6:B6"/>
    <mergeCell ref="Q4:Q5"/>
    <mergeCell ref="R4:R5"/>
    <mergeCell ref="S4:S5"/>
    <mergeCell ref="L4:L5"/>
    <mergeCell ref="A3:B5"/>
    <mergeCell ref="C3:F3"/>
    <mergeCell ref="G3:L3"/>
    <mergeCell ref="M3:P3"/>
    <mergeCell ref="M4:M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dcterms:created xsi:type="dcterms:W3CDTF">2006-01-27T10:03:30Z</dcterms:created>
  <dcterms:modified xsi:type="dcterms:W3CDTF">2008-01-31T06:50:36Z</dcterms:modified>
  <cp:category/>
  <cp:version/>
  <cp:contentType/>
  <cp:contentStatus/>
</cp:coreProperties>
</file>