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" windowWidth="8880" windowHeight="8625" activeTab="0"/>
  </bookViews>
  <sheets>
    <sheet name="1-1" sheetId="1" r:id="rId1"/>
    <sheet name="1-2,3" sheetId="2" r:id="rId2"/>
    <sheet name="2-1,2" sheetId="3" r:id="rId3"/>
    <sheet name="3-1,2" sheetId="4" r:id="rId4"/>
    <sheet name="3-3,4" sheetId="5" r:id="rId5"/>
    <sheet name="3-5,6,7" sheetId="6" r:id="rId6"/>
  </sheets>
  <definedNames>
    <definedName name="_xlnm.Print_Area" localSheetId="0">'1-1'!$A$1:$AH$33</definedName>
    <definedName name="_xlnm.Print_Area" localSheetId="1">'1-2,3'!$A$1:$Z$68</definedName>
    <definedName name="_xlnm.Print_Area" localSheetId="2">'2-1,2'!$A$1:$AC$69</definedName>
    <definedName name="_xlnm.Print_Area" localSheetId="3">'3-1,2'!$A$1:$AB$64</definedName>
    <definedName name="_xlnm.Print_Area" localSheetId="4">'3-3,4'!$A$1:$S$62</definedName>
    <definedName name="_xlnm.Print_Area" localSheetId="5">'3-5,6,7'!$A$1:$V$60</definedName>
  </definedNames>
  <calcPr fullCalcOnLoad="1"/>
</workbook>
</file>

<file path=xl/sharedStrings.xml><?xml version="1.0" encoding="utf-8"?>
<sst xmlns="http://schemas.openxmlformats.org/spreadsheetml/2006/main" count="1614" uniqueCount="235">
  <si>
    <t>食料品</t>
  </si>
  <si>
    <t>飲料・飼料</t>
  </si>
  <si>
    <t>繊維</t>
  </si>
  <si>
    <t>木材</t>
  </si>
  <si>
    <t>家具</t>
  </si>
  <si>
    <t>パルプ・紙</t>
  </si>
  <si>
    <t>化学</t>
  </si>
  <si>
    <t>石油・石炭</t>
  </si>
  <si>
    <t>ゴム</t>
  </si>
  <si>
    <t>窯業・土石</t>
  </si>
  <si>
    <t>鉄鋼</t>
  </si>
  <si>
    <t>非鉄金属</t>
  </si>
  <si>
    <t>金属</t>
  </si>
  <si>
    <t>電気機械</t>
  </si>
  <si>
    <t>輸送機械</t>
  </si>
  <si>
    <t>その他</t>
  </si>
  <si>
    <t>皮革</t>
  </si>
  <si>
    <t>　　　　　％</t>
  </si>
  <si>
    <t>　　　　　％</t>
  </si>
  <si>
    <t>合計</t>
  </si>
  <si>
    <t>産業　　中分類</t>
  </si>
  <si>
    <t>実    数</t>
  </si>
  <si>
    <t>産業中分類</t>
  </si>
  <si>
    <t>事  業  所  数</t>
  </si>
  <si>
    <t>従  業  者  数</t>
  </si>
  <si>
    <t>実 数</t>
  </si>
  <si>
    <t>構成比</t>
  </si>
  <si>
    <t>％</t>
  </si>
  <si>
    <t>　　　　　人</t>
  </si>
  <si>
    <t>万円</t>
  </si>
  <si>
    <t>合       計</t>
  </si>
  <si>
    <t>付　加　価　値　額</t>
  </si>
  <si>
    <t>現　金　給　与　総　額</t>
  </si>
  <si>
    <t>原　材　料　使　用　額　等</t>
  </si>
  <si>
    <t>対前
年比</t>
  </si>
  <si>
    <t>　</t>
  </si>
  <si>
    <t>人</t>
  </si>
  <si>
    <t>印刷</t>
  </si>
  <si>
    <t>プラスチック</t>
  </si>
  <si>
    <t>はん用機械</t>
  </si>
  <si>
    <t>生産用機械</t>
  </si>
  <si>
    <t>業務用機械</t>
  </si>
  <si>
    <t>電子・デバイス</t>
  </si>
  <si>
    <t>情報通信機械</t>
  </si>
  <si>
    <t>２１   年</t>
  </si>
  <si>
    <t>２０年
実 数</t>
  </si>
  <si>
    <t>粗 付 加 価 値 額</t>
  </si>
  <si>
    <t>製  造  品  出  荷  額  等</t>
  </si>
  <si>
    <t>事　　　　　　業　　　　　　所　　　　　数　　　</t>
  </si>
  <si>
    <t>総数　　　　</t>
  </si>
  <si>
    <t>会　社　(　資　本　金　）</t>
  </si>
  <si>
    <t>個人　　　　</t>
  </si>
  <si>
    <t>従業者数</t>
  </si>
  <si>
    <t>個人事業主および　　無給家族従業者</t>
  </si>
  <si>
    <t>合計　</t>
  </si>
  <si>
    <t>1千万円～1億円未満</t>
  </si>
  <si>
    <t>１億円　　以上</t>
  </si>
  <si>
    <t>合　　　計</t>
  </si>
  <si>
    <t>出向・派遣受入者数</t>
  </si>
  <si>
    <t>臨時雇用者</t>
  </si>
  <si>
    <t>正社員，正職員</t>
  </si>
  <si>
    <t>パート・アルバイト等</t>
  </si>
  <si>
    <t>計</t>
  </si>
  <si>
    <t>男</t>
  </si>
  <si>
    <t>女</t>
  </si>
  <si>
    <t>合　　　　　計</t>
  </si>
  <si>
    <t>（単位：万円）</t>
  </si>
  <si>
    <t>産業中分類</t>
  </si>
  <si>
    <t>製　　　造　　　品　　　出　　　荷　　　額　　　等</t>
  </si>
  <si>
    <t>総　　　　額</t>
  </si>
  <si>
    <t>製造品出荷額</t>
  </si>
  <si>
    <t>加工賃収入額</t>
  </si>
  <si>
    <t>修理料収入額</t>
  </si>
  <si>
    <t>その他の収入額</t>
  </si>
  <si>
    <t>(A)=(B)+(C)+(D)+(E)</t>
  </si>
  <si>
    <t>（B)</t>
  </si>
  <si>
    <t>（C)</t>
  </si>
  <si>
    <t>（D）</t>
  </si>
  <si>
    <t>（E)</t>
  </si>
  <si>
    <t>１－２　産業中分類別 経営組織別事業所数､従業者数（従業者４人以上の事業所）　　　　</t>
  </si>
  <si>
    <t>産業中分類</t>
  </si>
  <si>
    <t>　　　　　　　　従　　　　業　　　　者    　 数　　　（人）</t>
  </si>
  <si>
    <t>組合・その他の法人　　　　</t>
  </si>
  <si>
    <t>産業　中分類</t>
  </si>
  <si>
    <t>常　用　労　働　者</t>
  </si>
  <si>
    <t>1千万円
未満</t>
  </si>
  <si>
    <t>雇　用　者</t>
  </si>
  <si>
    <t>合計</t>
  </si>
  <si>
    <t>-</t>
  </si>
  <si>
    <t>情報通信機械</t>
  </si>
  <si>
    <t>１－３　産業中分類別　製造品出荷額等（従業者４人以上の事業所）</t>
  </si>
  <si>
    <t>産業　　中分類</t>
  </si>
  <si>
    <t>１事業所当たり     　　　製造品出荷額等</t>
  </si>
  <si>
    <t>X</t>
  </si>
  <si>
    <t>事業　　所数</t>
  </si>
  <si>
    <t>経　　営　　組　　織</t>
  </si>
  <si>
    <t>　　　　　　　　   　    　　従　　    業　　    者　　    （人）</t>
  </si>
  <si>
    <t>現金給与  総　 　額</t>
  </si>
  <si>
    <t>原 材 料　  使用額等</t>
  </si>
  <si>
    <t>製　造　品　出　荷　額　等</t>
  </si>
  <si>
    <t>産業　中分類</t>
  </si>
  <si>
    <t>会社</t>
  </si>
  <si>
    <t>組合・　　　　その他　の法人</t>
  </si>
  <si>
    <t>個人</t>
  </si>
  <si>
    <t>臨  時        雇用者</t>
  </si>
  <si>
    <t>製造品　　　　出荷額</t>
  </si>
  <si>
    <t>加工賃　　　収入額</t>
  </si>
  <si>
    <t>修理料　　　収入額</t>
  </si>
  <si>
    <t>個人事業主および無給家族従業者</t>
  </si>
  <si>
    <t>従業者数合計</t>
  </si>
  <si>
    <t>雇   用   者</t>
  </si>
  <si>
    <t>合         計</t>
  </si>
  <si>
    <t>合計</t>
  </si>
  <si>
    <t>２－１　産業中分類別・経営組織別　事業所数、従業者数、現金給与総額、原材料使用額等、製造品出荷額等</t>
  </si>
  <si>
    <t>（従業者４人以上９人以下の事業所）</t>
  </si>
  <si>
    <t>産業中分類</t>
  </si>
  <si>
    <t xml:space="preserve">       常   用   労 　  働   者</t>
  </si>
  <si>
    <t xml:space="preserve"> パート・ アル　 バイト等</t>
  </si>
  <si>
    <t>-</t>
  </si>
  <si>
    <t>X</t>
  </si>
  <si>
    <t>Ｘ</t>
  </si>
  <si>
    <t>業務用機械</t>
  </si>
  <si>
    <t>　</t>
  </si>
  <si>
    <t>２－２　産業中分類別・経営組織別　事業所数、従業者数、現金給与総額、原材料使用額等、製造品出荷額等</t>
  </si>
  <si>
    <t>（従業者１０人以上２９人以下の事業所）</t>
  </si>
  <si>
    <t>　　　　　　　　従　　　　業　　　　者　　　（人）</t>
  </si>
  <si>
    <t>月別常用　　労働者数計（人）</t>
  </si>
  <si>
    <t>組合・その他の法人　　　　</t>
  </si>
  <si>
    <t>常　用　労　働　者</t>
  </si>
  <si>
    <t>雇　用　者</t>
  </si>
  <si>
    <t>出向・派遣　　　　　　　受入者数</t>
  </si>
  <si>
    <t>合　　　　計</t>
  </si>
  <si>
    <t>-</t>
  </si>
  <si>
    <t>現　金　給　与　総　額</t>
  </si>
  <si>
    <t>原　　材　　料　　使　　用　　額　　等</t>
  </si>
  <si>
    <t>製　　造　　品　　出　　荷　　額　　等</t>
  </si>
  <si>
    <t>その他の給与</t>
  </si>
  <si>
    <t>原材料</t>
  </si>
  <si>
    <t>燃　　料</t>
  </si>
  <si>
    <t>電　　力</t>
  </si>
  <si>
    <t>委託生産費</t>
  </si>
  <si>
    <t>修理料     収入額</t>
  </si>
  <si>
    <t>その他の   収入額</t>
  </si>
  <si>
    <t>３－１　産業中分類別 経営組織別事業所数、従業者数、月別常用労働者数計（従業者３０人以上の事業所）　　　　</t>
  </si>
  <si>
    <t>会　社　(　資　本　金　）</t>
  </si>
  <si>
    <t>個人事業主
および無給
家族従業者</t>
  </si>
  <si>
    <t>1千万円未満</t>
  </si>
  <si>
    <t>1千万円～
1億円未満</t>
  </si>
  <si>
    <t>男</t>
  </si>
  <si>
    <t>-</t>
  </si>
  <si>
    <t xml:space="preserve"> </t>
  </si>
  <si>
    <t>３－２　産業中分類別　現金給与総額、原材料使用額等、製造品出荷額等  （従業者３０人以上の事業所）</t>
  </si>
  <si>
    <t>雇用者に対する
基本給および賞与</t>
  </si>
  <si>
    <t>製造等に関連する外注費の合計</t>
  </si>
  <si>
    <t>転売した商品の仕入額の合計</t>
  </si>
  <si>
    <t>Ｘ</t>
  </si>
  <si>
    <t>X</t>
  </si>
  <si>
    <t>1事業所当たり付加価値額</t>
  </si>
  <si>
    <t>原材料率　　　　　　　　％</t>
  </si>
  <si>
    <t>減価償却率　　　　％</t>
  </si>
  <si>
    <t>現　　金　　　　　　給与率　　　　％</t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</si>
  <si>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</si>
  <si>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</si>
  <si>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</si>
  <si>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</si>
  <si>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</si>
  <si>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</si>
  <si>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</si>
  <si>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</si>
  <si>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</si>
  <si>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</si>
  <si>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</si>
  <si>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</si>
  <si>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</si>
  <si>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>生　産　額　　　　　　　　　　　　　</t>
  </si>
  <si>
    <t>付加価値額（A)</t>
  </si>
  <si>
    <t>従業者1人
1か月当たり
付加価値額</t>
  </si>
  <si>
    <t>付加価値率
％</t>
  </si>
  <si>
    <t>原 材 料　　　　使用額等　　　</t>
  </si>
  <si>
    <t>減価償却額　　</t>
  </si>
  <si>
    <t>現金給与　　総　　額　　　　（B)</t>
  </si>
  <si>
    <t>現金給与    分 配 率　　　（B）／（A）</t>
  </si>
  <si>
    <t>有形固定資産投資額</t>
  </si>
  <si>
    <t>事業所数</t>
  </si>
  <si>
    <t>Ｘ</t>
  </si>
  <si>
    <t xml:space="preserve"> </t>
  </si>
  <si>
    <t>３－４　産業中分類別　有形固定資産　（従業者３０人以上の事業所）</t>
  </si>
  <si>
    <t>有　　　　　　形　　　　　　固　　　　　　定　         　　　資　　　　　　産　　　　 　額</t>
  </si>
  <si>
    <t>リース契約による　　　　       　　契約額および支払額</t>
  </si>
  <si>
    <t>(単位：万円）</t>
  </si>
  <si>
    <t>　　　　　　　　　　製　　　　造　　　　品</t>
  </si>
  <si>
    <t>半　製　品　お　よ　び　仕　掛　品</t>
  </si>
  <si>
    <t>原　材　料　お　よ　び　燃　料</t>
  </si>
  <si>
    <t>産業　　中分類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</si>
  <si>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</si>
  <si>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</si>
  <si>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</si>
  <si>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</si>
  <si>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</si>
  <si>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</si>
  <si>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</si>
  <si>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</si>
  <si>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</si>
  <si>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</si>
  <si>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</si>
  <si>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</si>
  <si>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</si>
  <si>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</si>
  <si>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</si>
  <si>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</si>
  <si>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事業所数（A)</t>
  </si>
  <si>
    <t>年末在庫額（C)</t>
  </si>
  <si>
    <t>年末在庫額（C/A)</t>
  </si>
  <si>
    <t>区　　分</t>
  </si>
  <si>
    <t>総数</t>
  </si>
  <si>
    <t>製造品</t>
  </si>
  <si>
    <t>合　　計</t>
  </si>
  <si>
    <t xml:space="preserve">３－５　産業中分類別　　製造品等在庫額　(従業者３０人以上の事業所）　　　 </t>
  </si>
  <si>
    <t>Ｘ</t>
  </si>
  <si>
    <t>-</t>
  </si>
  <si>
    <t>３－６　産業中分類別　１事業所当たり製造品等在庫額および製造品等在庫増減額　(従業者３０人以上の事業所）</t>
  </si>
  <si>
    <t>３－７　 産業中分類別　在庫率（従業者３０人以上の事業所）</t>
  </si>
  <si>
    <t>区分</t>
  </si>
  <si>
    <t>年間在庫
増減額（B)</t>
  </si>
  <si>
    <t>１事業所当たり</t>
  </si>
  <si>
    <t>(単位：％）</t>
  </si>
  <si>
    <t>年間在庫増減額（B/A)</t>
  </si>
  <si>
    <t>半製品
仕掛品</t>
  </si>
  <si>
    <t>原材料
燃　料</t>
  </si>
  <si>
    <t>合　　　　計</t>
  </si>
  <si>
    <t>Ｘ</t>
  </si>
  <si>
    <t>-</t>
  </si>
  <si>
    <t>　　　在庫率＝年末在庫額／{生産額－(消費税を除く内国消費税額＋推計消費税額）}×１００</t>
  </si>
  <si>
    <t>１－１ 産業中分類別　事業所数、従業者数、現金給与総額、原材料使用額等、製造品出荷額等、粗付加価値額、付加価値額（従業者４人以上の事業所）</t>
  </si>
  <si>
    <t xml:space="preserve">３－３　産業中分類別 　生産額、付加価値率、原材料率、減価償却率、現金給与率、現金給与配分率、有形固定資産投資額　（従業者３０人以上の事業所） 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</si>
</sst>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 "/>
    <numFmt numFmtId="178" formatCode="0_);[Red]\(0\)"/>
    <numFmt numFmtId="179" formatCode="#,##0;&quot;▲ &quot;#,##0"/>
    <numFmt numFmtId="180" formatCode="0;&quot;▲ &quot;0"/>
    <numFmt numFmtId="181" formatCode="#,##0_);\(#,##0\)"/>
    <numFmt numFmtId="182" formatCode="\(\)"/>
    <numFmt numFmtId="183" formatCode="\(###\)"/>
    <numFmt numFmtId="184" formatCode="\(#,###\)"/>
    <numFmt numFmtId="185" formatCode="#,##0_ ;[Red]\-#,##0\ "/>
    <numFmt numFmtId="186" formatCode="#,##0_);[Red]\(#,##0\)"/>
    <numFmt numFmtId="187" formatCode="0_ "/>
    <numFmt numFmtId="188" formatCode="#,##0.0_ ;[Red]\-#,##0.0\ "/>
    <numFmt numFmtId="189" formatCode="#,##0.0;[Red]\-#,##0.0"/>
    <numFmt numFmtId="190" formatCode="#,##0.0_ 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_);[Red]\(#,##0.0\)"/>
    <numFmt numFmtId="197" formatCode="#,##0.0;&quot;▲ &quot;#,##0.0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color indexed="8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38" fontId="1" fillId="0" borderId="0" xfId="17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1" xfId="17" applyFont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 wrapText="1"/>
    </xf>
    <xf numFmtId="38" fontId="1" fillId="0" borderId="3" xfId="1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5" xfId="0" applyFont="1" applyBorder="1" applyAlignment="1">
      <alignment horizontal="right"/>
    </xf>
    <xf numFmtId="38" fontId="1" fillId="0" borderId="2" xfId="17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8" fontId="1" fillId="0" borderId="7" xfId="17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179" fontId="3" fillId="0" borderId="7" xfId="17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7" xfId="17" applyFont="1" applyFill="1" applyBorder="1" applyAlignment="1">
      <alignment/>
    </xf>
    <xf numFmtId="176" fontId="3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38" fontId="1" fillId="0" borderId="7" xfId="17" applyFont="1" applyBorder="1" applyAlignment="1">
      <alignment/>
    </xf>
    <xf numFmtId="176" fontId="1" fillId="0" borderId="9" xfId="0" applyNumberFormat="1" applyFont="1" applyBorder="1" applyAlignment="1">
      <alignment/>
    </xf>
    <xf numFmtId="38" fontId="1" fillId="0" borderId="7" xfId="17" applyFont="1" applyFill="1" applyBorder="1" applyAlignment="1">
      <alignment/>
    </xf>
    <xf numFmtId="176" fontId="1" fillId="0" borderId="7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Border="1" applyAlignment="1">
      <alignment horizontal="distributed"/>
    </xf>
    <xf numFmtId="38" fontId="6" fillId="0" borderId="7" xfId="17" applyFont="1" applyFill="1" applyBorder="1" applyAlignment="1">
      <alignment horizontal="right" wrapText="1"/>
    </xf>
    <xf numFmtId="38" fontId="1" fillId="0" borderId="8" xfId="17" applyFont="1" applyBorder="1" applyAlignment="1">
      <alignment horizontal="center"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176" fontId="1" fillId="0" borderId="9" xfId="0" applyNumberFormat="1" applyFont="1" applyFill="1" applyBorder="1" applyAlignment="1">
      <alignment/>
    </xf>
    <xf numFmtId="176" fontId="1" fillId="0" borderId="7" xfId="0" applyNumberFormat="1" applyFont="1" applyFill="1" applyBorder="1" applyAlignment="1">
      <alignment/>
    </xf>
    <xf numFmtId="38" fontId="1" fillId="0" borderId="8" xfId="17" applyFont="1" applyFill="1" applyBorder="1" applyAlignment="1">
      <alignment horizontal="center"/>
    </xf>
    <xf numFmtId="0" fontId="1" fillId="0" borderId="0" xfId="0" applyFont="1" applyFill="1" applyAlignment="1">
      <alignment/>
    </xf>
    <xf numFmtId="38" fontId="1" fillId="0" borderId="0" xfId="17" applyFont="1" applyBorder="1" applyAlignment="1">
      <alignment horizontal="distributed" wrapText="1"/>
    </xf>
    <xf numFmtId="38" fontId="1" fillId="0" borderId="1" xfId="17" applyFont="1" applyBorder="1" applyAlignment="1">
      <alignment horizontal="distributed"/>
    </xf>
    <xf numFmtId="38" fontId="6" fillId="0" borderId="4" xfId="17" applyFont="1" applyFill="1" applyBorder="1" applyAlignment="1">
      <alignment horizontal="right" wrapText="1"/>
    </xf>
    <xf numFmtId="176" fontId="1" fillId="0" borderId="10" xfId="0" applyNumberFormat="1" applyFont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4" xfId="17" applyFont="1" applyBorder="1" applyAlignment="1">
      <alignment/>
    </xf>
    <xf numFmtId="176" fontId="1" fillId="0" borderId="4" xfId="0" applyNumberFormat="1" applyFont="1" applyBorder="1" applyAlignment="1">
      <alignment/>
    </xf>
    <xf numFmtId="38" fontId="1" fillId="0" borderId="11" xfId="17" applyFont="1" applyBorder="1" applyAlignment="1">
      <alignment horizontal="center"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7" fillId="0" borderId="0" xfId="17" applyFont="1" applyBorder="1" applyAlignment="1">
      <alignment horizontal="distributed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justify" wrapText="1"/>
    </xf>
    <xf numFmtId="0" fontId="9" fillId="0" borderId="2" xfId="0" applyFont="1" applyFill="1" applyBorder="1" applyAlignment="1">
      <alignment horizontal="distributed" vertical="distributed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0" fontId="9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8" fontId="4" fillId="0" borderId="7" xfId="17" applyFont="1" applyFill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9" xfId="17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8" fontId="9" fillId="0" borderId="7" xfId="17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79" fontId="9" fillId="0" borderId="9" xfId="0" applyNumberFormat="1" applyFont="1" applyFill="1" applyBorder="1" applyAlignment="1">
      <alignment/>
    </xf>
    <xf numFmtId="179" fontId="9" fillId="0" borderId="7" xfId="0" applyNumberFormat="1" applyFont="1" applyFill="1" applyBorder="1" applyAlignment="1">
      <alignment horizontal="right"/>
    </xf>
    <xf numFmtId="176" fontId="9" fillId="0" borderId="8" xfId="0" applyNumberFormat="1" applyFont="1" applyFill="1" applyBorder="1" applyAlignment="1">
      <alignment/>
    </xf>
    <xf numFmtId="179" fontId="9" fillId="0" borderId="9" xfId="0" applyNumberFormat="1" applyFont="1" applyFill="1" applyBorder="1" applyAlignment="1">
      <alignment horizontal="right"/>
    </xf>
    <xf numFmtId="38" fontId="9" fillId="0" borderId="0" xfId="17" applyFont="1" applyFill="1" applyAlignment="1">
      <alignment/>
    </xf>
    <xf numFmtId="38" fontId="9" fillId="0" borderId="7" xfId="17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distributed"/>
    </xf>
    <xf numFmtId="176" fontId="9" fillId="0" borderId="8" xfId="0" applyNumberFormat="1" applyFont="1" applyFill="1" applyBorder="1" applyAlignment="1">
      <alignment horizontal="right"/>
    </xf>
    <xf numFmtId="38" fontId="9" fillId="0" borderId="0" xfId="17" applyFont="1" applyFill="1" applyAlignment="1">
      <alignment horizontal="right"/>
    </xf>
    <xf numFmtId="0" fontId="9" fillId="0" borderId="9" xfId="0" applyFont="1" applyFill="1" applyBorder="1" applyAlignment="1">
      <alignment horizontal="distributed" shrinkToFit="1"/>
    </xf>
    <xf numFmtId="0" fontId="9" fillId="0" borderId="9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0" xfId="0" applyFont="1" applyFill="1" applyBorder="1" applyAlignment="1">
      <alignment horizontal="distributed"/>
    </xf>
    <xf numFmtId="38" fontId="9" fillId="0" borderId="4" xfId="17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9" fillId="0" borderId="4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 horizontal="right"/>
    </xf>
    <xf numFmtId="38" fontId="9" fillId="0" borderId="11" xfId="17" applyFont="1" applyFill="1" applyBorder="1" applyAlignment="1">
      <alignment horizontal="right"/>
    </xf>
    <xf numFmtId="38" fontId="9" fillId="0" borderId="1" xfId="17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6" fontId="9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8" fontId="13" fillId="0" borderId="0" xfId="17" applyFont="1" applyFill="1" applyBorder="1" applyAlignment="1">
      <alignment horizontal="right" wrapText="1"/>
    </xf>
    <xf numFmtId="38" fontId="9" fillId="0" borderId="0" xfId="17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9" fontId="4" fillId="0" borderId="8" xfId="17" applyNumberFormat="1" applyFont="1" applyFill="1" applyBorder="1" applyAlignment="1">
      <alignment wrapText="1"/>
    </xf>
    <xf numFmtId="179" fontId="4" fillId="0" borderId="0" xfId="17" applyNumberFormat="1" applyFont="1" applyFill="1" applyBorder="1" applyAlignment="1">
      <alignment wrapText="1"/>
    </xf>
    <xf numFmtId="38" fontId="9" fillId="0" borderId="8" xfId="17" applyNumberFormat="1" applyFont="1" applyFill="1" applyBorder="1" applyAlignment="1">
      <alignment vertical="center" wrapText="1"/>
    </xf>
    <xf numFmtId="38" fontId="9" fillId="0" borderId="9" xfId="17" applyNumberFormat="1" applyFont="1" applyFill="1" applyBorder="1" applyAlignment="1">
      <alignment vertical="center" wrapText="1"/>
    </xf>
    <xf numFmtId="38" fontId="9" fillId="0" borderId="8" xfId="17" applyNumberFormat="1" applyFont="1" applyFill="1" applyBorder="1" applyAlignment="1">
      <alignment wrapText="1"/>
    </xf>
    <xf numFmtId="38" fontId="9" fillId="0" borderId="9" xfId="17" applyNumberFormat="1" applyFont="1" applyFill="1" applyBorder="1" applyAlignment="1">
      <alignment wrapText="1"/>
    </xf>
    <xf numFmtId="179" fontId="9" fillId="0" borderId="8" xfId="17" applyNumberFormat="1" applyFont="1" applyFill="1" applyBorder="1" applyAlignment="1">
      <alignment wrapText="1"/>
    </xf>
    <xf numFmtId="179" fontId="9" fillId="0" borderId="0" xfId="17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distributed"/>
    </xf>
    <xf numFmtId="179" fontId="17" fillId="0" borderId="8" xfId="17" applyNumberFormat="1" applyFont="1" applyFill="1" applyBorder="1" applyAlignment="1">
      <alignment wrapText="1"/>
    </xf>
    <xf numFmtId="179" fontId="9" fillId="0" borderId="0" xfId="17" applyNumberFormat="1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center"/>
    </xf>
    <xf numFmtId="179" fontId="17" fillId="0" borderId="11" xfId="17" applyNumberFormat="1" applyFont="1" applyFill="1" applyBorder="1" applyAlignment="1">
      <alignment wrapText="1"/>
    </xf>
    <xf numFmtId="179" fontId="9" fillId="0" borderId="1" xfId="17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38" fontId="4" fillId="0" borderId="7" xfId="17" applyFont="1" applyBorder="1" applyAlignment="1">
      <alignment horizontal="right" vertical="top"/>
    </xf>
    <xf numFmtId="38" fontId="4" fillId="0" borderId="8" xfId="17" applyFont="1" applyBorder="1" applyAlignment="1">
      <alignment horizontal="right" vertical="top"/>
    </xf>
    <xf numFmtId="38" fontId="4" fillId="0" borderId="0" xfId="17" applyFont="1" applyBorder="1" applyAlignment="1">
      <alignment horizontal="right" vertical="top"/>
    </xf>
    <xf numFmtId="38" fontId="4" fillId="0" borderId="9" xfId="17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9" xfId="0" applyFont="1" applyBorder="1" applyAlignment="1">
      <alignment horizontal="distributed"/>
    </xf>
    <xf numFmtId="38" fontId="9" fillId="0" borderId="7" xfId="17" applyFont="1" applyBorder="1" applyAlignment="1">
      <alignment horizontal="right"/>
    </xf>
    <xf numFmtId="38" fontId="9" fillId="0" borderId="9" xfId="17" applyFont="1" applyBorder="1" applyAlignment="1">
      <alignment horizontal="right"/>
    </xf>
    <xf numFmtId="38" fontId="9" fillId="0" borderId="8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38" fontId="9" fillId="0" borderId="8" xfId="17" applyFont="1" applyFill="1" applyBorder="1" applyAlignment="1">
      <alignment horizontal="right"/>
    </xf>
    <xf numFmtId="38" fontId="9" fillId="0" borderId="9" xfId="17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9" xfId="0" applyFont="1" applyBorder="1" applyAlignment="1">
      <alignment horizontal="distributed" shrinkToFit="1"/>
    </xf>
    <xf numFmtId="38" fontId="21" fillId="0" borderId="7" xfId="17" applyFont="1" applyBorder="1" applyAlignment="1">
      <alignment horizontal="right"/>
    </xf>
    <xf numFmtId="38" fontId="21" fillId="0" borderId="8" xfId="17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 horizontal="distributed"/>
    </xf>
    <xf numFmtId="38" fontId="9" fillId="0" borderId="4" xfId="17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8" fontId="9" fillId="0" borderId="10" xfId="17" applyFont="1" applyBorder="1" applyAlignment="1">
      <alignment horizontal="right"/>
    </xf>
    <xf numFmtId="0" fontId="5" fillId="0" borderId="0" xfId="0" applyFont="1" applyAlignment="1">
      <alignment horizontal="right"/>
    </xf>
    <xf numFmtId="38" fontId="9" fillId="0" borderId="0" xfId="17" applyFont="1" applyFill="1" applyAlignment="1">
      <alignment/>
    </xf>
    <xf numFmtId="38" fontId="9" fillId="0" borderId="0" xfId="17" applyFont="1" applyFill="1" applyAlignment="1">
      <alignment horizontal="center"/>
    </xf>
    <xf numFmtId="38" fontId="9" fillId="0" borderId="0" xfId="17" applyFont="1" applyFill="1" applyBorder="1" applyAlignment="1">
      <alignment horizontal="center"/>
    </xf>
    <xf numFmtId="38" fontId="9" fillId="0" borderId="0" xfId="17" applyFont="1" applyFill="1" applyAlignment="1">
      <alignment horizontal="left"/>
    </xf>
    <xf numFmtId="38" fontId="9" fillId="0" borderId="15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12" xfId="17" applyFont="1" applyFill="1" applyBorder="1" applyAlignment="1">
      <alignment horizontal="center"/>
    </xf>
    <xf numFmtId="38" fontId="9" fillId="0" borderId="13" xfId="17" applyFont="1" applyFill="1" applyBorder="1" applyAlignment="1">
      <alignment horizontal="center"/>
    </xf>
    <xf numFmtId="38" fontId="9" fillId="0" borderId="14" xfId="17" applyFont="1" applyFill="1" applyBorder="1" applyAlignment="1">
      <alignment horizontal="center"/>
    </xf>
    <xf numFmtId="38" fontId="9" fillId="0" borderId="15" xfId="17" applyFont="1" applyFill="1" applyBorder="1" applyAlignment="1">
      <alignment horizontal="center"/>
    </xf>
    <xf numFmtId="38" fontId="9" fillId="0" borderId="13" xfId="17" applyFont="1" applyFill="1" applyBorder="1" applyAlignment="1">
      <alignment/>
    </xf>
    <xf numFmtId="38" fontId="11" fillId="0" borderId="5" xfId="17" applyFont="1" applyFill="1" applyBorder="1" applyAlignment="1">
      <alignment horizontal="center" vertical="center" wrapText="1"/>
    </xf>
    <xf numFmtId="38" fontId="9" fillId="0" borderId="0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 wrapText="1"/>
    </xf>
    <xf numFmtId="38" fontId="9" fillId="0" borderId="5" xfId="17" applyFont="1" applyFill="1" applyBorder="1" applyAlignment="1">
      <alignment horizontal="center" vertical="center"/>
    </xf>
    <xf numFmtId="38" fontId="10" fillId="0" borderId="2" xfId="17" applyFont="1" applyFill="1" applyBorder="1" applyAlignment="1">
      <alignment horizontal="center" vertical="center" wrapText="1"/>
    </xf>
    <xf numFmtId="38" fontId="9" fillId="0" borderId="5" xfId="17" applyFont="1" applyFill="1" applyBorder="1" applyAlignment="1">
      <alignment horizontal="center"/>
    </xf>
    <xf numFmtId="38" fontId="9" fillId="0" borderId="1" xfId="17" applyFont="1" applyFill="1" applyBorder="1" applyAlignment="1">
      <alignment horizontal="center"/>
    </xf>
    <xf numFmtId="38" fontId="9" fillId="0" borderId="15" xfId="17" applyFont="1" applyFill="1" applyBorder="1" applyAlignment="1">
      <alignment/>
    </xf>
    <xf numFmtId="38" fontId="9" fillId="0" borderId="11" xfId="17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horizontal="center" vertical="center"/>
    </xf>
    <xf numFmtId="38" fontId="9" fillId="0" borderId="8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38" fontId="9" fillId="0" borderId="5" xfId="17" applyFont="1" applyFill="1" applyBorder="1" applyAlignment="1">
      <alignment horizontal="center" vertical="center" wrapText="1"/>
    </xf>
    <xf numFmtId="38" fontId="9" fillId="0" borderId="6" xfId="17" applyFont="1" applyFill="1" applyBorder="1" applyAlignment="1">
      <alignment horizontal="center" vertical="center" wrapText="1"/>
    </xf>
    <xf numFmtId="38" fontId="12" fillId="0" borderId="2" xfId="17" applyFont="1" applyFill="1" applyBorder="1" applyAlignment="1">
      <alignment horizontal="center" vertical="center" wrapText="1"/>
    </xf>
    <xf numFmtId="38" fontId="12" fillId="0" borderId="8" xfId="17" applyFont="1" applyFill="1" applyBorder="1" applyAlignment="1">
      <alignment horizontal="center" vertical="center" wrapText="1"/>
    </xf>
    <xf numFmtId="38" fontId="11" fillId="0" borderId="6" xfId="17" applyFont="1" applyFill="1" applyBorder="1" applyAlignment="1">
      <alignment horizontal="center" vertical="center" wrapText="1"/>
    </xf>
    <xf numFmtId="38" fontId="12" fillId="0" borderId="11" xfId="17" applyFont="1" applyFill="1" applyBorder="1" applyAlignment="1">
      <alignment horizontal="center" vertical="center" wrapText="1"/>
    </xf>
    <xf numFmtId="38" fontId="9" fillId="0" borderId="3" xfId="17" applyFont="1" applyFill="1" applyBorder="1" applyAlignment="1">
      <alignment horizontal="center" vertical="center"/>
    </xf>
    <xf numFmtId="38" fontId="9" fillId="0" borderId="12" xfId="17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center"/>
    </xf>
    <xf numFmtId="38" fontId="9" fillId="0" borderId="2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/>
    </xf>
    <xf numFmtId="38" fontId="9" fillId="0" borderId="2" xfId="17" applyFont="1" applyFill="1" applyBorder="1" applyAlignment="1">
      <alignment horizontal="center"/>
    </xf>
    <xf numFmtId="38" fontId="9" fillId="0" borderId="6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right" vertical="top"/>
    </xf>
    <xf numFmtId="38" fontId="4" fillId="0" borderId="8" xfId="17" applyFont="1" applyFill="1" applyBorder="1" applyAlignment="1">
      <alignment horizontal="right" vertical="top"/>
    </xf>
    <xf numFmtId="38" fontId="4" fillId="0" borderId="9" xfId="17" applyFont="1" applyFill="1" applyBorder="1" applyAlignment="1">
      <alignment horizontal="right" vertical="top"/>
    </xf>
    <xf numFmtId="38" fontId="4" fillId="0" borderId="0" xfId="17" applyFont="1" applyFill="1" applyBorder="1" applyAlignment="1">
      <alignment horizontal="center" vertical="top" wrapText="1"/>
    </xf>
    <xf numFmtId="38" fontId="4" fillId="0" borderId="8" xfId="17" applyFont="1" applyFill="1" applyBorder="1" applyAlignment="1">
      <alignment horizontal="center" vertical="top"/>
    </xf>
    <xf numFmtId="38" fontId="4" fillId="0" borderId="0" xfId="17" applyFont="1" applyFill="1" applyBorder="1" applyAlignment="1">
      <alignment vertical="top"/>
    </xf>
    <xf numFmtId="38" fontId="4" fillId="0" borderId="0" xfId="17" applyFont="1" applyFill="1" applyAlignment="1">
      <alignment vertical="top"/>
    </xf>
    <xf numFmtId="38" fontId="9" fillId="0" borderId="9" xfId="17" applyFont="1" applyFill="1" applyBorder="1" applyAlignment="1">
      <alignment horizontal="distributed"/>
    </xf>
    <xf numFmtId="38" fontId="9" fillId="0" borderId="8" xfId="17" applyFont="1" applyFill="1" applyBorder="1" applyAlignment="1">
      <alignment horizontal="center"/>
    </xf>
    <xf numFmtId="185" fontId="9" fillId="0" borderId="9" xfId="17" applyNumberFormat="1" applyFont="1" applyFill="1" applyBorder="1" applyAlignment="1">
      <alignment shrinkToFit="1"/>
    </xf>
    <xf numFmtId="185" fontId="9" fillId="0" borderId="9" xfId="17" applyNumberFormat="1" applyFont="1" applyFill="1" applyBorder="1" applyAlignment="1">
      <alignment horizontal="distributed" shrinkToFit="1"/>
    </xf>
    <xf numFmtId="38" fontId="9" fillId="0" borderId="1" xfId="17" applyFont="1" applyFill="1" applyBorder="1" applyAlignment="1">
      <alignment/>
    </xf>
    <xf numFmtId="38" fontId="9" fillId="0" borderId="10" xfId="17" applyFont="1" applyFill="1" applyBorder="1" applyAlignment="1">
      <alignment horizontal="distributed"/>
    </xf>
    <xf numFmtId="38" fontId="9" fillId="0" borderId="10" xfId="17" applyFont="1" applyFill="1" applyBorder="1" applyAlignment="1">
      <alignment horizontal="right"/>
    </xf>
    <xf numFmtId="38" fontId="9" fillId="0" borderId="11" xfId="17" applyFont="1" applyFill="1" applyBorder="1" applyAlignment="1">
      <alignment/>
    </xf>
    <xf numFmtId="38" fontId="9" fillId="0" borderId="4" xfId="17" applyFont="1" applyFill="1" applyBorder="1" applyAlignment="1">
      <alignment/>
    </xf>
    <xf numFmtId="38" fontId="9" fillId="0" borderId="1" xfId="17" applyFont="1" applyFill="1" applyBorder="1" applyAlignment="1">
      <alignment/>
    </xf>
    <xf numFmtId="38" fontId="9" fillId="0" borderId="11" xfId="17" applyFont="1" applyFill="1" applyBorder="1" applyAlignment="1">
      <alignment horizontal="center"/>
    </xf>
    <xf numFmtId="38" fontId="5" fillId="0" borderId="0" xfId="17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38" fontId="4" fillId="0" borderId="2" xfId="17" applyFont="1" applyFill="1" applyBorder="1" applyAlignment="1">
      <alignment horizontal="right" vertical="top"/>
    </xf>
    <xf numFmtId="38" fontId="9" fillId="0" borderId="7" xfId="0" applyNumberFormat="1" applyFont="1" applyFill="1" applyBorder="1" applyAlignment="1">
      <alignment horizontal="right"/>
    </xf>
    <xf numFmtId="38" fontId="9" fillId="0" borderId="9" xfId="17" applyFont="1" applyFill="1" applyBorder="1" applyAlignment="1">
      <alignment shrinkToFit="1"/>
    </xf>
    <xf numFmtId="38" fontId="9" fillId="0" borderId="9" xfId="17" applyFont="1" applyFill="1" applyBorder="1" applyAlignment="1">
      <alignment horizontal="distributed" shrinkToFit="1"/>
    </xf>
    <xf numFmtId="0" fontId="0" fillId="0" borderId="0" xfId="0" applyAlignment="1">
      <alignment/>
    </xf>
    <xf numFmtId="38" fontId="9" fillId="0" borderId="5" xfId="17" applyFont="1" applyFill="1" applyBorder="1" applyAlignment="1">
      <alignment horizontal="center" vertical="center" shrinkToFit="1"/>
    </xf>
    <xf numFmtId="38" fontId="9" fillId="0" borderId="15" xfId="17" applyFont="1" applyFill="1" applyBorder="1" applyAlignment="1">
      <alignment horizontal="center" vertical="center" shrinkToFit="1"/>
    </xf>
    <xf numFmtId="38" fontId="12" fillId="0" borderId="5" xfId="17" applyFont="1" applyFill="1" applyBorder="1" applyAlignment="1">
      <alignment horizontal="center" vertical="center" wrapText="1"/>
    </xf>
    <xf numFmtId="38" fontId="9" fillId="0" borderId="8" xfId="17" applyFont="1" applyFill="1" applyBorder="1" applyAlignment="1">
      <alignment horizontal="center" vertical="center" shrinkToFit="1"/>
    </xf>
    <xf numFmtId="38" fontId="9" fillId="0" borderId="0" xfId="17" applyFont="1" applyFill="1" applyBorder="1" applyAlignment="1">
      <alignment horizontal="center" vertical="center" shrinkToFit="1"/>
    </xf>
    <xf numFmtId="38" fontId="9" fillId="0" borderId="11" xfId="17" applyFont="1" applyFill="1" applyBorder="1" applyAlignment="1">
      <alignment horizontal="center" vertical="center" shrinkToFit="1"/>
    </xf>
    <xf numFmtId="38" fontId="9" fillId="0" borderId="1" xfId="17" applyFont="1" applyFill="1" applyBorder="1" applyAlignment="1">
      <alignment horizontal="center" vertical="center" shrinkToFit="1"/>
    </xf>
    <xf numFmtId="38" fontId="9" fillId="2" borderId="0" xfId="17" applyFont="1" applyFill="1" applyAlignment="1">
      <alignment/>
    </xf>
    <xf numFmtId="38" fontId="9" fillId="0" borderId="15" xfId="17" applyFont="1" applyFill="1" applyBorder="1" applyAlignment="1">
      <alignment/>
    </xf>
    <xf numFmtId="38" fontId="9" fillId="0" borderId="5" xfId="17" applyFont="1" applyFill="1" applyBorder="1" applyAlignment="1">
      <alignment/>
    </xf>
    <xf numFmtId="38" fontId="9" fillId="0" borderId="2" xfId="17" applyFont="1" applyFill="1" applyBorder="1" applyAlignment="1">
      <alignment/>
    </xf>
    <xf numFmtId="38" fontId="9" fillId="0" borderId="6" xfId="17" applyFont="1" applyFill="1" applyBorder="1" applyAlignment="1">
      <alignment/>
    </xf>
    <xf numFmtId="189" fontId="4" fillId="0" borderId="8" xfId="17" applyNumberFormat="1" applyFont="1" applyFill="1" applyBorder="1" applyAlignment="1">
      <alignment horizontal="right" vertical="top"/>
    </xf>
    <xf numFmtId="38" fontId="4" fillId="0" borderId="0" xfId="17" applyFont="1" applyFill="1" applyBorder="1" applyAlignment="1">
      <alignment horizontal="right" vertical="top"/>
    </xf>
    <xf numFmtId="189" fontId="4" fillId="0" borderId="9" xfId="17" applyNumberFormat="1" applyFont="1" applyFill="1" applyBorder="1" applyAlignment="1">
      <alignment horizontal="right" vertical="top"/>
    </xf>
    <xf numFmtId="38" fontId="4" fillId="2" borderId="2" xfId="17" applyFont="1" applyFill="1" applyBorder="1" applyAlignment="1">
      <alignment horizontal="right" vertical="top"/>
    </xf>
    <xf numFmtId="179" fontId="9" fillId="0" borderId="8" xfId="0" applyNumberFormat="1" applyFont="1" applyFill="1" applyBorder="1" applyAlignment="1">
      <alignment/>
    </xf>
    <xf numFmtId="189" fontId="9" fillId="0" borderId="7" xfId="17" applyNumberFormat="1" applyFont="1" applyFill="1" applyBorder="1" applyAlignment="1">
      <alignment horizontal="right" vertical="center"/>
    </xf>
    <xf numFmtId="38" fontId="9" fillId="0" borderId="7" xfId="17" applyFont="1" applyFill="1" applyBorder="1" applyAlignment="1">
      <alignment horizontal="right" vertical="center"/>
    </xf>
    <xf numFmtId="189" fontId="9" fillId="0" borderId="9" xfId="17" applyNumberFormat="1" applyFont="1" applyFill="1" applyBorder="1" applyAlignment="1">
      <alignment horizontal="right" vertical="center"/>
    </xf>
    <xf numFmtId="189" fontId="9" fillId="0" borderId="8" xfId="17" applyNumberFormat="1" applyFont="1" applyFill="1" applyBorder="1" applyAlignment="1">
      <alignment horizontal="right" vertical="center"/>
    </xf>
    <xf numFmtId="38" fontId="9" fillId="0" borderId="8" xfId="17" applyNumberFormat="1" applyFont="1" applyFill="1" applyBorder="1" applyAlignment="1">
      <alignment horizontal="right" vertical="center"/>
    </xf>
    <xf numFmtId="38" fontId="9" fillId="2" borderId="7" xfId="17" applyFont="1" applyFill="1" applyBorder="1" applyAlignment="1">
      <alignment horizontal="right"/>
    </xf>
    <xf numFmtId="179" fontId="9" fillId="0" borderId="8" xfId="0" applyNumberFormat="1" applyFont="1" applyFill="1" applyBorder="1" applyAlignment="1">
      <alignment horizontal="right"/>
    </xf>
    <xf numFmtId="38" fontId="21" fillId="0" borderId="8" xfId="17" applyNumberFormat="1" applyFont="1" applyFill="1" applyBorder="1" applyAlignment="1">
      <alignment horizontal="right" vertical="center"/>
    </xf>
    <xf numFmtId="189" fontId="9" fillId="0" borderId="7" xfId="17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89" fontId="9" fillId="0" borderId="4" xfId="17" applyNumberFormat="1" applyFont="1" applyFill="1" applyBorder="1" applyAlignment="1">
      <alignment horizontal="right"/>
    </xf>
    <xf numFmtId="189" fontId="9" fillId="0" borderId="10" xfId="17" applyNumberFormat="1" applyFont="1" applyFill="1" applyBorder="1" applyAlignment="1">
      <alignment horizontal="right" vertical="center"/>
    </xf>
    <xf numFmtId="189" fontId="9" fillId="0" borderId="4" xfId="17" applyNumberFormat="1" applyFont="1" applyFill="1" applyBorder="1" applyAlignment="1">
      <alignment horizontal="right" vertical="center"/>
    </xf>
    <xf numFmtId="38" fontId="9" fillId="0" borderId="4" xfId="17" applyFont="1" applyFill="1" applyBorder="1" applyAlignment="1">
      <alignment horizontal="right" vertical="center"/>
    </xf>
    <xf numFmtId="38" fontId="9" fillId="0" borderId="11" xfId="17" applyNumberFormat="1" applyFont="1" applyFill="1" applyBorder="1" applyAlignment="1">
      <alignment horizontal="right" vertical="center"/>
    </xf>
    <xf numFmtId="38" fontId="9" fillId="2" borderId="4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38" fontId="4" fillId="0" borderId="0" xfId="17" applyFont="1" applyFill="1" applyAlignment="1">
      <alignment horizontal="right" vertical="top"/>
    </xf>
    <xf numFmtId="179" fontId="4" fillId="0" borderId="7" xfId="17" applyNumberFormat="1" applyFont="1" applyFill="1" applyBorder="1" applyAlignment="1">
      <alignment horizontal="right" vertical="top"/>
    </xf>
    <xf numFmtId="179" fontId="9" fillId="0" borderId="0" xfId="17" applyNumberFormat="1" applyFont="1" applyFill="1" applyAlignment="1">
      <alignment horizontal="right"/>
    </xf>
    <xf numFmtId="38" fontId="21" fillId="0" borderId="0" xfId="17" applyFont="1" applyFill="1" applyAlignment="1">
      <alignment horizontal="right"/>
    </xf>
    <xf numFmtId="179" fontId="21" fillId="0" borderId="0" xfId="17" applyNumberFormat="1" applyFont="1" applyFill="1" applyAlignment="1">
      <alignment horizontal="right"/>
    </xf>
    <xf numFmtId="179" fontId="9" fillId="0" borderId="7" xfId="17" applyNumberFormat="1" applyFont="1" applyFill="1" applyBorder="1" applyAlignment="1">
      <alignment horizontal="right"/>
    </xf>
    <xf numFmtId="38" fontId="21" fillId="0" borderId="0" xfId="17" applyFont="1" applyFill="1" applyBorder="1" applyAlignment="1">
      <alignment horizontal="right"/>
    </xf>
    <xf numFmtId="38" fontId="9" fillId="0" borderId="10" xfId="17" applyFont="1" applyFill="1" applyBorder="1" applyAlignment="1">
      <alignment/>
    </xf>
    <xf numFmtId="179" fontId="9" fillId="0" borderId="4" xfId="17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justify" wrapText="1"/>
    </xf>
    <xf numFmtId="0" fontId="9" fillId="0" borderId="8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vertical="justify" wrapText="1"/>
    </xf>
    <xf numFmtId="179" fontId="4" fillId="0" borderId="7" xfId="0" applyNumberFormat="1" applyFont="1" applyFill="1" applyBorder="1" applyAlignment="1">
      <alignment horizontal="right" vertical="center"/>
    </xf>
    <xf numFmtId="197" fontId="4" fillId="0" borderId="7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9" fillId="0" borderId="7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97" fontId="9" fillId="0" borderId="7" xfId="0" applyNumberFormat="1" applyFont="1" applyFill="1" applyBorder="1" applyAlignment="1">
      <alignment/>
    </xf>
    <xf numFmtId="197" fontId="9" fillId="0" borderId="7" xfId="0" applyNumberFormat="1" applyFont="1" applyFill="1" applyBorder="1" applyAlignment="1">
      <alignment horizontal="right"/>
    </xf>
    <xf numFmtId="38" fontId="9" fillId="0" borderId="8" xfId="17" applyFont="1" applyFill="1" applyBorder="1" applyAlignment="1">
      <alignment horizontal="right" vertical="center"/>
    </xf>
    <xf numFmtId="179" fontId="9" fillId="0" borderId="8" xfId="17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180" fontId="9" fillId="0" borderId="7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180" fontId="9" fillId="0" borderId="9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79" fontId="9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179" fontId="9" fillId="0" borderId="4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8" fontId="16" fillId="0" borderId="10" xfId="21" applyNumberFormat="1" applyFont="1" applyFill="1" applyBorder="1" applyAlignment="1">
      <alignment horizontal="right" wrapText="1"/>
      <protection/>
    </xf>
    <xf numFmtId="179" fontId="4" fillId="0" borderId="0" xfId="17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16" fillId="0" borderId="8" xfId="21" applyNumberFormat="1" applyFont="1" applyFill="1" applyBorder="1" applyAlignment="1">
      <alignment horizontal="right"/>
      <protection/>
    </xf>
    <xf numFmtId="38" fontId="16" fillId="0" borderId="9" xfId="21" applyNumberFormat="1" applyFont="1" applyFill="1" applyBorder="1" applyAlignment="1">
      <alignment horizontal="right"/>
      <protection/>
    </xf>
    <xf numFmtId="179" fontId="16" fillId="0" borderId="0" xfId="21" applyNumberFormat="1" applyFont="1" applyFill="1" applyBorder="1" applyAlignment="1">
      <alignment wrapText="1"/>
      <protection/>
    </xf>
    <xf numFmtId="38" fontId="16" fillId="0" borderId="0" xfId="21" applyNumberFormat="1" applyFont="1" applyFill="1" applyBorder="1" applyAlignment="1">
      <alignment horizontal="right"/>
      <protection/>
    </xf>
    <xf numFmtId="179" fontId="16" fillId="0" borderId="9" xfId="21" applyNumberFormat="1" applyFont="1" applyFill="1" applyBorder="1" applyAlignment="1">
      <alignment wrapText="1"/>
      <protection/>
    </xf>
    <xf numFmtId="38" fontId="16" fillId="0" borderId="0" xfId="21" applyNumberFormat="1" applyFont="1" applyFill="1" applyBorder="1" applyAlignment="1">
      <alignment horizontal="right" wrapText="1"/>
      <protection/>
    </xf>
    <xf numFmtId="38" fontId="9" fillId="0" borderId="8" xfId="0" applyNumberFormat="1" applyFont="1" applyFill="1" applyBorder="1" applyAlignment="1">
      <alignment horizontal="right" wrapText="1"/>
    </xf>
    <xf numFmtId="38" fontId="9" fillId="0" borderId="9" xfId="0" applyNumberFormat="1" applyFont="1" applyFill="1" applyBorder="1" applyAlignment="1">
      <alignment horizontal="right" wrapText="1"/>
    </xf>
    <xf numFmtId="38" fontId="16" fillId="0" borderId="11" xfId="21" applyNumberFormat="1" applyFont="1" applyFill="1" applyBorder="1" applyAlignment="1">
      <alignment horizontal="right" wrapText="1"/>
      <protection/>
    </xf>
    <xf numFmtId="38" fontId="0" fillId="0" borderId="9" xfId="0" applyNumberForma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8" fontId="16" fillId="0" borderId="8" xfId="21" applyNumberFormat="1" applyFont="1" applyFill="1" applyBorder="1" applyAlignment="1">
      <alignment horizontal="right" wrapText="1"/>
      <protection/>
    </xf>
    <xf numFmtId="38" fontId="16" fillId="0" borderId="9" xfId="21" applyNumberFormat="1" applyFont="1" applyFill="1" applyBorder="1" applyAlignment="1">
      <alignment horizontal="right" wrapText="1"/>
      <protection/>
    </xf>
    <xf numFmtId="0" fontId="11" fillId="0" borderId="10" xfId="0" applyFont="1" applyFill="1" applyBorder="1" applyAlignment="1">
      <alignment horizontal="center" vertical="center" wrapText="1"/>
    </xf>
    <xf numFmtId="38" fontId="4" fillId="0" borderId="8" xfId="17" applyNumberFormat="1" applyFont="1" applyFill="1" applyBorder="1" applyAlignment="1">
      <alignment vertical="center"/>
    </xf>
    <xf numFmtId="38" fontId="4" fillId="0" borderId="9" xfId="17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8" fontId="9" fillId="0" borderId="8" xfId="17" applyNumberFormat="1" applyFont="1" applyFill="1" applyBorder="1" applyAlignment="1">
      <alignment horizontal="right"/>
    </xf>
    <xf numFmtId="38" fontId="9" fillId="0" borderId="9" xfId="1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8" fontId="9" fillId="0" borderId="11" xfId="17" applyNumberFormat="1" applyFont="1" applyFill="1" applyBorder="1" applyAlignment="1">
      <alignment horizontal="right"/>
    </xf>
    <xf numFmtId="38" fontId="9" fillId="0" borderId="10" xfId="17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8" xfId="17" applyNumberFormat="1" applyFont="1" applyFill="1" applyBorder="1" applyAlignment="1">
      <alignment horizontal="right"/>
    </xf>
    <xf numFmtId="38" fontId="4" fillId="0" borderId="9" xfId="17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38" fontId="1" fillId="0" borderId="12" xfId="17" applyFont="1" applyBorder="1" applyAlignment="1">
      <alignment horizontal="center" vertical="center"/>
    </xf>
    <xf numFmtId="38" fontId="1" fillId="0" borderId="13" xfId="17" applyFont="1" applyBorder="1" applyAlignment="1">
      <alignment horizontal="center" vertical="center"/>
    </xf>
    <xf numFmtId="38" fontId="1" fillId="0" borderId="14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8" fontId="1" fillId="0" borderId="3" xfId="1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16" fillId="0" borderId="1" xfId="21" applyNumberFormat="1" applyFont="1" applyFill="1" applyBorder="1" applyAlignment="1">
      <alignment wrapText="1"/>
      <protection/>
    </xf>
    <xf numFmtId="179" fontId="16" fillId="0" borderId="10" xfId="21" applyNumberFormat="1" applyFont="1" applyFill="1" applyBorder="1" applyAlignment="1">
      <alignment wrapText="1"/>
      <protection/>
    </xf>
    <xf numFmtId="0" fontId="9" fillId="0" borderId="0" xfId="0" applyFont="1" applyFill="1" applyAlignment="1">
      <alignment/>
    </xf>
    <xf numFmtId="38" fontId="16" fillId="0" borderId="11" xfId="21" applyNumberFormat="1" applyFont="1" applyFill="1" applyBorder="1" applyAlignment="1">
      <alignment horizontal="right"/>
      <protection/>
    </xf>
    <xf numFmtId="38" fontId="16" fillId="0" borderId="10" xfId="21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8" fontId="9" fillId="0" borderId="8" xfId="17" applyNumberFormat="1" applyFont="1" applyFill="1" applyBorder="1" applyAlignment="1">
      <alignment/>
    </xf>
    <xf numFmtId="38" fontId="9" fillId="0" borderId="9" xfId="17" applyNumberFormat="1" applyFont="1" applyFill="1" applyBorder="1" applyAlignment="1">
      <alignment/>
    </xf>
    <xf numFmtId="38" fontId="9" fillId="0" borderId="11" xfId="17" applyNumberFormat="1" applyFont="1" applyFill="1" applyBorder="1" applyAlignment="1">
      <alignment/>
    </xf>
    <xf numFmtId="38" fontId="9" fillId="0" borderId="10" xfId="17" applyNumberFormat="1" applyFont="1" applyFill="1" applyBorder="1" applyAlignment="1">
      <alignment/>
    </xf>
    <xf numFmtId="38" fontId="11" fillId="0" borderId="5" xfId="17" applyFont="1" applyFill="1" applyBorder="1" applyAlignment="1">
      <alignment horizontal="center" vertical="center" wrapText="1"/>
    </xf>
    <xf numFmtId="38" fontId="11" fillId="0" borderId="8" xfId="17" applyFont="1" applyFill="1" applyBorder="1" applyAlignment="1">
      <alignment horizontal="center" vertical="center" wrapText="1"/>
    </xf>
    <xf numFmtId="38" fontId="11" fillId="0" borderId="11" xfId="17" applyFont="1" applyFill="1" applyBorder="1" applyAlignment="1">
      <alignment horizontal="center" vertical="center" wrapText="1"/>
    </xf>
    <xf numFmtId="38" fontId="11" fillId="0" borderId="12" xfId="17" applyFont="1" applyFill="1" applyBorder="1" applyAlignment="1">
      <alignment horizontal="center"/>
    </xf>
    <xf numFmtId="38" fontId="11" fillId="0" borderId="13" xfId="17" applyFont="1" applyFill="1" applyBorder="1" applyAlignment="1">
      <alignment horizontal="center"/>
    </xf>
    <xf numFmtId="38" fontId="11" fillId="0" borderId="14" xfId="17" applyFont="1" applyFill="1" applyBorder="1" applyAlignment="1">
      <alignment horizontal="center"/>
    </xf>
    <xf numFmtId="38" fontId="11" fillId="0" borderId="6" xfId="17" applyFont="1" applyFill="1" applyBorder="1" applyAlignment="1">
      <alignment horizontal="center" vertical="center" wrapText="1"/>
    </xf>
    <xf numFmtId="38" fontId="11" fillId="0" borderId="10" xfId="17" applyFont="1" applyFill="1" applyBorder="1" applyAlignment="1">
      <alignment horizontal="center" vertical="center" wrapText="1"/>
    </xf>
    <xf numFmtId="38" fontId="9" fillId="0" borderId="8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12" fillId="0" borderId="12" xfId="17" applyFont="1" applyFill="1" applyBorder="1" applyAlignment="1">
      <alignment horizontal="center"/>
    </xf>
    <xf numFmtId="38" fontId="12" fillId="0" borderId="14" xfId="17" applyFont="1" applyFill="1" applyBorder="1" applyAlignment="1">
      <alignment horizontal="center"/>
    </xf>
    <xf numFmtId="38" fontId="15" fillId="0" borderId="12" xfId="17" applyFont="1" applyFill="1" applyBorder="1" applyAlignment="1">
      <alignment horizontal="center"/>
    </xf>
    <xf numFmtId="38" fontId="15" fillId="0" borderId="14" xfId="17" applyFont="1" applyFill="1" applyBorder="1" applyAlignment="1">
      <alignment horizontal="center"/>
    </xf>
    <xf numFmtId="38" fontId="9" fillId="0" borderId="12" xfId="17" applyFont="1" applyFill="1" applyBorder="1" applyAlignment="1">
      <alignment horizontal="center"/>
    </xf>
    <xf numFmtId="38" fontId="9" fillId="0" borderId="14" xfId="17" applyFont="1" applyFill="1" applyBorder="1" applyAlignment="1">
      <alignment horizontal="center"/>
    </xf>
    <xf numFmtId="38" fontId="9" fillId="0" borderId="8" xfId="0" applyNumberFormat="1" applyFont="1" applyFill="1" applyBorder="1" applyAlignment="1">
      <alignment horizontal="right"/>
    </xf>
    <xf numFmtId="38" fontId="9" fillId="0" borderId="9" xfId="0" applyNumberFormat="1" applyFont="1" applyFill="1" applyBorder="1" applyAlignment="1">
      <alignment horizontal="right"/>
    </xf>
    <xf numFmtId="38" fontId="11" fillId="0" borderId="2" xfId="17" applyFont="1" applyFill="1" applyBorder="1" applyAlignment="1">
      <alignment horizontal="center" vertical="center" wrapText="1"/>
    </xf>
    <xf numFmtId="38" fontId="11" fillId="0" borderId="7" xfId="17" applyFont="1" applyFill="1" applyBorder="1" applyAlignment="1">
      <alignment horizontal="center" vertical="center" wrapText="1"/>
    </xf>
    <xf numFmtId="38" fontId="11" fillId="0" borderId="4" xfId="17" applyFont="1" applyFill="1" applyBorder="1" applyAlignment="1">
      <alignment horizontal="center" vertical="center" wrapText="1"/>
    </xf>
    <xf numFmtId="38" fontId="9" fillId="0" borderId="8" xfId="0" applyNumberFormat="1" applyFont="1" applyFill="1" applyBorder="1" applyAlignment="1">
      <alignment/>
    </xf>
    <xf numFmtId="38" fontId="9" fillId="0" borderId="9" xfId="0" applyNumberFormat="1" applyFont="1" applyFill="1" applyBorder="1" applyAlignment="1">
      <alignment/>
    </xf>
    <xf numFmtId="38" fontId="9" fillId="0" borderId="5" xfId="17" applyFont="1" applyFill="1" applyBorder="1" applyAlignment="1">
      <alignment horizontal="center" vertical="center" wrapText="1"/>
    </xf>
    <xf numFmtId="38" fontId="9" fillId="0" borderId="6" xfId="17" applyFont="1" applyFill="1" applyBorder="1" applyAlignment="1">
      <alignment horizontal="center" vertical="center" wrapText="1"/>
    </xf>
    <xf numFmtId="38" fontId="9" fillId="0" borderId="8" xfId="17" applyFont="1" applyFill="1" applyBorder="1" applyAlignment="1">
      <alignment horizontal="center" vertical="center" wrapText="1"/>
    </xf>
    <xf numFmtId="38" fontId="9" fillId="0" borderId="9" xfId="17" applyFont="1" applyFill="1" applyBorder="1" applyAlignment="1">
      <alignment horizontal="center" vertical="center" wrapText="1"/>
    </xf>
    <xf numFmtId="38" fontId="9" fillId="0" borderId="11" xfId="17" applyFont="1" applyFill="1" applyBorder="1" applyAlignment="1">
      <alignment horizontal="center" vertical="center" wrapText="1"/>
    </xf>
    <xf numFmtId="38" fontId="9" fillId="0" borderId="10" xfId="17" applyFont="1" applyFill="1" applyBorder="1" applyAlignment="1">
      <alignment horizontal="center" vertical="center" wrapText="1"/>
    </xf>
    <xf numFmtId="38" fontId="12" fillId="0" borderId="2" xfId="17" applyFont="1" applyFill="1" applyBorder="1" applyAlignment="1">
      <alignment horizontal="center" vertical="center" wrapText="1"/>
    </xf>
    <xf numFmtId="38" fontId="12" fillId="0" borderId="7" xfId="17" applyFont="1" applyFill="1" applyBorder="1" applyAlignment="1">
      <alignment horizontal="center" vertical="center" wrapText="1"/>
    </xf>
    <xf numFmtId="38" fontId="12" fillId="0" borderId="4" xfId="17" applyFont="1" applyFill="1" applyBorder="1" applyAlignment="1">
      <alignment horizontal="center" vertical="center" wrapText="1"/>
    </xf>
    <xf numFmtId="38" fontId="9" fillId="0" borderId="12" xfId="17" applyFont="1" applyFill="1" applyBorder="1" applyAlignment="1">
      <alignment horizontal="center" vertical="center"/>
    </xf>
    <xf numFmtId="38" fontId="9" fillId="0" borderId="14" xfId="17" applyFont="1" applyFill="1" applyBorder="1" applyAlignment="1">
      <alignment horizontal="center" vertical="center"/>
    </xf>
    <xf numFmtId="38" fontId="4" fillId="0" borderId="8" xfId="17" applyNumberFormat="1" applyFont="1" applyFill="1" applyBorder="1" applyAlignment="1">
      <alignment horizontal="right" vertical="top"/>
    </xf>
    <xf numFmtId="38" fontId="4" fillId="0" borderId="9" xfId="17" applyNumberFormat="1" applyFont="1" applyFill="1" applyBorder="1" applyAlignment="1">
      <alignment horizontal="right" vertical="top"/>
    </xf>
    <xf numFmtId="38" fontId="4" fillId="0" borderId="0" xfId="17" applyFont="1" applyFill="1" applyBorder="1" applyAlignment="1">
      <alignment horizontal="center" vertical="top"/>
    </xf>
    <xf numFmtId="38" fontId="4" fillId="0" borderId="9" xfId="17" applyFont="1" applyFill="1" applyBorder="1" applyAlignment="1">
      <alignment horizontal="center" vertical="top"/>
    </xf>
    <xf numFmtId="38" fontId="9" fillId="0" borderId="15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38" fontId="9" fillId="0" borderId="13" xfId="17" applyFont="1" applyFill="1" applyBorder="1" applyAlignment="1">
      <alignment horizontal="center"/>
    </xf>
    <xf numFmtId="38" fontId="9" fillId="0" borderId="2" xfId="17" applyFont="1" applyFill="1" applyBorder="1" applyAlignment="1">
      <alignment horizontal="center" vertical="center" wrapText="1"/>
    </xf>
    <xf numFmtId="38" fontId="9" fillId="0" borderId="7" xfId="17" applyFont="1" applyFill="1" applyBorder="1" applyAlignment="1">
      <alignment horizontal="center" vertical="center" wrapText="1"/>
    </xf>
    <xf numFmtId="38" fontId="9" fillId="0" borderId="4" xfId="17" applyFont="1" applyFill="1" applyBorder="1" applyAlignment="1">
      <alignment horizontal="center" vertical="center" wrapText="1"/>
    </xf>
    <xf numFmtId="38" fontId="9" fillId="0" borderId="5" xfId="17" applyFont="1" applyFill="1" applyBorder="1" applyAlignment="1">
      <alignment horizontal="center" vertical="center"/>
    </xf>
    <xf numFmtId="38" fontId="9" fillId="0" borderId="11" xfId="17" applyFont="1" applyFill="1" applyBorder="1" applyAlignment="1">
      <alignment horizontal="center" vertical="center"/>
    </xf>
    <xf numFmtId="38" fontId="10" fillId="0" borderId="2" xfId="17" applyFont="1" applyFill="1" applyBorder="1" applyAlignment="1">
      <alignment horizontal="center" vertical="center" wrapText="1"/>
    </xf>
    <xf numFmtId="38" fontId="10" fillId="0" borderId="7" xfId="17" applyFont="1" applyFill="1" applyBorder="1" applyAlignment="1">
      <alignment horizontal="center" vertical="center" wrapText="1"/>
    </xf>
    <xf numFmtId="38" fontId="10" fillId="0" borderId="4" xfId="17" applyFont="1" applyFill="1" applyBorder="1" applyAlignment="1">
      <alignment horizontal="center" vertical="center" wrapText="1"/>
    </xf>
    <xf numFmtId="38" fontId="16" fillId="0" borderId="8" xfId="17" applyNumberFormat="1" applyFont="1" applyFill="1" applyBorder="1" applyAlignment="1">
      <alignment horizontal="right" wrapText="1"/>
    </xf>
    <xf numFmtId="38" fontId="16" fillId="0" borderId="9" xfId="17" applyNumberFormat="1" applyFont="1" applyFill="1" applyBorder="1" applyAlignment="1">
      <alignment horizontal="right" wrapText="1"/>
    </xf>
    <xf numFmtId="38" fontId="9" fillId="0" borderId="11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38" fontId="12" fillId="0" borderId="15" xfId="17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8" fontId="9" fillId="0" borderId="8" xfId="17" applyFont="1" applyFill="1" applyBorder="1" applyAlignment="1">
      <alignment horizontal="right"/>
    </xf>
    <xf numFmtId="38" fontId="9" fillId="0" borderId="9" xfId="17" applyFont="1" applyFill="1" applyBorder="1" applyAlignment="1">
      <alignment horizontal="right"/>
    </xf>
    <xf numFmtId="38" fontId="12" fillId="0" borderId="5" xfId="17" applyFont="1" applyFill="1" applyBorder="1" applyAlignment="1">
      <alignment horizontal="center" vertical="center" wrapText="1"/>
    </xf>
    <xf numFmtId="38" fontId="12" fillId="0" borderId="8" xfId="17" applyFont="1" applyFill="1" applyBorder="1" applyAlignment="1">
      <alignment horizontal="center" vertical="center" wrapText="1"/>
    </xf>
    <xf numFmtId="38" fontId="12" fillId="0" borderId="11" xfId="17" applyFont="1" applyFill="1" applyBorder="1" applyAlignment="1">
      <alignment horizontal="center" vertical="center" wrapText="1"/>
    </xf>
    <xf numFmtId="38" fontId="9" fillId="0" borderId="2" xfId="17" applyFont="1" applyFill="1" applyBorder="1" applyAlignment="1">
      <alignment horizontal="center" vertical="center"/>
    </xf>
    <xf numFmtId="38" fontId="9" fillId="0" borderId="4" xfId="17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right"/>
    </xf>
    <xf numFmtId="179" fontId="9" fillId="0" borderId="9" xfId="0" applyNumberFormat="1" applyFont="1" applyFill="1" applyBorder="1" applyAlignment="1">
      <alignment horizontal="right"/>
    </xf>
    <xf numFmtId="38" fontId="9" fillId="0" borderId="5" xfId="17" applyFont="1" applyFill="1" applyBorder="1" applyAlignment="1">
      <alignment horizontal="center" wrapText="1"/>
    </xf>
    <xf numFmtId="38" fontId="9" fillId="0" borderId="8" xfId="17" applyFont="1" applyFill="1" applyBorder="1" applyAlignment="1">
      <alignment horizontal="center" wrapText="1"/>
    </xf>
    <xf numFmtId="38" fontId="9" fillId="0" borderId="11" xfId="17" applyFont="1" applyFill="1" applyBorder="1" applyAlignment="1">
      <alignment horizontal="center" wrapText="1"/>
    </xf>
    <xf numFmtId="38" fontId="0" fillId="0" borderId="9" xfId="0" applyNumberFormat="1" applyBorder="1" applyAlignment="1">
      <alignment/>
    </xf>
    <xf numFmtId="38" fontId="9" fillId="0" borderId="2" xfId="17" applyFont="1" applyFill="1" applyBorder="1" applyAlignment="1">
      <alignment horizontal="center" vertical="top" wrapText="1"/>
    </xf>
    <xf numFmtId="38" fontId="9" fillId="0" borderId="7" xfId="17" applyFont="1" applyFill="1" applyBorder="1" applyAlignment="1">
      <alignment horizontal="center" vertical="top" wrapText="1"/>
    </xf>
    <xf numFmtId="38" fontId="9" fillId="0" borderId="4" xfId="17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justify" wrapText="1"/>
    </xf>
    <xf numFmtId="0" fontId="9" fillId="0" borderId="6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justify" wrapText="1"/>
    </xf>
    <xf numFmtId="0" fontId="9" fillId="0" borderId="2" xfId="0" applyFont="1" applyFill="1" applyBorder="1" applyAlignment="1">
      <alignment horizontal="center" vertical="justify" wrapText="1"/>
    </xf>
    <xf numFmtId="0" fontId="9" fillId="0" borderId="4" xfId="0" applyFont="1" applyFill="1" applyBorder="1" applyAlignment="1">
      <alignment horizontal="center" vertical="justify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justify" wrapText="1"/>
    </xf>
    <xf numFmtId="38" fontId="4" fillId="0" borderId="15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8" xfId="0" applyNumberFormat="1" applyFont="1" applyFill="1" applyBorder="1" applyAlignment="1">
      <alignment horizontal="right" vertical="center"/>
    </xf>
    <xf numFmtId="38" fontId="0" fillId="0" borderId="9" xfId="0" applyNumberFormat="1" applyBorder="1" applyAlignment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/>
    </xf>
    <xf numFmtId="0" fontId="9" fillId="0" borderId="9" xfId="0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="90" zoomScaleNormal="90" zoomScaleSheetLayoutView="100" workbookViewId="0" topLeftCell="A1">
      <selection activeCell="U18" sqref="U18:V20"/>
    </sheetView>
  </sheetViews>
  <sheetFormatPr defaultColWidth="9.00390625" defaultRowHeight="24.75" customHeight="1"/>
  <cols>
    <col min="1" max="1" width="3.00390625" style="2" customWidth="1"/>
    <col min="2" max="2" width="13.50390625" style="2" customWidth="1"/>
    <col min="3" max="3" width="6.875" style="2" customWidth="1"/>
    <col min="4" max="4" width="6.875" style="52" customWidth="1"/>
    <col min="5" max="5" width="7.00390625" style="2" customWidth="1"/>
    <col min="6" max="6" width="8.75390625" style="2" customWidth="1"/>
    <col min="7" max="7" width="8.125" style="2" customWidth="1"/>
    <col min="8" max="8" width="8.125" style="52" customWidth="1"/>
    <col min="9" max="9" width="7.00390625" style="2" customWidth="1"/>
    <col min="10" max="10" width="8.00390625" style="2" customWidth="1"/>
    <col min="11" max="12" width="12.625" style="2" customWidth="1"/>
    <col min="13" max="13" width="7.00390625" style="2" customWidth="1"/>
    <col min="14" max="14" width="8.50390625" style="2" customWidth="1"/>
    <col min="15" max="16" width="13.25390625" style="2" customWidth="1"/>
    <col min="17" max="17" width="7.00390625" style="2" customWidth="1"/>
    <col min="18" max="18" width="8.75390625" style="2" customWidth="1"/>
    <col min="19" max="19" width="14.125" style="2" customWidth="1"/>
    <col min="20" max="20" width="14.125" style="52" customWidth="1"/>
    <col min="21" max="21" width="7.00390625" style="2" customWidth="1"/>
    <col min="22" max="22" width="8.875" style="2" customWidth="1"/>
    <col min="23" max="23" width="4.75390625" style="2" customWidth="1"/>
    <col min="24" max="24" width="3.00390625" style="2" customWidth="1"/>
    <col min="25" max="25" width="13.50390625" style="2" customWidth="1"/>
    <col min="26" max="26" width="12.125" style="43" customWidth="1"/>
    <col min="27" max="27" width="12.125" style="53" customWidth="1"/>
    <col min="28" max="28" width="7.00390625" style="53" customWidth="1"/>
    <col min="29" max="29" width="8.50390625" style="2" customWidth="1"/>
    <col min="30" max="30" width="12.125" style="2" customWidth="1"/>
    <col min="31" max="31" width="12.125" style="52" customWidth="1"/>
    <col min="32" max="32" width="7.00390625" style="2" customWidth="1"/>
    <col min="33" max="33" width="8.75390625" style="2" customWidth="1"/>
    <col min="34" max="34" width="4.75390625" style="2" customWidth="1"/>
    <col min="35" max="16384" width="9.00390625" style="2" customWidth="1"/>
  </cols>
  <sheetData>
    <row r="1" spans="1:32" ht="24.75" customHeight="1">
      <c r="A1" s="1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S1" s="1"/>
      <c r="T1" s="1"/>
      <c r="U1" s="1"/>
      <c r="X1" s="1"/>
      <c r="Y1" s="1"/>
      <c r="Z1" s="1"/>
      <c r="AA1" s="1"/>
      <c r="AB1" s="1"/>
      <c r="AD1" s="1"/>
      <c r="AE1" s="1"/>
      <c r="AF1" s="1"/>
    </row>
    <row r="2" spans="2:31" s="3" customFormat="1" ht="24.75" customHeight="1">
      <c r="B2" s="3" t="s">
        <v>35</v>
      </c>
      <c r="D2" s="4"/>
      <c r="H2" s="4"/>
      <c r="T2" s="4"/>
      <c r="Y2" s="3" t="s">
        <v>35</v>
      </c>
      <c r="Z2" s="5"/>
      <c r="AA2" s="6"/>
      <c r="AB2" s="6"/>
      <c r="AE2" s="4"/>
    </row>
    <row r="3" spans="1:34" ht="24.75" customHeight="1">
      <c r="A3" s="465" t="s">
        <v>22</v>
      </c>
      <c r="B3" s="466"/>
      <c r="C3" s="454" t="s">
        <v>23</v>
      </c>
      <c r="D3" s="455"/>
      <c r="E3" s="455"/>
      <c r="F3" s="456"/>
      <c r="G3" s="454" t="s">
        <v>24</v>
      </c>
      <c r="H3" s="455"/>
      <c r="I3" s="455"/>
      <c r="J3" s="456"/>
      <c r="K3" s="454" t="s">
        <v>32</v>
      </c>
      <c r="L3" s="455"/>
      <c r="M3" s="455"/>
      <c r="N3" s="456"/>
      <c r="O3" s="454" t="s">
        <v>33</v>
      </c>
      <c r="P3" s="455"/>
      <c r="Q3" s="455"/>
      <c r="R3" s="456"/>
      <c r="S3" s="454" t="s">
        <v>47</v>
      </c>
      <c r="T3" s="455"/>
      <c r="U3" s="455"/>
      <c r="V3" s="456"/>
      <c r="W3" s="462" t="s">
        <v>20</v>
      </c>
      <c r="X3" s="465" t="s">
        <v>22</v>
      </c>
      <c r="Y3" s="466"/>
      <c r="Z3" s="454" t="s">
        <v>46</v>
      </c>
      <c r="AA3" s="455"/>
      <c r="AB3" s="455"/>
      <c r="AC3" s="456"/>
      <c r="AD3" s="454" t="s">
        <v>31</v>
      </c>
      <c r="AE3" s="455"/>
      <c r="AF3" s="455"/>
      <c r="AG3" s="456"/>
      <c r="AH3" s="462" t="s">
        <v>20</v>
      </c>
    </row>
    <row r="4" spans="1:34" ht="24.75" customHeight="1">
      <c r="A4" s="467"/>
      <c r="B4" s="468"/>
      <c r="C4" s="461" t="s">
        <v>45</v>
      </c>
      <c r="D4" s="460" t="s">
        <v>44</v>
      </c>
      <c r="E4" s="460"/>
      <c r="F4" s="457" t="s">
        <v>34</v>
      </c>
      <c r="G4" s="461" t="s">
        <v>45</v>
      </c>
      <c r="H4" s="460" t="s">
        <v>44</v>
      </c>
      <c r="I4" s="460"/>
      <c r="J4" s="457" t="s">
        <v>34</v>
      </c>
      <c r="K4" s="461" t="s">
        <v>45</v>
      </c>
      <c r="L4" s="460" t="s">
        <v>44</v>
      </c>
      <c r="M4" s="460"/>
      <c r="N4" s="457" t="s">
        <v>34</v>
      </c>
      <c r="O4" s="461" t="s">
        <v>45</v>
      </c>
      <c r="P4" s="460" t="s">
        <v>44</v>
      </c>
      <c r="Q4" s="460"/>
      <c r="R4" s="457" t="s">
        <v>34</v>
      </c>
      <c r="S4" s="461" t="s">
        <v>45</v>
      </c>
      <c r="T4" s="460" t="s">
        <v>44</v>
      </c>
      <c r="U4" s="460"/>
      <c r="V4" s="457" t="s">
        <v>34</v>
      </c>
      <c r="W4" s="463"/>
      <c r="X4" s="467"/>
      <c r="Y4" s="468"/>
      <c r="Z4" s="461" t="s">
        <v>45</v>
      </c>
      <c r="AA4" s="460" t="s">
        <v>44</v>
      </c>
      <c r="AB4" s="460"/>
      <c r="AC4" s="457" t="s">
        <v>34</v>
      </c>
      <c r="AD4" s="461" t="s">
        <v>45</v>
      </c>
      <c r="AE4" s="460" t="s">
        <v>44</v>
      </c>
      <c r="AF4" s="460"/>
      <c r="AG4" s="457" t="s">
        <v>34</v>
      </c>
      <c r="AH4" s="463"/>
    </row>
    <row r="5" spans="1:34" s="3" customFormat="1" ht="24.75" customHeight="1">
      <c r="A5" s="469"/>
      <c r="B5" s="470"/>
      <c r="C5" s="461"/>
      <c r="D5" s="7" t="s">
        <v>25</v>
      </c>
      <c r="E5" s="8" t="s">
        <v>26</v>
      </c>
      <c r="F5" s="458"/>
      <c r="G5" s="461"/>
      <c r="H5" s="7" t="s">
        <v>25</v>
      </c>
      <c r="I5" s="8" t="s">
        <v>26</v>
      </c>
      <c r="J5" s="458"/>
      <c r="K5" s="461"/>
      <c r="L5" s="9" t="s">
        <v>21</v>
      </c>
      <c r="M5" s="8" t="s">
        <v>26</v>
      </c>
      <c r="N5" s="458"/>
      <c r="O5" s="461"/>
      <c r="P5" s="9" t="s">
        <v>21</v>
      </c>
      <c r="Q5" s="8" t="s">
        <v>26</v>
      </c>
      <c r="R5" s="458"/>
      <c r="S5" s="461"/>
      <c r="T5" s="7" t="s">
        <v>25</v>
      </c>
      <c r="U5" s="8" t="s">
        <v>26</v>
      </c>
      <c r="V5" s="458"/>
      <c r="W5" s="464"/>
      <c r="X5" s="469"/>
      <c r="Y5" s="470"/>
      <c r="Z5" s="461"/>
      <c r="AA5" s="10" t="s">
        <v>21</v>
      </c>
      <c r="AB5" s="8" t="s">
        <v>26</v>
      </c>
      <c r="AC5" s="458"/>
      <c r="AD5" s="461"/>
      <c r="AE5" s="7" t="s">
        <v>25</v>
      </c>
      <c r="AF5" s="8" t="s">
        <v>26</v>
      </c>
      <c r="AG5" s="458"/>
      <c r="AH5" s="464"/>
    </row>
    <row r="6" spans="1:34" s="21" customFormat="1" ht="24.75" customHeight="1">
      <c r="A6" s="11"/>
      <c r="B6" s="12"/>
      <c r="C6" s="13"/>
      <c r="D6" s="14"/>
      <c r="E6" s="15" t="s">
        <v>27</v>
      </c>
      <c r="F6" s="15"/>
      <c r="G6" s="13" t="s">
        <v>36</v>
      </c>
      <c r="H6" s="14" t="s">
        <v>28</v>
      </c>
      <c r="I6" s="15" t="s">
        <v>17</v>
      </c>
      <c r="J6" s="15"/>
      <c r="K6" s="16" t="s">
        <v>29</v>
      </c>
      <c r="L6" s="17" t="s">
        <v>29</v>
      </c>
      <c r="M6" s="18" t="s">
        <v>18</v>
      </c>
      <c r="N6" s="18"/>
      <c r="O6" s="16" t="s">
        <v>29</v>
      </c>
      <c r="P6" s="17" t="s">
        <v>29</v>
      </c>
      <c r="Q6" s="18" t="s">
        <v>18</v>
      </c>
      <c r="R6" s="18"/>
      <c r="S6" s="18" t="s">
        <v>29</v>
      </c>
      <c r="T6" s="14" t="s">
        <v>29</v>
      </c>
      <c r="U6" s="18" t="s">
        <v>18</v>
      </c>
      <c r="V6" s="18"/>
      <c r="W6" s="20"/>
      <c r="X6" s="11"/>
      <c r="Y6" s="12"/>
      <c r="Z6" s="16" t="s">
        <v>29</v>
      </c>
      <c r="AA6" s="19" t="s">
        <v>29</v>
      </c>
      <c r="AB6" s="18" t="s">
        <v>18</v>
      </c>
      <c r="AC6" s="18"/>
      <c r="AD6" s="18" t="s">
        <v>29</v>
      </c>
      <c r="AE6" s="14" t="s">
        <v>29</v>
      </c>
      <c r="AF6" s="18" t="s">
        <v>18</v>
      </c>
      <c r="AG6" s="18"/>
      <c r="AH6" s="20"/>
    </row>
    <row r="7" spans="1:34" s="28" customFormat="1" ht="24.75" customHeight="1">
      <c r="A7" s="452" t="s">
        <v>30</v>
      </c>
      <c r="B7" s="453"/>
      <c r="C7" s="22">
        <v>2891</v>
      </c>
      <c r="D7" s="22">
        <v>2585</v>
      </c>
      <c r="E7" s="23">
        <f>D7/$D$7*100</f>
        <v>100</v>
      </c>
      <c r="F7" s="23">
        <f>ROUND((D7-C7)/C7*100,1)</f>
        <v>-10.6</v>
      </c>
      <c r="G7" s="24">
        <v>75468</v>
      </c>
      <c r="H7" s="24">
        <v>70075</v>
      </c>
      <c r="I7" s="23">
        <f>H7/$H$7*100</f>
        <v>100</v>
      </c>
      <c r="J7" s="23">
        <f>ROUND((H7-G7)/G7*100,1)</f>
        <v>-7.1</v>
      </c>
      <c r="K7" s="25">
        <v>29328527</v>
      </c>
      <c r="L7" s="25">
        <v>26362308</v>
      </c>
      <c r="M7" s="26">
        <f>L7/$L$7*100</f>
        <v>100</v>
      </c>
      <c r="N7" s="26">
        <f>ROUND((L7-K7)/K7*100,1)</f>
        <v>-10.1</v>
      </c>
      <c r="O7" s="25">
        <v>126360848</v>
      </c>
      <c r="P7" s="25">
        <v>95730327</v>
      </c>
      <c r="Q7" s="26">
        <f>P7/$P$7*100</f>
        <v>100</v>
      </c>
      <c r="R7" s="26">
        <f>ROUND((P7-O7)/O7*100,1)</f>
        <v>-24.2</v>
      </c>
      <c r="S7" s="24">
        <v>209512022</v>
      </c>
      <c r="T7" s="24">
        <v>167340100</v>
      </c>
      <c r="U7" s="26">
        <f>T7/$T$7*100</f>
        <v>100</v>
      </c>
      <c r="V7" s="26">
        <f>ROUND((T7-S7)/S7*100,1)</f>
        <v>-20.1</v>
      </c>
      <c r="W7" s="27" t="s">
        <v>19</v>
      </c>
      <c r="X7" s="452" t="s">
        <v>30</v>
      </c>
      <c r="Y7" s="453"/>
      <c r="Z7" s="25">
        <v>80102962</v>
      </c>
      <c r="AA7" s="25">
        <v>68706300</v>
      </c>
      <c r="AB7" s="26">
        <f>AA7/$AA$7*100</f>
        <v>100</v>
      </c>
      <c r="AC7" s="26">
        <f>ROUND((AA7-Z7)/Z7*100,1)</f>
        <v>-14.2</v>
      </c>
      <c r="AD7" s="24">
        <v>73344433</v>
      </c>
      <c r="AE7" s="24">
        <v>58007503</v>
      </c>
      <c r="AF7" s="26">
        <f>AE7/$AE$7*100</f>
        <v>100</v>
      </c>
      <c r="AG7" s="26">
        <f>ROUND((AE7-AD7)/AD7*100,1)</f>
        <v>-20.9</v>
      </c>
      <c r="AH7" s="27" t="s">
        <v>19</v>
      </c>
    </row>
    <row r="8" spans="2:34" ht="24.75" customHeight="1">
      <c r="B8" s="12"/>
      <c r="C8" s="29"/>
      <c r="D8" s="29"/>
      <c r="E8" s="30"/>
      <c r="F8" s="23"/>
      <c r="G8" s="29"/>
      <c r="H8" s="29"/>
      <c r="I8" s="30"/>
      <c r="J8" s="23"/>
      <c r="K8" s="31"/>
      <c r="L8" s="31"/>
      <c r="M8" s="26"/>
      <c r="N8" s="26"/>
      <c r="O8" s="31"/>
      <c r="P8" s="31"/>
      <c r="Q8" s="26"/>
      <c r="R8" s="26"/>
      <c r="S8" s="29"/>
      <c r="T8" s="29"/>
      <c r="U8" s="32"/>
      <c r="V8" s="26"/>
      <c r="W8" s="20"/>
      <c r="Y8" s="12"/>
      <c r="Z8" s="31"/>
      <c r="AA8" s="31"/>
      <c r="AB8" s="33"/>
      <c r="AC8" s="26"/>
      <c r="AD8" s="29"/>
      <c r="AE8" s="29"/>
      <c r="AF8" s="32"/>
      <c r="AG8" s="26"/>
      <c r="AH8" s="20"/>
    </row>
    <row r="9" spans="1:34" ht="27.75" customHeight="1">
      <c r="A9" s="34">
        <v>9</v>
      </c>
      <c r="B9" s="35" t="s">
        <v>0</v>
      </c>
      <c r="C9" s="36">
        <v>281</v>
      </c>
      <c r="D9" s="36">
        <v>255</v>
      </c>
      <c r="E9" s="30">
        <f>D9/$D$7*100</f>
        <v>9.864603481624759</v>
      </c>
      <c r="F9" s="30">
        <f aca="true" t="shared" si="0" ref="F9:F32">ROUND((D9-C9)/C9*100,1)</f>
        <v>-9.3</v>
      </c>
      <c r="G9" s="36">
        <v>5139</v>
      </c>
      <c r="H9" s="36">
        <v>4942</v>
      </c>
      <c r="I9" s="30">
        <f>H9/$H$7*100</f>
        <v>7.052443810203353</v>
      </c>
      <c r="J9" s="30">
        <f aca="true" t="shared" si="1" ref="J9:J32">ROUND((H9-G9)/G9*100,1)</f>
        <v>-3.8</v>
      </c>
      <c r="K9" s="31">
        <v>1185787</v>
      </c>
      <c r="L9" s="31">
        <v>1177969</v>
      </c>
      <c r="M9" s="32">
        <f aca="true" t="shared" si="2" ref="M9:M32">L9/$L$7*100</f>
        <v>4.4683834207536</v>
      </c>
      <c r="N9" s="32">
        <f aca="true" t="shared" si="3" ref="N9:N32">ROUND((L9-K9)/K9*100,1)</f>
        <v>-0.7</v>
      </c>
      <c r="O9" s="31">
        <v>3064609</v>
      </c>
      <c r="P9" s="31">
        <v>2945722</v>
      </c>
      <c r="Q9" s="32">
        <f aca="true" t="shared" si="4" ref="Q9:Q32">P9/$P$7*100</f>
        <v>3.0771042910988906</v>
      </c>
      <c r="R9" s="32">
        <f aca="true" t="shared" si="5" ref="R9:R32">ROUND((P9-O9)/O9*100,1)</f>
        <v>-3.9</v>
      </c>
      <c r="S9" s="29">
        <v>5733538</v>
      </c>
      <c r="T9" s="29">
        <v>5586526</v>
      </c>
      <c r="U9" s="32">
        <f>T9/$T$7*100</f>
        <v>3.3384263544721198</v>
      </c>
      <c r="V9" s="32">
        <f aca="true" t="shared" si="6" ref="V9:V32">ROUND((T9-S9)/S9*100,1)</f>
        <v>-2.6</v>
      </c>
      <c r="W9" s="37">
        <v>9</v>
      </c>
      <c r="X9" s="34">
        <v>9</v>
      </c>
      <c r="Y9" s="35" t="s">
        <v>0</v>
      </c>
      <c r="Z9" s="31">
        <v>2544385</v>
      </c>
      <c r="AA9" s="31">
        <v>2516966</v>
      </c>
      <c r="AB9" s="32">
        <f aca="true" t="shared" si="7" ref="AB9:AB32">AA9/$AA$7*100</f>
        <v>3.663370025747275</v>
      </c>
      <c r="AC9" s="32">
        <f aca="true" t="shared" si="8" ref="AC9:AC32">ROUND((AA9-Z9)/Z9*100,1)</f>
        <v>-1.1</v>
      </c>
      <c r="AD9" s="29">
        <v>2467945</v>
      </c>
      <c r="AE9" s="29">
        <v>2429980</v>
      </c>
      <c r="AF9" s="32">
        <f aca="true" t="shared" si="9" ref="AF9:AF32">AE9/$AE$7*100</f>
        <v>4.189078781756905</v>
      </c>
      <c r="AG9" s="32">
        <f aca="true" t="shared" si="10" ref="AG9:AG32">ROUND((AE9-AD9)/AD9*100,1)</f>
        <v>-1.5</v>
      </c>
      <c r="AH9" s="37">
        <v>9</v>
      </c>
    </row>
    <row r="10" spans="1:34" ht="27.75" customHeight="1">
      <c r="A10" s="34">
        <v>10</v>
      </c>
      <c r="B10" s="35" t="s">
        <v>1</v>
      </c>
      <c r="C10" s="36">
        <v>33</v>
      </c>
      <c r="D10" s="36">
        <v>32</v>
      </c>
      <c r="E10" s="30">
        <f aca="true" t="shared" si="11" ref="E10:E32">D10/$D$7*100</f>
        <v>1.2379110251450676</v>
      </c>
      <c r="F10" s="30">
        <f t="shared" si="0"/>
        <v>-3</v>
      </c>
      <c r="G10" s="36">
        <v>324</v>
      </c>
      <c r="H10" s="36">
        <v>306</v>
      </c>
      <c r="I10" s="30">
        <f aca="true" t="shared" si="12" ref="I10:I32">H10/$H$7*100</f>
        <v>0.4366749910809846</v>
      </c>
      <c r="J10" s="30">
        <f t="shared" si="1"/>
        <v>-5.6</v>
      </c>
      <c r="K10" s="31">
        <v>94907</v>
      </c>
      <c r="L10" s="31">
        <v>83218</v>
      </c>
      <c r="M10" s="32">
        <f t="shared" si="2"/>
        <v>0.31567038819211124</v>
      </c>
      <c r="N10" s="32">
        <f t="shared" si="3"/>
        <v>-12.3</v>
      </c>
      <c r="O10" s="31">
        <v>208934</v>
      </c>
      <c r="P10" s="31">
        <v>191857</v>
      </c>
      <c r="Q10" s="32">
        <f t="shared" si="4"/>
        <v>0.20041402344734496</v>
      </c>
      <c r="R10" s="32">
        <f t="shared" si="5"/>
        <v>-8.2</v>
      </c>
      <c r="S10" s="29">
        <v>560248</v>
      </c>
      <c r="T10" s="29">
        <v>554076</v>
      </c>
      <c r="U10" s="32">
        <f aca="true" t="shared" si="13" ref="U10:U32">T10/$T$7*100</f>
        <v>0.33110772612183215</v>
      </c>
      <c r="V10" s="32">
        <f t="shared" si="6"/>
        <v>-1.1</v>
      </c>
      <c r="W10" s="37">
        <v>10</v>
      </c>
      <c r="X10" s="34">
        <v>10</v>
      </c>
      <c r="Y10" s="35" t="s">
        <v>1</v>
      </c>
      <c r="Z10" s="31">
        <v>295466</v>
      </c>
      <c r="AA10" s="31">
        <v>309585</v>
      </c>
      <c r="AB10" s="32">
        <f t="shared" si="7"/>
        <v>0.45059186712135574</v>
      </c>
      <c r="AC10" s="32">
        <f t="shared" si="8"/>
        <v>4.8</v>
      </c>
      <c r="AD10" s="29">
        <v>294853</v>
      </c>
      <c r="AE10" s="29">
        <v>308965</v>
      </c>
      <c r="AF10" s="32">
        <f t="shared" si="9"/>
        <v>0.5326293738242792</v>
      </c>
      <c r="AG10" s="32">
        <f t="shared" si="10"/>
        <v>4.8</v>
      </c>
      <c r="AH10" s="37">
        <v>10</v>
      </c>
    </row>
    <row r="11" spans="1:34" ht="27.75" customHeight="1">
      <c r="A11" s="34">
        <v>11</v>
      </c>
      <c r="B11" s="35" t="s">
        <v>2</v>
      </c>
      <c r="C11" s="36">
        <v>770</v>
      </c>
      <c r="D11" s="36">
        <v>687</v>
      </c>
      <c r="E11" s="30">
        <f t="shared" si="11"/>
        <v>26.57640232108317</v>
      </c>
      <c r="F11" s="30">
        <f t="shared" si="0"/>
        <v>-10.8</v>
      </c>
      <c r="G11" s="36">
        <v>17764</v>
      </c>
      <c r="H11" s="36">
        <v>16122</v>
      </c>
      <c r="I11" s="30">
        <f t="shared" si="12"/>
        <v>23.00677845165894</v>
      </c>
      <c r="J11" s="30">
        <f t="shared" si="1"/>
        <v>-9.2</v>
      </c>
      <c r="K11" s="31">
        <v>5633862</v>
      </c>
      <c r="L11" s="31">
        <v>4985965</v>
      </c>
      <c r="M11" s="32">
        <f t="shared" si="2"/>
        <v>18.913234000604195</v>
      </c>
      <c r="N11" s="32">
        <f t="shared" si="3"/>
        <v>-11.5</v>
      </c>
      <c r="O11" s="31">
        <v>17079622</v>
      </c>
      <c r="P11" s="31">
        <v>12988564</v>
      </c>
      <c r="Q11" s="32">
        <f t="shared" si="4"/>
        <v>13.56786757868277</v>
      </c>
      <c r="R11" s="32">
        <f t="shared" si="5"/>
        <v>-24</v>
      </c>
      <c r="S11" s="29">
        <v>27748551</v>
      </c>
      <c r="T11" s="29">
        <v>22932185</v>
      </c>
      <c r="U11" s="32">
        <f t="shared" si="13"/>
        <v>13.703938864623602</v>
      </c>
      <c r="V11" s="32">
        <f t="shared" si="6"/>
        <v>-17.4</v>
      </c>
      <c r="W11" s="37">
        <v>11</v>
      </c>
      <c r="X11" s="34">
        <v>11</v>
      </c>
      <c r="Y11" s="35" t="s">
        <v>2</v>
      </c>
      <c r="Z11" s="31">
        <v>10240505</v>
      </c>
      <c r="AA11" s="31">
        <v>9522224</v>
      </c>
      <c r="AB11" s="32">
        <f t="shared" si="7"/>
        <v>13.85931712230174</v>
      </c>
      <c r="AC11" s="32">
        <f t="shared" si="8"/>
        <v>-7</v>
      </c>
      <c r="AD11" s="29">
        <v>9025797</v>
      </c>
      <c r="AE11" s="29">
        <v>8127185</v>
      </c>
      <c r="AF11" s="32">
        <f t="shared" si="9"/>
        <v>14.010575494001182</v>
      </c>
      <c r="AG11" s="32">
        <f t="shared" si="10"/>
        <v>-10</v>
      </c>
      <c r="AH11" s="37">
        <v>11</v>
      </c>
    </row>
    <row r="12" spans="1:34" ht="27.75" customHeight="1">
      <c r="A12" s="34">
        <v>12</v>
      </c>
      <c r="B12" s="35" t="s">
        <v>3</v>
      </c>
      <c r="C12" s="36">
        <v>112</v>
      </c>
      <c r="D12" s="36">
        <v>101</v>
      </c>
      <c r="E12" s="30">
        <f t="shared" si="11"/>
        <v>3.9071566731141196</v>
      </c>
      <c r="F12" s="30">
        <f t="shared" si="0"/>
        <v>-9.8</v>
      </c>
      <c r="G12" s="36">
        <v>1205</v>
      </c>
      <c r="H12" s="36">
        <v>1166</v>
      </c>
      <c r="I12" s="30">
        <f t="shared" si="12"/>
        <v>1.6639315019621834</v>
      </c>
      <c r="J12" s="30">
        <f t="shared" si="1"/>
        <v>-3.2</v>
      </c>
      <c r="K12" s="31">
        <v>453539</v>
      </c>
      <c r="L12" s="31">
        <v>388375</v>
      </c>
      <c r="M12" s="32">
        <f t="shared" si="2"/>
        <v>1.4732207817312504</v>
      </c>
      <c r="N12" s="32">
        <f t="shared" si="3"/>
        <v>-14.4</v>
      </c>
      <c r="O12" s="31">
        <v>2077400</v>
      </c>
      <c r="P12" s="31">
        <v>1602404</v>
      </c>
      <c r="Q12" s="32">
        <f t="shared" si="4"/>
        <v>1.6738728992328626</v>
      </c>
      <c r="R12" s="32">
        <f t="shared" si="5"/>
        <v>-22.9</v>
      </c>
      <c r="S12" s="29">
        <v>2725814</v>
      </c>
      <c r="T12" s="29">
        <v>2161056</v>
      </c>
      <c r="U12" s="32">
        <f t="shared" si="13"/>
        <v>1.2914155065044182</v>
      </c>
      <c r="V12" s="32">
        <f t="shared" si="6"/>
        <v>-20.7</v>
      </c>
      <c r="W12" s="37">
        <v>12</v>
      </c>
      <c r="X12" s="34">
        <v>12</v>
      </c>
      <c r="Y12" s="35" t="s">
        <v>3</v>
      </c>
      <c r="Z12" s="31">
        <v>619163</v>
      </c>
      <c r="AA12" s="31">
        <v>530441</v>
      </c>
      <c r="AB12" s="32">
        <f t="shared" si="7"/>
        <v>0.7720412829682285</v>
      </c>
      <c r="AC12" s="32">
        <f t="shared" si="8"/>
        <v>-14.3</v>
      </c>
      <c r="AD12" s="29">
        <v>578871</v>
      </c>
      <c r="AE12" s="29">
        <v>461506</v>
      </c>
      <c r="AF12" s="32">
        <f t="shared" si="9"/>
        <v>0.7955970799156793</v>
      </c>
      <c r="AG12" s="32">
        <f t="shared" si="10"/>
        <v>-20.3</v>
      </c>
      <c r="AH12" s="37">
        <v>12</v>
      </c>
    </row>
    <row r="13" spans="1:34" ht="27.75" customHeight="1">
      <c r="A13" s="34">
        <v>13</v>
      </c>
      <c r="B13" s="35" t="s">
        <v>4</v>
      </c>
      <c r="C13" s="36">
        <v>71</v>
      </c>
      <c r="D13" s="36">
        <v>59</v>
      </c>
      <c r="E13" s="30">
        <f t="shared" si="11"/>
        <v>2.282398452611219</v>
      </c>
      <c r="F13" s="30">
        <f t="shared" si="0"/>
        <v>-16.9</v>
      </c>
      <c r="G13" s="36">
        <v>839</v>
      </c>
      <c r="H13" s="36">
        <v>707</v>
      </c>
      <c r="I13" s="30">
        <f t="shared" si="12"/>
        <v>1.0089190153407064</v>
      </c>
      <c r="J13" s="30">
        <f t="shared" si="1"/>
        <v>-15.7</v>
      </c>
      <c r="K13" s="31">
        <v>294386</v>
      </c>
      <c r="L13" s="31">
        <v>215509</v>
      </c>
      <c r="M13" s="32">
        <f t="shared" si="2"/>
        <v>0.8174891212104798</v>
      </c>
      <c r="N13" s="32">
        <f t="shared" si="3"/>
        <v>-26.8</v>
      </c>
      <c r="O13" s="31">
        <v>879439</v>
      </c>
      <c r="P13" s="31">
        <v>600213</v>
      </c>
      <c r="Q13" s="32">
        <f t="shared" si="4"/>
        <v>0.6269831293901252</v>
      </c>
      <c r="R13" s="32">
        <f t="shared" si="5"/>
        <v>-31.8</v>
      </c>
      <c r="S13" s="29">
        <v>1370857</v>
      </c>
      <c r="T13" s="29">
        <v>1066633</v>
      </c>
      <c r="U13" s="32">
        <f t="shared" si="13"/>
        <v>0.6374043041685764</v>
      </c>
      <c r="V13" s="32">
        <f t="shared" si="6"/>
        <v>-22.2</v>
      </c>
      <c r="W13" s="37">
        <v>13</v>
      </c>
      <c r="X13" s="34">
        <v>13</v>
      </c>
      <c r="Y13" s="35" t="s">
        <v>4</v>
      </c>
      <c r="Z13" s="31">
        <v>468053</v>
      </c>
      <c r="AA13" s="31">
        <v>444097</v>
      </c>
      <c r="AB13" s="32">
        <f t="shared" si="7"/>
        <v>0.6463701290856879</v>
      </c>
      <c r="AC13" s="32">
        <f t="shared" si="8"/>
        <v>-5.1</v>
      </c>
      <c r="AD13" s="29">
        <v>459077</v>
      </c>
      <c r="AE13" s="29">
        <v>434856</v>
      </c>
      <c r="AF13" s="32">
        <f t="shared" si="9"/>
        <v>0.7496547472488171</v>
      </c>
      <c r="AG13" s="32">
        <f t="shared" si="10"/>
        <v>-5.3</v>
      </c>
      <c r="AH13" s="37">
        <v>13</v>
      </c>
    </row>
    <row r="14" spans="1:34" ht="27.75" customHeight="1">
      <c r="A14" s="34">
        <v>14</v>
      </c>
      <c r="B14" s="35" t="s">
        <v>5</v>
      </c>
      <c r="C14" s="36">
        <v>105</v>
      </c>
      <c r="D14" s="36">
        <v>100</v>
      </c>
      <c r="E14" s="30">
        <f t="shared" si="11"/>
        <v>3.8684719535783367</v>
      </c>
      <c r="F14" s="30">
        <f t="shared" si="0"/>
        <v>-4.8</v>
      </c>
      <c r="G14" s="36">
        <v>1827</v>
      </c>
      <c r="H14" s="36">
        <v>1780</v>
      </c>
      <c r="I14" s="30">
        <f t="shared" si="12"/>
        <v>2.540135569033179</v>
      </c>
      <c r="J14" s="30">
        <f t="shared" si="1"/>
        <v>-2.6</v>
      </c>
      <c r="K14" s="31">
        <v>727507</v>
      </c>
      <c r="L14" s="31">
        <v>683499</v>
      </c>
      <c r="M14" s="32">
        <f t="shared" si="2"/>
        <v>2.592713050769303</v>
      </c>
      <c r="N14" s="32">
        <f t="shared" si="3"/>
        <v>-6</v>
      </c>
      <c r="O14" s="31">
        <v>2979253</v>
      </c>
      <c r="P14" s="31">
        <v>2526384</v>
      </c>
      <c r="Q14" s="32">
        <f t="shared" si="4"/>
        <v>2.639063376436602</v>
      </c>
      <c r="R14" s="32">
        <f t="shared" si="5"/>
        <v>-15.2</v>
      </c>
      <c r="S14" s="29">
        <v>5565276</v>
      </c>
      <c r="T14" s="29">
        <v>4704990</v>
      </c>
      <c r="U14" s="32">
        <f t="shared" si="13"/>
        <v>2.8116333144297156</v>
      </c>
      <c r="V14" s="32">
        <f t="shared" si="6"/>
        <v>-15.5</v>
      </c>
      <c r="W14" s="37">
        <v>14</v>
      </c>
      <c r="X14" s="34">
        <v>14</v>
      </c>
      <c r="Y14" s="35" t="s">
        <v>5</v>
      </c>
      <c r="Z14" s="31">
        <v>2473998</v>
      </c>
      <c r="AA14" s="31">
        <v>2086026</v>
      </c>
      <c r="AB14" s="32">
        <f t="shared" si="7"/>
        <v>3.0361495234061504</v>
      </c>
      <c r="AC14" s="32">
        <f t="shared" si="8"/>
        <v>-15.7</v>
      </c>
      <c r="AD14" s="29">
        <v>2311580</v>
      </c>
      <c r="AE14" s="29">
        <v>1886720</v>
      </c>
      <c r="AF14" s="32">
        <f t="shared" si="9"/>
        <v>3.252544761321652</v>
      </c>
      <c r="AG14" s="32">
        <f t="shared" si="10"/>
        <v>-18.4</v>
      </c>
      <c r="AH14" s="37">
        <v>14</v>
      </c>
    </row>
    <row r="15" spans="1:34" ht="27.75" customHeight="1">
      <c r="A15" s="34">
        <v>15</v>
      </c>
      <c r="B15" s="35" t="s">
        <v>37</v>
      </c>
      <c r="C15" s="36">
        <v>119</v>
      </c>
      <c r="D15" s="36">
        <v>110</v>
      </c>
      <c r="E15" s="30">
        <f t="shared" si="11"/>
        <v>4.25531914893617</v>
      </c>
      <c r="F15" s="30">
        <f t="shared" si="0"/>
        <v>-7.6</v>
      </c>
      <c r="G15" s="36">
        <v>2236</v>
      </c>
      <c r="H15" s="36">
        <v>2145</v>
      </c>
      <c r="I15" s="30">
        <f t="shared" si="12"/>
        <v>3.0610060649304316</v>
      </c>
      <c r="J15" s="30">
        <f t="shared" si="1"/>
        <v>-4.1</v>
      </c>
      <c r="K15" s="31">
        <v>769297</v>
      </c>
      <c r="L15" s="31">
        <v>695904</v>
      </c>
      <c r="M15" s="32">
        <f t="shared" si="2"/>
        <v>2.639768870009409</v>
      </c>
      <c r="N15" s="32">
        <f t="shared" si="3"/>
        <v>-9.5</v>
      </c>
      <c r="O15" s="31">
        <v>1367875</v>
      </c>
      <c r="P15" s="31">
        <v>1230869</v>
      </c>
      <c r="Q15" s="32">
        <f t="shared" si="4"/>
        <v>1.285767048513268</v>
      </c>
      <c r="R15" s="32">
        <f t="shared" si="5"/>
        <v>-10</v>
      </c>
      <c r="S15" s="29">
        <v>3158426</v>
      </c>
      <c r="T15" s="29">
        <v>2886730</v>
      </c>
      <c r="U15" s="32">
        <f t="shared" si="13"/>
        <v>1.7250676914857825</v>
      </c>
      <c r="V15" s="32">
        <f t="shared" si="6"/>
        <v>-8.6</v>
      </c>
      <c r="W15" s="37">
        <v>15</v>
      </c>
      <c r="X15" s="34">
        <v>15</v>
      </c>
      <c r="Y15" s="35" t="s">
        <v>37</v>
      </c>
      <c r="Z15" s="31">
        <v>1710166</v>
      </c>
      <c r="AA15" s="31">
        <v>1579629</v>
      </c>
      <c r="AB15" s="32">
        <f t="shared" si="7"/>
        <v>2.2991035756546343</v>
      </c>
      <c r="AC15" s="32">
        <f t="shared" si="8"/>
        <v>-7.6</v>
      </c>
      <c r="AD15" s="29">
        <v>1622171</v>
      </c>
      <c r="AE15" s="29">
        <v>1474601</v>
      </c>
      <c r="AF15" s="32">
        <f t="shared" si="9"/>
        <v>2.5420866676505622</v>
      </c>
      <c r="AG15" s="32">
        <f t="shared" si="10"/>
        <v>-9.1</v>
      </c>
      <c r="AH15" s="37">
        <v>15</v>
      </c>
    </row>
    <row r="16" spans="1:34" s="43" customFormat="1" ht="27.75" customHeight="1">
      <c r="A16" s="38">
        <v>16</v>
      </c>
      <c r="B16" s="39" t="s">
        <v>6</v>
      </c>
      <c r="C16" s="36">
        <v>59</v>
      </c>
      <c r="D16" s="36">
        <v>58</v>
      </c>
      <c r="E16" s="30">
        <f t="shared" si="11"/>
        <v>2.243713733075435</v>
      </c>
      <c r="F16" s="30">
        <f t="shared" si="0"/>
        <v>-1.7</v>
      </c>
      <c r="G16" s="36">
        <v>3549</v>
      </c>
      <c r="H16" s="36">
        <v>3507</v>
      </c>
      <c r="I16" s="40">
        <f t="shared" si="12"/>
        <v>5.004637887977167</v>
      </c>
      <c r="J16" s="30">
        <f t="shared" si="1"/>
        <v>-1.2</v>
      </c>
      <c r="K16" s="31">
        <v>1864011</v>
      </c>
      <c r="L16" s="31">
        <v>1795467</v>
      </c>
      <c r="M16" s="32">
        <f t="shared" si="2"/>
        <v>6.81073523608024</v>
      </c>
      <c r="N16" s="32">
        <f t="shared" si="3"/>
        <v>-3.7</v>
      </c>
      <c r="O16" s="31">
        <v>16739940</v>
      </c>
      <c r="P16" s="31">
        <v>13200015</v>
      </c>
      <c r="Q16" s="32">
        <f t="shared" si="4"/>
        <v>13.788749515083135</v>
      </c>
      <c r="R16" s="32">
        <f t="shared" si="5"/>
        <v>-21.1</v>
      </c>
      <c r="S16" s="31">
        <v>28345402</v>
      </c>
      <c r="T16" s="31">
        <v>24693241</v>
      </c>
      <c r="U16" s="41">
        <f t="shared" si="13"/>
        <v>14.756320212549173</v>
      </c>
      <c r="V16" s="32">
        <f t="shared" si="6"/>
        <v>-12.9</v>
      </c>
      <c r="W16" s="42">
        <v>16</v>
      </c>
      <c r="X16" s="38">
        <v>16</v>
      </c>
      <c r="Y16" s="39" t="s">
        <v>6</v>
      </c>
      <c r="Z16" s="31">
        <v>11251952</v>
      </c>
      <c r="AA16" s="31">
        <v>11045298</v>
      </c>
      <c r="AB16" s="32">
        <f t="shared" si="7"/>
        <v>16.076106557913903</v>
      </c>
      <c r="AC16" s="32">
        <f t="shared" si="8"/>
        <v>-1.8</v>
      </c>
      <c r="AD16" s="31">
        <v>10624297</v>
      </c>
      <c r="AE16" s="31">
        <v>9684923</v>
      </c>
      <c r="AF16" s="32">
        <f t="shared" si="9"/>
        <v>16.695983276508215</v>
      </c>
      <c r="AG16" s="32">
        <f t="shared" si="10"/>
        <v>-8.8</v>
      </c>
      <c r="AH16" s="42">
        <v>16</v>
      </c>
    </row>
    <row r="17" spans="1:34" s="43" customFormat="1" ht="27.75" customHeight="1">
      <c r="A17" s="34">
        <v>17</v>
      </c>
      <c r="B17" s="35" t="s">
        <v>7</v>
      </c>
      <c r="C17" s="36">
        <v>8</v>
      </c>
      <c r="D17" s="36">
        <v>9</v>
      </c>
      <c r="E17" s="30">
        <f t="shared" si="11"/>
        <v>0.3481624758220503</v>
      </c>
      <c r="F17" s="30">
        <f t="shared" si="0"/>
        <v>12.5</v>
      </c>
      <c r="G17" s="36">
        <v>71</v>
      </c>
      <c r="H17" s="36">
        <v>82</v>
      </c>
      <c r="I17" s="30">
        <f t="shared" si="12"/>
        <v>0.11701748127006778</v>
      </c>
      <c r="J17" s="30">
        <f t="shared" si="1"/>
        <v>15.5</v>
      </c>
      <c r="K17" s="31">
        <v>34654</v>
      </c>
      <c r="L17" s="31">
        <v>40217</v>
      </c>
      <c r="M17" s="32">
        <f t="shared" si="2"/>
        <v>0.1525549280434778</v>
      </c>
      <c r="N17" s="32">
        <f t="shared" si="3"/>
        <v>16.1</v>
      </c>
      <c r="O17" s="31">
        <v>245468</v>
      </c>
      <c r="P17" s="31">
        <v>319806</v>
      </c>
      <c r="Q17" s="32">
        <f t="shared" si="4"/>
        <v>0.3340696830587448</v>
      </c>
      <c r="R17" s="32">
        <f t="shared" si="5"/>
        <v>30.3</v>
      </c>
      <c r="S17" s="29">
        <v>360283</v>
      </c>
      <c r="T17" s="29">
        <v>446353</v>
      </c>
      <c r="U17" s="32">
        <f t="shared" si="13"/>
        <v>0.2667340344603595</v>
      </c>
      <c r="V17" s="32">
        <f t="shared" si="6"/>
        <v>23.9</v>
      </c>
      <c r="W17" s="37">
        <v>17</v>
      </c>
      <c r="X17" s="34">
        <v>17</v>
      </c>
      <c r="Y17" s="35" t="s">
        <v>7</v>
      </c>
      <c r="Z17" s="31">
        <v>109348</v>
      </c>
      <c r="AA17" s="31">
        <v>120522</v>
      </c>
      <c r="AB17" s="32">
        <f t="shared" si="7"/>
        <v>0.17541622820614705</v>
      </c>
      <c r="AC17" s="32">
        <f t="shared" si="8"/>
        <v>10.2</v>
      </c>
      <c r="AD17" s="29">
        <v>109348</v>
      </c>
      <c r="AE17" s="29">
        <v>120522</v>
      </c>
      <c r="AF17" s="32">
        <f t="shared" si="9"/>
        <v>0.20776967420921394</v>
      </c>
      <c r="AG17" s="32">
        <f t="shared" si="10"/>
        <v>10.2</v>
      </c>
      <c r="AH17" s="37">
        <v>17</v>
      </c>
    </row>
    <row r="18" spans="1:34" ht="27.75" customHeight="1">
      <c r="A18" s="34">
        <v>18</v>
      </c>
      <c r="B18" s="35" t="s">
        <v>38</v>
      </c>
      <c r="C18" s="36">
        <v>143</v>
      </c>
      <c r="D18" s="36">
        <v>129</v>
      </c>
      <c r="E18" s="30">
        <f t="shared" si="11"/>
        <v>4.990328820116054</v>
      </c>
      <c r="F18" s="30">
        <f t="shared" si="0"/>
        <v>-9.8</v>
      </c>
      <c r="G18" s="36">
        <v>5204</v>
      </c>
      <c r="H18" s="36">
        <v>4872</v>
      </c>
      <c r="I18" s="30">
        <f t="shared" si="12"/>
        <v>6.952550838387442</v>
      </c>
      <c r="J18" s="30">
        <f t="shared" si="1"/>
        <v>-6.4</v>
      </c>
      <c r="K18" s="31">
        <v>2125055</v>
      </c>
      <c r="L18" s="31">
        <v>1909698</v>
      </c>
      <c r="M18" s="32">
        <f t="shared" si="2"/>
        <v>7.2440470690199055</v>
      </c>
      <c r="N18" s="32">
        <f t="shared" si="3"/>
        <v>-10.1</v>
      </c>
      <c r="O18" s="31">
        <v>9042215</v>
      </c>
      <c r="P18" s="31">
        <v>7666280</v>
      </c>
      <c r="Q18" s="32">
        <f t="shared" si="4"/>
        <v>8.008204129502241</v>
      </c>
      <c r="R18" s="32">
        <f t="shared" si="5"/>
        <v>-15.2</v>
      </c>
      <c r="S18" s="29">
        <v>14796104</v>
      </c>
      <c r="T18" s="29">
        <v>12915314</v>
      </c>
      <c r="U18" s="32">
        <f t="shared" si="13"/>
        <v>7.718003036928985</v>
      </c>
      <c r="V18" s="32">
        <f t="shared" si="6"/>
        <v>-12.7</v>
      </c>
      <c r="W18" s="37">
        <v>18</v>
      </c>
      <c r="X18" s="34">
        <v>18</v>
      </c>
      <c r="Y18" s="35" t="s">
        <v>38</v>
      </c>
      <c r="Z18" s="31">
        <v>5548426</v>
      </c>
      <c r="AA18" s="31">
        <v>5048386</v>
      </c>
      <c r="AB18" s="32">
        <f t="shared" si="7"/>
        <v>7.347777423613263</v>
      </c>
      <c r="AC18" s="32">
        <f t="shared" si="8"/>
        <v>-9</v>
      </c>
      <c r="AD18" s="29">
        <v>5140074</v>
      </c>
      <c r="AE18" s="29">
        <v>4265215</v>
      </c>
      <c r="AF18" s="32">
        <f t="shared" si="9"/>
        <v>7.35286778332796</v>
      </c>
      <c r="AG18" s="32">
        <f t="shared" si="10"/>
        <v>-17</v>
      </c>
      <c r="AH18" s="37">
        <v>18</v>
      </c>
    </row>
    <row r="19" spans="1:34" ht="27.75" customHeight="1">
      <c r="A19" s="34">
        <v>19</v>
      </c>
      <c r="B19" s="44" t="s">
        <v>8</v>
      </c>
      <c r="C19" s="36">
        <v>7</v>
      </c>
      <c r="D19" s="36">
        <v>6</v>
      </c>
      <c r="E19" s="30">
        <f t="shared" si="11"/>
        <v>0.23210831721470018</v>
      </c>
      <c r="F19" s="30">
        <f t="shared" si="0"/>
        <v>-14.3</v>
      </c>
      <c r="G19" s="36">
        <v>169</v>
      </c>
      <c r="H19" s="36">
        <v>168</v>
      </c>
      <c r="I19" s="30">
        <f t="shared" si="12"/>
        <v>0.23974313235818764</v>
      </c>
      <c r="J19" s="30">
        <f t="shared" si="1"/>
        <v>-0.6</v>
      </c>
      <c r="K19" s="31">
        <v>59689</v>
      </c>
      <c r="L19" s="31">
        <v>60104</v>
      </c>
      <c r="M19" s="32">
        <f t="shared" si="2"/>
        <v>0.22799217731618945</v>
      </c>
      <c r="N19" s="32">
        <f t="shared" si="3"/>
        <v>0.7</v>
      </c>
      <c r="O19" s="31">
        <v>71424</v>
      </c>
      <c r="P19" s="31">
        <v>57631</v>
      </c>
      <c r="Q19" s="32">
        <f t="shared" si="4"/>
        <v>0.06020140305172049</v>
      </c>
      <c r="R19" s="32">
        <f t="shared" si="5"/>
        <v>-19.3</v>
      </c>
      <c r="S19" s="29">
        <v>101974</v>
      </c>
      <c r="T19" s="29">
        <v>83971</v>
      </c>
      <c r="U19" s="32">
        <f t="shared" si="13"/>
        <v>0.05017984332506076</v>
      </c>
      <c r="V19" s="32">
        <f t="shared" si="6"/>
        <v>-17.7</v>
      </c>
      <c r="W19" s="37">
        <v>19</v>
      </c>
      <c r="X19" s="34">
        <v>19</v>
      </c>
      <c r="Y19" s="44" t="s">
        <v>8</v>
      </c>
      <c r="Z19" s="31">
        <v>29124</v>
      </c>
      <c r="AA19" s="31">
        <v>25114</v>
      </c>
      <c r="AB19" s="32">
        <f t="shared" si="7"/>
        <v>0.03655268876362139</v>
      </c>
      <c r="AC19" s="32">
        <f t="shared" si="8"/>
        <v>-13.8</v>
      </c>
      <c r="AD19" s="29">
        <v>25230</v>
      </c>
      <c r="AE19" s="29">
        <v>22068</v>
      </c>
      <c r="AF19" s="32">
        <f t="shared" si="9"/>
        <v>0.0380433544950211</v>
      </c>
      <c r="AG19" s="32">
        <f t="shared" si="10"/>
        <v>-12.5</v>
      </c>
      <c r="AH19" s="37">
        <v>19</v>
      </c>
    </row>
    <row r="20" spans="1:34" ht="27.75" customHeight="1">
      <c r="A20" s="34">
        <v>20</v>
      </c>
      <c r="B20" s="35" t="s">
        <v>16</v>
      </c>
      <c r="C20" s="36">
        <v>4</v>
      </c>
      <c r="D20" s="36">
        <v>3</v>
      </c>
      <c r="E20" s="30">
        <f t="shared" si="11"/>
        <v>0.11605415860735009</v>
      </c>
      <c r="F20" s="30">
        <f t="shared" si="0"/>
        <v>-25</v>
      </c>
      <c r="G20" s="36">
        <v>73</v>
      </c>
      <c r="H20" s="36">
        <v>55</v>
      </c>
      <c r="I20" s="30">
        <f t="shared" si="12"/>
        <v>0.0784873349982162</v>
      </c>
      <c r="J20" s="30">
        <f t="shared" si="1"/>
        <v>-24.7</v>
      </c>
      <c r="K20" s="31">
        <v>11858</v>
      </c>
      <c r="L20" s="31">
        <v>9739</v>
      </c>
      <c r="M20" s="32">
        <f t="shared" si="2"/>
        <v>0.03694289589515455</v>
      </c>
      <c r="N20" s="32">
        <f t="shared" si="3"/>
        <v>-17.9</v>
      </c>
      <c r="O20" s="31">
        <v>39277</v>
      </c>
      <c r="P20" s="31">
        <v>26138</v>
      </c>
      <c r="Q20" s="32">
        <f t="shared" si="4"/>
        <v>0.027303782217311345</v>
      </c>
      <c r="R20" s="32">
        <f t="shared" si="5"/>
        <v>-33.5</v>
      </c>
      <c r="S20" s="29">
        <v>56646</v>
      </c>
      <c r="T20" s="29">
        <v>39528</v>
      </c>
      <c r="U20" s="32">
        <f t="shared" si="13"/>
        <v>0.023621355550761593</v>
      </c>
      <c r="V20" s="32">
        <f t="shared" si="6"/>
        <v>-30.2</v>
      </c>
      <c r="W20" s="37">
        <v>20</v>
      </c>
      <c r="X20" s="34">
        <v>20</v>
      </c>
      <c r="Y20" s="35" t="s">
        <v>16</v>
      </c>
      <c r="Z20" s="31">
        <v>16572</v>
      </c>
      <c r="AA20" s="31">
        <v>12724</v>
      </c>
      <c r="AB20" s="32">
        <f t="shared" si="7"/>
        <v>0.018519407972776878</v>
      </c>
      <c r="AC20" s="32">
        <f t="shared" si="8"/>
        <v>-23.2</v>
      </c>
      <c r="AD20" s="29">
        <v>16561</v>
      </c>
      <c r="AE20" s="29">
        <v>12064</v>
      </c>
      <c r="AF20" s="32">
        <f t="shared" si="9"/>
        <v>0.020797309616999028</v>
      </c>
      <c r="AG20" s="32">
        <f t="shared" si="10"/>
        <v>-27.2</v>
      </c>
      <c r="AH20" s="37">
        <v>20</v>
      </c>
    </row>
    <row r="21" spans="1:34" ht="27.75" customHeight="1">
      <c r="A21" s="34">
        <v>21</v>
      </c>
      <c r="B21" s="35" t="s">
        <v>9</v>
      </c>
      <c r="C21" s="36">
        <v>134</v>
      </c>
      <c r="D21" s="36">
        <v>107</v>
      </c>
      <c r="E21" s="30">
        <f t="shared" si="11"/>
        <v>4.13926499032882</v>
      </c>
      <c r="F21" s="30">
        <f t="shared" si="0"/>
        <v>-20.1</v>
      </c>
      <c r="G21" s="36">
        <v>2408</v>
      </c>
      <c r="H21" s="36">
        <v>2129</v>
      </c>
      <c r="I21" s="30">
        <f t="shared" si="12"/>
        <v>3.038173385658223</v>
      </c>
      <c r="J21" s="30">
        <f t="shared" si="1"/>
        <v>-11.6</v>
      </c>
      <c r="K21" s="31">
        <v>1152478</v>
      </c>
      <c r="L21" s="31">
        <v>991392</v>
      </c>
      <c r="M21" s="32">
        <f t="shared" si="2"/>
        <v>3.760641898273854</v>
      </c>
      <c r="N21" s="32">
        <f t="shared" si="3"/>
        <v>-14</v>
      </c>
      <c r="O21" s="31">
        <v>3248401</v>
      </c>
      <c r="P21" s="31">
        <v>2509914</v>
      </c>
      <c r="Q21" s="32">
        <f t="shared" si="4"/>
        <v>2.621858797160486</v>
      </c>
      <c r="R21" s="32">
        <f t="shared" si="5"/>
        <v>-22.7</v>
      </c>
      <c r="S21" s="29">
        <v>8077831</v>
      </c>
      <c r="T21" s="29">
        <v>5689255</v>
      </c>
      <c r="U21" s="32">
        <f t="shared" si="13"/>
        <v>3.3998157046637356</v>
      </c>
      <c r="V21" s="32">
        <f t="shared" si="6"/>
        <v>-29.6</v>
      </c>
      <c r="W21" s="37">
        <v>21</v>
      </c>
      <c r="X21" s="34">
        <v>21</v>
      </c>
      <c r="Y21" s="35" t="s">
        <v>9</v>
      </c>
      <c r="Z21" s="31">
        <v>4668086</v>
      </c>
      <c r="AA21" s="31">
        <v>3084923</v>
      </c>
      <c r="AB21" s="32">
        <f t="shared" si="7"/>
        <v>4.490014743917224</v>
      </c>
      <c r="AC21" s="32">
        <f t="shared" si="8"/>
        <v>-33.9</v>
      </c>
      <c r="AD21" s="29">
        <v>3912597</v>
      </c>
      <c r="AE21" s="29">
        <v>2354979</v>
      </c>
      <c r="AF21" s="32">
        <f t="shared" si="9"/>
        <v>4.059783438704472</v>
      </c>
      <c r="AG21" s="32">
        <f t="shared" si="10"/>
        <v>-39.8</v>
      </c>
      <c r="AH21" s="37">
        <v>21</v>
      </c>
    </row>
    <row r="22" spans="1:34" ht="27.75" customHeight="1">
      <c r="A22" s="34">
        <v>22</v>
      </c>
      <c r="B22" s="35" t="s">
        <v>10</v>
      </c>
      <c r="C22" s="36">
        <v>25</v>
      </c>
      <c r="D22" s="36">
        <v>22</v>
      </c>
      <c r="E22" s="30">
        <f t="shared" si="11"/>
        <v>0.851063829787234</v>
      </c>
      <c r="F22" s="30">
        <f t="shared" si="0"/>
        <v>-12</v>
      </c>
      <c r="G22" s="36">
        <v>410</v>
      </c>
      <c r="H22" s="36">
        <v>392</v>
      </c>
      <c r="I22" s="30">
        <f t="shared" si="12"/>
        <v>0.5594006421691046</v>
      </c>
      <c r="J22" s="30">
        <f t="shared" si="1"/>
        <v>-4.4</v>
      </c>
      <c r="K22" s="31">
        <v>177159</v>
      </c>
      <c r="L22" s="31">
        <v>157148</v>
      </c>
      <c r="M22" s="32">
        <f t="shared" si="2"/>
        <v>0.5961086563437465</v>
      </c>
      <c r="N22" s="32">
        <f t="shared" si="3"/>
        <v>-11.3</v>
      </c>
      <c r="O22" s="31">
        <v>2092407</v>
      </c>
      <c r="P22" s="31">
        <v>1411693</v>
      </c>
      <c r="Q22" s="32">
        <f t="shared" si="4"/>
        <v>1.4746559885876083</v>
      </c>
      <c r="R22" s="32">
        <f t="shared" si="5"/>
        <v>-32.5</v>
      </c>
      <c r="S22" s="29">
        <v>2851675</v>
      </c>
      <c r="T22" s="29">
        <v>1984294</v>
      </c>
      <c r="U22" s="32">
        <f t="shared" si="13"/>
        <v>1.1857851166576332</v>
      </c>
      <c r="V22" s="32">
        <f t="shared" si="6"/>
        <v>-30.4</v>
      </c>
      <c r="W22" s="37">
        <v>22</v>
      </c>
      <c r="X22" s="34">
        <v>22</v>
      </c>
      <c r="Y22" s="35" t="s">
        <v>10</v>
      </c>
      <c r="Z22" s="31">
        <v>730849</v>
      </c>
      <c r="AA22" s="31">
        <v>548982</v>
      </c>
      <c r="AB22" s="32">
        <f t="shared" si="7"/>
        <v>0.7990271634478935</v>
      </c>
      <c r="AC22" s="32">
        <f t="shared" si="8"/>
        <v>-24.9</v>
      </c>
      <c r="AD22" s="29">
        <v>729215</v>
      </c>
      <c r="AE22" s="29">
        <v>528729</v>
      </c>
      <c r="AF22" s="32">
        <f t="shared" si="9"/>
        <v>0.9114838127060909</v>
      </c>
      <c r="AG22" s="32">
        <f t="shared" si="10"/>
        <v>-27.5</v>
      </c>
      <c r="AH22" s="37">
        <v>22</v>
      </c>
    </row>
    <row r="23" spans="1:34" ht="27.75" customHeight="1">
      <c r="A23" s="34">
        <v>23</v>
      </c>
      <c r="B23" s="35" t="s">
        <v>11</v>
      </c>
      <c r="C23" s="36">
        <v>17</v>
      </c>
      <c r="D23" s="36">
        <v>15</v>
      </c>
      <c r="E23" s="30">
        <f t="shared" si="11"/>
        <v>0.5802707930367506</v>
      </c>
      <c r="F23" s="30">
        <f t="shared" si="0"/>
        <v>-11.8</v>
      </c>
      <c r="G23" s="36">
        <v>1245</v>
      </c>
      <c r="H23" s="36">
        <v>1169</v>
      </c>
      <c r="I23" s="30">
        <f t="shared" si="12"/>
        <v>1.6682126293257227</v>
      </c>
      <c r="J23" s="30">
        <f t="shared" si="1"/>
        <v>-6.1</v>
      </c>
      <c r="K23" s="31">
        <v>812554</v>
      </c>
      <c r="L23" s="31">
        <v>676125</v>
      </c>
      <c r="M23" s="32">
        <f t="shared" si="2"/>
        <v>2.5647412965511216</v>
      </c>
      <c r="N23" s="32">
        <f t="shared" si="3"/>
        <v>-16.8</v>
      </c>
      <c r="O23" s="31">
        <v>15094141</v>
      </c>
      <c r="P23" s="31">
        <v>8833885</v>
      </c>
      <c r="Q23" s="32">
        <f t="shared" si="4"/>
        <v>9.227885537255085</v>
      </c>
      <c r="R23" s="32">
        <f t="shared" si="5"/>
        <v>-41.5</v>
      </c>
      <c r="S23" s="29">
        <v>16381538</v>
      </c>
      <c r="T23" s="29">
        <v>11748986</v>
      </c>
      <c r="U23" s="32">
        <f t="shared" si="13"/>
        <v>7.021022456661613</v>
      </c>
      <c r="V23" s="32">
        <f t="shared" si="6"/>
        <v>-28.3</v>
      </c>
      <c r="W23" s="37">
        <v>23</v>
      </c>
      <c r="X23" s="34">
        <v>23</v>
      </c>
      <c r="Y23" s="35" t="s">
        <v>11</v>
      </c>
      <c r="Z23" s="31">
        <v>1247568</v>
      </c>
      <c r="AA23" s="31">
        <v>2786573</v>
      </c>
      <c r="AB23" s="32">
        <f t="shared" si="7"/>
        <v>4.0557750890384145</v>
      </c>
      <c r="AC23" s="32">
        <f t="shared" si="8"/>
        <v>123.4</v>
      </c>
      <c r="AD23" s="29">
        <v>590150</v>
      </c>
      <c r="AE23" s="29">
        <v>1955241</v>
      </c>
      <c r="AF23" s="32">
        <f t="shared" si="9"/>
        <v>3.370669135680603</v>
      </c>
      <c r="AG23" s="32">
        <f t="shared" si="10"/>
        <v>231.3</v>
      </c>
      <c r="AH23" s="37">
        <v>23</v>
      </c>
    </row>
    <row r="24" spans="1:34" ht="27.75" customHeight="1">
      <c r="A24" s="34">
        <v>24</v>
      </c>
      <c r="B24" s="35" t="s">
        <v>12</v>
      </c>
      <c r="C24" s="36">
        <v>224</v>
      </c>
      <c r="D24" s="36">
        <v>202</v>
      </c>
      <c r="E24" s="30">
        <f t="shared" si="11"/>
        <v>7.814313346228239</v>
      </c>
      <c r="F24" s="30">
        <f t="shared" si="0"/>
        <v>-9.8</v>
      </c>
      <c r="G24" s="36">
        <v>4566</v>
      </c>
      <c r="H24" s="36">
        <v>4083</v>
      </c>
      <c r="I24" s="30">
        <f t="shared" si="12"/>
        <v>5.8266143417766685</v>
      </c>
      <c r="J24" s="30">
        <f t="shared" si="1"/>
        <v>-10.6</v>
      </c>
      <c r="K24" s="31">
        <v>1702017</v>
      </c>
      <c r="L24" s="31">
        <v>1561830</v>
      </c>
      <c r="M24" s="32">
        <f t="shared" si="2"/>
        <v>5.924481270759753</v>
      </c>
      <c r="N24" s="32">
        <f t="shared" si="3"/>
        <v>-8.2</v>
      </c>
      <c r="O24" s="31">
        <v>5421314</v>
      </c>
      <c r="P24" s="31">
        <v>4783058</v>
      </c>
      <c r="Q24" s="32">
        <f t="shared" si="4"/>
        <v>4.996387403962383</v>
      </c>
      <c r="R24" s="32">
        <f t="shared" si="5"/>
        <v>-11.8</v>
      </c>
      <c r="S24" s="29">
        <v>9498390</v>
      </c>
      <c r="T24" s="29">
        <v>8087443</v>
      </c>
      <c r="U24" s="32">
        <f t="shared" si="13"/>
        <v>4.832937831398451</v>
      </c>
      <c r="V24" s="32">
        <f t="shared" si="6"/>
        <v>-14.9</v>
      </c>
      <c r="W24" s="37">
        <v>24</v>
      </c>
      <c r="X24" s="34">
        <v>24</v>
      </c>
      <c r="Y24" s="35" t="s">
        <v>12</v>
      </c>
      <c r="Z24" s="31">
        <v>3899527</v>
      </c>
      <c r="AA24" s="31">
        <v>3158738</v>
      </c>
      <c r="AB24" s="32">
        <f t="shared" si="7"/>
        <v>4.597450306594883</v>
      </c>
      <c r="AC24" s="32">
        <f t="shared" si="8"/>
        <v>-19</v>
      </c>
      <c r="AD24" s="29">
        <v>3746049</v>
      </c>
      <c r="AE24" s="29">
        <v>3037385</v>
      </c>
      <c r="AF24" s="32">
        <f t="shared" si="9"/>
        <v>5.236193324853166</v>
      </c>
      <c r="AG24" s="32">
        <f t="shared" si="10"/>
        <v>-18.9</v>
      </c>
      <c r="AH24" s="37">
        <v>24</v>
      </c>
    </row>
    <row r="25" spans="1:34" ht="27.75" customHeight="1">
      <c r="A25" s="34">
        <v>25</v>
      </c>
      <c r="B25" s="35" t="s">
        <v>39</v>
      </c>
      <c r="C25" s="36">
        <v>48</v>
      </c>
      <c r="D25" s="36">
        <v>42</v>
      </c>
      <c r="E25" s="30">
        <f t="shared" si="11"/>
        <v>1.6247582205029014</v>
      </c>
      <c r="F25" s="30">
        <f t="shared" si="0"/>
        <v>-12.5</v>
      </c>
      <c r="G25" s="36">
        <v>788</v>
      </c>
      <c r="H25" s="36">
        <v>742</v>
      </c>
      <c r="I25" s="30">
        <f t="shared" si="12"/>
        <v>1.058865501248662</v>
      </c>
      <c r="J25" s="30">
        <f t="shared" si="1"/>
        <v>-5.8</v>
      </c>
      <c r="K25" s="31">
        <v>323233</v>
      </c>
      <c r="L25" s="31">
        <v>267840</v>
      </c>
      <c r="M25" s="32">
        <f t="shared" si="2"/>
        <v>1.0159960197718652</v>
      </c>
      <c r="N25" s="32">
        <f t="shared" si="3"/>
        <v>-17.1</v>
      </c>
      <c r="O25" s="31">
        <v>1171487</v>
      </c>
      <c r="P25" s="31">
        <v>771519</v>
      </c>
      <c r="Q25" s="32">
        <f t="shared" si="4"/>
        <v>0.8059295566806117</v>
      </c>
      <c r="R25" s="32">
        <f t="shared" si="5"/>
        <v>-34.1</v>
      </c>
      <c r="S25" s="29">
        <v>1859441</v>
      </c>
      <c r="T25" s="29">
        <v>1329061</v>
      </c>
      <c r="U25" s="32">
        <f t="shared" si="13"/>
        <v>0.7942274445874001</v>
      </c>
      <c r="V25" s="32">
        <f t="shared" si="6"/>
        <v>-28.5</v>
      </c>
      <c r="W25" s="37">
        <v>25</v>
      </c>
      <c r="X25" s="34">
        <v>25</v>
      </c>
      <c r="Y25" s="35" t="s">
        <v>39</v>
      </c>
      <c r="Z25" s="31">
        <v>678361</v>
      </c>
      <c r="AA25" s="31">
        <v>549271</v>
      </c>
      <c r="AB25" s="32">
        <f t="shared" si="7"/>
        <v>0.7994477944526193</v>
      </c>
      <c r="AC25" s="32">
        <f t="shared" si="8"/>
        <v>-19</v>
      </c>
      <c r="AD25" s="29">
        <v>629954</v>
      </c>
      <c r="AE25" s="29">
        <v>520708</v>
      </c>
      <c r="AF25" s="32">
        <f t="shared" si="9"/>
        <v>0.8976562911180646</v>
      </c>
      <c r="AG25" s="32">
        <f t="shared" si="10"/>
        <v>-17.3</v>
      </c>
      <c r="AH25" s="37">
        <v>25</v>
      </c>
    </row>
    <row r="26" spans="1:34" ht="27.75" customHeight="1">
      <c r="A26" s="34">
        <v>26</v>
      </c>
      <c r="B26" s="35" t="s">
        <v>40</v>
      </c>
      <c r="C26" s="36">
        <v>166</v>
      </c>
      <c r="D26" s="36">
        <v>146</v>
      </c>
      <c r="E26" s="30">
        <f t="shared" si="11"/>
        <v>5.647969052224371</v>
      </c>
      <c r="F26" s="30">
        <f t="shared" si="0"/>
        <v>-12</v>
      </c>
      <c r="G26" s="36">
        <v>3643</v>
      </c>
      <c r="H26" s="36">
        <v>3319</v>
      </c>
      <c r="I26" s="30">
        <f t="shared" si="12"/>
        <v>4.73635390652872</v>
      </c>
      <c r="J26" s="30">
        <f t="shared" si="1"/>
        <v>-8.9</v>
      </c>
      <c r="K26" s="31">
        <v>1812009</v>
      </c>
      <c r="L26" s="31">
        <v>1432363</v>
      </c>
      <c r="M26" s="32">
        <f t="shared" si="2"/>
        <v>5.43337480162966</v>
      </c>
      <c r="N26" s="32">
        <f t="shared" si="3"/>
        <v>-21</v>
      </c>
      <c r="O26" s="31">
        <v>7660914</v>
      </c>
      <c r="P26" s="31">
        <v>4314354</v>
      </c>
      <c r="Q26" s="32">
        <f t="shared" si="4"/>
        <v>4.5067787139179</v>
      </c>
      <c r="R26" s="32">
        <f t="shared" si="5"/>
        <v>-43.7</v>
      </c>
      <c r="S26" s="29">
        <v>11581021</v>
      </c>
      <c r="T26" s="29">
        <v>6747773</v>
      </c>
      <c r="U26" s="32">
        <f t="shared" si="13"/>
        <v>4.032370603340143</v>
      </c>
      <c r="V26" s="32">
        <f t="shared" si="6"/>
        <v>-41.7</v>
      </c>
      <c r="W26" s="37">
        <v>26</v>
      </c>
      <c r="X26" s="34">
        <v>26</v>
      </c>
      <c r="Y26" s="35" t="s">
        <v>40</v>
      </c>
      <c r="Z26" s="31">
        <v>3858088</v>
      </c>
      <c r="AA26" s="31">
        <v>2379415</v>
      </c>
      <c r="AB26" s="32">
        <f t="shared" si="7"/>
        <v>3.4631685886156</v>
      </c>
      <c r="AC26" s="32">
        <f t="shared" si="8"/>
        <v>-38.3</v>
      </c>
      <c r="AD26" s="29">
        <v>3512714</v>
      </c>
      <c r="AE26" s="29">
        <v>1904625</v>
      </c>
      <c r="AF26" s="32">
        <f t="shared" si="9"/>
        <v>3.28341145799708</v>
      </c>
      <c r="AG26" s="32">
        <f t="shared" si="10"/>
        <v>-45.8</v>
      </c>
      <c r="AH26" s="37">
        <v>26</v>
      </c>
    </row>
    <row r="27" spans="1:34" ht="27.75" customHeight="1">
      <c r="A27" s="34">
        <v>27</v>
      </c>
      <c r="B27" s="35" t="s">
        <v>41</v>
      </c>
      <c r="C27" s="36">
        <v>21</v>
      </c>
      <c r="D27" s="36">
        <v>21</v>
      </c>
      <c r="E27" s="30">
        <f t="shared" si="11"/>
        <v>0.8123791102514507</v>
      </c>
      <c r="F27" s="30">
        <f t="shared" si="0"/>
        <v>0</v>
      </c>
      <c r="G27" s="36">
        <v>985</v>
      </c>
      <c r="H27" s="36">
        <v>875</v>
      </c>
      <c r="I27" s="30">
        <f t="shared" si="12"/>
        <v>1.2486621476988942</v>
      </c>
      <c r="J27" s="30">
        <f t="shared" si="1"/>
        <v>-11.2</v>
      </c>
      <c r="K27" s="31">
        <v>386392</v>
      </c>
      <c r="L27" s="31">
        <v>349637</v>
      </c>
      <c r="M27" s="32">
        <f t="shared" si="2"/>
        <v>1.3262761363686366</v>
      </c>
      <c r="N27" s="32">
        <f t="shared" si="3"/>
        <v>-9.5</v>
      </c>
      <c r="O27" s="31">
        <v>1080460</v>
      </c>
      <c r="P27" s="31">
        <v>841470</v>
      </c>
      <c r="Q27" s="32">
        <f t="shared" si="4"/>
        <v>0.8790004446553285</v>
      </c>
      <c r="R27" s="32">
        <f t="shared" si="5"/>
        <v>-22.1</v>
      </c>
      <c r="S27" s="29">
        <v>1666229</v>
      </c>
      <c r="T27" s="29">
        <v>1350883</v>
      </c>
      <c r="U27" s="32">
        <f t="shared" si="13"/>
        <v>0.8072679531086692</v>
      </c>
      <c r="V27" s="32">
        <f t="shared" si="6"/>
        <v>-18.9</v>
      </c>
      <c r="W27" s="37">
        <v>27</v>
      </c>
      <c r="X27" s="34">
        <v>27</v>
      </c>
      <c r="Y27" s="35" t="s">
        <v>41</v>
      </c>
      <c r="Z27" s="31">
        <v>562872</v>
      </c>
      <c r="AA27" s="31">
        <v>489185</v>
      </c>
      <c r="AB27" s="32">
        <f t="shared" si="7"/>
        <v>0.7119943877053487</v>
      </c>
      <c r="AC27" s="32">
        <f t="shared" si="8"/>
        <v>-13.1</v>
      </c>
      <c r="AD27" s="29">
        <v>542287</v>
      </c>
      <c r="AE27" s="29">
        <v>469571</v>
      </c>
      <c r="AF27" s="32">
        <f t="shared" si="9"/>
        <v>0.8095004537602661</v>
      </c>
      <c r="AG27" s="32">
        <f t="shared" si="10"/>
        <v>-13.4</v>
      </c>
      <c r="AH27" s="37">
        <v>27</v>
      </c>
    </row>
    <row r="28" spans="1:34" ht="27.75" customHeight="1">
      <c r="A28" s="34">
        <v>28</v>
      </c>
      <c r="B28" s="54" t="s">
        <v>42</v>
      </c>
      <c r="C28" s="36">
        <v>59</v>
      </c>
      <c r="D28" s="36">
        <v>49</v>
      </c>
      <c r="E28" s="30">
        <f t="shared" si="11"/>
        <v>1.8955512572533848</v>
      </c>
      <c r="F28" s="30">
        <f t="shared" si="0"/>
        <v>-16.9</v>
      </c>
      <c r="G28" s="36">
        <v>10426</v>
      </c>
      <c r="H28" s="36">
        <v>9150</v>
      </c>
      <c r="I28" s="30">
        <f t="shared" si="12"/>
        <v>13.057438458794149</v>
      </c>
      <c r="J28" s="30">
        <f t="shared" si="1"/>
        <v>-12.2</v>
      </c>
      <c r="K28" s="31">
        <v>4997924</v>
      </c>
      <c r="L28" s="31">
        <v>4279224</v>
      </c>
      <c r="M28" s="32">
        <f t="shared" si="2"/>
        <v>16.232357197252988</v>
      </c>
      <c r="N28" s="32">
        <f t="shared" si="3"/>
        <v>-14.4</v>
      </c>
      <c r="O28" s="31">
        <v>17652885</v>
      </c>
      <c r="P28" s="31">
        <v>13588377</v>
      </c>
      <c r="Q28" s="32">
        <f t="shared" si="4"/>
        <v>14.19443286765332</v>
      </c>
      <c r="R28" s="32">
        <f t="shared" si="5"/>
        <v>-23</v>
      </c>
      <c r="S28" s="29">
        <v>33103941</v>
      </c>
      <c r="T28" s="29">
        <v>24174981</v>
      </c>
      <c r="U28" s="32">
        <f t="shared" si="13"/>
        <v>14.44661560498649</v>
      </c>
      <c r="V28" s="32">
        <f t="shared" si="6"/>
        <v>-27</v>
      </c>
      <c r="W28" s="37">
        <v>28</v>
      </c>
      <c r="X28" s="34">
        <v>28</v>
      </c>
      <c r="Y28" s="54" t="s">
        <v>42</v>
      </c>
      <c r="Z28" s="31">
        <v>14889707</v>
      </c>
      <c r="AA28" s="31">
        <v>10158649</v>
      </c>
      <c r="AB28" s="32">
        <f t="shared" si="7"/>
        <v>14.785615001826615</v>
      </c>
      <c r="AC28" s="32">
        <f t="shared" si="8"/>
        <v>-31.8</v>
      </c>
      <c r="AD28" s="29">
        <v>13975420</v>
      </c>
      <c r="AE28" s="29">
        <v>7255218</v>
      </c>
      <c r="AF28" s="32">
        <f t="shared" si="9"/>
        <v>12.507378571354813</v>
      </c>
      <c r="AG28" s="32">
        <f t="shared" si="10"/>
        <v>-48.1</v>
      </c>
      <c r="AH28" s="37">
        <v>28</v>
      </c>
    </row>
    <row r="29" spans="1:34" ht="27.75" customHeight="1">
      <c r="A29" s="34">
        <v>29</v>
      </c>
      <c r="B29" s="44" t="s">
        <v>13</v>
      </c>
      <c r="C29" s="36">
        <v>73</v>
      </c>
      <c r="D29" s="36">
        <v>72</v>
      </c>
      <c r="E29" s="30">
        <f t="shared" si="11"/>
        <v>2.7852998065764023</v>
      </c>
      <c r="F29" s="30">
        <f t="shared" si="0"/>
        <v>-1.4</v>
      </c>
      <c r="G29" s="36">
        <v>3332</v>
      </c>
      <c r="H29" s="36">
        <v>3651</v>
      </c>
      <c r="I29" s="30">
        <f t="shared" si="12"/>
        <v>5.210132001427042</v>
      </c>
      <c r="J29" s="30">
        <f t="shared" si="1"/>
        <v>9.6</v>
      </c>
      <c r="K29" s="31">
        <v>1320928</v>
      </c>
      <c r="L29" s="31">
        <v>1578938</v>
      </c>
      <c r="M29" s="32">
        <f t="shared" si="2"/>
        <v>5.989376954400199</v>
      </c>
      <c r="N29" s="32">
        <f t="shared" si="3"/>
        <v>19.5</v>
      </c>
      <c r="O29" s="31">
        <v>7035614</v>
      </c>
      <c r="P29" s="31">
        <v>5770050</v>
      </c>
      <c r="Q29" s="32">
        <f t="shared" si="4"/>
        <v>6.027400282462213</v>
      </c>
      <c r="R29" s="32">
        <f t="shared" si="5"/>
        <v>-18</v>
      </c>
      <c r="S29" s="29">
        <v>12978881</v>
      </c>
      <c r="T29" s="29">
        <v>11805229</v>
      </c>
      <c r="U29" s="32">
        <f t="shared" si="13"/>
        <v>7.054632452113989</v>
      </c>
      <c r="V29" s="32">
        <f t="shared" si="6"/>
        <v>-9</v>
      </c>
      <c r="W29" s="37">
        <v>29</v>
      </c>
      <c r="X29" s="34">
        <v>29</v>
      </c>
      <c r="Y29" s="44" t="s">
        <v>13</v>
      </c>
      <c r="Z29" s="31">
        <v>5713245</v>
      </c>
      <c r="AA29" s="31">
        <v>5752583</v>
      </c>
      <c r="AB29" s="32">
        <f t="shared" si="7"/>
        <v>8.372715456952273</v>
      </c>
      <c r="AC29" s="32">
        <f t="shared" si="8"/>
        <v>0.7</v>
      </c>
      <c r="AD29" s="29">
        <v>5303127</v>
      </c>
      <c r="AE29" s="29">
        <v>5149882</v>
      </c>
      <c r="AF29" s="32">
        <f t="shared" si="9"/>
        <v>8.877958425481614</v>
      </c>
      <c r="AG29" s="32">
        <f t="shared" si="10"/>
        <v>-2.9</v>
      </c>
      <c r="AH29" s="37">
        <v>29</v>
      </c>
    </row>
    <row r="30" spans="1:34" ht="27.75" customHeight="1">
      <c r="A30" s="34">
        <v>30</v>
      </c>
      <c r="B30" s="35" t="s">
        <v>43</v>
      </c>
      <c r="C30" s="36">
        <v>7</v>
      </c>
      <c r="D30" s="36">
        <v>4</v>
      </c>
      <c r="E30" s="30">
        <f t="shared" si="11"/>
        <v>0.15473887814313345</v>
      </c>
      <c r="F30" s="30">
        <f t="shared" si="0"/>
        <v>-42.9</v>
      </c>
      <c r="G30" s="36">
        <v>228</v>
      </c>
      <c r="H30" s="36">
        <v>210</v>
      </c>
      <c r="I30" s="30">
        <f t="shared" si="12"/>
        <v>0.29967891544773456</v>
      </c>
      <c r="J30" s="30">
        <f t="shared" si="1"/>
        <v>-7.9</v>
      </c>
      <c r="K30" s="31">
        <v>84830</v>
      </c>
      <c r="L30" s="31">
        <v>62336</v>
      </c>
      <c r="M30" s="32">
        <f t="shared" si="2"/>
        <v>0.23645881081428835</v>
      </c>
      <c r="N30" s="32">
        <f t="shared" si="3"/>
        <v>-26.5</v>
      </c>
      <c r="O30" s="31">
        <v>706479</v>
      </c>
      <c r="P30" s="31">
        <v>422343</v>
      </c>
      <c r="Q30" s="32">
        <f t="shared" si="4"/>
        <v>0.441179940814367</v>
      </c>
      <c r="R30" s="32">
        <f t="shared" si="5"/>
        <v>-40.2</v>
      </c>
      <c r="S30" s="29">
        <v>1016588</v>
      </c>
      <c r="T30" s="29">
        <v>588090</v>
      </c>
      <c r="U30" s="32">
        <f t="shared" si="13"/>
        <v>0.35143399579658435</v>
      </c>
      <c r="V30" s="32">
        <f t="shared" si="6"/>
        <v>-42.2</v>
      </c>
      <c r="W30" s="37">
        <v>30</v>
      </c>
      <c r="X30" s="34">
        <v>30</v>
      </c>
      <c r="Y30" s="35" t="s">
        <v>43</v>
      </c>
      <c r="Z30" s="31">
        <v>296191</v>
      </c>
      <c r="AA30" s="31">
        <v>159104</v>
      </c>
      <c r="AB30" s="32">
        <f t="shared" si="7"/>
        <v>0.23157119507235874</v>
      </c>
      <c r="AC30" s="32">
        <f t="shared" si="8"/>
        <v>-46.3</v>
      </c>
      <c r="AD30" s="29">
        <v>261686</v>
      </c>
      <c r="AE30" s="29">
        <v>138884</v>
      </c>
      <c r="AF30" s="32">
        <f t="shared" si="9"/>
        <v>0.23942420000392017</v>
      </c>
      <c r="AG30" s="32">
        <f t="shared" si="10"/>
        <v>-46.9</v>
      </c>
      <c r="AH30" s="37">
        <v>30</v>
      </c>
    </row>
    <row r="31" spans="1:34" ht="27.75" customHeight="1">
      <c r="A31" s="34">
        <v>31</v>
      </c>
      <c r="B31" s="35" t="s">
        <v>14</v>
      </c>
      <c r="C31" s="36">
        <v>26</v>
      </c>
      <c r="D31" s="36">
        <v>27</v>
      </c>
      <c r="E31" s="30">
        <f t="shared" si="11"/>
        <v>1.0444874274661509</v>
      </c>
      <c r="F31" s="30">
        <f t="shared" si="0"/>
        <v>3.8</v>
      </c>
      <c r="G31" s="36">
        <v>2537</v>
      </c>
      <c r="H31" s="36">
        <v>2762</v>
      </c>
      <c r="I31" s="30">
        <f t="shared" si="12"/>
        <v>3.941491259364966</v>
      </c>
      <c r="J31" s="30">
        <f t="shared" si="1"/>
        <v>8.9</v>
      </c>
      <c r="K31" s="31">
        <v>1293892</v>
      </c>
      <c r="L31" s="31">
        <v>1183982</v>
      </c>
      <c r="M31" s="32">
        <f t="shared" si="2"/>
        <v>4.491192501051122</v>
      </c>
      <c r="N31" s="32">
        <f t="shared" si="3"/>
        <v>-8.5</v>
      </c>
      <c r="O31" s="31">
        <v>6510362</v>
      </c>
      <c r="P31" s="31">
        <v>5042161</v>
      </c>
      <c r="Q31" s="32">
        <f t="shared" si="4"/>
        <v>5.2670466695470495</v>
      </c>
      <c r="R31" s="32">
        <f t="shared" si="5"/>
        <v>-22.6</v>
      </c>
      <c r="S31" s="29">
        <v>10470766</v>
      </c>
      <c r="T31" s="29">
        <v>7972359</v>
      </c>
      <c r="U31" s="32">
        <f t="shared" si="13"/>
        <v>4.764165313633732</v>
      </c>
      <c r="V31" s="32">
        <f t="shared" si="6"/>
        <v>-23.9</v>
      </c>
      <c r="W31" s="37">
        <v>31</v>
      </c>
      <c r="X31" s="34">
        <v>31</v>
      </c>
      <c r="Y31" s="35" t="s">
        <v>14</v>
      </c>
      <c r="Z31" s="31">
        <v>3799056</v>
      </c>
      <c r="AA31" s="31">
        <v>2826321</v>
      </c>
      <c r="AB31" s="32">
        <f t="shared" si="7"/>
        <v>4.113627134629576</v>
      </c>
      <c r="AC31" s="32">
        <f t="shared" si="8"/>
        <v>-25.6</v>
      </c>
      <c r="AD31" s="29">
        <v>3216423</v>
      </c>
      <c r="AE31" s="29">
        <v>2101732</v>
      </c>
      <c r="AF31" s="32">
        <f t="shared" si="9"/>
        <v>3.6232071564949107</v>
      </c>
      <c r="AG31" s="32">
        <f t="shared" si="10"/>
        <v>-34.7</v>
      </c>
      <c r="AH31" s="37">
        <v>31</v>
      </c>
    </row>
    <row r="32" spans="1:34" ht="27.75" customHeight="1">
      <c r="A32" s="4">
        <v>32</v>
      </c>
      <c r="B32" s="45" t="s">
        <v>15</v>
      </c>
      <c r="C32" s="46">
        <v>379</v>
      </c>
      <c r="D32" s="46">
        <v>329</v>
      </c>
      <c r="E32" s="47">
        <f t="shared" si="11"/>
        <v>12.727272727272727</v>
      </c>
      <c r="F32" s="47">
        <f t="shared" si="0"/>
        <v>-13.2</v>
      </c>
      <c r="G32" s="46">
        <v>6500</v>
      </c>
      <c r="H32" s="46">
        <v>5741</v>
      </c>
      <c r="I32" s="47">
        <f t="shared" si="12"/>
        <v>8.192650731359258</v>
      </c>
      <c r="J32" s="47">
        <f t="shared" si="1"/>
        <v>-11.7</v>
      </c>
      <c r="K32" s="48">
        <v>2010559</v>
      </c>
      <c r="L32" s="48">
        <v>1775829</v>
      </c>
      <c r="M32" s="50">
        <f t="shared" si="2"/>
        <v>6.736242517157451</v>
      </c>
      <c r="N32" s="50">
        <f t="shared" si="3"/>
        <v>-11.7</v>
      </c>
      <c r="O32" s="48">
        <v>4890928</v>
      </c>
      <c r="P32" s="48">
        <v>4085620</v>
      </c>
      <c r="Q32" s="50">
        <f t="shared" si="4"/>
        <v>4.267842937588629</v>
      </c>
      <c r="R32" s="50">
        <f t="shared" si="5"/>
        <v>-16.5</v>
      </c>
      <c r="S32" s="49">
        <v>9502602</v>
      </c>
      <c r="T32" s="49">
        <v>7791143</v>
      </c>
      <c r="U32" s="50">
        <f t="shared" si="13"/>
        <v>4.655873278431171</v>
      </c>
      <c r="V32" s="50">
        <f t="shared" si="6"/>
        <v>-18</v>
      </c>
      <c r="W32" s="51">
        <v>32</v>
      </c>
      <c r="X32" s="4">
        <v>32</v>
      </c>
      <c r="Y32" s="45" t="s">
        <v>15</v>
      </c>
      <c r="Z32" s="48">
        <v>4452254</v>
      </c>
      <c r="AA32" s="48">
        <v>3571544</v>
      </c>
      <c r="AB32" s="50">
        <f t="shared" si="7"/>
        <v>5.198277304992409</v>
      </c>
      <c r="AC32" s="50">
        <f t="shared" si="8"/>
        <v>-19.8</v>
      </c>
      <c r="AD32" s="49">
        <v>4249007</v>
      </c>
      <c r="AE32" s="49">
        <v>3361944</v>
      </c>
      <c r="AF32" s="50">
        <f t="shared" si="9"/>
        <v>5.7957054279685165</v>
      </c>
      <c r="AG32" s="50">
        <f t="shared" si="10"/>
        <v>-20.9</v>
      </c>
      <c r="AH32" s="51">
        <v>32</v>
      </c>
    </row>
    <row r="33" spans="11:12" ht="18" customHeight="1">
      <c r="K33" s="459"/>
      <c r="L33" s="459"/>
    </row>
    <row r="34" spans="3:31" ht="24.75" customHeight="1">
      <c r="C34" s="52"/>
      <c r="D34" s="2"/>
      <c r="E34" s="43"/>
      <c r="G34" s="53"/>
      <c r="H34" s="53"/>
      <c r="S34" s="52"/>
      <c r="T34" s="2"/>
      <c r="Z34" s="2"/>
      <c r="AA34" s="2"/>
      <c r="AB34" s="2"/>
      <c r="AE34" s="2"/>
    </row>
    <row r="35" spans="3:31" ht="24.75" customHeight="1">
      <c r="C35" s="52"/>
      <c r="D35" s="2"/>
      <c r="E35" s="43"/>
      <c r="G35" s="53"/>
      <c r="H35" s="53"/>
      <c r="S35" s="52"/>
      <c r="T35" s="2"/>
      <c r="Z35" s="2"/>
      <c r="AA35" s="2"/>
      <c r="AB35" s="2"/>
      <c r="AE35" s="2"/>
    </row>
    <row r="36" spans="3:31" ht="24.75" customHeight="1">
      <c r="C36" s="52"/>
      <c r="D36" s="2"/>
      <c r="E36" s="43"/>
      <c r="G36" s="53"/>
      <c r="H36" s="53"/>
      <c r="S36" s="52"/>
      <c r="T36" s="2"/>
      <c r="Z36" s="2"/>
      <c r="AA36" s="2"/>
      <c r="AB36" s="2"/>
      <c r="AE36" s="2"/>
    </row>
    <row r="37" spans="3:31" ht="24.75" customHeight="1">
      <c r="C37" s="52"/>
      <c r="D37" s="2"/>
      <c r="E37" s="43"/>
      <c r="G37" s="53"/>
      <c r="H37" s="53"/>
      <c r="S37" s="52"/>
      <c r="T37" s="2"/>
      <c r="Z37" s="2"/>
      <c r="AA37" s="2"/>
      <c r="AB37" s="2"/>
      <c r="AE37" s="2"/>
    </row>
    <row r="38" spans="3:31" ht="24.75" customHeight="1">
      <c r="C38" s="52"/>
      <c r="D38" s="2"/>
      <c r="E38" s="43"/>
      <c r="G38" s="53"/>
      <c r="H38" s="53"/>
      <c r="S38" s="52"/>
      <c r="T38" s="2"/>
      <c r="Z38" s="2"/>
      <c r="AA38" s="2"/>
      <c r="AB38" s="2"/>
      <c r="AE38" s="2"/>
    </row>
    <row r="39" spans="3:31" ht="24.75" customHeight="1">
      <c r="C39" s="52"/>
      <c r="D39" s="2"/>
      <c r="E39" s="43"/>
      <c r="G39" s="53"/>
      <c r="H39" s="53"/>
      <c r="S39" s="52"/>
      <c r="T39" s="2"/>
      <c r="Z39" s="2"/>
      <c r="AA39" s="2"/>
      <c r="AB39" s="2"/>
      <c r="AE39" s="2"/>
    </row>
    <row r="40" spans="3:31" ht="24.75" customHeight="1">
      <c r="C40" s="52"/>
      <c r="D40" s="2"/>
      <c r="E40" s="43"/>
      <c r="G40" s="53"/>
      <c r="H40" s="53"/>
      <c r="S40" s="52"/>
      <c r="T40" s="2"/>
      <c r="Z40" s="2"/>
      <c r="AA40" s="2"/>
      <c r="AB40" s="2"/>
      <c r="AE40" s="2"/>
    </row>
    <row r="41" spans="3:31" ht="24.75" customHeight="1">
      <c r="C41" s="52"/>
      <c r="D41" s="2"/>
      <c r="E41" s="43"/>
      <c r="G41" s="53"/>
      <c r="H41" s="53"/>
      <c r="S41" s="52"/>
      <c r="T41" s="2"/>
      <c r="Z41" s="2"/>
      <c r="AA41" s="2"/>
      <c r="AB41" s="2"/>
      <c r="AE41" s="2"/>
    </row>
    <row r="42" spans="3:31" ht="24.75" customHeight="1">
      <c r="C42" s="52"/>
      <c r="D42" s="2"/>
      <c r="E42" s="43"/>
      <c r="G42" s="53"/>
      <c r="H42" s="53"/>
      <c r="S42" s="52"/>
      <c r="T42" s="2"/>
      <c r="Z42" s="2"/>
      <c r="AA42" s="2"/>
      <c r="AB42" s="2"/>
      <c r="AE42" s="2"/>
    </row>
    <row r="43" spans="3:31" ht="24.75" customHeight="1">
      <c r="C43" s="52"/>
      <c r="D43" s="2"/>
      <c r="E43" s="43"/>
      <c r="G43" s="53"/>
      <c r="H43" s="53"/>
      <c r="S43" s="52"/>
      <c r="T43" s="2"/>
      <c r="Z43" s="2"/>
      <c r="AA43" s="2"/>
      <c r="AB43" s="2"/>
      <c r="AE43" s="2"/>
    </row>
    <row r="44" spans="3:31" ht="24.75" customHeight="1">
      <c r="C44" s="52"/>
      <c r="D44" s="2"/>
      <c r="E44" s="43"/>
      <c r="G44" s="53"/>
      <c r="H44" s="53"/>
      <c r="S44" s="52"/>
      <c r="T44" s="2"/>
      <c r="Z44" s="2"/>
      <c r="AA44" s="2"/>
      <c r="AB44" s="2"/>
      <c r="AE44" s="2"/>
    </row>
    <row r="45" spans="3:31" ht="24.75" customHeight="1">
      <c r="C45" s="52"/>
      <c r="D45" s="2"/>
      <c r="E45" s="43"/>
      <c r="G45" s="53"/>
      <c r="H45" s="53"/>
      <c r="S45" s="52"/>
      <c r="T45" s="2"/>
      <c r="Z45" s="2"/>
      <c r="AA45" s="2"/>
      <c r="AB45" s="2"/>
      <c r="AE45" s="2"/>
    </row>
    <row r="46" spans="3:31" ht="24.75" customHeight="1">
      <c r="C46" s="52"/>
      <c r="D46" s="2"/>
      <c r="E46" s="43"/>
      <c r="G46" s="53"/>
      <c r="H46" s="53"/>
      <c r="S46" s="52"/>
      <c r="T46" s="2"/>
      <c r="Z46" s="2"/>
      <c r="AA46" s="2"/>
      <c r="AB46" s="2"/>
      <c r="AE46" s="2"/>
    </row>
    <row r="47" spans="3:31" ht="24.75" customHeight="1">
      <c r="C47" s="52"/>
      <c r="D47" s="2"/>
      <c r="E47" s="43"/>
      <c r="G47" s="53"/>
      <c r="H47" s="53"/>
      <c r="S47" s="52"/>
      <c r="T47" s="2"/>
      <c r="Z47" s="2"/>
      <c r="AA47" s="2"/>
      <c r="AB47" s="2"/>
      <c r="AE47" s="2"/>
    </row>
    <row r="48" spans="3:31" ht="24.75" customHeight="1">
      <c r="C48" s="52"/>
      <c r="D48" s="2"/>
      <c r="E48" s="43"/>
      <c r="G48" s="53"/>
      <c r="H48" s="53"/>
      <c r="S48" s="52"/>
      <c r="T48" s="2"/>
      <c r="Z48" s="2"/>
      <c r="AA48" s="2"/>
      <c r="AB48" s="2"/>
      <c r="AE48" s="2"/>
    </row>
    <row r="49" spans="3:31" ht="24.75" customHeight="1">
      <c r="C49" s="52"/>
      <c r="D49" s="2"/>
      <c r="E49" s="43"/>
      <c r="G49" s="53"/>
      <c r="H49" s="53"/>
      <c r="S49" s="52"/>
      <c r="T49" s="2"/>
      <c r="Z49" s="2"/>
      <c r="AA49" s="2"/>
      <c r="AB49" s="2"/>
      <c r="AE49" s="2"/>
    </row>
    <row r="50" spans="3:31" ht="24.75" customHeight="1">
      <c r="C50" s="52"/>
      <c r="D50" s="2"/>
      <c r="E50" s="43"/>
      <c r="G50" s="53"/>
      <c r="H50" s="53"/>
      <c r="S50" s="52"/>
      <c r="T50" s="2"/>
      <c r="Z50" s="2"/>
      <c r="AA50" s="2"/>
      <c r="AB50" s="2"/>
      <c r="AE50" s="2"/>
    </row>
    <row r="51" spans="3:31" ht="24.75" customHeight="1">
      <c r="C51" s="52"/>
      <c r="D51" s="2"/>
      <c r="E51" s="43"/>
      <c r="G51" s="53"/>
      <c r="H51" s="53"/>
      <c r="S51" s="52"/>
      <c r="T51" s="2"/>
      <c r="Z51" s="2"/>
      <c r="AA51" s="2"/>
      <c r="AB51" s="2"/>
      <c r="AE51" s="2"/>
    </row>
    <row r="52" spans="3:31" ht="24.75" customHeight="1">
      <c r="C52" s="52"/>
      <c r="D52" s="2"/>
      <c r="E52" s="43"/>
      <c r="G52" s="53"/>
      <c r="H52" s="53"/>
      <c r="S52" s="52"/>
      <c r="T52" s="2"/>
      <c r="Z52" s="2"/>
      <c r="AA52" s="2"/>
      <c r="AB52" s="2"/>
      <c r="AE52" s="2"/>
    </row>
    <row r="53" spans="3:31" ht="24.75" customHeight="1">
      <c r="C53" s="52"/>
      <c r="D53" s="2"/>
      <c r="E53" s="43"/>
      <c r="G53" s="53"/>
      <c r="H53" s="53"/>
      <c r="S53" s="52"/>
      <c r="T53" s="2"/>
      <c r="Z53" s="2"/>
      <c r="AA53" s="2"/>
      <c r="AB53" s="2"/>
      <c r="AE53" s="2"/>
    </row>
    <row r="54" spans="3:31" ht="24.75" customHeight="1">
      <c r="C54" s="52"/>
      <c r="D54" s="2"/>
      <c r="E54" s="43"/>
      <c r="G54" s="53"/>
      <c r="H54" s="53"/>
      <c r="S54" s="52"/>
      <c r="T54" s="2"/>
      <c r="Z54" s="2"/>
      <c r="AA54" s="2"/>
      <c r="AB54" s="2"/>
      <c r="AE54" s="2"/>
    </row>
    <row r="55" spans="3:31" ht="24.75" customHeight="1">
      <c r="C55" s="52"/>
      <c r="D55" s="2"/>
      <c r="E55" s="43"/>
      <c r="G55" s="53"/>
      <c r="H55" s="53"/>
      <c r="S55" s="52"/>
      <c r="T55" s="2"/>
      <c r="Z55" s="2"/>
      <c r="AA55" s="2"/>
      <c r="AB55" s="2"/>
      <c r="AE55" s="2"/>
    </row>
    <row r="56" spans="3:31" ht="24.75" customHeight="1">
      <c r="C56" s="52"/>
      <c r="D56" s="2"/>
      <c r="E56" s="43"/>
      <c r="G56" s="53"/>
      <c r="H56" s="53"/>
      <c r="S56" s="52"/>
      <c r="T56" s="2"/>
      <c r="Z56" s="2"/>
      <c r="AA56" s="2"/>
      <c r="AB56" s="2"/>
      <c r="AE56" s="2"/>
    </row>
    <row r="57" spans="3:31" ht="24.75" customHeight="1">
      <c r="C57" s="52"/>
      <c r="D57" s="2"/>
      <c r="E57" s="43"/>
      <c r="G57" s="53"/>
      <c r="H57" s="53"/>
      <c r="S57" s="52"/>
      <c r="T57" s="2"/>
      <c r="Z57" s="2"/>
      <c r="AA57" s="2"/>
      <c r="AB57" s="2"/>
      <c r="AE57" s="2"/>
    </row>
    <row r="58" spans="3:31" ht="24.75" customHeight="1">
      <c r="C58" s="52"/>
      <c r="D58" s="2"/>
      <c r="E58" s="43"/>
      <c r="G58" s="53"/>
      <c r="H58" s="53"/>
      <c r="S58" s="52"/>
      <c r="T58" s="2"/>
      <c r="Z58" s="2"/>
      <c r="AA58" s="2"/>
      <c r="AB58" s="2"/>
      <c r="AE58" s="2"/>
    </row>
    <row r="59" spans="3:31" ht="24.75" customHeight="1">
      <c r="C59" s="52"/>
      <c r="D59" s="2"/>
      <c r="E59" s="43"/>
      <c r="G59" s="53"/>
      <c r="H59" s="53"/>
      <c r="S59" s="52"/>
      <c r="T59" s="2"/>
      <c r="Z59" s="2"/>
      <c r="AA59" s="2"/>
      <c r="AB59" s="2"/>
      <c r="AE59" s="2"/>
    </row>
    <row r="60" spans="3:31" ht="24.75" customHeight="1">
      <c r="C60" s="52"/>
      <c r="D60" s="2"/>
      <c r="E60" s="43"/>
      <c r="G60" s="53"/>
      <c r="H60" s="53"/>
      <c r="S60" s="52"/>
      <c r="T60" s="2"/>
      <c r="Z60" s="2"/>
      <c r="AA60" s="2"/>
      <c r="AB60" s="2"/>
      <c r="AE60" s="2"/>
    </row>
  </sheetData>
  <mergeCells count="35">
    <mergeCell ref="A3:B5"/>
    <mergeCell ref="A7:B7"/>
    <mergeCell ref="G4:G5"/>
    <mergeCell ref="S4:S5"/>
    <mergeCell ref="H4:I4"/>
    <mergeCell ref="C4:C5"/>
    <mergeCell ref="D4:E4"/>
    <mergeCell ref="F4:F5"/>
    <mergeCell ref="AH3:AH5"/>
    <mergeCell ref="L4:M4"/>
    <mergeCell ref="P4:Q4"/>
    <mergeCell ref="AG4:AG5"/>
    <mergeCell ref="X3:Y5"/>
    <mergeCell ref="R4:R5"/>
    <mergeCell ref="V4:V5"/>
    <mergeCell ref="Z3:AC3"/>
    <mergeCell ref="AD3:AG3"/>
    <mergeCell ref="K33:L33"/>
    <mergeCell ref="AE4:AF4"/>
    <mergeCell ref="K4:K5"/>
    <mergeCell ref="O4:O5"/>
    <mergeCell ref="Z4:Z5"/>
    <mergeCell ref="AA4:AB4"/>
    <mergeCell ref="T4:U4"/>
    <mergeCell ref="AD4:AD5"/>
    <mergeCell ref="AC4:AC5"/>
    <mergeCell ref="W3:W5"/>
    <mergeCell ref="X7:Y7"/>
    <mergeCell ref="C3:F3"/>
    <mergeCell ref="G3:J3"/>
    <mergeCell ref="K3:N3"/>
    <mergeCell ref="O3:R3"/>
    <mergeCell ref="S3:V3"/>
    <mergeCell ref="J4:J5"/>
    <mergeCell ref="N4:N5"/>
  </mergeCells>
  <printOptions horizontalCentered="1"/>
  <pageMargins left="0.2755905511811024" right="0.3937007874015748" top="0.7874015748031497" bottom="0.7874015748031497" header="0.5118110236220472" footer="0.5118110236220472"/>
  <pageSetup horizontalDpi="600" verticalDpi="600" orientation="portrait" paperSize="9" scale="89" r:id="rId1"/>
  <colBreaks count="2" manualBreakCount="2">
    <brk id="13" max="32" man="1"/>
    <brk id="2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0"/>
  <sheetViews>
    <sheetView zoomScale="90" zoomScaleNormal="90" zoomScaleSheetLayoutView="100" workbookViewId="0" topLeftCell="A1">
      <selection activeCell="B71" sqref="B71:D71"/>
    </sheetView>
  </sheetViews>
  <sheetFormatPr defaultColWidth="9.00390625" defaultRowHeight="13.5"/>
  <cols>
    <col min="1" max="1" width="2.875" style="55" customWidth="1"/>
    <col min="2" max="2" width="12.625" style="55" customWidth="1"/>
    <col min="3" max="3" width="9.375" style="55" customWidth="1"/>
    <col min="4" max="4" width="5.375" style="55" customWidth="1"/>
    <col min="5" max="5" width="5.125" style="55" customWidth="1"/>
    <col min="6" max="6" width="7.75390625" style="55" customWidth="1"/>
    <col min="7" max="7" width="7.50390625" style="55" customWidth="1"/>
    <col min="8" max="9" width="5.625" style="55" customWidth="1"/>
    <col min="10" max="10" width="6.125" style="55" customWidth="1"/>
    <col min="11" max="11" width="7.25390625" style="55" customWidth="1"/>
    <col min="12" max="13" width="7.375" style="55" customWidth="1"/>
    <col min="14" max="14" width="1.12109375" style="55" customWidth="1"/>
    <col min="15" max="20" width="7.50390625" style="55" customWidth="1"/>
    <col min="21" max="22" width="7.75390625" style="55" customWidth="1"/>
    <col min="23" max="24" width="7.50390625" style="55" customWidth="1"/>
    <col min="25" max="25" width="6.50390625" style="55" customWidth="1"/>
    <col min="26" max="27" width="9.00390625" style="55" customWidth="1"/>
    <col min="28" max="28" width="18.125" style="55" customWidth="1"/>
    <col min="29" max="16384" width="9.00390625" style="55" customWidth="1"/>
  </cols>
  <sheetData>
    <row r="1" spans="1:24" ht="13.5">
      <c r="A1" s="55" t="s">
        <v>79</v>
      </c>
      <c r="C1" s="56"/>
      <c r="D1" s="56"/>
      <c r="F1" s="56"/>
      <c r="H1" s="56"/>
      <c r="I1" s="56"/>
      <c r="J1" s="56"/>
      <c r="K1" s="56"/>
      <c r="L1" s="56"/>
      <c r="M1" s="56"/>
      <c r="N1" s="56"/>
      <c r="O1" s="57"/>
      <c r="P1" s="56"/>
      <c r="Q1" s="56"/>
      <c r="R1" s="56"/>
      <c r="S1" s="56"/>
      <c r="T1" s="56"/>
      <c r="U1" s="56"/>
      <c r="V1" s="56"/>
      <c r="W1" s="56"/>
      <c r="X1" s="56"/>
    </row>
    <row r="2" spans="2:25" ht="9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3.5" customHeight="1">
      <c r="A3" s="423" t="s">
        <v>80</v>
      </c>
      <c r="B3" s="424"/>
      <c r="C3" s="428" t="s">
        <v>48</v>
      </c>
      <c r="D3" s="429"/>
      <c r="E3" s="429"/>
      <c r="F3" s="429"/>
      <c r="G3" s="429"/>
      <c r="H3" s="429"/>
      <c r="I3" s="429"/>
      <c r="J3" s="430"/>
      <c r="K3" s="60"/>
      <c r="L3" s="61"/>
      <c r="M3" s="61"/>
      <c r="N3" s="61"/>
      <c r="O3" s="63"/>
      <c r="P3" s="63"/>
      <c r="Q3" s="61" t="s">
        <v>81</v>
      </c>
      <c r="R3" s="61"/>
      <c r="S3" s="61"/>
      <c r="T3" s="61"/>
      <c r="U3" s="61"/>
      <c r="V3" s="61"/>
      <c r="W3" s="61"/>
      <c r="X3" s="61"/>
      <c r="Y3" s="64"/>
    </row>
    <row r="4" spans="1:43" ht="7.5" customHeight="1">
      <c r="A4" s="434"/>
      <c r="B4" s="425"/>
      <c r="C4" s="431" t="s">
        <v>49</v>
      </c>
      <c r="D4" s="411" t="s">
        <v>50</v>
      </c>
      <c r="E4" s="423"/>
      <c r="F4" s="423"/>
      <c r="G4" s="423"/>
      <c r="H4" s="424"/>
      <c r="I4" s="413" t="s">
        <v>82</v>
      </c>
      <c r="J4" s="481" t="s">
        <v>51</v>
      </c>
      <c r="K4" s="64"/>
      <c r="L4" s="70"/>
      <c r="M4" s="58"/>
      <c r="N4" s="61"/>
      <c r="O4" s="71"/>
      <c r="P4" s="71"/>
      <c r="Q4" s="61"/>
      <c r="R4" s="61"/>
      <c r="S4" s="61"/>
      <c r="T4" s="61"/>
      <c r="U4" s="61"/>
      <c r="V4" s="61"/>
      <c r="W4" s="64"/>
      <c r="X4" s="70"/>
      <c r="Y4" s="471" t="s">
        <v>83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ht="12.75" customHeight="1">
      <c r="A5" s="434"/>
      <c r="B5" s="425"/>
      <c r="C5" s="432"/>
      <c r="D5" s="412"/>
      <c r="E5" s="426"/>
      <c r="F5" s="426"/>
      <c r="G5" s="426"/>
      <c r="H5" s="427"/>
      <c r="I5" s="414"/>
      <c r="J5" s="441"/>
      <c r="K5" s="74"/>
      <c r="L5" s="65" t="s">
        <v>52</v>
      </c>
      <c r="M5" s="66"/>
      <c r="N5" s="68"/>
      <c r="O5" s="472" t="s">
        <v>53</v>
      </c>
      <c r="P5" s="473"/>
      <c r="Q5" s="478" t="s">
        <v>84</v>
      </c>
      <c r="R5" s="479"/>
      <c r="S5" s="479"/>
      <c r="T5" s="479"/>
      <c r="U5" s="479"/>
      <c r="V5" s="479"/>
      <c r="W5" s="74"/>
      <c r="X5" s="65"/>
      <c r="Y5" s="471"/>
      <c r="Z5" s="75"/>
      <c r="AA5" s="75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3" ht="12" customHeight="1">
      <c r="A6" s="434"/>
      <c r="B6" s="425"/>
      <c r="C6" s="432"/>
      <c r="D6" s="480" t="s">
        <v>54</v>
      </c>
      <c r="E6" s="481"/>
      <c r="F6" s="444" t="s">
        <v>85</v>
      </c>
      <c r="G6" s="444" t="s">
        <v>55</v>
      </c>
      <c r="H6" s="445" t="s">
        <v>56</v>
      </c>
      <c r="I6" s="414"/>
      <c r="J6" s="441"/>
      <c r="K6" s="74"/>
      <c r="L6" s="65" t="s">
        <v>57</v>
      </c>
      <c r="M6" s="66"/>
      <c r="N6" s="74"/>
      <c r="O6" s="474"/>
      <c r="P6" s="475"/>
      <c r="Q6" s="478" t="s">
        <v>86</v>
      </c>
      <c r="R6" s="479"/>
      <c r="S6" s="479"/>
      <c r="T6" s="446"/>
      <c r="U6" s="447" t="s">
        <v>58</v>
      </c>
      <c r="V6" s="448"/>
      <c r="W6" s="451" t="s">
        <v>59</v>
      </c>
      <c r="X6" s="434"/>
      <c r="Y6" s="471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12" customHeight="1">
      <c r="A7" s="434"/>
      <c r="B7" s="425"/>
      <c r="C7" s="432"/>
      <c r="D7" s="482"/>
      <c r="E7" s="441"/>
      <c r="F7" s="444"/>
      <c r="G7" s="444"/>
      <c r="H7" s="445"/>
      <c r="I7" s="414"/>
      <c r="J7" s="441"/>
      <c r="K7" s="74"/>
      <c r="L7" s="65"/>
      <c r="M7" s="66"/>
      <c r="N7" s="72"/>
      <c r="O7" s="476"/>
      <c r="P7" s="477"/>
      <c r="Q7" s="435" t="s">
        <v>60</v>
      </c>
      <c r="R7" s="436"/>
      <c r="S7" s="435" t="s">
        <v>61</v>
      </c>
      <c r="T7" s="436"/>
      <c r="U7" s="449"/>
      <c r="V7" s="450"/>
      <c r="W7" s="72"/>
      <c r="X7" s="73"/>
      <c r="Y7" s="471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ht="12.75" customHeight="1">
      <c r="A8" s="426"/>
      <c r="B8" s="427"/>
      <c r="C8" s="433"/>
      <c r="D8" s="442"/>
      <c r="E8" s="443"/>
      <c r="F8" s="444"/>
      <c r="G8" s="444"/>
      <c r="H8" s="445"/>
      <c r="I8" s="415"/>
      <c r="J8" s="443"/>
      <c r="K8" s="79" t="s">
        <v>62</v>
      </c>
      <c r="L8" s="79" t="s">
        <v>63</v>
      </c>
      <c r="M8" s="79" t="s">
        <v>64</v>
      </c>
      <c r="N8" s="80"/>
      <c r="O8" s="62" t="s">
        <v>63</v>
      </c>
      <c r="P8" s="81" t="s">
        <v>64</v>
      </c>
      <c r="Q8" s="81" t="s">
        <v>63</v>
      </c>
      <c r="R8" s="81" t="s">
        <v>64</v>
      </c>
      <c r="S8" s="81" t="s">
        <v>63</v>
      </c>
      <c r="T8" s="81" t="s">
        <v>64</v>
      </c>
      <c r="U8" s="81" t="s">
        <v>63</v>
      </c>
      <c r="V8" s="81" t="s">
        <v>64</v>
      </c>
      <c r="W8" s="81" t="s">
        <v>63</v>
      </c>
      <c r="X8" s="60" t="s">
        <v>64</v>
      </c>
      <c r="Y8" s="82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2:43" ht="4.5" customHeight="1">
      <c r="B9" s="66"/>
      <c r="C9" s="83"/>
      <c r="D9" s="68"/>
      <c r="E9" s="69"/>
      <c r="F9" s="84"/>
      <c r="G9" s="67"/>
      <c r="H9" s="67"/>
      <c r="I9" s="83"/>
      <c r="J9" s="83"/>
      <c r="K9" s="59"/>
      <c r="L9" s="85"/>
      <c r="M9" s="85"/>
      <c r="N9" s="77"/>
      <c r="O9" s="59"/>
      <c r="P9" s="85"/>
      <c r="R9" s="86"/>
      <c r="T9" s="85"/>
      <c r="U9" s="87"/>
      <c r="V9" s="88"/>
      <c r="W9" s="67"/>
      <c r="X9" s="65"/>
      <c r="Y9" s="74"/>
      <c r="Z9" s="65"/>
      <c r="AA9" s="75"/>
      <c r="AB9" s="76"/>
      <c r="AC9" s="75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29" s="95" customFormat="1" ht="13.5">
      <c r="A10" s="437" t="s">
        <v>65</v>
      </c>
      <c r="B10" s="438"/>
      <c r="C10" s="89">
        <v>2585</v>
      </c>
      <c r="D10" s="439">
        <v>2180</v>
      </c>
      <c r="E10" s="440"/>
      <c r="F10" s="89">
        <v>614</v>
      </c>
      <c r="G10" s="89">
        <v>1412</v>
      </c>
      <c r="H10" s="89">
        <v>154</v>
      </c>
      <c r="I10" s="89">
        <v>35</v>
      </c>
      <c r="J10" s="89">
        <v>370</v>
      </c>
      <c r="K10" s="89">
        <v>70075</v>
      </c>
      <c r="L10" s="89">
        <v>42883</v>
      </c>
      <c r="M10" s="89">
        <v>27192</v>
      </c>
      <c r="N10" s="90"/>
      <c r="O10" s="91">
        <v>394</v>
      </c>
      <c r="P10" s="89">
        <v>162</v>
      </c>
      <c r="Q10" s="89">
        <v>38292</v>
      </c>
      <c r="R10" s="89">
        <v>18562</v>
      </c>
      <c r="S10" s="89">
        <v>2460</v>
      </c>
      <c r="T10" s="89">
        <v>6916</v>
      </c>
      <c r="U10" s="89">
        <v>1737</v>
      </c>
      <c r="V10" s="89">
        <v>1552</v>
      </c>
      <c r="W10" s="89">
        <v>210</v>
      </c>
      <c r="X10" s="89">
        <v>289</v>
      </c>
      <c r="Y10" s="92" t="s">
        <v>87</v>
      </c>
      <c r="Z10" s="93"/>
      <c r="AA10" s="94"/>
      <c r="AB10" s="94"/>
      <c r="AC10" s="94"/>
    </row>
    <row r="11" spans="2:25" ht="4.5" customHeight="1">
      <c r="B11" s="65"/>
      <c r="C11" s="96"/>
      <c r="D11" s="416"/>
      <c r="E11" s="417"/>
      <c r="F11" s="97"/>
      <c r="G11" s="96"/>
      <c r="H11" s="96"/>
      <c r="I11" s="96"/>
      <c r="J11" s="96"/>
      <c r="K11" s="98"/>
      <c r="L11" s="99"/>
      <c r="M11" s="99"/>
      <c r="N11" s="100"/>
      <c r="O11" s="101"/>
      <c r="P11" s="99"/>
      <c r="Q11" s="102"/>
      <c r="R11" s="103"/>
      <c r="S11" s="102"/>
      <c r="T11" s="103"/>
      <c r="U11" s="102"/>
      <c r="V11" s="103"/>
      <c r="W11" s="103"/>
      <c r="X11" s="102"/>
      <c r="Y11" s="104"/>
    </row>
    <row r="12" spans="1:25" ht="13.5" customHeight="1">
      <c r="A12" s="55">
        <v>9</v>
      </c>
      <c r="B12" s="105" t="s">
        <v>0</v>
      </c>
      <c r="C12" s="96">
        <v>255</v>
      </c>
      <c r="D12" s="416">
        <v>181</v>
      </c>
      <c r="E12" s="417"/>
      <c r="F12" s="97">
        <v>66</v>
      </c>
      <c r="G12" s="96">
        <v>110</v>
      </c>
      <c r="H12" s="96">
        <v>5</v>
      </c>
      <c r="I12" s="96">
        <v>11</v>
      </c>
      <c r="J12" s="96">
        <v>63</v>
      </c>
      <c r="K12" s="101">
        <v>4942</v>
      </c>
      <c r="L12" s="99">
        <v>1772</v>
      </c>
      <c r="M12" s="99">
        <v>3170</v>
      </c>
      <c r="N12" s="106"/>
      <c r="O12" s="101">
        <v>67</v>
      </c>
      <c r="P12" s="99">
        <v>28</v>
      </c>
      <c r="Q12" s="107">
        <v>1238</v>
      </c>
      <c r="R12" s="96">
        <v>1290</v>
      </c>
      <c r="S12" s="107">
        <v>387</v>
      </c>
      <c r="T12" s="96">
        <v>1756</v>
      </c>
      <c r="U12" s="107">
        <v>80</v>
      </c>
      <c r="V12" s="96">
        <v>96</v>
      </c>
      <c r="W12" s="96">
        <v>33</v>
      </c>
      <c r="X12" s="107">
        <v>141</v>
      </c>
      <c r="Y12" s="104">
        <v>9</v>
      </c>
    </row>
    <row r="13" spans="1:25" ht="13.5" customHeight="1">
      <c r="A13" s="55">
        <v>10</v>
      </c>
      <c r="B13" s="105" t="s">
        <v>1</v>
      </c>
      <c r="C13" s="96">
        <v>32</v>
      </c>
      <c r="D13" s="416">
        <v>31</v>
      </c>
      <c r="E13" s="417"/>
      <c r="F13" s="97">
        <v>8</v>
      </c>
      <c r="G13" s="96">
        <v>21</v>
      </c>
      <c r="H13" s="96">
        <v>2</v>
      </c>
      <c r="I13" s="96" t="s">
        <v>88</v>
      </c>
      <c r="J13" s="96">
        <v>1</v>
      </c>
      <c r="K13" s="101">
        <v>306</v>
      </c>
      <c r="L13" s="99">
        <v>180</v>
      </c>
      <c r="M13" s="99">
        <v>126</v>
      </c>
      <c r="N13" s="106"/>
      <c r="O13" s="101">
        <v>1</v>
      </c>
      <c r="P13" s="99" t="s">
        <v>88</v>
      </c>
      <c r="Q13" s="107">
        <v>138</v>
      </c>
      <c r="R13" s="96">
        <v>58</v>
      </c>
      <c r="S13" s="107">
        <v>32</v>
      </c>
      <c r="T13" s="96">
        <v>67</v>
      </c>
      <c r="U13" s="107">
        <v>9</v>
      </c>
      <c r="V13" s="96">
        <v>1</v>
      </c>
      <c r="W13" s="96">
        <v>15</v>
      </c>
      <c r="X13" s="107">
        <v>1</v>
      </c>
      <c r="Y13" s="104">
        <v>10</v>
      </c>
    </row>
    <row r="14" spans="1:25" ht="13.5" customHeight="1">
      <c r="A14" s="55">
        <v>11</v>
      </c>
      <c r="B14" s="105" t="s">
        <v>2</v>
      </c>
      <c r="C14" s="96">
        <v>687</v>
      </c>
      <c r="D14" s="416">
        <v>594</v>
      </c>
      <c r="E14" s="417"/>
      <c r="F14" s="97">
        <v>156</v>
      </c>
      <c r="G14" s="96">
        <v>407</v>
      </c>
      <c r="H14" s="96">
        <v>31</v>
      </c>
      <c r="I14" s="96">
        <v>12</v>
      </c>
      <c r="J14" s="96">
        <v>81</v>
      </c>
      <c r="K14" s="101">
        <v>16122</v>
      </c>
      <c r="L14" s="99">
        <v>7312</v>
      </c>
      <c r="M14" s="99">
        <v>8810</v>
      </c>
      <c r="N14" s="106"/>
      <c r="O14" s="101">
        <v>82</v>
      </c>
      <c r="P14" s="99">
        <v>36</v>
      </c>
      <c r="Q14" s="107">
        <v>6430</v>
      </c>
      <c r="R14" s="96">
        <v>6650</v>
      </c>
      <c r="S14" s="107">
        <v>477</v>
      </c>
      <c r="T14" s="96">
        <v>1766</v>
      </c>
      <c r="U14" s="107">
        <v>323</v>
      </c>
      <c r="V14" s="96">
        <v>358</v>
      </c>
      <c r="W14" s="96">
        <v>22</v>
      </c>
      <c r="X14" s="107">
        <v>48</v>
      </c>
      <c r="Y14" s="104">
        <v>11</v>
      </c>
    </row>
    <row r="15" spans="1:25" ht="13.5" customHeight="1">
      <c r="A15" s="55">
        <v>12</v>
      </c>
      <c r="B15" s="105" t="s">
        <v>3</v>
      </c>
      <c r="C15" s="96">
        <v>101</v>
      </c>
      <c r="D15" s="416">
        <v>83</v>
      </c>
      <c r="E15" s="417"/>
      <c r="F15" s="97">
        <v>26</v>
      </c>
      <c r="G15" s="96">
        <v>56</v>
      </c>
      <c r="H15" s="96">
        <v>1</v>
      </c>
      <c r="I15" s="96">
        <v>6</v>
      </c>
      <c r="J15" s="96">
        <v>12</v>
      </c>
      <c r="K15" s="101">
        <v>1166</v>
      </c>
      <c r="L15" s="99">
        <v>907</v>
      </c>
      <c r="M15" s="99">
        <v>259</v>
      </c>
      <c r="N15" s="106"/>
      <c r="O15" s="101">
        <v>14</v>
      </c>
      <c r="P15" s="99">
        <v>5</v>
      </c>
      <c r="Q15" s="107">
        <v>742</v>
      </c>
      <c r="R15" s="96">
        <v>187</v>
      </c>
      <c r="S15" s="107">
        <v>43</v>
      </c>
      <c r="T15" s="96">
        <v>55</v>
      </c>
      <c r="U15" s="107">
        <v>108</v>
      </c>
      <c r="V15" s="96">
        <v>12</v>
      </c>
      <c r="W15" s="96">
        <v>2</v>
      </c>
      <c r="X15" s="107">
        <v>1</v>
      </c>
      <c r="Y15" s="104">
        <v>12</v>
      </c>
    </row>
    <row r="16" spans="1:25" ht="13.5" customHeight="1">
      <c r="A16" s="55">
        <v>13</v>
      </c>
      <c r="B16" s="105" t="s">
        <v>4</v>
      </c>
      <c r="C16" s="96">
        <v>59</v>
      </c>
      <c r="D16" s="416">
        <v>39</v>
      </c>
      <c r="E16" s="417">
        <v>39</v>
      </c>
      <c r="F16" s="97">
        <v>12</v>
      </c>
      <c r="G16" s="96">
        <v>26</v>
      </c>
      <c r="H16" s="96">
        <v>1</v>
      </c>
      <c r="I16" s="96">
        <v>1</v>
      </c>
      <c r="J16" s="96">
        <v>19</v>
      </c>
      <c r="K16" s="101">
        <v>707</v>
      </c>
      <c r="L16" s="99">
        <v>538</v>
      </c>
      <c r="M16" s="99">
        <v>169</v>
      </c>
      <c r="N16" s="106"/>
      <c r="O16" s="101">
        <v>19</v>
      </c>
      <c r="P16" s="99">
        <v>3</v>
      </c>
      <c r="Q16" s="107">
        <v>465</v>
      </c>
      <c r="R16" s="96">
        <v>128</v>
      </c>
      <c r="S16" s="107">
        <v>50</v>
      </c>
      <c r="T16" s="96">
        <v>37</v>
      </c>
      <c r="U16" s="107">
        <v>4</v>
      </c>
      <c r="V16" s="96">
        <v>1</v>
      </c>
      <c r="W16" s="96">
        <v>6</v>
      </c>
      <c r="X16" s="107">
        <v>1</v>
      </c>
      <c r="Y16" s="104">
        <v>13</v>
      </c>
    </row>
    <row r="17" spans="1:25" ht="13.5" customHeight="1">
      <c r="A17" s="55">
        <v>14</v>
      </c>
      <c r="B17" s="105" t="s">
        <v>5</v>
      </c>
      <c r="C17" s="96">
        <v>100</v>
      </c>
      <c r="D17" s="416">
        <v>83</v>
      </c>
      <c r="E17" s="417">
        <v>83</v>
      </c>
      <c r="F17" s="97">
        <v>19</v>
      </c>
      <c r="G17" s="96">
        <v>59</v>
      </c>
      <c r="H17" s="96">
        <v>5</v>
      </c>
      <c r="I17" s="96" t="s">
        <v>88</v>
      </c>
      <c r="J17" s="96">
        <v>17</v>
      </c>
      <c r="K17" s="101">
        <v>1780</v>
      </c>
      <c r="L17" s="99">
        <v>1185</v>
      </c>
      <c r="M17" s="99">
        <v>595</v>
      </c>
      <c r="N17" s="106"/>
      <c r="O17" s="101">
        <v>19</v>
      </c>
      <c r="P17" s="99">
        <v>5</v>
      </c>
      <c r="Q17" s="107">
        <v>1063</v>
      </c>
      <c r="R17" s="96">
        <v>393</v>
      </c>
      <c r="S17" s="107">
        <v>86</v>
      </c>
      <c r="T17" s="96">
        <v>192</v>
      </c>
      <c r="U17" s="107">
        <v>17</v>
      </c>
      <c r="V17" s="96">
        <v>5</v>
      </c>
      <c r="W17" s="96">
        <v>23</v>
      </c>
      <c r="X17" s="107">
        <v>6</v>
      </c>
      <c r="Y17" s="104">
        <v>14</v>
      </c>
    </row>
    <row r="18" spans="1:25" ht="13.5" customHeight="1">
      <c r="A18" s="55">
        <v>15</v>
      </c>
      <c r="B18" s="105" t="s">
        <v>37</v>
      </c>
      <c r="C18" s="96">
        <v>110</v>
      </c>
      <c r="D18" s="416">
        <v>96</v>
      </c>
      <c r="E18" s="417">
        <v>96</v>
      </c>
      <c r="F18" s="97">
        <v>26</v>
      </c>
      <c r="G18" s="96">
        <v>69</v>
      </c>
      <c r="H18" s="96">
        <v>1</v>
      </c>
      <c r="I18" s="96" t="s">
        <v>88</v>
      </c>
      <c r="J18" s="96">
        <v>14</v>
      </c>
      <c r="K18" s="101">
        <v>2145</v>
      </c>
      <c r="L18" s="99">
        <v>1144</v>
      </c>
      <c r="M18" s="99">
        <v>1001</v>
      </c>
      <c r="N18" s="106"/>
      <c r="O18" s="101">
        <v>16</v>
      </c>
      <c r="P18" s="99">
        <v>5</v>
      </c>
      <c r="Q18" s="107">
        <v>1052</v>
      </c>
      <c r="R18" s="96">
        <v>681</v>
      </c>
      <c r="S18" s="107">
        <v>57</v>
      </c>
      <c r="T18" s="96">
        <v>240</v>
      </c>
      <c r="U18" s="107">
        <v>19</v>
      </c>
      <c r="V18" s="96">
        <v>75</v>
      </c>
      <c r="W18" s="96">
        <v>1</v>
      </c>
      <c r="X18" s="107">
        <v>10</v>
      </c>
      <c r="Y18" s="104">
        <v>15</v>
      </c>
    </row>
    <row r="19" spans="1:25" ht="13.5" customHeight="1">
      <c r="A19" s="55">
        <v>16</v>
      </c>
      <c r="B19" s="105" t="s">
        <v>6</v>
      </c>
      <c r="C19" s="96">
        <v>58</v>
      </c>
      <c r="D19" s="416">
        <v>57</v>
      </c>
      <c r="E19" s="417">
        <v>57</v>
      </c>
      <c r="F19" s="96" t="s">
        <v>88</v>
      </c>
      <c r="G19" s="96">
        <v>32</v>
      </c>
      <c r="H19" s="96">
        <v>25</v>
      </c>
      <c r="I19" s="96" t="s">
        <v>88</v>
      </c>
      <c r="J19" s="96">
        <v>1</v>
      </c>
      <c r="K19" s="101">
        <v>3507</v>
      </c>
      <c r="L19" s="99">
        <v>2676</v>
      </c>
      <c r="M19" s="99">
        <v>831</v>
      </c>
      <c r="N19" s="106"/>
      <c r="O19" s="101">
        <v>1</v>
      </c>
      <c r="P19" s="99" t="s">
        <v>88</v>
      </c>
      <c r="Q19" s="107">
        <v>2486</v>
      </c>
      <c r="R19" s="96">
        <v>563</v>
      </c>
      <c r="S19" s="107">
        <v>98</v>
      </c>
      <c r="T19" s="96">
        <v>206</v>
      </c>
      <c r="U19" s="107">
        <v>91</v>
      </c>
      <c r="V19" s="96">
        <v>62</v>
      </c>
      <c r="W19" s="96">
        <v>2</v>
      </c>
      <c r="X19" s="107" t="s">
        <v>88</v>
      </c>
      <c r="Y19" s="104">
        <v>16</v>
      </c>
    </row>
    <row r="20" spans="1:25" ht="13.5" customHeight="1">
      <c r="A20" s="55">
        <v>17</v>
      </c>
      <c r="B20" s="105" t="s">
        <v>7</v>
      </c>
      <c r="C20" s="96">
        <v>9</v>
      </c>
      <c r="D20" s="416">
        <v>7</v>
      </c>
      <c r="E20" s="417">
        <v>7</v>
      </c>
      <c r="F20" s="96" t="s">
        <v>88</v>
      </c>
      <c r="G20" s="96">
        <v>4</v>
      </c>
      <c r="H20" s="96">
        <v>3</v>
      </c>
      <c r="I20" s="96">
        <v>2</v>
      </c>
      <c r="J20" s="96" t="s">
        <v>88</v>
      </c>
      <c r="K20" s="101">
        <v>82</v>
      </c>
      <c r="L20" s="99">
        <v>71</v>
      </c>
      <c r="M20" s="99">
        <v>11</v>
      </c>
      <c r="N20" s="106"/>
      <c r="O20" s="101" t="s">
        <v>88</v>
      </c>
      <c r="P20" s="99" t="s">
        <v>88</v>
      </c>
      <c r="Q20" s="107">
        <v>66</v>
      </c>
      <c r="R20" s="96">
        <v>9</v>
      </c>
      <c r="S20" s="107">
        <v>4</v>
      </c>
      <c r="T20" s="96">
        <v>2</v>
      </c>
      <c r="U20" s="107">
        <v>1</v>
      </c>
      <c r="V20" s="96" t="s">
        <v>88</v>
      </c>
      <c r="W20" s="96" t="s">
        <v>88</v>
      </c>
      <c r="X20" s="107" t="s">
        <v>88</v>
      </c>
      <c r="Y20" s="104">
        <v>17</v>
      </c>
    </row>
    <row r="21" spans="1:25" ht="13.5" customHeight="1">
      <c r="A21" s="55">
        <v>18</v>
      </c>
      <c r="B21" s="105" t="s">
        <v>38</v>
      </c>
      <c r="C21" s="96">
        <v>129</v>
      </c>
      <c r="D21" s="416">
        <v>117</v>
      </c>
      <c r="E21" s="417">
        <v>117</v>
      </c>
      <c r="F21" s="96">
        <v>35</v>
      </c>
      <c r="G21" s="96">
        <v>70</v>
      </c>
      <c r="H21" s="96">
        <v>12</v>
      </c>
      <c r="I21" s="96" t="s">
        <v>88</v>
      </c>
      <c r="J21" s="96">
        <v>12</v>
      </c>
      <c r="K21" s="101">
        <v>4872</v>
      </c>
      <c r="L21" s="99">
        <v>3313</v>
      </c>
      <c r="M21" s="99">
        <v>1559</v>
      </c>
      <c r="N21" s="106"/>
      <c r="O21" s="101">
        <v>12</v>
      </c>
      <c r="P21" s="99">
        <v>5</v>
      </c>
      <c r="Q21" s="107">
        <v>3021</v>
      </c>
      <c r="R21" s="96">
        <v>1016</v>
      </c>
      <c r="S21" s="107">
        <v>160</v>
      </c>
      <c r="T21" s="96">
        <v>415</v>
      </c>
      <c r="U21" s="107">
        <v>120</v>
      </c>
      <c r="V21" s="96">
        <v>123</v>
      </c>
      <c r="W21" s="96">
        <v>14</v>
      </c>
      <c r="X21" s="107">
        <v>18</v>
      </c>
      <c r="Y21" s="104">
        <v>18</v>
      </c>
    </row>
    <row r="22" spans="1:25" ht="13.5" customHeight="1">
      <c r="A22" s="55">
        <v>19</v>
      </c>
      <c r="B22" s="105" t="s">
        <v>8</v>
      </c>
      <c r="C22" s="96">
        <v>6</v>
      </c>
      <c r="D22" s="416">
        <v>6</v>
      </c>
      <c r="E22" s="417">
        <v>6</v>
      </c>
      <c r="F22" s="97">
        <v>1</v>
      </c>
      <c r="G22" s="96">
        <v>5</v>
      </c>
      <c r="H22" s="96" t="s">
        <v>88</v>
      </c>
      <c r="I22" s="96" t="s">
        <v>88</v>
      </c>
      <c r="J22" s="96" t="s">
        <v>88</v>
      </c>
      <c r="K22" s="101">
        <v>168</v>
      </c>
      <c r="L22" s="99">
        <v>128</v>
      </c>
      <c r="M22" s="99">
        <v>40</v>
      </c>
      <c r="N22" s="106"/>
      <c r="O22" s="101" t="s">
        <v>88</v>
      </c>
      <c r="P22" s="99" t="s">
        <v>88</v>
      </c>
      <c r="Q22" s="107">
        <v>128</v>
      </c>
      <c r="R22" s="96">
        <v>40</v>
      </c>
      <c r="S22" s="107" t="s">
        <v>88</v>
      </c>
      <c r="T22" s="96" t="s">
        <v>88</v>
      </c>
      <c r="U22" s="107" t="s">
        <v>88</v>
      </c>
      <c r="V22" s="96" t="s">
        <v>88</v>
      </c>
      <c r="W22" s="96">
        <v>2</v>
      </c>
      <c r="X22" s="107" t="s">
        <v>88</v>
      </c>
      <c r="Y22" s="104">
        <v>19</v>
      </c>
    </row>
    <row r="23" spans="1:25" ht="13.5" customHeight="1">
      <c r="A23" s="55">
        <v>20</v>
      </c>
      <c r="B23" s="105" t="s">
        <v>16</v>
      </c>
      <c r="C23" s="96">
        <v>3</v>
      </c>
      <c r="D23" s="416">
        <v>2</v>
      </c>
      <c r="E23" s="417">
        <v>2</v>
      </c>
      <c r="F23" s="96" t="s">
        <v>88</v>
      </c>
      <c r="G23" s="96">
        <v>2</v>
      </c>
      <c r="H23" s="96" t="s">
        <v>88</v>
      </c>
      <c r="I23" s="96" t="s">
        <v>88</v>
      </c>
      <c r="J23" s="96">
        <v>1</v>
      </c>
      <c r="K23" s="101">
        <v>55</v>
      </c>
      <c r="L23" s="99">
        <v>8</v>
      </c>
      <c r="M23" s="99">
        <v>47</v>
      </c>
      <c r="N23" s="106"/>
      <c r="O23" s="101">
        <v>1</v>
      </c>
      <c r="P23" s="99">
        <v>1</v>
      </c>
      <c r="Q23" s="107">
        <v>5</v>
      </c>
      <c r="R23" s="96">
        <v>22</v>
      </c>
      <c r="S23" s="107">
        <v>2</v>
      </c>
      <c r="T23" s="96">
        <v>24</v>
      </c>
      <c r="U23" s="107" t="s">
        <v>88</v>
      </c>
      <c r="V23" s="96" t="s">
        <v>88</v>
      </c>
      <c r="W23" s="96" t="s">
        <v>88</v>
      </c>
      <c r="X23" s="107" t="s">
        <v>88</v>
      </c>
      <c r="Y23" s="104">
        <v>20</v>
      </c>
    </row>
    <row r="24" spans="1:25" ht="13.5" customHeight="1">
      <c r="A24" s="55">
        <v>21</v>
      </c>
      <c r="B24" s="105" t="s">
        <v>9</v>
      </c>
      <c r="C24" s="96">
        <v>107</v>
      </c>
      <c r="D24" s="416">
        <v>101</v>
      </c>
      <c r="E24" s="417">
        <v>101</v>
      </c>
      <c r="F24" s="96">
        <v>14</v>
      </c>
      <c r="G24" s="96">
        <v>77</v>
      </c>
      <c r="H24" s="96">
        <v>10</v>
      </c>
      <c r="I24" s="96">
        <v>2</v>
      </c>
      <c r="J24" s="96">
        <v>4</v>
      </c>
      <c r="K24" s="101">
        <v>2129</v>
      </c>
      <c r="L24" s="99">
        <v>1785</v>
      </c>
      <c r="M24" s="99">
        <v>344</v>
      </c>
      <c r="N24" s="106"/>
      <c r="O24" s="101">
        <v>5</v>
      </c>
      <c r="P24" s="99">
        <v>1</v>
      </c>
      <c r="Q24" s="107">
        <v>1541</v>
      </c>
      <c r="R24" s="96">
        <v>292</v>
      </c>
      <c r="S24" s="107">
        <v>75</v>
      </c>
      <c r="T24" s="96">
        <v>34</v>
      </c>
      <c r="U24" s="107">
        <v>164</v>
      </c>
      <c r="V24" s="96">
        <v>17</v>
      </c>
      <c r="W24" s="96">
        <v>3</v>
      </c>
      <c r="X24" s="107" t="s">
        <v>88</v>
      </c>
      <c r="Y24" s="104">
        <v>21</v>
      </c>
    </row>
    <row r="25" spans="1:25" ht="13.5" customHeight="1">
      <c r="A25" s="55">
        <v>22</v>
      </c>
      <c r="B25" s="105" t="s">
        <v>10</v>
      </c>
      <c r="C25" s="96">
        <v>22</v>
      </c>
      <c r="D25" s="416">
        <v>22</v>
      </c>
      <c r="E25" s="417">
        <v>22</v>
      </c>
      <c r="F25" s="97">
        <v>4</v>
      </c>
      <c r="G25" s="96">
        <v>15</v>
      </c>
      <c r="H25" s="96">
        <v>3</v>
      </c>
      <c r="I25" s="96" t="s">
        <v>88</v>
      </c>
      <c r="J25" s="96" t="s">
        <v>88</v>
      </c>
      <c r="K25" s="101">
        <v>392</v>
      </c>
      <c r="L25" s="99">
        <v>324</v>
      </c>
      <c r="M25" s="99">
        <v>68</v>
      </c>
      <c r="N25" s="106"/>
      <c r="O25" s="101" t="s">
        <v>88</v>
      </c>
      <c r="P25" s="99" t="s">
        <v>88</v>
      </c>
      <c r="Q25" s="107">
        <v>296</v>
      </c>
      <c r="R25" s="96">
        <v>58</v>
      </c>
      <c r="S25" s="107">
        <v>15</v>
      </c>
      <c r="T25" s="96">
        <v>7</v>
      </c>
      <c r="U25" s="107">
        <v>13</v>
      </c>
      <c r="V25" s="96">
        <v>3</v>
      </c>
      <c r="W25" s="96" t="s">
        <v>88</v>
      </c>
      <c r="X25" s="107" t="s">
        <v>88</v>
      </c>
      <c r="Y25" s="104">
        <v>22</v>
      </c>
    </row>
    <row r="26" spans="1:25" ht="13.5" customHeight="1">
      <c r="A26" s="55">
        <v>23</v>
      </c>
      <c r="B26" s="105" t="s">
        <v>11</v>
      </c>
      <c r="C26" s="96">
        <v>15</v>
      </c>
      <c r="D26" s="416">
        <v>14</v>
      </c>
      <c r="E26" s="417">
        <v>14</v>
      </c>
      <c r="F26" s="97">
        <v>1</v>
      </c>
      <c r="G26" s="96">
        <v>7</v>
      </c>
      <c r="H26" s="96">
        <v>6</v>
      </c>
      <c r="I26" s="96" t="s">
        <v>88</v>
      </c>
      <c r="J26" s="96">
        <v>1</v>
      </c>
      <c r="K26" s="101">
        <v>1169</v>
      </c>
      <c r="L26" s="99">
        <v>1050</v>
      </c>
      <c r="M26" s="99">
        <v>119</v>
      </c>
      <c r="N26" s="106"/>
      <c r="O26" s="101">
        <v>1</v>
      </c>
      <c r="P26" s="99" t="s">
        <v>88</v>
      </c>
      <c r="Q26" s="107">
        <v>986</v>
      </c>
      <c r="R26" s="96">
        <v>82</v>
      </c>
      <c r="S26" s="107">
        <v>50</v>
      </c>
      <c r="T26" s="96">
        <v>30</v>
      </c>
      <c r="U26" s="107">
        <v>13</v>
      </c>
      <c r="V26" s="96">
        <v>7</v>
      </c>
      <c r="W26" s="96">
        <v>6</v>
      </c>
      <c r="X26" s="107">
        <v>3</v>
      </c>
      <c r="Y26" s="104">
        <v>23</v>
      </c>
    </row>
    <row r="27" spans="1:25" ht="13.5" customHeight="1">
      <c r="A27" s="55">
        <v>24</v>
      </c>
      <c r="B27" s="105" t="s">
        <v>12</v>
      </c>
      <c r="C27" s="96">
        <v>202</v>
      </c>
      <c r="D27" s="416">
        <v>170</v>
      </c>
      <c r="E27" s="417">
        <v>170</v>
      </c>
      <c r="F27" s="97">
        <v>56</v>
      </c>
      <c r="G27" s="96">
        <v>103</v>
      </c>
      <c r="H27" s="96">
        <v>11</v>
      </c>
      <c r="I27" s="96">
        <v>1</v>
      </c>
      <c r="J27" s="96">
        <v>31</v>
      </c>
      <c r="K27" s="101">
        <v>4083</v>
      </c>
      <c r="L27" s="99">
        <v>2994</v>
      </c>
      <c r="M27" s="99">
        <v>1089</v>
      </c>
      <c r="N27" s="106"/>
      <c r="O27" s="101">
        <v>30</v>
      </c>
      <c r="P27" s="99">
        <v>10</v>
      </c>
      <c r="Q27" s="107">
        <v>2740</v>
      </c>
      <c r="R27" s="96">
        <v>776</v>
      </c>
      <c r="S27" s="107">
        <v>151</v>
      </c>
      <c r="T27" s="96">
        <v>279</v>
      </c>
      <c r="U27" s="107">
        <v>73</v>
      </c>
      <c r="V27" s="96">
        <v>24</v>
      </c>
      <c r="W27" s="96">
        <v>11</v>
      </c>
      <c r="X27" s="107">
        <v>10</v>
      </c>
      <c r="Y27" s="104">
        <v>24</v>
      </c>
    </row>
    <row r="28" spans="1:25" ht="13.5" customHeight="1">
      <c r="A28" s="55">
        <v>25</v>
      </c>
      <c r="B28" s="105" t="s">
        <v>39</v>
      </c>
      <c r="C28" s="96">
        <v>42</v>
      </c>
      <c r="D28" s="416">
        <v>40</v>
      </c>
      <c r="E28" s="417">
        <v>40</v>
      </c>
      <c r="F28" s="97">
        <v>9</v>
      </c>
      <c r="G28" s="96">
        <v>31</v>
      </c>
      <c r="H28" s="96" t="s">
        <v>88</v>
      </c>
      <c r="I28" s="96" t="s">
        <v>88</v>
      </c>
      <c r="J28" s="96">
        <v>2</v>
      </c>
      <c r="K28" s="101">
        <v>742</v>
      </c>
      <c r="L28" s="99">
        <v>616</v>
      </c>
      <c r="M28" s="99">
        <v>126</v>
      </c>
      <c r="N28" s="106"/>
      <c r="O28" s="101">
        <v>2</v>
      </c>
      <c r="P28" s="99" t="s">
        <v>88</v>
      </c>
      <c r="Q28" s="107">
        <v>587</v>
      </c>
      <c r="R28" s="96">
        <v>97</v>
      </c>
      <c r="S28" s="107">
        <v>22</v>
      </c>
      <c r="T28" s="96">
        <v>28</v>
      </c>
      <c r="U28" s="107">
        <v>5</v>
      </c>
      <c r="V28" s="96">
        <v>1</v>
      </c>
      <c r="W28" s="96">
        <v>2</v>
      </c>
      <c r="X28" s="107" t="s">
        <v>88</v>
      </c>
      <c r="Y28" s="104">
        <v>25</v>
      </c>
    </row>
    <row r="29" spans="1:25" ht="13.5" customHeight="1">
      <c r="A29" s="55">
        <v>26</v>
      </c>
      <c r="B29" s="105" t="s">
        <v>40</v>
      </c>
      <c r="C29" s="96">
        <v>146</v>
      </c>
      <c r="D29" s="416">
        <v>137</v>
      </c>
      <c r="E29" s="417">
        <v>137</v>
      </c>
      <c r="F29" s="97">
        <v>44</v>
      </c>
      <c r="G29" s="96">
        <v>85</v>
      </c>
      <c r="H29" s="96">
        <v>8</v>
      </c>
      <c r="I29" s="96" t="s">
        <v>88</v>
      </c>
      <c r="J29" s="96">
        <v>9</v>
      </c>
      <c r="K29" s="101">
        <v>3319</v>
      </c>
      <c r="L29" s="99">
        <v>2735</v>
      </c>
      <c r="M29" s="99">
        <v>584</v>
      </c>
      <c r="N29" s="106"/>
      <c r="O29" s="101">
        <v>9</v>
      </c>
      <c r="P29" s="99" t="s">
        <v>88</v>
      </c>
      <c r="Q29" s="107">
        <v>2488</v>
      </c>
      <c r="R29" s="96">
        <v>456</v>
      </c>
      <c r="S29" s="107">
        <v>126</v>
      </c>
      <c r="T29" s="96">
        <v>120</v>
      </c>
      <c r="U29" s="107">
        <v>112</v>
      </c>
      <c r="V29" s="96">
        <v>8</v>
      </c>
      <c r="W29" s="96">
        <v>3</v>
      </c>
      <c r="X29" s="107" t="s">
        <v>88</v>
      </c>
      <c r="Y29" s="104">
        <v>26</v>
      </c>
    </row>
    <row r="30" spans="1:25" ht="13.5" customHeight="1">
      <c r="A30" s="55">
        <v>27</v>
      </c>
      <c r="B30" s="105" t="s">
        <v>41</v>
      </c>
      <c r="C30" s="96">
        <v>21</v>
      </c>
      <c r="D30" s="416">
        <v>21</v>
      </c>
      <c r="E30" s="417">
        <v>21</v>
      </c>
      <c r="F30" s="97">
        <v>5</v>
      </c>
      <c r="G30" s="96">
        <v>12</v>
      </c>
      <c r="H30" s="96">
        <v>4</v>
      </c>
      <c r="I30" s="96" t="s">
        <v>88</v>
      </c>
      <c r="J30" s="96" t="s">
        <v>88</v>
      </c>
      <c r="K30" s="101">
        <v>875</v>
      </c>
      <c r="L30" s="99">
        <v>494</v>
      </c>
      <c r="M30" s="99">
        <v>381</v>
      </c>
      <c r="N30" s="106"/>
      <c r="O30" s="101" t="s">
        <v>88</v>
      </c>
      <c r="P30" s="99" t="s">
        <v>88</v>
      </c>
      <c r="Q30" s="107">
        <v>455</v>
      </c>
      <c r="R30" s="96">
        <v>176</v>
      </c>
      <c r="S30" s="107">
        <v>29</v>
      </c>
      <c r="T30" s="96">
        <v>194</v>
      </c>
      <c r="U30" s="107">
        <v>10</v>
      </c>
      <c r="V30" s="96">
        <v>11</v>
      </c>
      <c r="W30" s="96" t="s">
        <v>88</v>
      </c>
      <c r="X30" s="107" t="s">
        <v>88</v>
      </c>
      <c r="Y30" s="104">
        <v>27</v>
      </c>
    </row>
    <row r="31" spans="1:25" ht="13.5" customHeight="1">
      <c r="A31" s="55">
        <v>28</v>
      </c>
      <c r="B31" s="108" t="s">
        <v>42</v>
      </c>
      <c r="C31" s="96">
        <v>49</v>
      </c>
      <c r="D31" s="416">
        <v>47</v>
      </c>
      <c r="E31" s="417">
        <v>47</v>
      </c>
      <c r="F31" s="97">
        <v>9</v>
      </c>
      <c r="G31" s="96">
        <v>25</v>
      </c>
      <c r="H31" s="96">
        <v>13</v>
      </c>
      <c r="I31" s="96" t="s">
        <v>88</v>
      </c>
      <c r="J31" s="96">
        <v>2</v>
      </c>
      <c r="K31" s="101">
        <v>9150</v>
      </c>
      <c r="L31" s="99">
        <v>5664</v>
      </c>
      <c r="M31" s="99">
        <v>3486</v>
      </c>
      <c r="N31" s="106"/>
      <c r="O31" s="101" t="s">
        <v>88</v>
      </c>
      <c r="P31" s="99">
        <v>2</v>
      </c>
      <c r="Q31" s="107">
        <v>5120</v>
      </c>
      <c r="R31" s="96">
        <v>2552</v>
      </c>
      <c r="S31" s="107">
        <v>145</v>
      </c>
      <c r="T31" s="96">
        <v>325</v>
      </c>
      <c r="U31" s="107">
        <v>399</v>
      </c>
      <c r="V31" s="96">
        <v>607</v>
      </c>
      <c r="W31" s="96">
        <v>57</v>
      </c>
      <c r="X31" s="107">
        <v>24</v>
      </c>
      <c r="Y31" s="104">
        <v>28</v>
      </c>
    </row>
    <row r="32" spans="1:25" ht="13.5" customHeight="1">
      <c r="A32" s="55">
        <v>29</v>
      </c>
      <c r="B32" s="108" t="s">
        <v>13</v>
      </c>
      <c r="C32" s="96">
        <v>72</v>
      </c>
      <c r="D32" s="416">
        <v>60</v>
      </c>
      <c r="E32" s="417">
        <v>60</v>
      </c>
      <c r="F32" s="97">
        <v>15</v>
      </c>
      <c r="G32" s="96">
        <v>41</v>
      </c>
      <c r="H32" s="96">
        <v>4</v>
      </c>
      <c r="I32" s="96" t="s">
        <v>88</v>
      </c>
      <c r="J32" s="96">
        <v>12</v>
      </c>
      <c r="K32" s="101">
        <v>3651</v>
      </c>
      <c r="L32" s="99">
        <v>2300</v>
      </c>
      <c r="M32" s="99">
        <v>1351</v>
      </c>
      <c r="N32" s="106"/>
      <c r="O32" s="101">
        <v>11</v>
      </c>
      <c r="P32" s="99">
        <v>5</v>
      </c>
      <c r="Q32" s="107">
        <v>2136</v>
      </c>
      <c r="R32" s="96">
        <v>932</v>
      </c>
      <c r="S32" s="107">
        <v>81</v>
      </c>
      <c r="T32" s="96">
        <v>354</v>
      </c>
      <c r="U32" s="107">
        <v>72</v>
      </c>
      <c r="V32" s="96">
        <v>60</v>
      </c>
      <c r="W32" s="96">
        <v>1</v>
      </c>
      <c r="X32" s="107">
        <v>4</v>
      </c>
      <c r="Y32" s="104">
        <v>29</v>
      </c>
    </row>
    <row r="33" spans="1:25" ht="13.5" customHeight="1">
      <c r="A33" s="55">
        <v>30</v>
      </c>
      <c r="B33" s="109" t="s">
        <v>89</v>
      </c>
      <c r="C33" s="96">
        <v>4</v>
      </c>
      <c r="D33" s="416">
        <v>3</v>
      </c>
      <c r="E33" s="417">
        <v>3</v>
      </c>
      <c r="F33" s="96" t="s">
        <v>88</v>
      </c>
      <c r="G33" s="96">
        <v>3</v>
      </c>
      <c r="H33" s="96" t="s">
        <v>88</v>
      </c>
      <c r="I33" s="96" t="s">
        <v>88</v>
      </c>
      <c r="J33" s="96">
        <v>1</v>
      </c>
      <c r="K33" s="101">
        <v>210</v>
      </c>
      <c r="L33" s="99">
        <v>115</v>
      </c>
      <c r="M33" s="99">
        <v>95</v>
      </c>
      <c r="N33" s="106"/>
      <c r="O33" s="101">
        <v>1</v>
      </c>
      <c r="P33" s="99" t="s">
        <v>88</v>
      </c>
      <c r="Q33" s="107">
        <v>109</v>
      </c>
      <c r="R33" s="96">
        <v>66</v>
      </c>
      <c r="S33" s="107">
        <v>3</v>
      </c>
      <c r="T33" s="96">
        <v>29</v>
      </c>
      <c r="U33" s="107">
        <v>2</v>
      </c>
      <c r="V33" s="96" t="s">
        <v>88</v>
      </c>
      <c r="W33" s="96">
        <v>1</v>
      </c>
      <c r="X33" s="107">
        <v>7</v>
      </c>
      <c r="Y33" s="104">
        <v>30</v>
      </c>
    </row>
    <row r="34" spans="1:25" ht="13.5" customHeight="1">
      <c r="A34" s="55">
        <v>31</v>
      </c>
      <c r="B34" s="105" t="s">
        <v>14</v>
      </c>
      <c r="C34" s="96">
        <v>27</v>
      </c>
      <c r="D34" s="416">
        <v>22</v>
      </c>
      <c r="E34" s="417">
        <v>22</v>
      </c>
      <c r="F34" s="97">
        <v>7</v>
      </c>
      <c r="G34" s="96">
        <v>13</v>
      </c>
      <c r="H34" s="96">
        <v>2</v>
      </c>
      <c r="I34" s="96" t="s">
        <v>88</v>
      </c>
      <c r="J34" s="96">
        <v>5</v>
      </c>
      <c r="K34" s="101">
        <v>2762</v>
      </c>
      <c r="L34" s="99">
        <v>2428</v>
      </c>
      <c r="M34" s="99">
        <v>334</v>
      </c>
      <c r="N34" s="106"/>
      <c r="O34" s="101">
        <v>6</v>
      </c>
      <c r="P34" s="99">
        <v>3</v>
      </c>
      <c r="Q34" s="107">
        <v>2186</v>
      </c>
      <c r="R34" s="96">
        <v>244</v>
      </c>
      <c r="S34" s="107">
        <v>207</v>
      </c>
      <c r="T34" s="96">
        <v>77</v>
      </c>
      <c r="U34" s="107">
        <v>29</v>
      </c>
      <c r="V34" s="96">
        <v>10</v>
      </c>
      <c r="W34" s="96" t="s">
        <v>88</v>
      </c>
      <c r="X34" s="107">
        <v>1</v>
      </c>
      <c r="Y34" s="104">
        <v>31</v>
      </c>
    </row>
    <row r="35" spans="1:25" ht="13.5" customHeight="1">
      <c r="A35" s="110">
        <v>32</v>
      </c>
      <c r="B35" s="111" t="s">
        <v>15</v>
      </c>
      <c r="C35" s="112">
        <v>329</v>
      </c>
      <c r="D35" s="420">
        <v>247</v>
      </c>
      <c r="E35" s="421">
        <v>247</v>
      </c>
      <c r="F35" s="113">
        <v>101</v>
      </c>
      <c r="G35" s="113">
        <v>139</v>
      </c>
      <c r="H35" s="113">
        <v>7</v>
      </c>
      <c r="I35" s="112" t="s">
        <v>88</v>
      </c>
      <c r="J35" s="113">
        <v>82</v>
      </c>
      <c r="K35" s="114">
        <v>5741</v>
      </c>
      <c r="L35" s="115">
        <v>3144</v>
      </c>
      <c r="M35" s="115">
        <v>2597</v>
      </c>
      <c r="N35" s="116"/>
      <c r="O35" s="114">
        <v>97</v>
      </c>
      <c r="P35" s="115">
        <v>53</v>
      </c>
      <c r="Q35" s="117">
        <v>2814</v>
      </c>
      <c r="R35" s="112">
        <v>1794</v>
      </c>
      <c r="S35" s="118">
        <v>160</v>
      </c>
      <c r="T35" s="112">
        <v>679</v>
      </c>
      <c r="U35" s="118">
        <v>73</v>
      </c>
      <c r="V35" s="112">
        <v>71</v>
      </c>
      <c r="W35" s="112">
        <v>6</v>
      </c>
      <c r="X35" s="118">
        <v>14</v>
      </c>
      <c r="Y35" s="82">
        <v>32</v>
      </c>
    </row>
    <row r="36" spans="9:25" ht="13.5">
      <c r="I36" s="119"/>
      <c r="K36" s="120"/>
      <c r="Y36" s="121"/>
    </row>
    <row r="37" spans="1:17" ht="13.5">
      <c r="A37" s="55" t="s">
        <v>90</v>
      </c>
      <c r="K37" s="122"/>
      <c r="L37" s="123"/>
      <c r="M37" s="123"/>
      <c r="P37" s="418" t="s">
        <v>66</v>
      </c>
      <c r="Q37" s="418"/>
    </row>
    <row r="38" spans="3:17" ht="6" customHeight="1">
      <c r="C38" s="58"/>
      <c r="D38" s="58"/>
      <c r="E38" s="58"/>
      <c r="F38" s="58"/>
      <c r="G38" s="58"/>
      <c r="H38" s="58"/>
      <c r="I38" s="58"/>
      <c r="J38" s="58"/>
      <c r="K38" s="58"/>
      <c r="P38" s="419"/>
      <c r="Q38" s="419"/>
    </row>
    <row r="39" spans="1:17" ht="13.5" customHeight="1">
      <c r="A39" s="423" t="s">
        <v>67</v>
      </c>
      <c r="B39" s="424"/>
      <c r="C39" s="428" t="s">
        <v>68</v>
      </c>
      <c r="D39" s="429"/>
      <c r="E39" s="429"/>
      <c r="F39" s="429"/>
      <c r="G39" s="429"/>
      <c r="H39" s="429"/>
      <c r="I39" s="429"/>
      <c r="J39" s="429"/>
      <c r="K39" s="429"/>
      <c r="L39" s="429"/>
      <c r="M39" s="61"/>
      <c r="N39" s="61"/>
      <c r="O39" s="61"/>
      <c r="P39" s="61"/>
      <c r="Q39" s="422" t="s">
        <v>91</v>
      </c>
    </row>
    <row r="40" spans="1:17" ht="14.25" customHeight="1">
      <c r="A40" s="434"/>
      <c r="B40" s="425"/>
      <c r="C40" s="409" t="s">
        <v>69</v>
      </c>
      <c r="D40" s="409"/>
      <c r="E40" s="410" t="s">
        <v>70</v>
      </c>
      <c r="F40" s="399"/>
      <c r="G40" s="409" t="s">
        <v>71</v>
      </c>
      <c r="H40" s="409"/>
      <c r="I40" s="447" t="s">
        <v>72</v>
      </c>
      <c r="J40" s="400"/>
      <c r="K40" s="401" t="s">
        <v>73</v>
      </c>
      <c r="L40" s="402"/>
      <c r="M40" s="126"/>
      <c r="N40" s="127"/>
      <c r="O40" s="404" t="s">
        <v>92</v>
      </c>
      <c r="P40" s="405"/>
      <c r="Q40" s="407"/>
    </row>
    <row r="41" spans="1:17" ht="13.5">
      <c r="A41" s="426"/>
      <c r="B41" s="427"/>
      <c r="C41" s="391" t="s">
        <v>74</v>
      </c>
      <c r="D41" s="391"/>
      <c r="E41" s="392" t="s">
        <v>75</v>
      </c>
      <c r="F41" s="393"/>
      <c r="G41" s="433" t="s">
        <v>76</v>
      </c>
      <c r="H41" s="433"/>
      <c r="I41" s="403" t="s">
        <v>77</v>
      </c>
      <c r="J41" s="403"/>
      <c r="K41" s="403" t="s">
        <v>78</v>
      </c>
      <c r="L41" s="403"/>
      <c r="M41" s="129"/>
      <c r="N41" s="130"/>
      <c r="O41" s="406"/>
      <c r="P41" s="396"/>
      <c r="Q41" s="408"/>
    </row>
    <row r="42" spans="1:17" ht="3.75" customHeight="1">
      <c r="A42" s="65"/>
      <c r="B42" s="65"/>
      <c r="C42" s="131"/>
      <c r="D42" s="132"/>
      <c r="E42" s="133"/>
      <c r="F42" s="134"/>
      <c r="G42" s="77"/>
      <c r="H42" s="69"/>
      <c r="I42" s="135"/>
      <c r="J42" s="136"/>
      <c r="K42" s="135"/>
      <c r="L42" s="136"/>
      <c r="M42" s="135"/>
      <c r="N42" s="130"/>
      <c r="O42" s="137"/>
      <c r="P42" s="138"/>
      <c r="Q42" s="128"/>
    </row>
    <row r="43" spans="1:17" s="95" customFormat="1" ht="13.5">
      <c r="A43" s="437" t="s">
        <v>65</v>
      </c>
      <c r="B43" s="437"/>
      <c r="C43" s="397">
        <v>167340100</v>
      </c>
      <c r="D43" s="398"/>
      <c r="E43" s="397">
        <v>144779860</v>
      </c>
      <c r="F43" s="390">
        <v>180499286</v>
      </c>
      <c r="G43" s="397">
        <v>14493029</v>
      </c>
      <c r="H43" s="390">
        <f>SUM(H45:H68)</f>
        <v>14493029</v>
      </c>
      <c r="I43" s="397">
        <v>598009</v>
      </c>
      <c r="J43" s="390">
        <v>860499</v>
      </c>
      <c r="K43" s="397">
        <v>7469202</v>
      </c>
      <c r="L43" s="390">
        <v>9936917</v>
      </c>
      <c r="M43" s="139"/>
      <c r="N43" s="140"/>
      <c r="O43" s="379">
        <v>64735</v>
      </c>
      <c r="P43" s="380"/>
      <c r="Q43" s="92" t="s">
        <v>87</v>
      </c>
    </row>
    <row r="44" spans="1:17" ht="5.25" customHeight="1">
      <c r="A44" s="76"/>
      <c r="B44" s="65"/>
      <c r="C44" s="141"/>
      <c r="D44" s="142"/>
      <c r="E44" s="143"/>
      <c r="F44" s="144"/>
      <c r="G44" s="141"/>
      <c r="H44" s="142"/>
      <c r="I44" s="143"/>
      <c r="J44" s="144"/>
      <c r="K44" s="143"/>
      <c r="L44" s="144"/>
      <c r="M44" s="145"/>
      <c r="N44" s="146"/>
      <c r="O44" s="146"/>
      <c r="P44" s="146"/>
      <c r="Q44" s="104"/>
    </row>
    <row r="45" spans="1:17" ht="13.5" customHeight="1">
      <c r="A45" s="76">
        <v>9</v>
      </c>
      <c r="B45" s="147" t="s">
        <v>0</v>
      </c>
      <c r="C45" s="381">
        <v>5586526</v>
      </c>
      <c r="D45" s="382">
        <v>5586526</v>
      </c>
      <c r="E45" s="394">
        <v>5159799</v>
      </c>
      <c r="F45" s="395">
        <v>5159799</v>
      </c>
      <c r="G45" s="394">
        <v>205412</v>
      </c>
      <c r="H45" s="395">
        <v>205412</v>
      </c>
      <c r="I45" s="394" t="s">
        <v>88</v>
      </c>
      <c r="J45" s="395"/>
      <c r="K45" s="394">
        <v>221315</v>
      </c>
      <c r="L45" s="395">
        <v>221315</v>
      </c>
      <c r="M45" s="148"/>
      <c r="N45" s="149"/>
      <c r="O45" s="383">
        <v>21908</v>
      </c>
      <c r="P45" s="383">
        <v>21908</v>
      </c>
      <c r="Q45" s="150">
        <v>9</v>
      </c>
    </row>
    <row r="46" spans="1:17" ht="13.5" customHeight="1">
      <c r="A46" s="76">
        <v>10</v>
      </c>
      <c r="B46" s="147" t="s">
        <v>1</v>
      </c>
      <c r="C46" s="381">
        <v>554076</v>
      </c>
      <c r="D46" s="382">
        <v>554076</v>
      </c>
      <c r="E46" s="381">
        <v>552469</v>
      </c>
      <c r="F46" s="382">
        <v>552469</v>
      </c>
      <c r="G46" s="394">
        <v>1103</v>
      </c>
      <c r="H46" s="395">
        <v>1103</v>
      </c>
      <c r="I46" s="394" t="s">
        <v>88</v>
      </c>
      <c r="J46" s="395"/>
      <c r="K46" s="394">
        <v>504</v>
      </c>
      <c r="L46" s="395">
        <v>504</v>
      </c>
      <c r="M46" s="148"/>
      <c r="N46" s="149"/>
      <c r="O46" s="383">
        <v>17315</v>
      </c>
      <c r="P46" s="383">
        <v>17315</v>
      </c>
      <c r="Q46" s="150">
        <v>10</v>
      </c>
    </row>
    <row r="47" spans="1:17" ht="13.5" customHeight="1">
      <c r="A47" s="76">
        <v>11</v>
      </c>
      <c r="B47" s="147" t="s">
        <v>2</v>
      </c>
      <c r="C47" s="381">
        <v>22932185</v>
      </c>
      <c r="D47" s="382">
        <v>22932185</v>
      </c>
      <c r="E47" s="381">
        <v>13664383</v>
      </c>
      <c r="F47" s="382">
        <v>13664383</v>
      </c>
      <c r="G47" s="394">
        <v>8712420</v>
      </c>
      <c r="H47" s="395">
        <v>8712420</v>
      </c>
      <c r="I47" s="394">
        <v>7609</v>
      </c>
      <c r="J47" s="395">
        <v>7609</v>
      </c>
      <c r="K47" s="394">
        <v>547773</v>
      </c>
      <c r="L47" s="395">
        <v>547773</v>
      </c>
      <c r="M47" s="148"/>
      <c r="N47" s="149"/>
      <c r="O47" s="383">
        <v>33380</v>
      </c>
      <c r="P47" s="383">
        <v>33380</v>
      </c>
      <c r="Q47" s="150">
        <v>11</v>
      </c>
    </row>
    <row r="48" spans="1:17" ht="13.5" customHeight="1">
      <c r="A48" s="55">
        <v>12</v>
      </c>
      <c r="B48" s="147" t="s">
        <v>3</v>
      </c>
      <c r="C48" s="381">
        <v>2161056</v>
      </c>
      <c r="D48" s="382">
        <v>2161056</v>
      </c>
      <c r="E48" s="381">
        <v>1754240</v>
      </c>
      <c r="F48" s="384">
        <v>1754240</v>
      </c>
      <c r="G48" s="394">
        <v>44871</v>
      </c>
      <c r="H48" s="395">
        <v>44871</v>
      </c>
      <c r="I48" s="394">
        <v>327</v>
      </c>
      <c r="J48" s="395">
        <v>327</v>
      </c>
      <c r="K48" s="394">
        <v>361618</v>
      </c>
      <c r="L48" s="386">
        <v>361618</v>
      </c>
      <c r="M48" s="148"/>
      <c r="N48" s="149"/>
      <c r="O48" s="383">
        <v>21397</v>
      </c>
      <c r="P48" s="385">
        <v>21397</v>
      </c>
      <c r="Q48" s="150">
        <v>12</v>
      </c>
    </row>
    <row r="49" spans="1:17" ht="13.5" customHeight="1">
      <c r="A49" s="55">
        <v>13</v>
      </c>
      <c r="B49" s="105" t="s">
        <v>4</v>
      </c>
      <c r="C49" s="381">
        <v>1066633</v>
      </c>
      <c r="D49" s="382">
        <v>1066633</v>
      </c>
      <c r="E49" s="381">
        <v>936648</v>
      </c>
      <c r="F49" s="382">
        <v>936648</v>
      </c>
      <c r="G49" s="394">
        <v>10351</v>
      </c>
      <c r="H49" s="395">
        <v>10351</v>
      </c>
      <c r="I49" s="394">
        <v>386</v>
      </c>
      <c r="J49" s="395">
        <v>386</v>
      </c>
      <c r="K49" s="394">
        <v>119248</v>
      </c>
      <c r="L49" s="395">
        <v>119248</v>
      </c>
      <c r="M49" s="148"/>
      <c r="N49" s="149"/>
      <c r="O49" s="383">
        <v>18079</v>
      </c>
      <c r="P49" s="385">
        <v>18079</v>
      </c>
      <c r="Q49" s="150">
        <v>13</v>
      </c>
    </row>
    <row r="50" spans="1:17" ht="13.5" customHeight="1">
      <c r="A50" s="55">
        <v>14</v>
      </c>
      <c r="B50" s="105" t="s">
        <v>5</v>
      </c>
      <c r="C50" s="381">
        <v>4704990</v>
      </c>
      <c r="D50" s="382">
        <v>4704990</v>
      </c>
      <c r="E50" s="381">
        <v>3953951</v>
      </c>
      <c r="F50" s="382">
        <v>3953951</v>
      </c>
      <c r="G50" s="394">
        <v>193564</v>
      </c>
      <c r="H50" s="395">
        <v>193564</v>
      </c>
      <c r="I50" s="394">
        <v>8</v>
      </c>
      <c r="J50" s="395">
        <v>8</v>
      </c>
      <c r="K50" s="394">
        <v>557467</v>
      </c>
      <c r="L50" s="395">
        <v>557467</v>
      </c>
      <c r="M50" s="148"/>
      <c r="N50" s="149"/>
      <c r="O50" s="383">
        <v>47050</v>
      </c>
      <c r="P50" s="385">
        <v>47050</v>
      </c>
      <c r="Q50" s="150">
        <v>14</v>
      </c>
    </row>
    <row r="51" spans="1:17" ht="13.5" customHeight="1">
      <c r="A51" s="55">
        <v>15</v>
      </c>
      <c r="B51" s="105" t="s">
        <v>37</v>
      </c>
      <c r="C51" s="381">
        <v>2886730</v>
      </c>
      <c r="D51" s="382">
        <v>2886730</v>
      </c>
      <c r="E51" s="381">
        <v>2581329</v>
      </c>
      <c r="F51" s="382">
        <v>2581329</v>
      </c>
      <c r="G51" s="394">
        <v>298258</v>
      </c>
      <c r="H51" s="395">
        <v>298258</v>
      </c>
      <c r="I51" s="394" t="s">
        <v>93</v>
      </c>
      <c r="J51" s="395">
        <v>65</v>
      </c>
      <c r="K51" s="394" t="s">
        <v>93</v>
      </c>
      <c r="L51" s="395">
        <v>7078</v>
      </c>
      <c r="M51" s="148"/>
      <c r="N51" s="149"/>
      <c r="O51" s="383">
        <v>26243</v>
      </c>
      <c r="P51" s="385">
        <v>26243</v>
      </c>
      <c r="Q51" s="150">
        <v>15</v>
      </c>
    </row>
    <row r="52" spans="1:17" ht="13.5" customHeight="1">
      <c r="A52" s="55">
        <v>16</v>
      </c>
      <c r="B52" s="105" t="s">
        <v>6</v>
      </c>
      <c r="C52" s="381">
        <v>24693241</v>
      </c>
      <c r="D52" s="382">
        <v>24693241</v>
      </c>
      <c r="E52" s="381">
        <v>23677618</v>
      </c>
      <c r="F52" s="382">
        <v>23677618</v>
      </c>
      <c r="G52" s="394">
        <v>324230</v>
      </c>
      <c r="H52" s="395">
        <v>324230</v>
      </c>
      <c r="I52" s="394" t="s">
        <v>88</v>
      </c>
      <c r="J52" s="395"/>
      <c r="K52" s="394">
        <v>691393</v>
      </c>
      <c r="L52" s="395">
        <v>691393</v>
      </c>
      <c r="M52" s="148"/>
      <c r="N52" s="149"/>
      <c r="O52" s="383">
        <v>425746</v>
      </c>
      <c r="P52" s="385">
        <v>425746</v>
      </c>
      <c r="Q52" s="150">
        <v>16</v>
      </c>
    </row>
    <row r="53" spans="1:17" ht="13.5" customHeight="1">
      <c r="A53" s="55">
        <v>17</v>
      </c>
      <c r="B53" s="105" t="s">
        <v>7</v>
      </c>
      <c r="C53" s="381">
        <v>446353</v>
      </c>
      <c r="D53" s="382">
        <v>446353</v>
      </c>
      <c r="E53" s="381">
        <v>422190</v>
      </c>
      <c r="F53" s="382">
        <v>422190</v>
      </c>
      <c r="G53" s="394" t="s">
        <v>88</v>
      </c>
      <c r="H53" s="395"/>
      <c r="I53" s="394" t="s">
        <v>88</v>
      </c>
      <c r="J53" s="395"/>
      <c r="K53" s="394">
        <v>24163</v>
      </c>
      <c r="L53" s="395">
        <v>24163</v>
      </c>
      <c r="M53" s="148"/>
      <c r="N53" s="149"/>
      <c r="O53" s="383">
        <v>49595</v>
      </c>
      <c r="P53" s="385">
        <v>49595</v>
      </c>
      <c r="Q53" s="150">
        <v>17</v>
      </c>
    </row>
    <row r="54" spans="1:17" ht="13.5" customHeight="1">
      <c r="A54" s="55">
        <v>18</v>
      </c>
      <c r="B54" s="105" t="s">
        <v>38</v>
      </c>
      <c r="C54" s="381">
        <v>12915314</v>
      </c>
      <c r="D54" s="382">
        <v>12915314</v>
      </c>
      <c r="E54" s="381">
        <v>10227414</v>
      </c>
      <c r="F54" s="382">
        <v>10227414</v>
      </c>
      <c r="G54" s="394">
        <v>373733</v>
      </c>
      <c r="H54" s="395">
        <v>373733</v>
      </c>
      <c r="I54" s="394">
        <v>90</v>
      </c>
      <c r="J54" s="395">
        <v>90</v>
      </c>
      <c r="K54" s="394">
        <v>2314077</v>
      </c>
      <c r="L54" s="395">
        <v>2314077</v>
      </c>
      <c r="M54" s="148"/>
      <c r="N54" s="149"/>
      <c r="O54" s="383">
        <v>100119</v>
      </c>
      <c r="P54" s="385">
        <v>100119</v>
      </c>
      <c r="Q54" s="150">
        <v>18</v>
      </c>
    </row>
    <row r="55" spans="1:17" ht="13.5" customHeight="1">
      <c r="A55" s="55">
        <v>19</v>
      </c>
      <c r="B55" s="105" t="s">
        <v>8</v>
      </c>
      <c r="C55" s="381">
        <v>83971</v>
      </c>
      <c r="D55" s="382">
        <v>83971</v>
      </c>
      <c r="E55" s="381" t="s">
        <v>93</v>
      </c>
      <c r="F55" s="382">
        <v>71471</v>
      </c>
      <c r="G55" s="394" t="s">
        <v>93</v>
      </c>
      <c r="H55" s="395">
        <v>7410</v>
      </c>
      <c r="I55" s="394" t="s">
        <v>93</v>
      </c>
      <c r="J55" s="395">
        <v>2890</v>
      </c>
      <c r="K55" s="394" t="s">
        <v>93</v>
      </c>
      <c r="L55" s="395">
        <v>2200</v>
      </c>
      <c r="M55" s="148"/>
      <c r="N55" s="149"/>
      <c r="O55" s="383">
        <v>13995</v>
      </c>
      <c r="P55" s="385">
        <v>13995</v>
      </c>
      <c r="Q55" s="150">
        <v>19</v>
      </c>
    </row>
    <row r="56" spans="1:17" ht="13.5" customHeight="1">
      <c r="A56" s="55">
        <v>20</v>
      </c>
      <c r="B56" s="105" t="s">
        <v>16</v>
      </c>
      <c r="C56" s="381">
        <v>39528</v>
      </c>
      <c r="D56" s="382">
        <v>39528</v>
      </c>
      <c r="E56" s="381">
        <v>39528</v>
      </c>
      <c r="F56" s="382">
        <v>39528</v>
      </c>
      <c r="G56" s="394" t="s">
        <v>88</v>
      </c>
      <c r="H56" s="395"/>
      <c r="I56" s="394" t="s">
        <v>88</v>
      </c>
      <c r="J56" s="395"/>
      <c r="K56" s="394" t="s">
        <v>88</v>
      </c>
      <c r="L56" s="395">
        <v>0</v>
      </c>
      <c r="M56" s="148"/>
      <c r="N56" s="149"/>
      <c r="O56" s="383">
        <v>13176</v>
      </c>
      <c r="P56" s="385">
        <v>13176</v>
      </c>
      <c r="Q56" s="150">
        <v>20</v>
      </c>
    </row>
    <row r="57" spans="1:17" ht="13.5" customHeight="1">
      <c r="A57" s="55">
        <v>21</v>
      </c>
      <c r="B57" s="105" t="s">
        <v>9</v>
      </c>
      <c r="C57" s="381">
        <v>5689255</v>
      </c>
      <c r="D57" s="382">
        <v>5689255</v>
      </c>
      <c r="E57" s="381">
        <v>5490902</v>
      </c>
      <c r="F57" s="382">
        <v>5490902</v>
      </c>
      <c r="G57" s="394">
        <v>81568</v>
      </c>
      <c r="H57" s="395">
        <v>81568</v>
      </c>
      <c r="I57" s="394" t="s">
        <v>88</v>
      </c>
      <c r="J57" s="395"/>
      <c r="K57" s="394">
        <v>116785</v>
      </c>
      <c r="L57" s="395">
        <v>116785</v>
      </c>
      <c r="M57" s="148"/>
      <c r="N57" s="149"/>
      <c r="O57" s="383">
        <v>53171</v>
      </c>
      <c r="P57" s="385">
        <v>53171</v>
      </c>
      <c r="Q57" s="150">
        <v>21</v>
      </c>
    </row>
    <row r="58" spans="1:17" ht="13.5" customHeight="1">
      <c r="A58" s="55">
        <v>22</v>
      </c>
      <c r="B58" s="105" t="s">
        <v>10</v>
      </c>
      <c r="C58" s="381">
        <v>1984294</v>
      </c>
      <c r="D58" s="382">
        <v>1984294</v>
      </c>
      <c r="E58" s="381">
        <v>1855625</v>
      </c>
      <c r="F58" s="382">
        <v>1855625</v>
      </c>
      <c r="G58" s="394">
        <v>22001</v>
      </c>
      <c r="H58" s="395">
        <v>22001</v>
      </c>
      <c r="I58" s="394" t="s">
        <v>88</v>
      </c>
      <c r="J58" s="395"/>
      <c r="K58" s="394">
        <v>106668</v>
      </c>
      <c r="L58" s="395">
        <v>106668</v>
      </c>
      <c r="M58" s="148"/>
      <c r="N58" s="149"/>
      <c r="O58" s="383">
        <v>90195</v>
      </c>
      <c r="P58" s="385">
        <v>90195</v>
      </c>
      <c r="Q58" s="150">
        <v>22</v>
      </c>
    </row>
    <row r="59" spans="1:17" ht="13.5" customHeight="1">
      <c r="A59" s="55">
        <v>23</v>
      </c>
      <c r="B59" s="105" t="s">
        <v>11</v>
      </c>
      <c r="C59" s="381">
        <v>11748986</v>
      </c>
      <c r="D59" s="382">
        <v>11748986</v>
      </c>
      <c r="E59" s="381">
        <v>11730310</v>
      </c>
      <c r="F59" s="382">
        <v>11730310</v>
      </c>
      <c r="G59" s="394">
        <v>18676</v>
      </c>
      <c r="H59" s="395">
        <v>18676</v>
      </c>
      <c r="I59" s="394" t="s">
        <v>88</v>
      </c>
      <c r="J59" s="395"/>
      <c r="K59" s="394" t="s">
        <v>88</v>
      </c>
      <c r="L59" s="395">
        <v>0</v>
      </c>
      <c r="M59" s="148"/>
      <c r="N59" s="149"/>
      <c r="O59" s="383">
        <v>783266</v>
      </c>
      <c r="P59" s="385">
        <v>783266</v>
      </c>
      <c r="Q59" s="150">
        <v>23</v>
      </c>
    </row>
    <row r="60" spans="1:17" ht="13.5" customHeight="1">
      <c r="A60" s="55">
        <v>24</v>
      </c>
      <c r="B60" s="105" t="s">
        <v>12</v>
      </c>
      <c r="C60" s="381">
        <v>8087443</v>
      </c>
      <c r="D60" s="382">
        <v>8087443</v>
      </c>
      <c r="E60" s="381">
        <v>6192074</v>
      </c>
      <c r="F60" s="382">
        <v>6192074</v>
      </c>
      <c r="G60" s="394">
        <v>1548573</v>
      </c>
      <c r="H60" s="395">
        <v>1548573</v>
      </c>
      <c r="I60" s="394">
        <v>9783</v>
      </c>
      <c r="J60" s="395">
        <v>9783</v>
      </c>
      <c r="K60" s="394">
        <v>337013</v>
      </c>
      <c r="L60" s="395">
        <v>337013</v>
      </c>
      <c r="M60" s="148"/>
      <c r="N60" s="149"/>
      <c r="O60" s="383">
        <v>40037</v>
      </c>
      <c r="P60" s="385">
        <v>40037</v>
      </c>
      <c r="Q60" s="150">
        <v>24</v>
      </c>
    </row>
    <row r="61" spans="1:17" ht="13.5" customHeight="1">
      <c r="A61" s="55">
        <v>25</v>
      </c>
      <c r="B61" s="105" t="s">
        <v>39</v>
      </c>
      <c r="C61" s="381">
        <v>1329061</v>
      </c>
      <c r="D61" s="382">
        <v>1329061</v>
      </c>
      <c r="E61" s="381">
        <v>1117702</v>
      </c>
      <c r="F61" s="382">
        <v>1117702</v>
      </c>
      <c r="G61" s="394">
        <v>70286</v>
      </c>
      <c r="H61" s="395">
        <v>70286</v>
      </c>
      <c r="I61" s="394">
        <v>97346</v>
      </c>
      <c r="J61" s="395">
        <v>97346</v>
      </c>
      <c r="K61" s="394">
        <v>43727</v>
      </c>
      <c r="L61" s="395">
        <v>43727</v>
      </c>
      <c r="M61" s="148"/>
      <c r="N61" s="149"/>
      <c r="O61" s="383">
        <v>31644</v>
      </c>
      <c r="P61" s="385">
        <v>31644</v>
      </c>
      <c r="Q61" s="150">
        <v>25</v>
      </c>
    </row>
    <row r="62" spans="1:17" ht="13.5" customHeight="1">
      <c r="A62" s="55">
        <v>26</v>
      </c>
      <c r="B62" s="105" t="s">
        <v>40</v>
      </c>
      <c r="C62" s="381">
        <v>6747773</v>
      </c>
      <c r="D62" s="382">
        <v>6747773</v>
      </c>
      <c r="E62" s="381">
        <v>4803521</v>
      </c>
      <c r="F62" s="382">
        <v>4803521</v>
      </c>
      <c r="G62" s="394">
        <v>282187</v>
      </c>
      <c r="H62" s="395">
        <v>282187</v>
      </c>
      <c r="I62" s="394">
        <v>446852</v>
      </c>
      <c r="J62" s="395">
        <v>446852</v>
      </c>
      <c r="K62" s="394">
        <v>1215213</v>
      </c>
      <c r="L62" s="395">
        <v>1215213</v>
      </c>
      <c r="M62" s="148"/>
      <c r="N62" s="149"/>
      <c r="O62" s="383">
        <v>46218</v>
      </c>
      <c r="P62" s="385">
        <v>46218</v>
      </c>
      <c r="Q62" s="150">
        <v>26</v>
      </c>
    </row>
    <row r="63" spans="1:17" ht="13.5" customHeight="1">
      <c r="A63" s="55">
        <v>27</v>
      </c>
      <c r="B63" s="105" t="s">
        <v>41</v>
      </c>
      <c r="C63" s="381">
        <v>1350883</v>
      </c>
      <c r="D63" s="382">
        <v>1350883</v>
      </c>
      <c r="E63" s="381">
        <v>935435</v>
      </c>
      <c r="F63" s="382">
        <v>935435</v>
      </c>
      <c r="G63" s="394">
        <v>88444</v>
      </c>
      <c r="H63" s="395">
        <v>88444</v>
      </c>
      <c r="I63" s="394">
        <v>20677</v>
      </c>
      <c r="J63" s="395">
        <v>20677</v>
      </c>
      <c r="K63" s="394">
        <v>306327</v>
      </c>
      <c r="L63" s="395">
        <v>306327</v>
      </c>
      <c r="M63" s="148"/>
      <c r="N63" s="149"/>
      <c r="O63" s="383">
        <v>64328</v>
      </c>
      <c r="P63" s="385">
        <v>64328</v>
      </c>
      <c r="Q63" s="150">
        <v>27</v>
      </c>
    </row>
    <row r="64" spans="1:17" ht="13.5" customHeight="1">
      <c r="A64" s="55">
        <v>28</v>
      </c>
      <c r="B64" s="108" t="s">
        <v>42</v>
      </c>
      <c r="C64" s="381">
        <v>24174981</v>
      </c>
      <c r="D64" s="382">
        <v>24174981</v>
      </c>
      <c r="E64" s="381">
        <v>23070577</v>
      </c>
      <c r="F64" s="382">
        <v>23070577</v>
      </c>
      <c r="G64" s="394">
        <v>932551</v>
      </c>
      <c r="H64" s="395">
        <v>932551</v>
      </c>
      <c r="I64" s="394">
        <v>2460</v>
      </c>
      <c r="J64" s="395">
        <v>2460</v>
      </c>
      <c r="K64" s="394">
        <v>169393</v>
      </c>
      <c r="L64" s="395">
        <v>169393</v>
      </c>
      <c r="M64" s="148"/>
      <c r="N64" s="149"/>
      <c r="O64" s="383">
        <v>493367</v>
      </c>
      <c r="P64" s="385">
        <v>493367</v>
      </c>
      <c r="Q64" s="150">
        <v>28</v>
      </c>
    </row>
    <row r="65" spans="1:17" ht="13.5" customHeight="1">
      <c r="A65" s="55">
        <v>29</v>
      </c>
      <c r="B65" s="108" t="s">
        <v>13</v>
      </c>
      <c r="C65" s="381">
        <v>11805229</v>
      </c>
      <c r="D65" s="382">
        <v>11805229</v>
      </c>
      <c r="E65" s="381">
        <v>11238296</v>
      </c>
      <c r="F65" s="382">
        <v>11238296</v>
      </c>
      <c r="G65" s="394">
        <v>501989</v>
      </c>
      <c r="H65" s="395">
        <v>501989</v>
      </c>
      <c r="I65" s="394">
        <v>1380</v>
      </c>
      <c r="J65" s="395">
        <v>1380</v>
      </c>
      <c r="K65" s="394">
        <v>63564</v>
      </c>
      <c r="L65" s="395">
        <v>63564</v>
      </c>
      <c r="M65" s="148"/>
      <c r="N65" s="149"/>
      <c r="O65" s="383">
        <v>163962</v>
      </c>
      <c r="P65" s="385">
        <v>163962</v>
      </c>
      <c r="Q65" s="150">
        <v>29</v>
      </c>
    </row>
    <row r="66" spans="1:17" ht="13.5" customHeight="1">
      <c r="A66" s="55">
        <v>30</v>
      </c>
      <c r="B66" s="109" t="s">
        <v>43</v>
      </c>
      <c r="C66" s="381">
        <v>588090</v>
      </c>
      <c r="D66" s="382">
        <v>588090</v>
      </c>
      <c r="E66" s="381" t="s">
        <v>93</v>
      </c>
      <c r="F66" s="382">
        <v>575740</v>
      </c>
      <c r="G66" s="394" t="s">
        <v>93</v>
      </c>
      <c r="H66" s="395">
        <v>12350</v>
      </c>
      <c r="I66" s="394" t="s">
        <v>88</v>
      </c>
      <c r="J66" s="395"/>
      <c r="K66" s="394" t="s">
        <v>88</v>
      </c>
      <c r="L66" s="395">
        <v>0</v>
      </c>
      <c r="M66" s="148"/>
      <c r="N66" s="149"/>
      <c r="O66" s="383">
        <v>147023</v>
      </c>
      <c r="P66" s="385">
        <v>147023</v>
      </c>
      <c r="Q66" s="150">
        <v>30</v>
      </c>
    </row>
    <row r="67" spans="1:17" ht="13.5" customHeight="1">
      <c r="A67" s="55">
        <v>31</v>
      </c>
      <c r="B67" s="105" t="s">
        <v>14</v>
      </c>
      <c r="C67" s="381">
        <v>7972359</v>
      </c>
      <c r="D67" s="382">
        <v>7972359</v>
      </c>
      <c r="E67" s="381">
        <v>7882742</v>
      </c>
      <c r="F67" s="382">
        <v>7882742</v>
      </c>
      <c r="G67" s="394">
        <v>63794</v>
      </c>
      <c r="H67" s="395">
        <v>63794</v>
      </c>
      <c r="I67" s="387" t="s">
        <v>93</v>
      </c>
      <c r="J67" s="388">
        <v>2702</v>
      </c>
      <c r="K67" s="394" t="s">
        <v>93</v>
      </c>
      <c r="L67" s="395">
        <v>23121</v>
      </c>
      <c r="M67" s="148"/>
      <c r="N67" s="149"/>
      <c r="O67" s="383">
        <v>295273</v>
      </c>
      <c r="P67" s="385">
        <v>295273</v>
      </c>
      <c r="Q67" s="150">
        <v>31</v>
      </c>
    </row>
    <row r="68" spans="1:17" ht="13.5" customHeight="1">
      <c r="A68" s="110">
        <v>32</v>
      </c>
      <c r="B68" s="111" t="s">
        <v>15</v>
      </c>
      <c r="C68" s="486">
        <v>7791143</v>
      </c>
      <c r="D68" s="487">
        <v>7791143</v>
      </c>
      <c r="E68" s="486">
        <v>6845896</v>
      </c>
      <c r="F68" s="487">
        <v>6845896</v>
      </c>
      <c r="G68" s="389">
        <v>699258</v>
      </c>
      <c r="H68" s="378">
        <v>699258</v>
      </c>
      <c r="I68" s="389">
        <v>5434</v>
      </c>
      <c r="J68" s="378">
        <v>5434</v>
      </c>
      <c r="K68" s="389">
        <v>240555</v>
      </c>
      <c r="L68" s="378">
        <v>240555</v>
      </c>
      <c r="M68" s="151"/>
      <c r="N68" s="152"/>
      <c r="O68" s="483">
        <v>23681</v>
      </c>
      <c r="P68" s="484">
        <v>23681</v>
      </c>
      <c r="Q68" s="153">
        <v>32</v>
      </c>
    </row>
    <row r="69" ht="13.5">
      <c r="W69" s="154"/>
    </row>
    <row r="70" spans="3:13" ht="13.5">
      <c r="C70" s="485"/>
      <c r="D70" s="485"/>
      <c r="F70" s="155"/>
      <c r="G70" s="155"/>
      <c r="L70" s="485"/>
      <c r="M70" s="485"/>
    </row>
    <row r="71" spans="2:13" ht="13.5">
      <c r="B71" s="485"/>
      <c r="C71" s="488"/>
      <c r="D71" s="488"/>
      <c r="F71" s="155"/>
      <c r="G71" s="155"/>
      <c r="L71" s="485"/>
      <c r="M71" s="485"/>
    </row>
    <row r="72" spans="3:13" ht="13.5">
      <c r="C72" s="485"/>
      <c r="D72" s="485"/>
      <c r="F72" s="155"/>
      <c r="G72" s="155"/>
      <c r="L72" s="485"/>
      <c r="M72" s="485"/>
    </row>
    <row r="73" spans="3:13" ht="13.5">
      <c r="C73" s="485"/>
      <c r="D73" s="485"/>
      <c r="F73" s="155"/>
      <c r="G73" s="155"/>
      <c r="L73" s="485"/>
      <c r="M73" s="485"/>
    </row>
    <row r="74" spans="3:13" ht="13.5">
      <c r="C74" s="485"/>
      <c r="D74" s="485"/>
      <c r="F74" s="155"/>
      <c r="G74" s="155"/>
      <c r="L74" s="485"/>
      <c r="M74" s="485"/>
    </row>
    <row r="75" spans="3:13" ht="13.5">
      <c r="C75" s="485"/>
      <c r="D75" s="485"/>
      <c r="F75" s="155"/>
      <c r="G75" s="155"/>
      <c r="L75" s="485"/>
      <c r="M75" s="485"/>
    </row>
    <row r="76" spans="3:13" ht="13.5">
      <c r="C76" s="485"/>
      <c r="D76" s="485"/>
      <c r="F76" s="155"/>
      <c r="G76" s="155"/>
      <c r="L76" s="485"/>
      <c r="M76" s="485"/>
    </row>
    <row r="77" spans="3:13" ht="13.5">
      <c r="C77" s="485"/>
      <c r="D77" s="485"/>
      <c r="F77" s="155"/>
      <c r="G77" s="155"/>
      <c r="L77" s="485"/>
      <c r="M77" s="485"/>
    </row>
    <row r="78" spans="3:13" ht="13.5">
      <c r="C78" s="485"/>
      <c r="D78" s="485"/>
      <c r="F78" s="155"/>
      <c r="G78" s="155"/>
      <c r="L78" s="485"/>
      <c r="M78" s="485"/>
    </row>
    <row r="79" spans="3:13" ht="13.5">
      <c r="C79" s="485"/>
      <c r="D79" s="485"/>
      <c r="F79" s="155"/>
      <c r="G79" s="155"/>
      <c r="L79" s="485"/>
      <c r="M79" s="485"/>
    </row>
    <row r="80" spans="3:13" ht="13.5">
      <c r="C80" s="485"/>
      <c r="D80" s="485"/>
      <c r="F80" s="155"/>
      <c r="G80" s="155"/>
      <c r="L80" s="485"/>
      <c r="M80" s="485"/>
    </row>
    <row r="81" spans="2:43" ht="4.5" customHeight="1">
      <c r="B81" s="66"/>
      <c r="C81" s="83"/>
      <c r="D81" s="68"/>
      <c r="E81" s="69"/>
      <c r="F81" s="84"/>
      <c r="G81" s="67"/>
      <c r="H81" s="67"/>
      <c r="I81" s="83"/>
      <c r="J81" s="83"/>
      <c r="K81" s="59"/>
      <c r="L81" s="85"/>
      <c r="M81" s="85"/>
      <c r="N81" s="77"/>
      <c r="O81" s="59"/>
      <c r="P81" s="85"/>
      <c r="R81" s="86"/>
      <c r="T81" s="85"/>
      <c r="U81" s="87"/>
      <c r="V81" s="88"/>
      <c r="W81" s="67"/>
      <c r="X81" s="65"/>
      <c r="Y81" s="74"/>
      <c r="Z81" s="65"/>
      <c r="AA81" s="75"/>
      <c r="AB81" s="76"/>
      <c r="AC81" s="75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</row>
    <row r="82" spans="3:13" ht="13.5">
      <c r="C82" s="485"/>
      <c r="D82" s="485"/>
      <c r="F82" s="155"/>
      <c r="G82" s="155"/>
      <c r="L82" s="485"/>
      <c r="M82" s="485"/>
    </row>
    <row r="83" spans="3:13" ht="13.5">
      <c r="C83" s="485"/>
      <c r="D83" s="485"/>
      <c r="F83" s="155"/>
      <c r="G83" s="155"/>
      <c r="L83" s="485"/>
      <c r="M83" s="485"/>
    </row>
    <row r="84" spans="3:13" ht="13.5">
      <c r="C84" s="485"/>
      <c r="D84" s="485"/>
      <c r="F84" s="155"/>
      <c r="G84" s="155"/>
      <c r="L84" s="485"/>
      <c r="M84" s="485"/>
    </row>
    <row r="85" spans="3:13" ht="13.5">
      <c r="C85" s="485"/>
      <c r="D85" s="485"/>
      <c r="F85" s="155"/>
      <c r="G85" s="155"/>
      <c r="L85" s="485"/>
      <c r="M85" s="485"/>
    </row>
    <row r="86" spans="3:13" ht="13.5">
      <c r="C86" s="485"/>
      <c r="D86" s="485"/>
      <c r="F86" s="155"/>
      <c r="G86" s="155"/>
      <c r="L86" s="485"/>
      <c r="M86" s="485"/>
    </row>
    <row r="87" spans="3:13" ht="13.5">
      <c r="C87" s="485"/>
      <c r="D87" s="485"/>
      <c r="F87" s="155"/>
      <c r="G87" s="155"/>
      <c r="L87" s="485"/>
      <c r="M87" s="485"/>
    </row>
    <row r="88" spans="3:13" ht="13.5">
      <c r="C88" s="485"/>
      <c r="D88" s="485"/>
      <c r="F88" s="155"/>
      <c r="G88" s="155"/>
      <c r="L88" s="485"/>
      <c r="M88" s="485"/>
    </row>
    <row r="89" spans="3:13" ht="13.5">
      <c r="C89" s="485"/>
      <c r="D89" s="485"/>
      <c r="F89" s="155"/>
      <c r="G89" s="155"/>
      <c r="L89" s="485"/>
      <c r="M89" s="485"/>
    </row>
    <row r="90" spans="3:13" ht="13.5">
      <c r="C90" s="485"/>
      <c r="D90" s="485"/>
      <c r="F90" s="155"/>
      <c r="G90" s="155"/>
      <c r="L90" s="485"/>
      <c r="M90" s="485"/>
    </row>
    <row r="91" spans="3:13" ht="13.5">
      <c r="C91" s="485"/>
      <c r="D91" s="485"/>
      <c r="F91" s="155"/>
      <c r="G91" s="155"/>
      <c r="L91" s="485"/>
      <c r="M91" s="485"/>
    </row>
    <row r="92" spans="3:13" ht="13.5">
      <c r="C92" s="485"/>
      <c r="D92" s="485"/>
      <c r="F92" s="155"/>
      <c r="G92" s="155"/>
      <c r="L92" s="485"/>
      <c r="M92" s="485"/>
    </row>
    <row r="93" spans="3:13" ht="13.5">
      <c r="C93" s="485"/>
      <c r="D93" s="485"/>
      <c r="F93" s="155"/>
      <c r="G93" s="155"/>
      <c r="L93" s="485"/>
      <c r="M93" s="485"/>
    </row>
    <row r="94" spans="3:13" ht="13.5">
      <c r="C94" s="485"/>
      <c r="D94" s="485"/>
      <c r="F94" s="155"/>
      <c r="G94" s="155"/>
      <c r="L94" s="485"/>
      <c r="M94" s="485"/>
    </row>
    <row r="95" spans="3:4" ht="13.5">
      <c r="C95" s="485"/>
      <c r="D95" s="485"/>
    </row>
    <row r="96" spans="3:4" ht="13.5">
      <c r="C96" s="485"/>
      <c r="D96" s="485"/>
    </row>
    <row r="97" spans="3:4" ht="13.5">
      <c r="C97" s="485"/>
      <c r="D97" s="485"/>
    </row>
    <row r="98" spans="3:4" ht="13.5">
      <c r="C98" s="485"/>
      <c r="D98" s="485"/>
    </row>
    <row r="99" spans="3:4" ht="13.5">
      <c r="C99" s="485"/>
      <c r="D99" s="485"/>
    </row>
    <row r="100" spans="3:4" ht="13.5">
      <c r="C100" s="485"/>
      <c r="D100" s="485"/>
    </row>
  </sheetData>
  <mergeCells count="265">
    <mergeCell ref="C97:D97"/>
    <mergeCell ref="C98:D98"/>
    <mergeCell ref="C99:D99"/>
    <mergeCell ref="C100:D100"/>
    <mergeCell ref="C94:D94"/>
    <mergeCell ref="L94:M94"/>
    <mergeCell ref="C95:D95"/>
    <mergeCell ref="C96:D96"/>
    <mergeCell ref="C92:D92"/>
    <mergeCell ref="L92:M92"/>
    <mergeCell ref="C93:D93"/>
    <mergeCell ref="L93:M93"/>
    <mergeCell ref="C90:D90"/>
    <mergeCell ref="L90:M90"/>
    <mergeCell ref="C91:D91"/>
    <mergeCell ref="L91:M91"/>
    <mergeCell ref="C88:D88"/>
    <mergeCell ref="L88:M88"/>
    <mergeCell ref="C89:D89"/>
    <mergeCell ref="L89:M89"/>
    <mergeCell ref="C86:D86"/>
    <mergeCell ref="L86:M86"/>
    <mergeCell ref="C87:D87"/>
    <mergeCell ref="L87:M87"/>
    <mergeCell ref="C84:D84"/>
    <mergeCell ref="L84:M84"/>
    <mergeCell ref="C85:D85"/>
    <mergeCell ref="L85:M85"/>
    <mergeCell ref="C82:D82"/>
    <mergeCell ref="L82:M82"/>
    <mergeCell ref="C83:D83"/>
    <mergeCell ref="L83:M83"/>
    <mergeCell ref="C79:D79"/>
    <mergeCell ref="L79:M79"/>
    <mergeCell ref="C80:D80"/>
    <mergeCell ref="L80:M80"/>
    <mergeCell ref="C77:D77"/>
    <mergeCell ref="L77:M77"/>
    <mergeCell ref="C78:D78"/>
    <mergeCell ref="L78:M78"/>
    <mergeCell ref="C75:D75"/>
    <mergeCell ref="L75:M75"/>
    <mergeCell ref="C76:D76"/>
    <mergeCell ref="L76:M76"/>
    <mergeCell ref="C73:D73"/>
    <mergeCell ref="L73:M73"/>
    <mergeCell ref="C74:D74"/>
    <mergeCell ref="L74:M74"/>
    <mergeCell ref="L71:M71"/>
    <mergeCell ref="C72:D72"/>
    <mergeCell ref="L72:M72"/>
    <mergeCell ref="B71:D71"/>
    <mergeCell ref="K68:L68"/>
    <mergeCell ref="O68:P68"/>
    <mergeCell ref="C70:D70"/>
    <mergeCell ref="L70:M70"/>
    <mergeCell ref="C68:D68"/>
    <mergeCell ref="E68:F68"/>
    <mergeCell ref="G68:H68"/>
    <mergeCell ref="I68:J68"/>
    <mergeCell ref="K67:L67"/>
    <mergeCell ref="O67:P67"/>
    <mergeCell ref="C66:D66"/>
    <mergeCell ref="E66:F66"/>
    <mergeCell ref="C67:D67"/>
    <mergeCell ref="E67:F67"/>
    <mergeCell ref="G67:H67"/>
    <mergeCell ref="I67:J67"/>
    <mergeCell ref="G66:H66"/>
    <mergeCell ref="I66:J66"/>
    <mergeCell ref="K64:L64"/>
    <mergeCell ref="O64:P64"/>
    <mergeCell ref="K65:L65"/>
    <mergeCell ref="O65:P65"/>
    <mergeCell ref="K66:L66"/>
    <mergeCell ref="O66:P66"/>
    <mergeCell ref="C65:D65"/>
    <mergeCell ref="E65:F65"/>
    <mergeCell ref="G65:H65"/>
    <mergeCell ref="I65:J65"/>
    <mergeCell ref="C64:D64"/>
    <mergeCell ref="E64:F64"/>
    <mergeCell ref="G64:H64"/>
    <mergeCell ref="I64:J64"/>
    <mergeCell ref="K63:L63"/>
    <mergeCell ref="O63:P63"/>
    <mergeCell ref="C62:D62"/>
    <mergeCell ref="E62:F62"/>
    <mergeCell ref="C63:D63"/>
    <mergeCell ref="E63:F63"/>
    <mergeCell ref="G63:H63"/>
    <mergeCell ref="I63:J63"/>
    <mergeCell ref="G62:H62"/>
    <mergeCell ref="I62:J62"/>
    <mergeCell ref="K60:L60"/>
    <mergeCell ref="O60:P60"/>
    <mergeCell ref="K61:L61"/>
    <mergeCell ref="O61:P61"/>
    <mergeCell ref="K62:L62"/>
    <mergeCell ref="O62:P62"/>
    <mergeCell ref="C61:D61"/>
    <mergeCell ref="E61:F61"/>
    <mergeCell ref="G61:H61"/>
    <mergeCell ref="I61:J61"/>
    <mergeCell ref="C60:D60"/>
    <mergeCell ref="E60:F60"/>
    <mergeCell ref="G60:H60"/>
    <mergeCell ref="I60:J60"/>
    <mergeCell ref="K59:L59"/>
    <mergeCell ref="O59:P59"/>
    <mergeCell ref="C58:D58"/>
    <mergeCell ref="E58:F58"/>
    <mergeCell ref="C59:D59"/>
    <mergeCell ref="E59:F59"/>
    <mergeCell ref="G59:H59"/>
    <mergeCell ref="I59:J59"/>
    <mergeCell ref="G58:H58"/>
    <mergeCell ref="I58:J58"/>
    <mergeCell ref="K56:L56"/>
    <mergeCell ref="O56:P56"/>
    <mergeCell ref="K57:L57"/>
    <mergeCell ref="O57:P57"/>
    <mergeCell ref="K58:L58"/>
    <mergeCell ref="O58:P58"/>
    <mergeCell ref="C57:D57"/>
    <mergeCell ref="E57:F57"/>
    <mergeCell ref="G57:H57"/>
    <mergeCell ref="I57:J57"/>
    <mergeCell ref="C56:D56"/>
    <mergeCell ref="E56:F56"/>
    <mergeCell ref="G56:H56"/>
    <mergeCell ref="I56:J56"/>
    <mergeCell ref="K55:L55"/>
    <mergeCell ref="O55:P55"/>
    <mergeCell ref="C54:D54"/>
    <mergeCell ref="E54:F54"/>
    <mergeCell ref="C55:D55"/>
    <mergeCell ref="E55:F55"/>
    <mergeCell ref="G55:H55"/>
    <mergeCell ref="I55:J55"/>
    <mergeCell ref="G54:H54"/>
    <mergeCell ref="I54:J54"/>
    <mergeCell ref="K52:L52"/>
    <mergeCell ref="O52:P52"/>
    <mergeCell ref="K53:L53"/>
    <mergeCell ref="O53:P53"/>
    <mergeCell ref="K54:L54"/>
    <mergeCell ref="O54:P54"/>
    <mergeCell ref="C53:D53"/>
    <mergeCell ref="E53:F53"/>
    <mergeCell ref="G53:H53"/>
    <mergeCell ref="I53:J53"/>
    <mergeCell ref="C52:D52"/>
    <mergeCell ref="E52:F52"/>
    <mergeCell ref="G52:H52"/>
    <mergeCell ref="I52:J52"/>
    <mergeCell ref="K51:L51"/>
    <mergeCell ref="O51:P51"/>
    <mergeCell ref="C50:D50"/>
    <mergeCell ref="E50:F50"/>
    <mergeCell ref="C51:D51"/>
    <mergeCell ref="E51:F51"/>
    <mergeCell ref="G51:H51"/>
    <mergeCell ref="I51:J51"/>
    <mergeCell ref="G50:H50"/>
    <mergeCell ref="I50:J50"/>
    <mergeCell ref="K48:L48"/>
    <mergeCell ref="O48:P48"/>
    <mergeCell ref="K49:L49"/>
    <mergeCell ref="O49:P49"/>
    <mergeCell ref="K50:L50"/>
    <mergeCell ref="O50:P50"/>
    <mergeCell ref="C49:D49"/>
    <mergeCell ref="E49:F49"/>
    <mergeCell ref="G49:H49"/>
    <mergeCell ref="I49:J49"/>
    <mergeCell ref="C48:D48"/>
    <mergeCell ref="E48:F48"/>
    <mergeCell ref="G48:H48"/>
    <mergeCell ref="I48:J48"/>
    <mergeCell ref="O46:P46"/>
    <mergeCell ref="C47:D47"/>
    <mergeCell ref="E47:F47"/>
    <mergeCell ref="G47:H47"/>
    <mergeCell ref="I47:J47"/>
    <mergeCell ref="K47:L47"/>
    <mergeCell ref="O47:P47"/>
    <mergeCell ref="C46:D46"/>
    <mergeCell ref="E46:F46"/>
    <mergeCell ref="G46:H46"/>
    <mergeCell ref="I46:J46"/>
    <mergeCell ref="O43:P43"/>
    <mergeCell ref="C45:D45"/>
    <mergeCell ref="E45:F45"/>
    <mergeCell ref="G45:H45"/>
    <mergeCell ref="I45:J45"/>
    <mergeCell ref="K45:L45"/>
    <mergeCell ref="O45:P45"/>
    <mergeCell ref="K46:L46"/>
    <mergeCell ref="I43:J43"/>
    <mergeCell ref="K43:L43"/>
    <mergeCell ref="C41:D41"/>
    <mergeCell ref="E41:F41"/>
    <mergeCell ref="G41:H41"/>
    <mergeCell ref="I41:J41"/>
    <mergeCell ref="A43:B43"/>
    <mergeCell ref="C43:D43"/>
    <mergeCell ref="E43:F43"/>
    <mergeCell ref="G43:H43"/>
    <mergeCell ref="A39:B41"/>
    <mergeCell ref="C39:L39"/>
    <mergeCell ref="Q39:Q41"/>
    <mergeCell ref="C40:D40"/>
    <mergeCell ref="E40:F40"/>
    <mergeCell ref="G40:H40"/>
    <mergeCell ref="I40:J40"/>
    <mergeCell ref="K40:L40"/>
    <mergeCell ref="K41:L41"/>
    <mergeCell ref="O40:P41"/>
    <mergeCell ref="D27:E27"/>
    <mergeCell ref="P37:Q38"/>
    <mergeCell ref="D28:E28"/>
    <mergeCell ref="D29:E29"/>
    <mergeCell ref="D30:E30"/>
    <mergeCell ref="D31:E31"/>
    <mergeCell ref="D32:E32"/>
    <mergeCell ref="D33:E33"/>
    <mergeCell ref="D34:E34"/>
    <mergeCell ref="D35:E35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2:E12"/>
    <mergeCell ref="D13:E13"/>
    <mergeCell ref="D14:E14"/>
    <mergeCell ref="D11:E11"/>
    <mergeCell ref="Q7:R7"/>
    <mergeCell ref="S7:T7"/>
    <mergeCell ref="A10:B10"/>
    <mergeCell ref="D10:E10"/>
    <mergeCell ref="A3:B8"/>
    <mergeCell ref="C3:J3"/>
    <mergeCell ref="C4:C8"/>
    <mergeCell ref="D4:H5"/>
    <mergeCell ref="I4:I8"/>
    <mergeCell ref="J4:J8"/>
    <mergeCell ref="Y4:Y7"/>
    <mergeCell ref="O5:P7"/>
    <mergeCell ref="Q5:V5"/>
    <mergeCell ref="D6:E8"/>
    <mergeCell ref="F6:F8"/>
    <mergeCell ref="G6:G8"/>
    <mergeCell ref="H6:H8"/>
    <mergeCell ref="Q6:T6"/>
    <mergeCell ref="U6:V7"/>
    <mergeCell ref="W6:X6"/>
  </mergeCells>
  <printOptions/>
  <pageMargins left="0.7086614173228347" right="0.5905511811023623" top="0.6692913385826772" bottom="0.7874015748031497" header="0.5118110236220472" footer="0.5118110236220472"/>
  <pageSetup horizontalDpi="600" verticalDpi="600" orientation="portrait" paperSize="9" scale="93" r:id="rId1"/>
  <rowBreaks count="1" manualBreakCount="1">
    <brk id="69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zoomScale="90" zoomScaleNormal="90" zoomScaleSheetLayoutView="100" workbookViewId="0" topLeftCell="A1">
      <selection activeCell="E1" sqref="E1"/>
    </sheetView>
  </sheetViews>
  <sheetFormatPr defaultColWidth="9.00390625" defaultRowHeight="13.5"/>
  <cols>
    <col min="1" max="1" width="2.75390625" style="156" customWidth="1"/>
    <col min="2" max="2" width="13.375" style="156" customWidth="1"/>
    <col min="3" max="3" width="6.25390625" style="158" customWidth="1"/>
    <col min="4" max="4" width="6.125" style="158" customWidth="1"/>
    <col min="5" max="5" width="5.50390625" style="158" customWidth="1"/>
    <col min="6" max="6" width="6.25390625" style="158" customWidth="1"/>
    <col min="7" max="7" width="7.125" style="158" customWidth="1"/>
    <col min="8" max="11" width="6.75390625" style="158" customWidth="1"/>
    <col min="12" max="13" width="6.25390625" style="158" customWidth="1"/>
    <col min="14" max="14" width="6.125" style="158" customWidth="1"/>
    <col min="15" max="15" width="1.00390625" style="158" customWidth="1"/>
    <col min="16" max="16" width="1.37890625" style="158" customWidth="1"/>
    <col min="17" max="17" width="6.00390625" style="158" customWidth="1"/>
    <col min="18" max="21" width="4.25390625" style="158" customWidth="1"/>
    <col min="22" max="22" width="9.75390625" style="158" customWidth="1"/>
    <col min="23" max="25" width="10.875" style="158" customWidth="1"/>
    <col min="26" max="26" width="10.125" style="158" customWidth="1"/>
    <col min="27" max="27" width="7.25390625" style="158" customWidth="1"/>
    <col min="28" max="28" width="9.875" style="158" customWidth="1"/>
    <col min="29" max="29" width="4.25390625" style="160" customWidth="1"/>
    <col min="30" max="16384" width="9.00390625" style="158" customWidth="1"/>
  </cols>
  <sheetData>
    <row r="1" spans="1:29" ht="13.5">
      <c r="A1" s="156" t="s">
        <v>113</v>
      </c>
      <c r="C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9" t="s">
        <v>114</v>
      </c>
      <c r="R1" s="157"/>
      <c r="S1" s="157"/>
      <c r="T1" s="157"/>
      <c r="U1" s="157"/>
      <c r="W1" s="157"/>
      <c r="X1" s="157"/>
      <c r="Y1" s="157"/>
      <c r="Z1" s="157"/>
      <c r="AB1" s="531" t="s">
        <v>66</v>
      </c>
      <c r="AC1" s="531"/>
    </row>
    <row r="2" spans="2:29" ht="6" customHeigh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B2" s="536"/>
      <c r="AC2" s="536"/>
    </row>
    <row r="3" spans="1:29" ht="13.5" customHeight="1">
      <c r="A3" s="537" t="s">
        <v>115</v>
      </c>
      <c r="B3" s="538"/>
      <c r="C3" s="495" t="s">
        <v>94</v>
      </c>
      <c r="D3" s="556" t="s">
        <v>95</v>
      </c>
      <c r="E3" s="556"/>
      <c r="F3" s="556"/>
      <c r="G3" s="165" t="s">
        <v>96</v>
      </c>
      <c r="H3" s="166"/>
      <c r="I3" s="166"/>
      <c r="J3" s="166"/>
      <c r="K3" s="166"/>
      <c r="L3" s="166"/>
      <c r="M3" s="166"/>
      <c r="N3" s="166"/>
      <c r="O3" s="166"/>
      <c r="P3" s="166"/>
      <c r="Q3" s="167"/>
      <c r="R3" s="167"/>
      <c r="S3" s="167"/>
      <c r="T3" s="167"/>
      <c r="U3" s="167"/>
      <c r="V3" s="495" t="s">
        <v>97</v>
      </c>
      <c r="W3" s="495" t="s">
        <v>98</v>
      </c>
      <c r="X3" s="543" t="s">
        <v>99</v>
      </c>
      <c r="Y3" s="543"/>
      <c r="Z3" s="543"/>
      <c r="AA3" s="543"/>
      <c r="AB3" s="428"/>
      <c r="AC3" s="544" t="s">
        <v>100</v>
      </c>
    </row>
    <row r="4" spans="1:29" ht="6" customHeight="1">
      <c r="A4" s="539"/>
      <c r="B4" s="540"/>
      <c r="C4" s="496"/>
      <c r="D4" s="553" t="s">
        <v>101</v>
      </c>
      <c r="E4" s="557" t="s">
        <v>102</v>
      </c>
      <c r="F4" s="553" t="s">
        <v>103</v>
      </c>
      <c r="G4" s="169"/>
      <c r="H4" s="169"/>
      <c r="I4" s="169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515" t="s">
        <v>104</v>
      </c>
      <c r="U4" s="516"/>
      <c r="V4" s="496"/>
      <c r="W4" s="496"/>
      <c r="X4" s="512" t="s">
        <v>62</v>
      </c>
      <c r="Y4" s="495" t="s">
        <v>105</v>
      </c>
      <c r="Z4" s="495" t="s">
        <v>106</v>
      </c>
      <c r="AA4" s="547" t="s">
        <v>107</v>
      </c>
      <c r="AB4" s="550" t="s">
        <v>73</v>
      </c>
      <c r="AC4" s="545"/>
    </row>
    <row r="5" spans="1:29" ht="13.5" customHeight="1">
      <c r="A5" s="539"/>
      <c r="B5" s="540"/>
      <c r="C5" s="496"/>
      <c r="D5" s="554"/>
      <c r="E5" s="558"/>
      <c r="F5" s="554"/>
      <c r="I5" s="173"/>
      <c r="J5" s="521" t="s">
        <v>108</v>
      </c>
      <c r="K5" s="522"/>
      <c r="L5" s="527" t="s">
        <v>116</v>
      </c>
      <c r="M5" s="528"/>
      <c r="N5" s="528"/>
      <c r="O5" s="528"/>
      <c r="P5" s="528"/>
      <c r="Q5" s="528"/>
      <c r="R5" s="528"/>
      <c r="S5" s="529"/>
      <c r="T5" s="517"/>
      <c r="U5" s="518"/>
      <c r="V5" s="496"/>
      <c r="W5" s="496"/>
      <c r="X5" s="513"/>
      <c r="Y5" s="496"/>
      <c r="Z5" s="496"/>
      <c r="AA5" s="548"/>
      <c r="AB5" s="551"/>
      <c r="AC5" s="545"/>
    </row>
    <row r="6" spans="1:29" ht="13.5" customHeight="1">
      <c r="A6" s="539"/>
      <c r="B6" s="540"/>
      <c r="C6" s="496"/>
      <c r="D6" s="554"/>
      <c r="E6" s="558"/>
      <c r="F6" s="554"/>
      <c r="G6" s="530" t="s">
        <v>109</v>
      </c>
      <c r="H6" s="531"/>
      <c r="I6" s="532"/>
      <c r="J6" s="523"/>
      <c r="K6" s="524"/>
      <c r="L6" s="527" t="s">
        <v>110</v>
      </c>
      <c r="M6" s="528"/>
      <c r="N6" s="528"/>
      <c r="O6" s="528"/>
      <c r="P6" s="528"/>
      <c r="Q6" s="529"/>
      <c r="R6" s="498" t="s">
        <v>58</v>
      </c>
      <c r="S6" s="499"/>
      <c r="T6" s="517"/>
      <c r="U6" s="518"/>
      <c r="V6" s="496"/>
      <c r="W6" s="496"/>
      <c r="X6" s="513"/>
      <c r="Y6" s="496"/>
      <c r="Z6" s="496"/>
      <c r="AA6" s="548"/>
      <c r="AB6" s="551"/>
      <c r="AC6" s="545"/>
    </row>
    <row r="7" spans="1:29" ht="12" customHeight="1">
      <c r="A7" s="539"/>
      <c r="B7" s="540"/>
      <c r="C7" s="496"/>
      <c r="D7" s="554"/>
      <c r="E7" s="558"/>
      <c r="F7" s="554"/>
      <c r="I7" s="175"/>
      <c r="J7" s="525"/>
      <c r="K7" s="526"/>
      <c r="L7" s="489" t="s">
        <v>60</v>
      </c>
      <c r="M7" s="502"/>
      <c r="N7" s="489" t="s">
        <v>117</v>
      </c>
      <c r="O7" s="490"/>
      <c r="P7" s="491"/>
      <c r="Q7" s="492"/>
      <c r="R7" s="500"/>
      <c r="S7" s="501"/>
      <c r="T7" s="519"/>
      <c r="U7" s="520"/>
      <c r="V7" s="496"/>
      <c r="W7" s="496"/>
      <c r="X7" s="513"/>
      <c r="Y7" s="496"/>
      <c r="Z7" s="496"/>
      <c r="AA7" s="548"/>
      <c r="AB7" s="551"/>
      <c r="AC7" s="545"/>
    </row>
    <row r="8" spans="1:29" s="181" customFormat="1" ht="13.5" customHeight="1">
      <c r="A8" s="541"/>
      <c r="B8" s="542"/>
      <c r="C8" s="497"/>
      <c r="D8" s="555"/>
      <c r="E8" s="559"/>
      <c r="F8" s="555"/>
      <c r="G8" s="176" t="s">
        <v>62</v>
      </c>
      <c r="H8" s="176" t="s">
        <v>63</v>
      </c>
      <c r="I8" s="176" t="s">
        <v>64</v>
      </c>
      <c r="J8" s="177" t="s">
        <v>63</v>
      </c>
      <c r="K8" s="178" t="s">
        <v>64</v>
      </c>
      <c r="L8" s="176" t="s">
        <v>63</v>
      </c>
      <c r="M8" s="176" t="s">
        <v>64</v>
      </c>
      <c r="N8" s="177" t="s">
        <v>63</v>
      </c>
      <c r="O8" s="179"/>
      <c r="P8" s="180"/>
      <c r="Q8" s="180" t="s">
        <v>64</v>
      </c>
      <c r="R8" s="176" t="s">
        <v>63</v>
      </c>
      <c r="S8" s="176" t="s">
        <v>64</v>
      </c>
      <c r="T8" s="176" t="s">
        <v>63</v>
      </c>
      <c r="U8" s="178" t="s">
        <v>64</v>
      </c>
      <c r="V8" s="497"/>
      <c r="W8" s="497"/>
      <c r="X8" s="514"/>
      <c r="Y8" s="497"/>
      <c r="Z8" s="497"/>
      <c r="AA8" s="549"/>
      <c r="AB8" s="552"/>
      <c r="AC8" s="546"/>
    </row>
    <row r="9" spans="1:29" s="181" customFormat="1" ht="4.5" customHeight="1">
      <c r="A9" s="162"/>
      <c r="B9" s="163"/>
      <c r="C9" s="164"/>
      <c r="D9" s="85"/>
      <c r="E9" s="168"/>
      <c r="F9" s="85"/>
      <c r="G9" s="182"/>
      <c r="H9" s="182"/>
      <c r="I9" s="182"/>
      <c r="J9" s="183"/>
      <c r="K9" s="184"/>
      <c r="L9" s="182"/>
      <c r="M9" s="182"/>
      <c r="N9" s="183"/>
      <c r="O9" s="185"/>
      <c r="P9" s="185"/>
      <c r="Q9" s="183"/>
      <c r="R9" s="182"/>
      <c r="S9" s="182"/>
      <c r="T9" s="182"/>
      <c r="U9" s="184"/>
      <c r="V9" s="164"/>
      <c r="W9" s="164"/>
      <c r="X9" s="170"/>
      <c r="Y9" s="164"/>
      <c r="Z9" s="164"/>
      <c r="AA9" s="171"/>
      <c r="AB9" s="172"/>
      <c r="AC9" s="186"/>
    </row>
    <row r="10" spans="1:29" s="192" customFormat="1" ht="15" customHeight="1">
      <c r="A10" s="493" t="s">
        <v>111</v>
      </c>
      <c r="B10" s="494"/>
      <c r="C10" s="187">
        <v>1241</v>
      </c>
      <c r="D10" s="187">
        <v>912</v>
      </c>
      <c r="E10" s="187">
        <v>19</v>
      </c>
      <c r="F10" s="187">
        <v>310</v>
      </c>
      <c r="G10" s="187">
        <v>7328</v>
      </c>
      <c r="H10" s="187">
        <v>3870</v>
      </c>
      <c r="I10" s="187">
        <v>3458</v>
      </c>
      <c r="J10" s="187">
        <v>335</v>
      </c>
      <c r="K10" s="187">
        <v>146</v>
      </c>
      <c r="L10" s="187">
        <v>3133</v>
      </c>
      <c r="M10" s="187">
        <v>1984</v>
      </c>
      <c r="N10" s="187">
        <v>348</v>
      </c>
      <c r="O10" s="188"/>
      <c r="P10" s="189"/>
      <c r="Q10" s="190">
        <v>1282</v>
      </c>
      <c r="R10" s="187">
        <v>54</v>
      </c>
      <c r="S10" s="187">
        <v>46</v>
      </c>
      <c r="T10" s="187">
        <v>43</v>
      </c>
      <c r="U10" s="187">
        <v>35</v>
      </c>
      <c r="V10" s="187">
        <v>1855660</v>
      </c>
      <c r="W10" s="187">
        <v>3588420</v>
      </c>
      <c r="X10" s="187">
        <v>7344214</v>
      </c>
      <c r="Y10" s="187">
        <v>5447348</v>
      </c>
      <c r="Z10" s="187">
        <v>1543416</v>
      </c>
      <c r="AA10" s="187">
        <v>40283</v>
      </c>
      <c r="AB10" s="187">
        <v>313167</v>
      </c>
      <c r="AC10" s="191" t="s">
        <v>112</v>
      </c>
    </row>
    <row r="11" spans="1:29" ht="13.5">
      <c r="A11" s="156">
        <v>9</v>
      </c>
      <c r="B11" s="193" t="s">
        <v>0</v>
      </c>
      <c r="C11" s="194">
        <v>126</v>
      </c>
      <c r="D11" s="194">
        <v>69</v>
      </c>
      <c r="E11" s="194">
        <v>7</v>
      </c>
      <c r="F11" s="194">
        <v>50</v>
      </c>
      <c r="G11" s="194">
        <v>749</v>
      </c>
      <c r="H11" s="194">
        <v>314</v>
      </c>
      <c r="I11" s="194">
        <v>435</v>
      </c>
      <c r="J11" s="195">
        <v>53</v>
      </c>
      <c r="K11" s="194">
        <v>26</v>
      </c>
      <c r="L11" s="196">
        <v>201</v>
      </c>
      <c r="M11" s="196">
        <v>185</v>
      </c>
      <c r="N11" s="194">
        <v>55</v>
      </c>
      <c r="O11" s="196">
        <v>331</v>
      </c>
      <c r="P11" s="197">
        <v>5</v>
      </c>
      <c r="Q11" s="197">
        <v>214</v>
      </c>
      <c r="R11" s="194">
        <v>5</v>
      </c>
      <c r="S11" s="194">
        <v>10</v>
      </c>
      <c r="T11" s="194">
        <v>9</v>
      </c>
      <c r="U11" s="194">
        <v>15</v>
      </c>
      <c r="V11" s="194">
        <v>136463</v>
      </c>
      <c r="W11" s="194">
        <v>247895</v>
      </c>
      <c r="X11" s="194">
        <v>526900</v>
      </c>
      <c r="Y11" s="194">
        <v>460193</v>
      </c>
      <c r="Z11" s="194">
        <v>28598</v>
      </c>
      <c r="AA11" s="194" t="s">
        <v>118</v>
      </c>
      <c r="AB11" s="196">
        <v>38109</v>
      </c>
      <c r="AC11" s="174">
        <v>9</v>
      </c>
    </row>
    <row r="12" spans="1:29" ht="13.5">
      <c r="A12" s="156">
        <v>10</v>
      </c>
      <c r="B12" s="193" t="s">
        <v>1</v>
      </c>
      <c r="C12" s="194">
        <v>23</v>
      </c>
      <c r="D12" s="194">
        <v>22</v>
      </c>
      <c r="E12" s="194" t="s">
        <v>118</v>
      </c>
      <c r="F12" s="194">
        <v>1</v>
      </c>
      <c r="G12" s="194">
        <v>132</v>
      </c>
      <c r="H12" s="194">
        <v>81</v>
      </c>
      <c r="I12" s="194">
        <v>51</v>
      </c>
      <c r="J12" s="195">
        <v>1</v>
      </c>
      <c r="K12" s="194" t="s">
        <v>118</v>
      </c>
      <c r="L12" s="196">
        <v>56</v>
      </c>
      <c r="M12" s="196">
        <v>28</v>
      </c>
      <c r="N12" s="194">
        <v>21</v>
      </c>
      <c r="O12" s="196"/>
      <c r="P12" s="197"/>
      <c r="Q12" s="197">
        <v>23</v>
      </c>
      <c r="R12" s="194">
        <v>3</v>
      </c>
      <c r="S12" s="194" t="s">
        <v>118</v>
      </c>
      <c r="T12" s="194">
        <v>12</v>
      </c>
      <c r="U12" s="194" t="s">
        <v>118</v>
      </c>
      <c r="V12" s="194">
        <v>27798</v>
      </c>
      <c r="W12" s="194">
        <v>34481</v>
      </c>
      <c r="X12" s="194">
        <v>103506</v>
      </c>
      <c r="Y12" s="194">
        <v>101899</v>
      </c>
      <c r="Z12" s="194">
        <v>1103</v>
      </c>
      <c r="AA12" s="194" t="s">
        <v>118</v>
      </c>
      <c r="AB12" s="196">
        <v>504</v>
      </c>
      <c r="AC12" s="174">
        <v>10</v>
      </c>
    </row>
    <row r="13" spans="1:29" ht="13.5">
      <c r="A13" s="156">
        <v>11</v>
      </c>
      <c r="B13" s="193" t="s">
        <v>2</v>
      </c>
      <c r="C13" s="194">
        <v>315</v>
      </c>
      <c r="D13" s="194">
        <v>244</v>
      </c>
      <c r="E13" s="194">
        <v>5</v>
      </c>
      <c r="F13" s="194">
        <v>66</v>
      </c>
      <c r="G13" s="194">
        <v>1901</v>
      </c>
      <c r="H13" s="194">
        <v>675</v>
      </c>
      <c r="I13" s="194">
        <v>1226</v>
      </c>
      <c r="J13" s="195">
        <v>68</v>
      </c>
      <c r="K13" s="194">
        <v>30</v>
      </c>
      <c r="L13" s="196">
        <v>528</v>
      </c>
      <c r="M13" s="196">
        <v>727</v>
      </c>
      <c r="N13" s="194">
        <v>73</v>
      </c>
      <c r="O13" s="196"/>
      <c r="P13" s="197"/>
      <c r="Q13" s="197">
        <v>449</v>
      </c>
      <c r="R13" s="194">
        <v>6</v>
      </c>
      <c r="S13" s="194">
        <v>20</v>
      </c>
      <c r="T13" s="194">
        <v>5</v>
      </c>
      <c r="U13" s="194">
        <v>9</v>
      </c>
      <c r="V13" s="194">
        <v>410948</v>
      </c>
      <c r="W13" s="194">
        <v>648815</v>
      </c>
      <c r="X13" s="194">
        <v>1533294</v>
      </c>
      <c r="Y13" s="194">
        <v>798574</v>
      </c>
      <c r="Z13" s="194">
        <v>713188</v>
      </c>
      <c r="AA13" s="194">
        <v>7327</v>
      </c>
      <c r="AB13" s="196">
        <v>14205</v>
      </c>
      <c r="AC13" s="174">
        <v>11</v>
      </c>
    </row>
    <row r="14" spans="1:29" ht="13.5">
      <c r="A14" s="156">
        <v>12</v>
      </c>
      <c r="B14" s="193" t="s">
        <v>3</v>
      </c>
      <c r="C14" s="194">
        <v>70</v>
      </c>
      <c r="D14" s="194">
        <v>55</v>
      </c>
      <c r="E14" s="194">
        <v>3</v>
      </c>
      <c r="F14" s="194">
        <v>12</v>
      </c>
      <c r="G14" s="194">
        <v>381</v>
      </c>
      <c r="H14" s="194">
        <v>264</v>
      </c>
      <c r="I14" s="194">
        <v>117</v>
      </c>
      <c r="J14" s="195">
        <v>14</v>
      </c>
      <c r="K14" s="194">
        <v>5</v>
      </c>
      <c r="L14" s="196">
        <v>228</v>
      </c>
      <c r="M14" s="196">
        <v>88</v>
      </c>
      <c r="N14" s="194">
        <v>20</v>
      </c>
      <c r="O14" s="196"/>
      <c r="P14" s="197"/>
      <c r="Q14" s="197">
        <v>24</v>
      </c>
      <c r="R14" s="194">
        <v>2</v>
      </c>
      <c r="S14" s="194" t="s">
        <v>118</v>
      </c>
      <c r="T14" s="194">
        <v>2</v>
      </c>
      <c r="U14" s="194">
        <v>1</v>
      </c>
      <c r="V14" s="194">
        <v>101983</v>
      </c>
      <c r="W14" s="194">
        <v>201256</v>
      </c>
      <c r="X14" s="194">
        <v>401515</v>
      </c>
      <c r="Y14" s="194">
        <v>326932</v>
      </c>
      <c r="Z14" s="194">
        <v>23649</v>
      </c>
      <c r="AA14" s="194" t="s">
        <v>118</v>
      </c>
      <c r="AB14" s="196">
        <v>50934</v>
      </c>
      <c r="AC14" s="174">
        <v>12</v>
      </c>
    </row>
    <row r="15" spans="1:29" ht="13.5">
      <c r="A15" s="156">
        <v>13</v>
      </c>
      <c r="B15" s="193" t="s">
        <v>4</v>
      </c>
      <c r="C15" s="194">
        <v>37</v>
      </c>
      <c r="D15" s="194">
        <v>20</v>
      </c>
      <c r="E15" s="194" t="s">
        <v>118</v>
      </c>
      <c r="F15" s="194">
        <v>17</v>
      </c>
      <c r="G15" s="194">
        <v>189</v>
      </c>
      <c r="H15" s="194">
        <v>139</v>
      </c>
      <c r="I15" s="194">
        <v>50</v>
      </c>
      <c r="J15" s="195">
        <v>17</v>
      </c>
      <c r="K15" s="194">
        <v>2</v>
      </c>
      <c r="L15" s="196">
        <v>109</v>
      </c>
      <c r="M15" s="196">
        <v>29</v>
      </c>
      <c r="N15" s="194">
        <v>12</v>
      </c>
      <c r="O15" s="196"/>
      <c r="P15" s="197"/>
      <c r="Q15" s="197">
        <v>19</v>
      </c>
      <c r="R15" s="194">
        <v>1</v>
      </c>
      <c r="S15" s="194" t="s">
        <v>118</v>
      </c>
      <c r="T15" s="194">
        <v>2</v>
      </c>
      <c r="U15" s="194" t="s">
        <v>118</v>
      </c>
      <c r="V15" s="194">
        <v>46807</v>
      </c>
      <c r="W15" s="194">
        <v>69075</v>
      </c>
      <c r="X15" s="194">
        <v>139282</v>
      </c>
      <c r="Y15" s="194">
        <v>128931</v>
      </c>
      <c r="Z15" s="194">
        <v>10351</v>
      </c>
      <c r="AA15" s="194" t="s">
        <v>118</v>
      </c>
      <c r="AB15" s="196" t="s">
        <v>118</v>
      </c>
      <c r="AC15" s="174">
        <v>13</v>
      </c>
    </row>
    <row r="16" spans="1:29" ht="13.5">
      <c r="A16" s="156">
        <v>14</v>
      </c>
      <c r="B16" s="193" t="s">
        <v>5</v>
      </c>
      <c r="C16" s="194">
        <v>49</v>
      </c>
      <c r="D16" s="194">
        <v>33</v>
      </c>
      <c r="E16" s="196" t="s">
        <v>118</v>
      </c>
      <c r="F16" s="194">
        <v>16</v>
      </c>
      <c r="G16" s="194">
        <v>283</v>
      </c>
      <c r="H16" s="194">
        <v>154</v>
      </c>
      <c r="I16" s="194">
        <v>129</v>
      </c>
      <c r="J16" s="195">
        <v>18</v>
      </c>
      <c r="K16" s="194">
        <v>5</v>
      </c>
      <c r="L16" s="196">
        <v>124</v>
      </c>
      <c r="M16" s="196">
        <v>91</v>
      </c>
      <c r="N16" s="194">
        <v>11</v>
      </c>
      <c r="O16" s="196"/>
      <c r="P16" s="197"/>
      <c r="Q16" s="197">
        <v>33</v>
      </c>
      <c r="R16" s="194">
        <v>1</v>
      </c>
      <c r="S16" s="194" t="s">
        <v>118</v>
      </c>
      <c r="T16" s="194" t="s">
        <v>118</v>
      </c>
      <c r="U16" s="194">
        <v>1</v>
      </c>
      <c r="V16" s="194">
        <v>68470</v>
      </c>
      <c r="W16" s="194">
        <v>114019</v>
      </c>
      <c r="X16" s="194">
        <v>267994</v>
      </c>
      <c r="Y16" s="194">
        <v>229432</v>
      </c>
      <c r="Z16" s="194">
        <v>31650</v>
      </c>
      <c r="AA16" s="194" t="s">
        <v>118</v>
      </c>
      <c r="AB16" s="196">
        <v>6912</v>
      </c>
      <c r="AC16" s="174">
        <v>14</v>
      </c>
    </row>
    <row r="17" spans="1:29" ht="13.5">
      <c r="A17" s="156">
        <v>15</v>
      </c>
      <c r="B17" s="193" t="s">
        <v>37</v>
      </c>
      <c r="C17" s="194">
        <v>50</v>
      </c>
      <c r="D17" s="194">
        <v>38</v>
      </c>
      <c r="E17" s="196" t="s">
        <v>118</v>
      </c>
      <c r="F17" s="194">
        <v>12</v>
      </c>
      <c r="G17" s="194">
        <v>293</v>
      </c>
      <c r="H17" s="194">
        <v>154</v>
      </c>
      <c r="I17" s="194">
        <v>139</v>
      </c>
      <c r="J17" s="195">
        <v>14</v>
      </c>
      <c r="K17" s="194">
        <v>5</v>
      </c>
      <c r="L17" s="196">
        <v>132</v>
      </c>
      <c r="M17" s="196">
        <v>93</v>
      </c>
      <c r="N17" s="194">
        <v>8</v>
      </c>
      <c r="O17" s="196"/>
      <c r="P17" s="197"/>
      <c r="Q17" s="197">
        <v>41</v>
      </c>
      <c r="R17" s="194" t="s">
        <v>118</v>
      </c>
      <c r="S17" s="194" t="s">
        <v>118</v>
      </c>
      <c r="T17" s="194" t="s">
        <v>118</v>
      </c>
      <c r="U17" s="194">
        <v>1</v>
      </c>
      <c r="V17" s="194">
        <v>79027</v>
      </c>
      <c r="W17" s="194">
        <v>95660</v>
      </c>
      <c r="X17" s="194">
        <v>247244</v>
      </c>
      <c r="Y17" s="194">
        <v>189705</v>
      </c>
      <c r="Z17" s="194">
        <v>55865</v>
      </c>
      <c r="AA17" s="194" t="s">
        <v>118</v>
      </c>
      <c r="AB17" s="196">
        <v>1674</v>
      </c>
      <c r="AC17" s="174">
        <v>15</v>
      </c>
    </row>
    <row r="18" spans="1:29" ht="13.5">
      <c r="A18" s="156">
        <v>16</v>
      </c>
      <c r="B18" s="193" t="s">
        <v>6</v>
      </c>
      <c r="C18" s="194">
        <v>13</v>
      </c>
      <c r="D18" s="194">
        <v>12</v>
      </c>
      <c r="E18" s="196" t="s">
        <v>118</v>
      </c>
      <c r="F18" s="194">
        <v>1</v>
      </c>
      <c r="G18" s="194">
        <v>77</v>
      </c>
      <c r="H18" s="194">
        <v>52</v>
      </c>
      <c r="I18" s="194">
        <v>25</v>
      </c>
      <c r="J18" s="195">
        <v>1</v>
      </c>
      <c r="K18" s="194" t="s">
        <v>118</v>
      </c>
      <c r="L18" s="196">
        <v>44</v>
      </c>
      <c r="M18" s="196">
        <v>15</v>
      </c>
      <c r="N18" s="194">
        <v>4</v>
      </c>
      <c r="O18" s="196"/>
      <c r="P18" s="197"/>
      <c r="Q18" s="197">
        <v>10</v>
      </c>
      <c r="R18" s="194">
        <v>3</v>
      </c>
      <c r="S18" s="194" t="s">
        <v>118</v>
      </c>
      <c r="T18" s="194" t="s">
        <v>118</v>
      </c>
      <c r="U18" s="194" t="s">
        <v>118</v>
      </c>
      <c r="V18" s="194">
        <v>30272</v>
      </c>
      <c r="W18" s="194">
        <v>138210</v>
      </c>
      <c r="X18" s="194">
        <v>232087</v>
      </c>
      <c r="Y18" s="194">
        <v>190985</v>
      </c>
      <c r="Z18" s="194">
        <v>25483</v>
      </c>
      <c r="AA18" s="194" t="s">
        <v>118</v>
      </c>
      <c r="AB18" s="196">
        <v>15619</v>
      </c>
      <c r="AC18" s="174">
        <v>16</v>
      </c>
    </row>
    <row r="19" spans="1:29" ht="13.5">
      <c r="A19" s="156">
        <v>17</v>
      </c>
      <c r="B19" s="193" t="s">
        <v>7</v>
      </c>
      <c r="C19" s="194">
        <v>6</v>
      </c>
      <c r="D19" s="194">
        <v>4</v>
      </c>
      <c r="E19" s="196">
        <v>2</v>
      </c>
      <c r="F19" s="194" t="s">
        <v>118</v>
      </c>
      <c r="G19" s="194">
        <v>40</v>
      </c>
      <c r="H19" s="194">
        <v>34</v>
      </c>
      <c r="I19" s="194">
        <v>6</v>
      </c>
      <c r="J19" s="195" t="s">
        <v>118</v>
      </c>
      <c r="K19" s="196" t="s">
        <v>118</v>
      </c>
      <c r="L19" s="196">
        <v>33</v>
      </c>
      <c r="M19" s="196">
        <v>4</v>
      </c>
      <c r="N19" s="194" t="s">
        <v>118</v>
      </c>
      <c r="O19" s="196"/>
      <c r="P19" s="197"/>
      <c r="Q19" s="197">
        <v>2</v>
      </c>
      <c r="R19" s="194">
        <v>1</v>
      </c>
      <c r="S19" s="194" t="s">
        <v>118</v>
      </c>
      <c r="T19" s="194" t="s">
        <v>118</v>
      </c>
      <c r="U19" s="194" t="s">
        <v>118</v>
      </c>
      <c r="V19" s="194">
        <v>21137</v>
      </c>
      <c r="W19" s="194">
        <v>212902</v>
      </c>
      <c r="X19" s="194">
        <v>260512</v>
      </c>
      <c r="Y19" s="194">
        <v>255812</v>
      </c>
      <c r="Z19" s="194" t="s">
        <v>118</v>
      </c>
      <c r="AA19" s="194" t="s">
        <v>118</v>
      </c>
      <c r="AB19" s="196">
        <v>4700</v>
      </c>
      <c r="AC19" s="174">
        <v>17</v>
      </c>
    </row>
    <row r="20" spans="1:29" ht="13.5">
      <c r="A20" s="156">
        <v>18</v>
      </c>
      <c r="B20" s="193" t="s">
        <v>38</v>
      </c>
      <c r="C20" s="194">
        <v>50</v>
      </c>
      <c r="D20" s="194">
        <v>38</v>
      </c>
      <c r="E20" s="194" t="s">
        <v>118</v>
      </c>
      <c r="F20" s="196">
        <v>12</v>
      </c>
      <c r="G20" s="194">
        <v>284</v>
      </c>
      <c r="H20" s="194">
        <v>144</v>
      </c>
      <c r="I20" s="194">
        <v>140</v>
      </c>
      <c r="J20" s="196">
        <v>12</v>
      </c>
      <c r="K20" s="196">
        <v>5</v>
      </c>
      <c r="L20" s="196">
        <v>113</v>
      </c>
      <c r="M20" s="196">
        <v>68</v>
      </c>
      <c r="N20" s="194">
        <v>17</v>
      </c>
      <c r="O20" s="196"/>
      <c r="P20" s="197"/>
      <c r="Q20" s="197">
        <v>66</v>
      </c>
      <c r="R20" s="194">
        <v>2</v>
      </c>
      <c r="S20" s="194">
        <v>1</v>
      </c>
      <c r="T20" s="194" t="s">
        <v>118</v>
      </c>
      <c r="U20" s="194" t="s">
        <v>118</v>
      </c>
      <c r="V20" s="194">
        <v>73359</v>
      </c>
      <c r="W20" s="194">
        <v>126456</v>
      </c>
      <c r="X20" s="194">
        <v>268131</v>
      </c>
      <c r="Y20" s="194">
        <v>191989</v>
      </c>
      <c r="Z20" s="194">
        <v>59125</v>
      </c>
      <c r="AA20" s="194" t="s">
        <v>118</v>
      </c>
      <c r="AB20" s="196">
        <v>17017</v>
      </c>
      <c r="AC20" s="174">
        <v>18</v>
      </c>
    </row>
    <row r="21" spans="1:29" ht="13.5">
      <c r="A21" s="156">
        <v>19</v>
      </c>
      <c r="B21" s="193" t="s">
        <v>8</v>
      </c>
      <c r="C21" s="194">
        <v>3</v>
      </c>
      <c r="D21" s="194">
        <v>3</v>
      </c>
      <c r="E21" s="196" t="s">
        <v>118</v>
      </c>
      <c r="F21" s="194" t="s">
        <v>118</v>
      </c>
      <c r="G21" s="194">
        <v>22</v>
      </c>
      <c r="H21" s="194">
        <v>14</v>
      </c>
      <c r="I21" s="194">
        <v>8</v>
      </c>
      <c r="J21" s="195" t="s">
        <v>118</v>
      </c>
      <c r="K21" s="194" t="s">
        <v>118</v>
      </c>
      <c r="L21" s="196">
        <v>14</v>
      </c>
      <c r="M21" s="196">
        <v>8</v>
      </c>
      <c r="N21" s="194" t="s">
        <v>118</v>
      </c>
      <c r="O21" s="196"/>
      <c r="P21" s="197"/>
      <c r="Q21" s="197" t="s">
        <v>118</v>
      </c>
      <c r="R21" s="194" t="s">
        <v>118</v>
      </c>
      <c r="S21" s="194" t="s">
        <v>118</v>
      </c>
      <c r="T21" s="194">
        <v>2</v>
      </c>
      <c r="U21" s="194" t="s">
        <v>118</v>
      </c>
      <c r="V21" s="194">
        <v>8147</v>
      </c>
      <c r="W21" s="194">
        <v>12334</v>
      </c>
      <c r="X21" s="194">
        <v>22771</v>
      </c>
      <c r="Y21" s="194">
        <v>13371</v>
      </c>
      <c r="Z21" s="194">
        <v>4310</v>
      </c>
      <c r="AA21" s="194" t="s">
        <v>119</v>
      </c>
      <c r="AB21" s="196" t="s">
        <v>119</v>
      </c>
      <c r="AC21" s="174">
        <v>19</v>
      </c>
    </row>
    <row r="22" spans="1:29" s="200" customFormat="1" ht="13.5">
      <c r="A22" s="55">
        <v>20</v>
      </c>
      <c r="B22" s="105" t="s">
        <v>16</v>
      </c>
      <c r="C22" s="96">
        <v>2</v>
      </c>
      <c r="D22" s="96">
        <v>1</v>
      </c>
      <c r="E22" s="198" t="s">
        <v>118</v>
      </c>
      <c r="F22" s="96">
        <v>1</v>
      </c>
      <c r="G22" s="96">
        <v>10</v>
      </c>
      <c r="H22" s="96">
        <v>4</v>
      </c>
      <c r="I22" s="96">
        <v>6</v>
      </c>
      <c r="J22" s="198">
        <v>1</v>
      </c>
      <c r="K22" s="198">
        <v>1</v>
      </c>
      <c r="L22" s="198">
        <v>1</v>
      </c>
      <c r="M22" s="198">
        <v>1</v>
      </c>
      <c r="N22" s="198">
        <v>2</v>
      </c>
      <c r="O22" s="198"/>
      <c r="P22" s="123"/>
      <c r="Q22" s="199">
        <v>4</v>
      </c>
      <c r="R22" s="96" t="s">
        <v>118</v>
      </c>
      <c r="S22" s="96" t="s">
        <v>118</v>
      </c>
      <c r="T22" s="96" t="s">
        <v>118</v>
      </c>
      <c r="U22" s="96" t="s">
        <v>118</v>
      </c>
      <c r="V22" s="96" t="s">
        <v>120</v>
      </c>
      <c r="W22" s="96" t="s">
        <v>120</v>
      </c>
      <c r="X22" s="96" t="s">
        <v>120</v>
      </c>
      <c r="Y22" s="96" t="s">
        <v>120</v>
      </c>
      <c r="Z22" s="96" t="s">
        <v>118</v>
      </c>
      <c r="AA22" s="96" t="s">
        <v>118</v>
      </c>
      <c r="AB22" s="198" t="s">
        <v>118</v>
      </c>
      <c r="AC22" s="150">
        <v>20</v>
      </c>
    </row>
    <row r="23" spans="1:29" ht="13.5">
      <c r="A23" s="156">
        <v>21</v>
      </c>
      <c r="B23" s="193" t="s">
        <v>9</v>
      </c>
      <c r="C23" s="194">
        <v>47</v>
      </c>
      <c r="D23" s="194">
        <v>43</v>
      </c>
      <c r="E23" s="196">
        <v>1</v>
      </c>
      <c r="F23" s="194">
        <v>3</v>
      </c>
      <c r="G23" s="194">
        <v>289</v>
      </c>
      <c r="H23" s="194">
        <v>224</v>
      </c>
      <c r="I23" s="194">
        <v>65</v>
      </c>
      <c r="J23" s="195">
        <v>4</v>
      </c>
      <c r="K23" s="194">
        <v>1</v>
      </c>
      <c r="L23" s="196">
        <v>184</v>
      </c>
      <c r="M23" s="196">
        <v>52</v>
      </c>
      <c r="N23" s="194">
        <v>22</v>
      </c>
      <c r="O23" s="196"/>
      <c r="P23" s="197"/>
      <c r="Q23" s="197">
        <v>9</v>
      </c>
      <c r="R23" s="194">
        <v>14</v>
      </c>
      <c r="S23" s="194">
        <v>3</v>
      </c>
      <c r="T23" s="194">
        <v>1</v>
      </c>
      <c r="U23" s="194" t="s">
        <v>118</v>
      </c>
      <c r="V23" s="194">
        <v>102342</v>
      </c>
      <c r="W23" s="194">
        <v>469803</v>
      </c>
      <c r="X23" s="194">
        <v>768604</v>
      </c>
      <c r="Y23" s="194">
        <v>723909</v>
      </c>
      <c r="Z23" s="194">
        <v>26376</v>
      </c>
      <c r="AA23" s="194" t="s">
        <v>118</v>
      </c>
      <c r="AB23" s="196">
        <v>18319</v>
      </c>
      <c r="AC23" s="174">
        <v>21</v>
      </c>
    </row>
    <row r="24" spans="1:29" ht="13.5">
      <c r="A24" s="156">
        <v>22</v>
      </c>
      <c r="B24" s="193" t="s">
        <v>10</v>
      </c>
      <c r="C24" s="194">
        <v>12</v>
      </c>
      <c r="D24" s="194">
        <v>12</v>
      </c>
      <c r="E24" s="194" t="s">
        <v>118</v>
      </c>
      <c r="F24" s="194" t="s">
        <v>118</v>
      </c>
      <c r="G24" s="194">
        <v>85</v>
      </c>
      <c r="H24" s="194">
        <v>71</v>
      </c>
      <c r="I24" s="194">
        <v>14</v>
      </c>
      <c r="J24" s="195" t="s">
        <v>118</v>
      </c>
      <c r="K24" s="194" t="s">
        <v>118</v>
      </c>
      <c r="L24" s="196">
        <v>68</v>
      </c>
      <c r="M24" s="196">
        <v>10</v>
      </c>
      <c r="N24" s="194">
        <v>2</v>
      </c>
      <c r="O24" s="196"/>
      <c r="P24" s="197"/>
      <c r="Q24" s="197">
        <v>3</v>
      </c>
      <c r="R24" s="194">
        <v>1</v>
      </c>
      <c r="S24" s="194">
        <v>1</v>
      </c>
      <c r="T24" s="194" t="s">
        <v>118</v>
      </c>
      <c r="U24" s="194" t="s">
        <v>118</v>
      </c>
      <c r="V24" s="194">
        <v>29947</v>
      </c>
      <c r="W24" s="194">
        <v>138495</v>
      </c>
      <c r="X24" s="194">
        <v>220512</v>
      </c>
      <c r="Y24" s="194">
        <v>107458</v>
      </c>
      <c r="Z24" s="194">
        <v>12022</v>
      </c>
      <c r="AA24" s="194" t="s">
        <v>118</v>
      </c>
      <c r="AB24" s="196">
        <v>101032</v>
      </c>
      <c r="AC24" s="174">
        <v>22</v>
      </c>
    </row>
    <row r="25" spans="1:29" ht="13.5">
      <c r="A25" s="156">
        <v>23</v>
      </c>
      <c r="B25" s="193" t="s">
        <v>11</v>
      </c>
      <c r="C25" s="194">
        <v>4</v>
      </c>
      <c r="D25" s="194">
        <v>3</v>
      </c>
      <c r="E25" s="196" t="s">
        <v>118</v>
      </c>
      <c r="F25" s="194">
        <v>1</v>
      </c>
      <c r="G25" s="194">
        <v>26</v>
      </c>
      <c r="H25" s="194">
        <v>19</v>
      </c>
      <c r="I25" s="194">
        <v>7</v>
      </c>
      <c r="J25" s="195">
        <v>1</v>
      </c>
      <c r="K25" s="194" t="s">
        <v>118</v>
      </c>
      <c r="L25" s="196">
        <v>16</v>
      </c>
      <c r="M25" s="196">
        <v>2</v>
      </c>
      <c r="N25" s="194">
        <v>2</v>
      </c>
      <c r="O25" s="196"/>
      <c r="P25" s="197"/>
      <c r="Q25" s="197">
        <v>5</v>
      </c>
      <c r="R25" s="194" t="s">
        <v>118</v>
      </c>
      <c r="S25" s="194" t="s">
        <v>118</v>
      </c>
      <c r="T25" s="194" t="s">
        <v>118</v>
      </c>
      <c r="U25" s="194" t="s">
        <v>118</v>
      </c>
      <c r="V25" s="194">
        <v>7188</v>
      </c>
      <c r="W25" s="194">
        <v>8193</v>
      </c>
      <c r="X25" s="194">
        <v>17603</v>
      </c>
      <c r="Y25" s="194" t="s">
        <v>120</v>
      </c>
      <c r="Z25" s="194" t="s">
        <v>120</v>
      </c>
      <c r="AA25" s="194" t="s">
        <v>118</v>
      </c>
      <c r="AB25" s="196" t="s">
        <v>118</v>
      </c>
      <c r="AC25" s="174">
        <v>23</v>
      </c>
    </row>
    <row r="26" spans="1:29" ht="13.5">
      <c r="A26" s="156">
        <v>24</v>
      </c>
      <c r="B26" s="193" t="s">
        <v>12</v>
      </c>
      <c r="C26" s="194">
        <v>94</v>
      </c>
      <c r="D26" s="194">
        <v>71</v>
      </c>
      <c r="E26" s="196">
        <v>1</v>
      </c>
      <c r="F26" s="194">
        <v>22</v>
      </c>
      <c r="G26" s="194">
        <v>590</v>
      </c>
      <c r="H26" s="194">
        <v>415</v>
      </c>
      <c r="I26" s="194">
        <v>175</v>
      </c>
      <c r="J26" s="195">
        <v>21</v>
      </c>
      <c r="K26" s="194">
        <v>10</v>
      </c>
      <c r="L26" s="196">
        <v>365</v>
      </c>
      <c r="M26" s="196">
        <v>115</v>
      </c>
      <c r="N26" s="194">
        <v>25</v>
      </c>
      <c r="O26" s="196"/>
      <c r="P26" s="197"/>
      <c r="Q26" s="197">
        <v>50</v>
      </c>
      <c r="R26" s="194">
        <v>4</v>
      </c>
      <c r="S26" s="194" t="s">
        <v>118</v>
      </c>
      <c r="T26" s="194">
        <v>2</v>
      </c>
      <c r="U26" s="194" t="s">
        <v>118</v>
      </c>
      <c r="V26" s="194">
        <v>177591</v>
      </c>
      <c r="W26" s="194">
        <v>287529</v>
      </c>
      <c r="X26" s="194">
        <v>588711</v>
      </c>
      <c r="Y26" s="194">
        <v>366651</v>
      </c>
      <c r="Z26" s="194">
        <v>204102</v>
      </c>
      <c r="AA26" s="194">
        <v>467</v>
      </c>
      <c r="AB26" s="196">
        <v>17491</v>
      </c>
      <c r="AC26" s="174">
        <v>24</v>
      </c>
    </row>
    <row r="27" spans="1:29" ht="13.5">
      <c r="A27" s="156">
        <v>25</v>
      </c>
      <c r="B27" s="193" t="s">
        <v>39</v>
      </c>
      <c r="C27" s="194">
        <v>17</v>
      </c>
      <c r="D27" s="194">
        <v>16</v>
      </c>
      <c r="E27" s="196" t="s">
        <v>118</v>
      </c>
      <c r="F27" s="194">
        <v>1</v>
      </c>
      <c r="G27" s="194">
        <v>94</v>
      </c>
      <c r="H27" s="194">
        <v>71</v>
      </c>
      <c r="I27" s="194">
        <v>23</v>
      </c>
      <c r="J27" s="195">
        <v>1</v>
      </c>
      <c r="K27" s="194" t="s">
        <v>118</v>
      </c>
      <c r="L27" s="196">
        <v>70</v>
      </c>
      <c r="M27" s="196">
        <v>17</v>
      </c>
      <c r="N27" s="194" t="s">
        <v>118</v>
      </c>
      <c r="O27" s="196"/>
      <c r="P27" s="197"/>
      <c r="Q27" s="197">
        <v>6</v>
      </c>
      <c r="R27" s="194" t="s">
        <v>118</v>
      </c>
      <c r="S27" s="194" t="s">
        <v>118</v>
      </c>
      <c r="T27" s="194" t="s">
        <v>118</v>
      </c>
      <c r="U27" s="194" t="s">
        <v>118</v>
      </c>
      <c r="V27" s="194">
        <v>31275</v>
      </c>
      <c r="W27" s="194">
        <v>30410</v>
      </c>
      <c r="X27" s="194">
        <v>76309</v>
      </c>
      <c r="Y27" s="194">
        <v>37532</v>
      </c>
      <c r="Z27" s="194">
        <v>24701</v>
      </c>
      <c r="AA27" s="194">
        <v>11640</v>
      </c>
      <c r="AB27" s="196">
        <v>2436</v>
      </c>
      <c r="AC27" s="174">
        <v>25</v>
      </c>
    </row>
    <row r="28" spans="1:29" ht="13.5">
      <c r="A28" s="156">
        <v>26</v>
      </c>
      <c r="B28" s="193" t="s">
        <v>40</v>
      </c>
      <c r="C28" s="194">
        <v>79</v>
      </c>
      <c r="D28" s="194">
        <v>71</v>
      </c>
      <c r="E28" s="196" t="s">
        <v>118</v>
      </c>
      <c r="F28" s="194">
        <v>8</v>
      </c>
      <c r="G28" s="194">
        <v>477</v>
      </c>
      <c r="H28" s="194">
        <v>348</v>
      </c>
      <c r="I28" s="194">
        <v>129</v>
      </c>
      <c r="J28" s="195">
        <v>8</v>
      </c>
      <c r="K28" s="194" t="s">
        <v>118</v>
      </c>
      <c r="L28" s="196">
        <v>319</v>
      </c>
      <c r="M28" s="196">
        <v>87</v>
      </c>
      <c r="N28" s="194">
        <v>19</v>
      </c>
      <c r="O28" s="196"/>
      <c r="P28" s="197"/>
      <c r="Q28" s="197">
        <v>41</v>
      </c>
      <c r="R28" s="194">
        <v>2</v>
      </c>
      <c r="S28" s="194">
        <v>1</v>
      </c>
      <c r="T28" s="194">
        <v>2</v>
      </c>
      <c r="U28" s="194" t="s">
        <v>118</v>
      </c>
      <c r="V28" s="194">
        <v>177844</v>
      </c>
      <c r="W28" s="194">
        <v>194838</v>
      </c>
      <c r="X28" s="194">
        <v>463639</v>
      </c>
      <c r="Y28" s="194">
        <v>391094</v>
      </c>
      <c r="Z28" s="194">
        <v>53778</v>
      </c>
      <c r="AA28" s="96">
        <v>10643</v>
      </c>
      <c r="AB28" s="198">
        <v>8124</v>
      </c>
      <c r="AC28" s="174">
        <v>26</v>
      </c>
    </row>
    <row r="29" spans="1:29" ht="13.5">
      <c r="A29" s="156">
        <v>27</v>
      </c>
      <c r="B29" s="193" t="s">
        <v>121</v>
      </c>
      <c r="C29" s="194">
        <v>6</v>
      </c>
      <c r="D29" s="194">
        <v>6</v>
      </c>
      <c r="E29" s="196" t="s">
        <v>118</v>
      </c>
      <c r="F29" s="194" t="s">
        <v>118</v>
      </c>
      <c r="G29" s="194">
        <v>30</v>
      </c>
      <c r="H29" s="194">
        <v>16</v>
      </c>
      <c r="I29" s="194">
        <v>14</v>
      </c>
      <c r="J29" s="195" t="s">
        <v>118</v>
      </c>
      <c r="K29" s="194" t="s">
        <v>118</v>
      </c>
      <c r="L29" s="196">
        <v>15</v>
      </c>
      <c r="M29" s="196">
        <v>8</v>
      </c>
      <c r="N29" s="194">
        <v>1</v>
      </c>
      <c r="O29" s="196"/>
      <c r="P29" s="197"/>
      <c r="Q29" s="197">
        <v>6</v>
      </c>
      <c r="R29" s="194" t="s">
        <v>118</v>
      </c>
      <c r="S29" s="194" t="s">
        <v>118</v>
      </c>
      <c r="T29" s="194" t="s">
        <v>118</v>
      </c>
      <c r="U29" s="194" t="s">
        <v>118</v>
      </c>
      <c r="V29" s="194">
        <v>11944</v>
      </c>
      <c r="W29" s="194">
        <v>11217</v>
      </c>
      <c r="X29" s="194">
        <v>38132</v>
      </c>
      <c r="Y29" s="194">
        <v>33307</v>
      </c>
      <c r="Z29" s="194">
        <v>4825</v>
      </c>
      <c r="AA29" s="194" t="s">
        <v>118</v>
      </c>
      <c r="AB29" s="196" t="s">
        <v>118</v>
      </c>
      <c r="AC29" s="174">
        <v>27</v>
      </c>
    </row>
    <row r="30" spans="1:29" ht="13.5">
      <c r="A30" s="156">
        <v>28</v>
      </c>
      <c r="B30" s="201" t="s">
        <v>42</v>
      </c>
      <c r="C30" s="194">
        <v>5</v>
      </c>
      <c r="D30" s="194">
        <v>4</v>
      </c>
      <c r="E30" s="196" t="s">
        <v>118</v>
      </c>
      <c r="F30" s="194">
        <v>1</v>
      </c>
      <c r="G30" s="194">
        <v>34</v>
      </c>
      <c r="H30" s="194">
        <v>4</v>
      </c>
      <c r="I30" s="194">
        <v>30</v>
      </c>
      <c r="J30" s="195" t="s">
        <v>118</v>
      </c>
      <c r="K30" s="194">
        <v>1</v>
      </c>
      <c r="L30" s="196">
        <v>4</v>
      </c>
      <c r="M30" s="196">
        <v>8</v>
      </c>
      <c r="N30" s="196" t="s">
        <v>118</v>
      </c>
      <c r="O30" s="196"/>
      <c r="P30" s="197"/>
      <c r="Q30" s="197">
        <v>21</v>
      </c>
      <c r="R30" s="194" t="s">
        <v>118</v>
      </c>
      <c r="S30" s="194" t="s">
        <v>118</v>
      </c>
      <c r="T30" s="194" t="s">
        <v>118</v>
      </c>
      <c r="U30" s="194" t="s">
        <v>118</v>
      </c>
      <c r="V30" s="194">
        <v>7104</v>
      </c>
      <c r="W30" s="194">
        <v>6862</v>
      </c>
      <c r="X30" s="194">
        <v>16327</v>
      </c>
      <c r="Y30" s="194">
        <v>7802</v>
      </c>
      <c r="Z30" s="194">
        <v>8525</v>
      </c>
      <c r="AA30" s="194" t="s">
        <v>118</v>
      </c>
      <c r="AB30" s="196" t="s">
        <v>118</v>
      </c>
      <c r="AC30" s="174">
        <v>28</v>
      </c>
    </row>
    <row r="31" spans="1:29" ht="13.5">
      <c r="A31" s="156">
        <v>29</v>
      </c>
      <c r="B31" s="201" t="s">
        <v>13</v>
      </c>
      <c r="C31" s="194">
        <v>24</v>
      </c>
      <c r="D31" s="194">
        <v>16</v>
      </c>
      <c r="E31" s="196" t="s">
        <v>118</v>
      </c>
      <c r="F31" s="194">
        <v>8</v>
      </c>
      <c r="G31" s="194">
        <v>138</v>
      </c>
      <c r="H31" s="194">
        <v>60</v>
      </c>
      <c r="I31" s="194">
        <v>78</v>
      </c>
      <c r="J31" s="195">
        <v>7</v>
      </c>
      <c r="K31" s="194">
        <v>4</v>
      </c>
      <c r="L31" s="196">
        <v>48</v>
      </c>
      <c r="M31" s="196">
        <v>30</v>
      </c>
      <c r="N31" s="194">
        <v>2</v>
      </c>
      <c r="O31" s="196"/>
      <c r="P31" s="197"/>
      <c r="Q31" s="197">
        <v>41</v>
      </c>
      <c r="R31" s="194">
        <v>3</v>
      </c>
      <c r="S31" s="194">
        <v>3</v>
      </c>
      <c r="T31" s="194" t="s">
        <v>118</v>
      </c>
      <c r="U31" s="194" t="s">
        <v>118</v>
      </c>
      <c r="V31" s="194">
        <v>29335</v>
      </c>
      <c r="W31" s="194">
        <v>37351</v>
      </c>
      <c r="X31" s="194">
        <v>84703</v>
      </c>
      <c r="Y31" s="194">
        <v>52898</v>
      </c>
      <c r="Z31" s="194">
        <v>23027</v>
      </c>
      <c r="AA31" s="194">
        <v>1020</v>
      </c>
      <c r="AB31" s="196">
        <v>7758</v>
      </c>
      <c r="AC31" s="174">
        <v>29</v>
      </c>
    </row>
    <row r="32" spans="1:29" s="200" customFormat="1" ht="13.5">
      <c r="A32" s="55">
        <v>30</v>
      </c>
      <c r="B32" s="105" t="s">
        <v>43</v>
      </c>
      <c r="C32" s="96">
        <v>1</v>
      </c>
      <c r="D32" s="96" t="s">
        <v>118</v>
      </c>
      <c r="E32" s="96" t="s">
        <v>118</v>
      </c>
      <c r="F32" s="96">
        <v>1</v>
      </c>
      <c r="G32" s="96">
        <v>6</v>
      </c>
      <c r="H32" s="96">
        <v>1</v>
      </c>
      <c r="I32" s="96">
        <v>5</v>
      </c>
      <c r="J32" s="199">
        <v>1</v>
      </c>
      <c r="K32" s="198" t="s">
        <v>118</v>
      </c>
      <c r="L32" s="198" t="s">
        <v>118</v>
      </c>
      <c r="M32" s="198" t="s">
        <v>118</v>
      </c>
      <c r="N32" s="198" t="s">
        <v>118</v>
      </c>
      <c r="O32" s="198"/>
      <c r="P32" s="123"/>
      <c r="Q32" s="123">
        <v>5</v>
      </c>
      <c r="R32" s="96" t="s">
        <v>118</v>
      </c>
      <c r="S32" s="96" t="s">
        <v>118</v>
      </c>
      <c r="T32" s="96" t="s">
        <v>118</v>
      </c>
      <c r="U32" s="96" t="s">
        <v>118</v>
      </c>
      <c r="V32" s="96" t="s">
        <v>120</v>
      </c>
      <c r="W32" s="96" t="s">
        <v>120</v>
      </c>
      <c r="X32" s="96" t="s">
        <v>120</v>
      </c>
      <c r="Y32" s="96" t="s">
        <v>118</v>
      </c>
      <c r="Z32" s="96" t="s">
        <v>120</v>
      </c>
      <c r="AA32" s="96" t="s">
        <v>118</v>
      </c>
      <c r="AB32" s="198" t="s">
        <v>118</v>
      </c>
      <c r="AC32" s="150">
        <v>30</v>
      </c>
    </row>
    <row r="33" spans="1:29" ht="13.5">
      <c r="A33" s="156">
        <v>31</v>
      </c>
      <c r="B33" s="193" t="s">
        <v>14</v>
      </c>
      <c r="C33" s="194">
        <v>14</v>
      </c>
      <c r="D33" s="194">
        <v>11</v>
      </c>
      <c r="E33" s="196" t="s">
        <v>118</v>
      </c>
      <c r="F33" s="194">
        <v>3</v>
      </c>
      <c r="G33" s="194">
        <v>93</v>
      </c>
      <c r="H33" s="194">
        <v>55</v>
      </c>
      <c r="I33" s="194">
        <v>38</v>
      </c>
      <c r="J33" s="195">
        <v>3</v>
      </c>
      <c r="K33" s="194">
        <v>2</v>
      </c>
      <c r="L33" s="196">
        <v>52</v>
      </c>
      <c r="M33" s="196">
        <v>31</v>
      </c>
      <c r="N33" s="194" t="s">
        <v>118</v>
      </c>
      <c r="O33" s="196"/>
      <c r="P33" s="197"/>
      <c r="Q33" s="197">
        <v>5</v>
      </c>
      <c r="R33" s="194" t="s">
        <v>118</v>
      </c>
      <c r="S33" s="194" t="s">
        <v>118</v>
      </c>
      <c r="T33" s="194" t="s">
        <v>118</v>
      </c>
      <c r="U33" s="194">
        <v>1</v>
      </c>
      <c r="V33" s="194">
        <v>29224</v>
      </c>
      <c r="W33" s="194">
        <v>45877</v>
      </c>
      <c r="X33" s="194">
        <v>100052</v>
      </c>
      <c r="Y33" s="194">
        <v>66986</v>
      </c>
      <c r="Z33" s="194" t="s">
        <v>120</v>
      </c>
      <c r="AA33" s="202" t="s">
        <v>119</v>
      </c>
      <c r="AB33" s="203" t="s">
        <v>119</v>
      </c>
      <c r="AC33" s="174">
        <v>31</v>
      </c>
    </row>
    <row r="34" spans="1:29" ht="13.5">
      <c r="A34" s="204">
        <v>32</v>
      </c>
      <c r="B34" s="205" t="s">
        <v>15</v>
      </c>
      <c r="C34" s="194">
        <v>194</v>
      </c>
      <c r="D34" s="194">
        <v>120</v>
      </c>
      <c r="E34" s="196" t="s">
        <v>118</v>
      </c>
      <c r="F34" s="194">
        <v>74</v>
      </c>
      <c r="G34" s="194">
        <v>1105</v>
      </c>
      <c r="H34" s="194">
        <v>557</v>
      </c>
      <c r="I34" s="194">
        <v>548</v>
      </c>
      <c r="J34" s="195">
        <v>90</v>
      </c>
      <c r="K34" s="194">
        <v>49</v>
      </c>
      <c r="L34" s="196">
        <v>409</v>
      </c>
      <c r="M34" s="196">
        <v>287</v>
      </c>
      <c r="N34" s="206">
        <v>52</v>
      </c>
      <c r="O34" s="196"/>
      <c r="P34" s="207"/>
      <c r="Q34" s="207">
        <v>205</v>
      </c>
      <c r="R34" s="206">
        <v>6</v>
      </c>
      <c r="S34" s="206">
        <v>7</v>
      </c>
      <c r="T34" s="206">
        <v>6</v>
      </c>
      <c r="U34" s="206">
        <v>7</v>
      </c>
      <c r="V34" s="194">
        <v>245311</v>
      </c>
      <c r="W34" s="194">
        <v>455190</v>
      </c>
      <c r="X34" s="194">
        <v>961311</v>
      </c>
      <c r="Y34" s="206">
        <v>754663</v>
      </c>
      <c r="Z34" s="206">
        <v>198042</v>
      </c>
      <c r="AA34" s="206">
        <v>3594</v>
      </c>
      <c r="AB34" s="208">
        <v>5012</v>
      </c>
      <c r="AC34" s="209">
        <v>32</v>
      </c>
    </row>
    <row r="35" spans="3:29" ht="13.5">
      <c r="C35" s="210"/>
      <c r="D35" s="210"/>
      <c r="E35" s="210"/>
      <c r="F35" s="210"/>
      <c r="G35" s="210"/>
      <c r="H35" s="210"/>
      <c r="I35" s="210"/>
      <c r="J35" s="210" t="s">
        <v>122</v>
      </c>
      <c r="K35" s="210"/>
      <c r="L35" s="210"/>
      <c r="M35" s="210"/>
      <c r="N35" s="210"/>
      <c r="O35" s="210"/>
      <c r="P35" s="211"/>
      <c r="Q35" s="160"/>
      <c r="R35" s="160"/>
      <c r="S35" s="160"/>
      <c r="T35" s="160"/>
      <c r="U35" s="160"/>
      <c r="V35" s="210"/>
      <c r="W35" s="210"/>
      <c r="X35" s="210"/>
      <c r="Y35" s="210"/>
      <c r="Z35" s="210"/>
      <c r="AA35" s="210"/>
      <c r="AC35" s="212"/>
    </row>
    <row r="36" spans="1:29" ht="13.5">
      <c r="A36" s="169" t="s">
        <v>123</v>
      </c>
      <c r="C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213" t="s">
        <v>124</v>
      </c>
      <c r="R36" s="161"/>
      <c r="S36" s="161"/>
      <c r="T36" s="161"/>
      <c r="U36" s="161"/>
      <c r="V36" s="160"/>
      <c r="W36" s="160"/>
      <c r="X36" s="160"/>
      <c r="Y36" s="160"/>
      <c r="Z36" s="160"/>
      <c r="AB36" s="531" t="s">
        <v>66</v>
      </c>
      <c r="AC36" s="531"/>
    </row>
    <row r="37" spans="3:29" ht="6" customHeight="1"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3"/>
      <c r="R37" s="213"/>
      <c r="S37" s="213"/>
      <c r="T37" s="213"/>
      <c r="U37" s="213"/>
      <c r="V37" s="214"/>
      <c r="W37" s="214"/>
      <c r="X37" s="214"/>
      <c r="Y37" s="214"/>
      <c r="Z37" s="214"/>
      <c r="AB37" s="536"/>
      <c r="AC37" s="536"/>
    </row>
    <row r="38" spans="1:29" ht="13.5" customHeight="1">
      <c r="A38" s="537" t="s">
        <v>67</v>
      </c>
      <c r="B38" s="538"/>
      <c r="C38" s="495" t="s">
        <v>94</v>
      </c>
      <c r="D38" s="543" t="s">
        <v>95</v>
      </c>
      <c r="E38" s="543"/>
      <c r="F38" s="543"/>
      <c r="G38" s="165" t="s">
        <v>96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7"/>
      <c r="R38" s="167"/>
      <c r="S38" s="167"/>
      <c r="T38" s="167"/>
      <c r="U38" s="167"/>
      <c r="V38" s="495" t="s">
        <v>97</v>
      </c>
      <c r="W38" s="495" t="s">
        <v>98</v>
      </c>
      <c r="X38" s="543" t="s">
        <v>99</v>
      </c>
      <c r="Y38" s="543"/>
      <c r="Z38" s="543"/>
      <c r="AA38" s="543"/>
      <c r="AB38" s="428"/>
      <c r="AC38" s="544" t="s">
        <v>100</v>
      </c>
    </row>
    <row r="39" spans="1:29" ht="8.25" customHeight="1">
      <c r="A39" s="539"/>
      <c r="B39" s="540"/>
      <c r="C39" s="496"/>
      <c r="D39" s="512" t="s">
        <v>101</v>
      </c>
      <c r="E39" s="509" t="s">
        <v>102</v>
      </c>
      <c r="F39" s="512" t="s">
        <v>103</v>
      </c>
      <c r="G39" s="169"/>
      <c r="H39" s="169"/>
      <c r="I39" s="169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515" t="s">
        <v>104</v>
      </c>
      <c r="U39" s="516"/>
      <c r="V39" s="496"/>
      <c r="W39" s="496"/>
      <c r="X39" s="512" t="s">
        <v>62</v>
      </c>
      <c r="Y39" s="495" t="s">
        <v>105</v>
      </c>
      <c r="Z39" s="431" t="s">
        <v>106</v>
      </c>
      <c r="AA39" s="503" t="s">
        <v>107</v>
      </c>
      <c r="AB39" s="506" t="s">
        <v>73</v>
      </c>
      <c r="AC39" s="545"/>
    </row>
    <row r="40" spans="1:29" ht="12" customHeight="1">
      <c r="A40" s="539"/>
      <c r="B40" s="540"/>
      <c r="C40" s="496"/>
      <c r="D40" s="513"/>
      <c r="E40" s="510"/>
      <c r="F40" s="513"/>
      <c r="I40" s="173"/>
      <c r="J40" s="521" t="s">
        <v>108</v>
      </c>
      <c r="K40" s="522"/>
      <c r="L40" s="527" t="s">
        <v>116</v>
      </c>
      <c r="M40" s="528"/>
      <c r="N40" s="528"/>
      <c r="O40" s="528"/>
      <c r="P40" s="528"/>
      <c r="Q40" s="528"/>
      <c r="R40" s="528"/>
      <c r="S40" s="529"/>
      <c r="T40" s="517"/>
      <c r="U40" s="518"/>
      <c r="V40" s="496"/>
      <c r="W40" s="496"/>
      <c r="X40" s="513"/>
      <c r="Y40" s="496"/>
      <c r="Z40" s="432"/>
      <c r="AA40" s="504"/>
      <c r="AB40" s="507"/>
      <c r="AC40" s="545"/>
    </row>
    <row r="41" spans="1:29" ht="12" customHeight="1">
      <c r="A41" s="539"/>
      <c r="B41" s="540"/>
      <c r="C41" s="496"/>
      <c r="D41" s="513"/>
      <c r="E41" s="510"/>
      <c r="F41" s="513"/>
      <c r="G41" s="530" t="s">
        <v>109</v>
      </c>
      <c r="H41" s="531"/>
      <c r="I41" s="532"/>
      <c r="J41" s="523"/>
      <c r="K41" s="524"/>
      <c r="L41" s="533" t="s">
        <v>110</v>
      </c>
      <c r="M41" s="534"/>
      <c r="N41" s="534"/>
      <c r="O41" s="534"/>
      <c r="P41" s="534"/>
      <c r="Q41" s="535"/>
      <c r="R41" s="498" t="s">
        <v>58</v>
      </c>
      <c r="S41" s="499"/>
      <c r="T41" s="517"/>
      <c r="U41" s="518"/>
      <c r="V41" s="496"/>
      <c r="W41" s="496"/>
      <c r="X41" s="513"/>
      <c r="Y41" s="496"/>
      <c r="Z41" s="432"/>
      <c r="AA41" s="504"/>
      <c r="AB41" s="507"/>
      <c r="AC41" s="545"/>
    </row>
    <row r="42" spans="1:29" ht="12" customHeight="1">
      <c r="A42" s="539"/>
      <c r="B42" s="540"/>
      <c r="C42" s="496"/>
      <c r="D42" s="513"/>
      <c r="E42" s="510"/>
      <c r="F42" s="513"/>
      <c r="I42" s="175"/>
      <c r="J42" s="525"/>
      <c r="K42" s="526"/>
      <c r="L42" s="489" t="s">
        <v>60</v>
      </c>
      <c r="M42" s="502"/>
      <c r="N42" s="489" t="s">
        <v>117</v>
      </c>
      <c r="O42" s="490"/>
      <c r="P42" s="491"/>
      <c r="Q42" s="492"/>
      <c r="R42" s="500"/>
      <c r="S42" s="501"/>
      <c r="T42" s="519"/>
      <c r="U42" s="520"/>
      <c r="V42" s="496"/>
      <c r="W42" s="496"/>
      <c r="X42" s="513"/>
      <c r="Y42" s="496"/>
      <c r="Z42" s="432"/>
      <c r="AA42" s="504"/>
      <c r="AB42" s="507"/>
      <c r="AC42" s="545"/>
    </row>
    <row r="43" spans="1:29" s="181" customFormat="1" ht="12" customHeight="1">
      <c r="A43" s="541"/>
      <c r="B43" s="542"/>
      <c r="C43" s="497"/>
      <c r="D43" s="514"/>
      <c r="E43" s="511"/>
      <c r="F43" s="514"/>
      <c r="G43" s="176" t="s">
        <v>62</v>
      </c>
      <c r="H43" s="176" t="s">
        <v>63</v>
      </c>
      <c r="I43" s="176" t="s">
        <v>64</v>
      </c>
      <c r="J43" s="177" t="s">
        <v>63</v>
      </c>
      <c r="K43" s="178" t="s">
        <v>64</v>
      </c>
      <c r="L43" s="176" t="s">
        <v>63</v>
      </c>
      <c r="M43" s="176" t="s">
        <v>64</v>
      </c>
      <c r="N43" s="177" t="s">
        <v>63</v>
      </c>
      <c r="O43" s="179"/>
      <c r="P43" s="180"/>
      <c r="Q43" s="180" t="s">
        <v>64</v>
      </c>
      <c r="R43" s="176" t="s">
        <v>63</v>
      </c>
      <c r="S43" s="176" t="s">
        <v>64</v>
      </c>
      <c r="T43" s="176" t="s">
        <v>63</v>
      </c>
      <c r="U43" s="178" t="s">
        <v>64</v>
      </c>
      <c r="V43" s="497"/>
      <c r="W43" s="497"/>
      <c r="X43" s="514"/>
      <c r="Y43" s="497"/>
      <c r="Z43" s="433"/>
      <c r="AA43" s="505"/>
      <c r="AB43" s="508"/>
      <c r="AC43" s="546"/>
    </row>
    <row r="44" spans="1:29" s="181" customFormat="1" ht="4.5" customHeight="1">
      <c r="A44" s="162"/>
      <c r="B44" s="163"/>
      <c r="C44" s="164"/>
      <c r="D44" s="170"/>
      <c r="E44" s="215"/>
      <c r="F44" s="170"/>
      <c r="G44" s="182"/>
      <c r="H44" s="182"/>
      <c r="I44" s="182"/>
      <c r="J44" s="182"/>
      <c r="K44" s="184"/>
      <c r="L44" s="182"/>
      <c r="M44" s="182"/>
      <c r="N44" s="183"/>
      <c r="O44" s="185"/>
      <c r="P44" s="185"/>
      <c r="Q44" s="185"/>
      <c r="R44" s="182"/>
      <c r="S44" s="182"/>
      <c r="T44" s="182"/>
      <c r="U44" s="182"/>
      <c r="V44" s="164"/>
      <c r="W44" s="164"/>
      <c r="X44" s="170"/>
      <c r="Y44" s="164"/>
      <c r="Z44" s="67"/>
      <c r="AA44" s="216"/>
      <c r="AB44" s="217"/>
      <c r="AC44" s="186"/>
    </row>
    <row r="45" spans="1:29" s="192" customFormat="1" ht="15" customHeight="1">
      <c r="A45" s="493" t="s">
        <v>111</v>
      </c>
      <c r="B45" s="494"/>
      <c r="C45" s="187">
        <v>920</v>
      </c>
      <c r="D45" s="187">
        <v>847</v>
      </c>
      <c r="E45" s="187">
        <v>13</v>
      </c>
      <c r="F45" s="187">
        <v>60</v>
      </c>
      <c r="G45" s="187">
        <v>15413</v>
      </c>
      <c r="H45" s="187">
        <v>8421</v>
      </c>
      <c r="I45" s="187">
        <v>6992</v>
      </c>
      <c r="J45" s="187">
        <v>59</v>
      </c>
      <c r="K45" s="187">
        <v>16</v>
      </c>
      <c r="L45" s="187">
        <v>7462</v>
      </c>
      <c r="M45" s="187">
        <v>4521</v>
      </c>
      <c r="N45" s="187">
        <v>676</v>
      </c>
      <c r="O45" s="188"/>
      <c r="P45" s="189"/>
      <c r="Q45" s="190">
        <v>2290</v>
      </c>
      <c r="R45" s="187">
        <v>224</v>
      </c>
      <c r="S45" s="187">
        <v>165</v>
      </c>
      <c r="T45" s="187">
        <v>53</v>
      </c>
      <c r="U45" s="187">
        <v>89</v>
      </c>
      <c r="V45" s="187">
        <v>4715681</v>
      </c>
      <c r="W45" s="187">
        <v>11563450</v>
      </c>
      <c r="X45" s="187">
        <v>21636041</v>
      </c>
      <c r="Y45" s="187">
        <v>16772311</v>
      </c>
      <c r="Z45" s="187">
        <v>3747199</v>
      </c>
      <c r="AA45" s="187">
        <v>64900</v>
      </c>
      <c r="AB45" s="187">
        <v>1051631</v>
      </c>
      <c r="AC45" s="191" t="s">
        <v>112</v>
      </c>
    </row>
    <row r="46" spans="1:29" ht="13.5">
      <c r="A46" s="156">
        <v>9</v>
      </c>
      <c r="B46" s="193" t="s">
        <v>0</v>
      </c>
      <c r="C46" s="194">
        <v>101</v>
      </c>
      <c r="D46" s="194">
        <v>85</v>
      </c>
      <c r="E46" s="194">
        <v>3</v>
      </c>
      <c r="F46" s="194">
        <v>13</v>
      </c>
      <c r="G46" s="194">
        <v>1670</v>
      </c>
      <c r="H46" s="194">
        <v>616</v>
      </c>
      <c r="I46" s="194">
        <v>1054</v>
      </c>
      <c r="J46" s="195">
        <v>14</v>
      </c>
      <c r="K46" s="194">
        <v>2</v>
      </c>
      <c r="L46" s="196">
        <v>436</v>
      </c>
      <c r="M46" s="196">
        <v>448</v>
      </c>
      <c r="N46" s="196">
        <v>161</v>
      </c>
      <c r="O46" s="196"/>
      <c r="P46" s="197"/>
      <c r="Q46" s="197">
        <v>571</v>
      </c>
      <c r="R46" s="194">
        <v>5</v>
      </c>
      <c r="S46" s="197">
        <v>33</v>
      </c>
      <c r="T46" s="194">
        <v>20</v>
      </c>
      <c r="U46" s="197">
        <v>36</v>
      </c>
      <c r="V46" s="194">
        <v>383495</v>
      </c>
      <c r="W46" s="194">
        <v>859803</v>
      </c>
      <c r="X46" s="194">
        <v>1770472</v>
      </c>
      <c r="Y46" s="194">
        <v>1552145</v>
      </c>
      <c r="Z46" s="194">
        <v>71039</v>
      </c>
      <c r="AA46" s="194" t="s">
        <v>118</v>
      </c>
      <c r="AB46" s="196">
        <v>147288</v>
      </c>
      <c r="AC46" s="174">
        <v>9</v>
      </c>
    </row>
    <row r="47" spans="1:29" ht="13.5">
      <c r="A47" s="156">
        <v>10</v>
      </c>
      <c r="B47" s="193" t="s">
        <v>1</v>
      </c>
      <c r="C47" s="194">
        <v>8</v>
      </c>
      <c r="D47" s="194">
        <v>8</v>
      </c>
      <c r="E47" s="194" t="s">
        <v>118</v>
      </c>
      <c r="F47" s="194" t="s">
        <v>118</v>
      </c>
      <c r="G47" s="194">
        <v>144</v>
      </c>
      <c r="H47" s="194">
        <v>94</v>
      </c>
      <c r="I47" s="194">
        <v>50</v>
      </c>
      <c r="J47" s="196" t="s">
        <v>118</v>
      </c>
      <c r="K47" s="196" t="s">
        <v>118</v>
      </c>
      <c r="L47" s="196">
        <v>79</v>
      </c>
      <c r="M47" s="196">
        <v>30</v>
      </c>
      <c r="N47" s="196">
        <v>9</v>
      </c>
      <c r="O47" s="196"/>
      <c r="P47" s="197"/>
      <c r="Q47" s="197">
        <v>20</v>
      </c>
      <c r="R47" s="196">
        <v>6</v>
      </c>
      <c r="S47" s="196" t="s">
        <v>118</v>
      </c>
      <c r="T47" s="194">
        <v>3</v>
      </c>
      <c r="U47" s="197">
        <v>1</v>
      </c>
      <c r="V47" s="202" t="s">
        <v>120</v>
      </c>
      <c r="W47" s="202" t="s">
        <v>120</v>
      </c>
      <c r="X47" s="202" t="s">
        <v>120</v>
      </c>
      <c r="Y47" s="202" t="s">
        <v>120</v>
      </c>
      <c r="Z47" s="194" t="s">
        <v>118</v>
      </c>
      <c r="AA47" s="194" t="s">
        <v>118</v>
      </c>
      <c r="AB47" s="196" t="s">
        <v>118</v>
      </c>
      <c r="AC47" s="174">
        <v>10</v>
      </c>
    </row>
    <row r="48" spans="1:29" ht="13.5">
      <c r="A48" s="156">
        <v>11</v>
      </c>
      <c r="B48" s="193" t="s">
        <v>2</v>
      </c>
      <c r="C48" s="194">
        <v>255</v>
      </c>
      <c r="D48" s="194">
        <v>235</v>
      </c>
      <c r="E48" s="194">
        <v>5</v>
      </c>
      <c r="F48" s="194">
        <v>15</v>
      </c>
      <c r="G48" s="194">
        <v>4324</v>
      </c>
      <c r="H48" s="194">
        <v>1637</v>
      </c>
      <c r="I48" s="194">
        <v>2687</v>
      </c>
      <c r="J48" s="195">
        <v>14</v>
      </c>
      <c r="K48" s="194">
        <v>6</v>
      </c>
      <c r="L48" s="196">
        <v>1464</v>
      </c>
      <c r="M48" s="196">
        <v>1922</v>
      </c>
      <c r="N48" s="196">
        <v>126</v>
      </c>
      <c r="O48" s="196"/>
      <c r="P48" s="197"/>
      <c r="Q48" s="197">
        <v>669</v>
      </c>
      <c r="R48" s="194">
        <v>33</v>
      </c>
      <c r="S48" s="197">
        <v>90</v>
      </c>
      <c r="T48" s="194">
        <v>4</v>
      </c>
      <c r="U48" s="197">
        <v>20</v>
      </c>
      <c r="V48" s="194">
        <v>1174135</v>
      </c>
      <c r="W48" s="194">
        <v>2300016</v>
      </c>
      <c r="X48" s="194">
        <v>4657365</v>
      </c>
      <c r="Y48" s="194">
        <v>2248776</v>
      </c>
      <c r="Z48" s="194">
        <v>2126736</v>
      </c>
      <c r="AA48" s="194">
        <v>282</v>
      </c>
      <c r="AB48" s="196">
        <v>281571</v>
      </c>
      <c r="AC48" s="174">
        <v>11</v>
      </c>
    </row>
    <row r="49" spans="1:29" ht="13.5">
      <c r="A49" s="156">
        <v>12</v>
      </c>
      <c r="B49" s="193" t="s">
        <v>3</v>
      </c>
      <c r="C49" s="194">
        <v>27</v>
      </c>
      <c r="D49" s="194">
        <v>24</v>
      </c>
      <c r="E49" s="194">
        <v>3</v>
      </c>
      <c r="F49" s="194" t="s">
        <v>118</v>
      </c>
      <c r="G49" s="194">
        <v>391</v>
      </c>
      <c r="H49" s="194">
        <v>303</v>
      </c>
      <c r="I49" s="194">
        <v>88</v>
      </c>
      <c r="J49" s="195" t="s">
        <v>118</v>
      </c>
      <c r="K49" s="194" t="s">
        <v>118</v>
      </c>
      <c r="L49" s="196">
        <v>276</v>
      </c>
      <c r="M49" s="196">
        <v>68</v>
      </c>
      <c r="N49" s="196">
        <v>14</v>
      </c>
      <c r="O49" s="196"/>
      <c r="P49" s="197"/>
      <c r="Q49" s="197">
        <v>20</v>
      </c>
      <c r="R49" s="194">
        <v>13</v>
      </c>
      <c r="S49" s="197" t="s">
        <v>118</v>
      </c>
      <c r="T49" s="194" t="s">
        <v>118</v>
      </c>
      <c r="U49" s="197" t="s">
        <v>118</v>
      </c>
      <c r="V49" s="194">
        <v>126278</v>
      </c>
      <c r="W49" s="194">
        <v>491900</v>
      </c>
      <c r="X49" s="194">
        <v>674595</v>
      </c>
      <c r="Y49" s="194">
        <v>558284</v>
      </c>
      <c r="Z49" s="194">
        <v>21222</v>
      </c>
      <c r="AA49" s="194" t="s">
        <v>118</v>
      </c>
      <c r="AB49" s="196">
        <v>95089</v>
      </c>
      <c r="AC49" s="174">
        <v>12</v>
      </c>
    </row>
    <row r="50" spans="1:29" ht="13.5">
      <c r="A50" s="156">
        <v>13</v>
      </c>
      <c r="B50" s="193" t="s">
        <v>4</v>
      </c>
      <c r="C50" s="194">
        <v>18</v>
      </c>
      <c r="D50" s="194">
        <v>15</v>
      </c>
      <c r="E50" s="194">
        <v>1</v>
      </c>
      <c r="F50" s="194">
        <v>2</v>
      </c>
      <c r="G50" s="194">
        <v>319</v>
      </c>
      <c r="H50" s="194">
        <v>245</v>
      </c>
      <c r="I50" s="194">
        <v>74</v>
      </c>
      <c r="J50" s="196">
        <v>2</v>
      </c>
      <c r="K50" s="196">
        <v>1</v>
      </c>
      <c r="L50" s="196">
        <v>218</v>
      </c>
      <c r="M50" s="196">
        <v>64</v>
      </c>
      <c r="N50" s="196">
        <v>25</v>
      </c>
      <c r="O50" s="196"/>
      <c r="P50" s="197"/>
      <c r="Q50" s="197">
        <v>8</v>
      </c>
      <c r="R50" s="194" t="s">
        <v>118</v>
      </c>
      <c r="S50" s="197">
        <v>1</v>
      </c>
      <c r="T50" s="194" t="s">
        <v>118</v>
      </c>
      <c r="U50" s="196" t="s">
        <v>118</v>
      </c>
      <c r="V50" s="194">
        <v>96259</v>
      </c>
      <c r="W50" s="194">
        <v>281288</v>
      </c>
      <c r="X50" s="194">
        <v>491169</v>
      </c>
      <c r="Y50" s="194">
        <v>490694</v>
      </c>
      <c r="Z50" s="194" t="s">
        <v>118</v>
      </c>
      <c r="AA50" s="194">
        <v>386</v>
      </c>
      <c r="AB50" s="194">
        <v>89</v>
      </c>
      <c r="AC50" s="174">
        <v>13</v>
      </c>
    </row>
    <row r="51" spans="1:29" ht="13.5">
      <c r="A51" s="156">
        <v>14</v>
      </c>
      <c r="B51" s="193" t="s">
        <v>5</v>
      </c>
      <c r="C51" s="194">
        <v>38</v>
      </c>
      <c r="D51" s="194">
        <v>37</v>
      </c>
      <c r="E51" s="194" t="s">
        <v>118</v>
      </c>
      <c r="F51" s="194">
        <v>1</v>
      </c>
      <c r="G51" s="194">
        <v>647</v>
      </c>
      <c r="H51" s="194">
        <v>400</v>
      </c>
      <c r="I51" s="194">
        <v>247</v>
      </c>
      <c r="J51" s="195">
        <v>1</v>
      </c>
      <c r="K51" s="194" t="s">
        <v>118</v>
      </c>
      <c r="L51" s="196">
        <v>368</v>
      </c>
      <c r="M51" s="196">
        <v>173</v>
      </c>
      <c r="N51" s="196">
        <v>31</v>
      </c>
      <c r="O51" s="196"/>
      <c r="P51" s="197"/>
      <c r="Q51" s="197">
        <v>74</v>
      </c>
      <c r="R51" s="194" t="s">
        <v>118</v>
      </c>
      <c r="S51" s="197" t="s">
        <v>118</v>
      </c>
      <c r="T51" s="194">
        <v>3</v>
      </c>
      <c r="U51" s="194">
        <v>2</v>
      </c>
      <c r="V51" s="194">
        <v>209044</v>
      </c>
      <c r="W51" s="194">
        <v>526164</v>
      </c>
      <c r="X51" s="194">
        <v>954798</v>
      </c>
      <c r="Y51" s="194">
        <v>859403</v>
      </c>
      <c r="Z51" s="194" t="s">
        <v>120</v>
      </c>
      <c r="AA51" s="196">
        <v>8</v>
      </c>
      <c r="AB51" s="196" t="s">
        <v>119</v>
      </c>
      <c r="AC51" s="174">
        <v>14</v>
      </c>
    </row>
    <row r="52" spans="1:29" ht="13.5">
      <c r="A52" s="156">
        <v>15</v>
      </c>
      <c r="B52" s="193" t="s">
        <v>37</v>
      </c>
      <c r="C52" s="194">
        <v>47</v>
      </c>
      <c r="D52" s="194">
        <v>45</v>
      </c>
      <c r="E52" s="194" t="s">
        <v>118</v>
      </c>
      <c r="F52" s="194">
        <v>2</v>
      </c>
      <c r="G52" s="194">
        <v>792</v>
      </c>
      <c r="H52" s="194">
        <v>427</v>
      </c>
      <c r="I52" s="194">
        <v>365</v>
      </c>
      <c r="J52" s="195">
        <v>2</v>
      </c>
      <c r="K52" s="194" t="s">
        <v>118</v>
      </c>
      <c r="L52" s="196">
        <v>400</v>
      </c>
      <c r="M52" s="196">
        <v>279</v>
      </c>
      <c r="N52" s="196">
        <v>19</v>
      </c>
      <c r="O52" s="196"/>
      <c r="P52" s="197"/>
      <c r="Q52" s="197">
        <v>81</v>
      </c>
      <c r="R52" s="194">
        <v>6</v>
      </c>
      <c r="S52" s="197">
        <v>5</v>
      </c>
      <c r="T52" s="194" t="s">
        <v>118</v>
      </c>
      <c r="U52" s="197" t="s">
        <v>118</v>
      </c>
      <c r="V52" s="194">
        <v>252104</v>
      </c>
      <c r="W52" s="194">
        <v>451104</v>
      </c>
      <c r="X52" s="194">
        <v>964496</v>
      </c>
      <c r="Y52" s="194">
        <v>809013</v>
      </c>
      <c r="Z52" s="194">
        <v>150014</v>
      </c>
      <c r="AA52" s="202" t="s">
        <v>119</v>
      </c>
      <c r="AB52" s="203" t="s">
        <v>119</v>
      </c>
      <c r="AC52" s="174">
        <v>15</v>
      </c>
    </row>
    <row r="53" spans="1:29" ht="13.5">
      <c r="A53" s="156">
        <v>16</v>
      </c>
      <c r="B53" s="193" t="s">
        <v>6</v>
      </c>
      <c r="C53" s="194">
        <v>17</v>
      </c>
      <c r="D53" s="194">
        <v>17</v>
      </c>
      <c r="E53" s="194" t="s">
        <v>118</v>
      </c>
      <c r="F53" s="194" t="s">
        <v>118</v>
      </c>
      <c r="G53" s="194">
        <v>304</v>
      </c>
      <c r="H53" s="194">
        <v>232</v>
      </c>
      <c r="I53" s="194">
        <v>72</v>
      </c>
      <c r="J53" s="195" t="s">
        <v>118</v>
      </c>
      <c r="K53" s="194" t="s">
        <v>118</v>
      </c>
      <c r="L53" s="196">
        <v>215</v>
      </c>
      <c r="M53" s="196">
        <v>46</v>
      </c>
      <c r="N53" s="196">
        <v>6</v>
      </c>
      <c r="O53" s="196"/>
      <c r="P53" s="197"/>
      <c r="Q53" s="197">
        <v>19</v>
      </c>
      <c r="R53" s="196">
        <v>11</v>
      </c>
      <c r="S53" s="196">
        <v>7</v>
      </c>
      <c r="T53" s="194" t="s">
        <v>118</v>
      </c>
      <c r="U53" s="197" t="s">
        <v>118</v>
      </c>
      <c r="V53" s="194">
        <v>134693</v>
      </c>
      <c r="W53" s="194">
        <v>870874</v>
      </c>
      <c r="X53" s="194">
        <v>1248535</v>
      </c>
      <c r="Y53" s="194">
        <v>1077226</v>
      </c>
      <c r="Z53" s="194">
        <v>135605</v>
      </c>
      <c r="AA53" s="194" t="s">
        <v>118</v>
      </c>
      <c r="AB53" s="196">
        <v>35704</v>
      </c>
      <c r="AC53" s="174">
        <v>16</v>
      </c>
    </row>
    <row r="54" spans="1:29" ht="13.5">
      <c r="A54" s="156">
        <v>17</v>
      </c>
      <c r="B54" s="193" t="s">
        <v>7</v>
      </c>
      <c r="C54" s="194">
        <v>3</v>
      </c>
      <c r="D54" s="194">
        <v>3</v>
      </c>
      <c r="E54" s="194" t="s">
        <v>118</v>
      </c>
      <c r="F54" s="194" t="s">
        <v>118</v>
      </c>
      <c r="G54" s="194">
        <v>42</v>
      </c>
      <c r="H54" s="194">
        <v>37</v>
      </c>
      <c r="I54" s="194">
        <v>5</v>
      </c>
      <c r="J54" s="196" t="s">
        <v>118</v>
      </c>
      <c r="K54" s="196" t="s">
        <v>118</v>
      </c>
      <c r="L54" s="196">
        <v>33</v>
      </c>
      <c r="M54" s="196">
        <v>5</v>
      </c>
      <c r="N54" s="196">
        <v>4</v>
      </c>
      <c r="O54" s="196"/>
      <c r="P54" s="197"/>
      <c r="Q54" s="197" t="s">
        <v>118</v>
      </c>
      <c r="R54" s="194" t="s">
        <v>118</v>
      </c>
      <c r="S54" s="197" t="s">
        <v>118</v>
      </c>
      <c r="T54" s="194" t="s">
        <v>118</v>
      </c>
      <c r="U54" s="194" t="s">
        <v>118</v>
      </c>
      <c r="V54" s="194">
        <v>19080</v>
      </c>
      <c r="W54" s="194">
        <v>106904</v>
      </c>
      <c r="X54" s="194">
        <v>185841</v>
      </c>
      <c r="Y54" s="194">
        <v>166378</v>
      </c>
      <c r="Z54" s="194" t="s">
        <v>118</v>
      </c>
      <c r="AA54" s="194" t="s">
        <v>118</v>
      </c>
      <c r="AB54" s="194">
        <v>19463</v>
      </c>
      <c r="AC54" s="174">
        <v>17</v>
      </c>
    </row>
    <row r="55" spans="1:29" ht="13.5">
      <c r="A55" s="156">
        <v>18</v>
      </c>
      <c r="B55" s="193" t="s">
        <v>38</v>
      </c>
      <c r="C55" s="194">
        <v>49</v>
      </c>
      <c r="D55" s="194">
        <v>49</v>
      </c>
      <c r="E55" s="194" t="s">
        <v>118</v>
      </c>
      <c r="F55" s="194" t="s">
        <v>118</v>
      </c>
      <c r="G55" s="194">
        <v>907</v>
      </c>
      <c r="H55" s="194">
        <v>522</v>
      </c>
      <c r="I55" s="194">
        <v>385</v>
      </c>
      <c r="J55" s="196" t="s">
        <v>118</v>
      </c>
      <c r="K55" s="196" t="s">
        <v>118</v>
      </c>
      <c r="L55" s="196">
        <v>457</v>
      </c>
      <c r="M55" s="196">
        <v>250</v>
      </c>
      <c r="N55" s="196">
        <v>50</v>
      </c>
      <c r="O55" s="196"/>
      <c r="P55" s="197"/>
      <c r="Q55" s="195">
        <v>130</v>
      </c>
      <c r="R55" s="194">
        <v>15</v>
      </c>
      <c r="S55" s="196">
        <v>5</v>
      </c>
      <c r="T55" s="196">
        <v>14</v>
      </c>
      <c r="U55" s="196">
        <v>14</v>
      </c>
      <c r="V55" s="194">
        <v>279381</v>
      </c>
      <c r="W55" s="194">
        <v>782488</v>
      </c>
      <c r="X55" s="194">
        <v>1444280</v>
      </c>
      <c r="Y55" s="194">
        <v>1354518</v>
      </c>
      <c r="Z55" s="196">
        <v>60604</v>
      </c>
      <c r="AA55" s="196">
        <v>90</v>
      </c>
      <c r="AB55" s="194">
        <v>29068</v>
      </c>
      <c r="AC55" s="174">
        <v>18</v>
      </c>
    </row>
    <row r="56" spans="1:29" s="200" customFormat="1" ht="13.5">
      <c r="A56" s="55">
        <v>19</v>
      </c>
      <c r="B56" s="105" t="s">
        <v>8</v>
      </c>
      <c r="C56" s="96">
        <v>2</v>
      </c>
      <c r="D56" s="96">
        <v>2</v>
      </c>
      <c r="E56" s="96" t="s">
        <v>118</v>
      </c>
      <c r="F56" s="96" t="s">
        <v>118</v>
      </c>
      <c r="G56" s="96">
        <v>37</v>
      </c>
      <c r="H56" s="96">
        <v>21</v>
      </c>
      <c r="I56" s="96">
        <v>16</v>
      </c>
      <c r="J56" s="199" t="s">
        <v>118</v>
      </c>
      <c r="K56" s="96" t="s">
        <v>118</v>
      </c>
      <c r="L56" s="198">
        <v>21</v>
      </c>
      <c r="M56" s="198">
        <v>16</v>
      </c>
      <c r="N56" s="198" t="s">
        <v>118</v>
      </c>
      <c r="O56" s="198"/>
      <c r="P56" s="123"/>
      <c r="Q56" s="123" t="s">
        <v>118</v>
      </c>
      <c r="R56" s="96" t="s">
        <v>118</v>
      </c>
      <c r="S56" s="123" t="s">
        <v>118</v>
      </c>
      <c r="T56" s="96" t="s">
        <v>118</v>
      </c>
      <c r="U56" s="123" t="s">
        <v>118</v>
      </c>
      <c r="V56" s="96" t="s">
        <v>120</v>
      </c>
      <c r="W56" s="96" t="s">
        <v>120</v>
      </c>
      <c r="X56" s="96" t="s">
        <v>120</v>
      </c>
      <c r="Y56" s="96" t="s">
        <v>120</v>
      </c>
      <c r="Z56" s="96" t="s">
        <v>120</v>
      </c>
      <c r="AA56" s="198" t="s">
        <v>118</v>
      </c>
      <c r="AB56" s="198" t="s">
        <v>118</v>
      </c>
      <c r="AC56" s="150">
        <v>19</v>
      </c>
    </row>
    <row r="57" spans="1:29" ht="13.5">
      <c r="A57" s="156">
        <v>20</v>
      </c>
      <c r="B57" s="193" t="s">
        <v>16</v>
      </c>
      <c r="C57" s="194" t="s">
        <v>118</v>
      </c>
      <c r="D57" s="194" t="s">
        <v>118</v>
      </c>
      <c r="E57" s="194" t="s">
        <v>118</v>
      </c>
      <c r="F57" s="194" t="s">
        <v>118</v>
      </c>
      <c r="G57" s="194" t="s">
        <v>118</v>
      </c>
      <c r="H57" s="194" t="s">
        <v>118</v>
      </c>
      <c r="I57" s="194" t="s">
        <v>118</v>
      </c>
      <c r="J57" s="194" t="s">
        <v>118</v>
      </c>
      <c r="K57" s="194" t="s">
        <v>118</v>
      </c>
      <c r="L57" s="194" t="s">
        <v>118</v>
      </c>
      <c r="M57" s="194" t="s">
        <v>118</v>
      </c>
      <c r="N57" s="194" t="s">
        <v>118</v>
      </c>
      <c r="O57" s="196"/>
      <c r="P57" s="197"/>
      <c r="Q57" s="197" t="s">
        <v>118</v>
      </c>
      <c r="R57" s="194" t="s">
        <v>118</v>
      </c>
      <c r="S57" s="194" t="s">
        <v>118</v>
      </c>
      <c r="T57" s="194" t="s">
        <v>118</v>
      </c>
      <c r="U57" s="194" t="s">
        <v>118</v>
      </c>
      <c r="V57" s="194" t="s">
        <v>118</v>
      </c>
      <c r="W57" s="194" t="s">
        <v>118</v>
      </c>
      <c r="X57" s="194" t="s">
        <v>118</v>
      </c>
      <c r="Y57" s="194" t="s">
        <v>118</v>
      </c>
      <c r="Z57" s="194" t="s">
        <v>118</v>
      </c>
      <c r="AA57" s="194" t="s">
        <v>118</v>
      </c>
      <c r="AB57" s="194" t="s">
        <v>118</v>
      </c>
      <c r="AC57" s="174">
        <v>20</v>
      </c>
    </row>
    <row r="58" spans="1:29" ht="13.5">
      <c r="A58" s="156">
        <v>21</v>
      </c>
      <c r="B58" s="193" t="s">
        <v>9</v>
      </c>
      <c r="C58" s="194">
        <v>47</v>
      </c>
      <c r="D58" s="194">
        <v>45</v>
      </c>
      <c r="E58" s="194">
        <v>1</v>
      </c>
      <c r="F58" s="194">
        <v>1</v>
      </c>
      <c r="G58" s="194">
        <v>726</v>
      </c>
      <c r="H58" s="194">
        <v>596</v>
      </c>
      <c r="I58" s="194">
        <v>130</v>
      </c>
      <c r="J58" s="196">
        <v>1</v>
      </c>
      <c r="K58" s="196" t="s">
        <v>118</v>
      </c>
      <c r="L58" s="196">
        <v>519</v>
      </c>
      <c r="M58" s="196">
        <v>108</v>
      </c>
      <c r="N58" s="196">
        <v>46</v>
      </c>
      <c r="O58" s="196"/>
      <c r="P58" s="197"/>
      <c r="Q58" s="197">
        <v>22</v>
      </c>
      <c r="R58" s="196">
        <v>30</v>
      </c>
      <c r="S58" s="196" t="s">
        <v>118</v>
      </c>
      <c r="T58" s="196">
        <v>2</v>
      </c>
      <c r="U58" s="196" t="s">
        <v>118</v>
      </c>
      <c r="V58" s="194" t="s">
        <v>120</v>
      </c>
      <c r="W58" s="194" t="s">
        <v>120</v>
      </c>
      <c r="X58" s="194" t="s">
        <v>120</v>
      </c>
      <c r="Y58" s="194" t="s">
        <v>120</v>
      </c>
      <c r="Z58" s="196">
        <v>55192</v>
      </c>
      <c r="AA58" s="194" t="s">
        <v>118</v>
      </c>
      <c r="AB58" s="196" t="s">
        <v>119</v>
      </c>
      <c r="AC58" s="174">
        <v>21</v>
      </c>
    </row>
    <row r="59" spans="1:29" ht="13.5">
      <c r="A59" s="156">
        <v>22</v>
      </c>
      <c r="B59" s="193" t="s">
        <v>10</v>
      </c>
      <c r="C59" s="194">
        <v>7</v>
      </c>
      <c r="D59" s="194">
        <v>7</v>
      </c>
      <c r="E59" s="194" t="s">
        <v>118</v>
      </c>
      <c r="F59" s="194" t="s">
        <v>118</v>
      </c>
      <c r="G59" s="194">
        <v>138</v>
      </c>
      <c r="H59" s="194">
        <v>114</v>
      </c>
      <c r="I59" s="194">
        <v>24</v>
      </c>
      <c r="J59" s="195" t="s">
        <v>118</v>
      </c>
      <c r="K59" s="195" t="s">
        <v>118</v>
      </c>
      <c r="L59" s="196">
        <v>96</v>
      </c>
      <c r="M59" s="196">
        <v>22</v>
      </c>
      <c r="N59" s="196">
        <v>6</v>
      </c>
      <c r="O59" s="196"/>
      <c r="P59" s="197"/>
      <c r="Q59" s="197">
        <v>2</v>
      </c>
      <c r="R59" s="194">
        <v>12</v>
      </c>
      <c r="S59" s="197" t="s">
        <v>118</v>
      </c>
      <c r="T59" s="196" t="s">
        <v>118</v>
      </c>
      <c r="U59" s="196" t="s">
        <v>118</v>
      </c>
      <c r="V59" s="194">
        <v>56146</v>
      </c>
      <c r="W59" s="194">
        <v>367115</v>
      </c>
      <c r="X59" s="194">
        <v>466339</v>
      </c>
      <c r="Y59" s="194">
        <v>461669</v>
      </c>
      <c r="Z59" s="194">
        <v>4670</v>
      </c>
      <c r="AA59" s="194" t="s">
        <v>118</v>
      </c>
      <c r="AB59" s="196" t="s">
        <v>118</v>
      </c>
      <c r="AC59" s="174">
        <v>22</v>
      </c>
    </row>
    <row r="60" spans="1:29" s="200" customFormat="1" ht="13.5">
      <c r="A60" s="55">
        <v>23</v>
      </c>
      <c r="B60" s="105" t="s">
        <v>11</v>
      </c>
      <c r="C60" s="96">
        <v>2</v>
      </c>
      <c r="D60" s="96">
        <v>2</v>
      </c>
      <c r="E60" s="96" t="s">
        <v>118</v>
      </c>
      <c r="F60" s="96" t="s">
        <v>118</v>
      </c>
      <c r="G60" s="96">
        <v>35</v>
      </c>
      <c r="H60" s="96">
        <v>16</v>
      </c>
      <c r="I60" s="96">
        <v>19</v>
      </c>
      <c r="J60" s="198" t="s">
        <v>118</v>
      </c>
      <c r="K60" s="198" t="s">
        <v>118</v>
      </c>
      <c r="L60" s="198">
        <v>12</v>
      </c>
      <c r="M60" s="198">
        <v>17</v>
      </c>
      <c r="N60" s="198">
        <v>2</v>
      </c>
      <c r="O60" s="198"/>
      <c r="P60" s="123"/>
      <c r="Q60" s="123">
        <v>2</v>
      </c>
      <c r="R60" s="96">
        <v>2</v>
      </c>
      <c r="S60" s="198" t="s">
        <v>118</v>
      </c>
      <c r="T60" s="96" t="s">
        <v>118</v>
      </c>
      <c r="U60" s="198" t="s">
        <v>118</v>
      </c>
      <c r="V60" s="96" t="s">
        <v>120</v>
      </c>
      <c r="W60" s="96" t="s">
        <v>120</v>
      </c>
      <c r="X60" s="96" t="s">
        <v>120</v>
      </c>
      <c r="Y60" s="96" t="s">
        <v>120</v>
      </c>
      <c r="Z60" s="96" t="s">
        <v>120</v>
      </c>
      <c r="AA60" s="96" t="s">
        <v>118</v>
      </c>
      <c r="AB60" s="96" t="s">
        <v>118</v>
      </c>
      <c r="AC60" s="150">
        <v>23</v>
      </c>
    </row>
    <row r="61" spans="1:29" ht="13.5">
      <c r="A61" s="156">
        <v>24</v>
      </c>
      <c r="B61" s="193" t="s">
        <v>12</v>
      </c>
      <c r="C61" s="194">
        <v>83</v>
      </c>
      <c r="D61" s="194">
        <v>74</v>
      </c>
      <c r="E61" s="194" t="s">
        <v>118</v>
      </c>
      <c r="F61" s="194">
        <v>9</v>
      </c>
      <c r="G61" s="194">
        <v>1324</v>
      </c>
      <c r="H61" s="194">
        <v>1026</v>
      </c>
      <c r="I61" s="194">
        <v>298</v>
      </c>
      <c r="J61" s="196">
        <v>9</v>
      </c>
      <c r="K61" s="196" t="s">
        <v>118</v>
      </c>
      <c r="L61" s="196">
        <v>917</v>
      </c>
      <c r="M61" s="196">
        <v>206</v>
      </c>
      <c r="N61" s="196">
        <v>41</v>
      </c>
      <c r="O61" s="196"/>
      <c r="P61" s="197"/>
      <c r="Q61" s="197">
        <v>84</v>
      </c>
      <c r="R61" s="194">
        <v>59</v>
      </c>
      <c r="S61" s="196">
        <v>8</v>
      </c>
      <c r="T61" s="194">
        <v>2</v>
      </c>
      <c r="U61" s="196" t="s">
        <v>118</v>
      </c>
      <c r="V61" s="194">
        <v>485931</v>
      </c>
      <c r="W61" s="194">
        <v>1496345</v>
      </c>
      <c r="X61" s="194">
        <v>2705820</v>
      </c>
      <c r="Y61" s="194">
        <v>2091192</v>
      </c>
      <c r="Z61" s="194">
        <v>461907</v>
      </c>
      <c r="AA61" s="194">
        <v>241</v>
      </c>
      <c r="AB61" s="196">
        <v>152480</v>
      </c>
      <c r="AC61" s="174">
        <v>24</v>
      </c>
    </row>
    <row r="62" spans="1:29" ht="13.5">
      <c r="A62" s="156">
        <v>25</v>
      </c>
      <c r="B62" s="193" t="s">
        <v>39</v>
      </c>
      <c r="C62" s="194">
        <v>19</v>
      </c>
      <c r="D62" s="194">
        <v>18</v>
      </c>
      <c r="E62" s="194" t="s">
        <v>118</v>
      </c>
      <c r="F62" s="194">
        <v>1</v>
      </c>
      <c r="G62" s="194">
        <v>317</v>
      </c>
      <c r="H62" s="194">
        <v>256</v>
      </c>
      <c r="I62" s="194">
        <v>61</v>
      </c>
      <c r="J62" s="195">
        <v>1</v>
      </c>
      <c r="K62" s="195" t="s">
        <v>118</v>
      </c>
      <c r="L62" s="196">
        <v>234</v>
      </c>
      <c r="M62" s="196">
        <v>41</v>
      </c>
      <c r="N62" s="196">
        <v>16</v>
      </c>
      <c r="O62" s="196"/>
      <c r="P62" s="197"/>
      <c r="Q62" s="197">
        <v>19</v>
      </c>
      <c r="R62" s="194">
        <v>5</v>
      </c>
      <c r="S62" s="197">
        <v>1</v>
      </c>
      <c r="T62" s="194">
        <v>2</v>
      </c>
      <c r="U62" s="196" t="s">
        <v>118</v>
      </c>
      <c r="V62" s="194">
        <v>107563</v>
      </c>
      <c r="W62" s="194">
        <v>240166</v>
      </c>
      <c r="X62" s="194">
        <v>442225</v>
      </c>
      <c r="Y62" s="194">
        <v>320807</v>
      </c>
      <c r="Z62" s="194">
        <v>42102</v>
      </c>
      <c r="AA62" s="194">
        <v>38025</v>
      </c>
      <c r="AB62" s="196">
        <v>41291</v>
      </c>
      <c r="AC62" s="174">
        <v>25</v>
      </c>
    </row>
    <row r="63" spans="1:29" ht="13.5">
      <c r="A63" s="156">
        <v>26</v>
      </c>
      <c r="B63" s="193" t="s">
        <v>40</v>
      </c>
      <c r="C63" s="194">
        <v>49</v>
      </c>
      <c r="D63" s="194">
        <v>48</v>
      </c>
      <c r="E63" s="194" t="s">
        <v>118</v>
      </c>
      <c r="F63" s="194">
        <v>1</v>
      </c>
      <c r="G63" s="194">
        <v>850</v>
      </c>
      <c r="H63" s="194">
        <v>699</v>
      </c>
      <c r="I63" s="194">
        <v>151</v>
      </c>
      <c r="J63" s="196">
        <v>1</v>
      </c>
      <c r="K63" s="196" t="s">
        <v>118</v>
      </c>
      <c r="L63" s="196">
        <v>641</v>
      </c>
      <c r="M63" s="196">
        <v>123</v>
      </c>
      <c r="N63" s="196">
        <v>38</v>
      </c>
      <c r="O63" s="196"/>
      <c r="P63" s="197"/>
      <c r="Q63" s="197">
        <v>25</v>
      </c>
      <c r="R63" s="194">
        <v>19</v>
      </c>
      <c r="S63" s="197">
        <v>3</v>
      </c>
      <c r="T63" s="194">
        <v>1</v>
      </c>
      <c r="U63" s="196" t="s">
        <v>118</v>
      </c>
      <c r="V63" s="194">
        <v>346394</v>
      </c>
      <c r="W63" s="194">
        <v>799640</v>
      </c>
      <c r="X63" s="194">
        <v>1296160</v>
      </c>
      <c r="Y63" s="194">
        <v>1090458</v>
      </c>
      <c r="Z63" s="194">
        <v>133053</v>
      </c>
      <c r="AA63" s="194" t="s">
        <v>119</v>
      </c>
      <c r="AB63" s="194" t="s">
        <v>119</v>
      </c>
      <c r="AC63" s="174">
        <v>26</v>
      </c>
    </row>
    <row r="64" spans="1:29" ht="13.5">
      <c r="A64" s="156">
        <v>27</v>
      </c>
      <c r="B64" s="193" t="s">
        <v>41</v>
      </c>
      <c r="C64" s="194">
        <v>7</v>
      </c>
      <c r="D64" s="194">
        <v>7</v>
      </c>
      <c r="E64" s="194" t="s">
        <v>118</v>
      </c>
      <c r="F64" s="194" t="s">
        <v>118</v>
      </c>
      <c r="G64" s="194">
        <v>137</v>
      </c>
      <c r="H64" s="194">
        <v>78</v>
      </c>
      <c r="I64" s="194">
        <v>59</v>
      </c>
      <c r="J64" s="195" t="s">
        <v>118</v>
      </c>
      <c r="K64" s="194" t="s">
        <v>118</v>
      </c>
      <c r="L64" s="196">
        <v>73</v>
      </c>
      <c r="M64" s="196">
        <v>26</v>
      </c>
      <c r="N64" s="196">
        <v>5</v>
      </c>
      <c r="O64" s="196"/>
      <c r="P64" s="197"/>
      <c r="Q64" s="197">
        <v>32</v>
      </c>
      <c r="R64" s="194" t="s">
        <v>118</v>
      </c>
      <c r="S64" s="197">
        <v>1</v>
      </c>
      <c r="T64" s="196" t="s">
        <v>118</v>
      </c>
      <c r="U64" s="196" t="s">
        <v>118</v>
      </c>
      <c r="V64" s="194" t="s">
        <v>120</v>
      </c>
      <c r="W64" s="194" t="s">
        <v>120</v>
      </c>
      <c r="X64" s="194" t="s">
        <v>120</v>
      </c>
      <c r="Y64" s="194" t="s">
        <v>120</v>
      </c>
      <c r="Z64" s="194">
        <v>2700</v>
      </c>
      <c r="AA64" s="196" t="s">
        <v>119</v>
      </c>
      <c r="AB64" s="196" t="s">
        <v>119</v>
      </c>
      <c r="AC64" s="174">
        <v>27</v>
      </c>
    </row>
    <row r="65" spans="1:29" ht="13.5">
      <c r="A65" s="156">
        <v>28</v>
      </c>
      <c r="B65" s="201" t="s">
        <v>42</v>
      </c>
      <c r="C65" s="194">
        <v>12</v>
      </c>
      <c r="D65" s="196">
        <v>11</v>
      </c>
      <c r="E65" s="196" t="s">
        <v>118</v>
      </c>
      <c r="F65" s="196">
        <v>1</v>
      </c>
      <c r="G65" s="194">
        <v>194</v>
      </c>
      <c r="H65" s="194">
        <v>86</v>
      </c>
      <c r="I65" s="194">
        <v>108</v>
      </c>
      <c r="J65" s="196" t="s">
        <v>118</v>
      </c>
      <c r="K65" s="196">
        <v>1</v>
      </c>
      <c r="L65" s="196">
        <v>83</v>
      </c>
      <c r="M65" s="196">
        <v>48</v>
      </c>
      <c r="N65" s="196">
        <v>2</v>
      </c>
      <c r="O65" s="196"/>
      <c r="P65" s="197"/>
      <c r="Q65" s="197">
        <v>59</v>
      </c>
      <c r="R65" s="196">
        <v>1</v>
      </c>
      <c r="S65" s="196" t="s">
        <v>118</v>
      </c>
      <c r="T65" s="196" t="s">
        <v>118</v>
      </c>
      <c r="U65" s="196" t="s">
        <v>118</v>
      </c>
      <c r="V65" s="194">
        <v>51912</v>
      </c>
      <c r="W65" s="194">
        <v>110016</v>
      </c>
      <c r="X65" s="194">
        <v>192368</v>
      </c>
      <c r="Y65" s="194">
        <v>138626</v>
      </c>
      <c r="Z65" s="194" t="s">
        <v>120</v>
      </c>
      <c r="AA65" s="196" t="s">
        <v>118</v>
      </c>
      <c r="AB65" s="194" t="s">
        <v>119</v>
      </c>
      <c r="AC65" s="174">
        <v>28</v>
      </c>
    </row>
    <row r="66" spans="1:29" ht="13.5">
      <c r="A66" s="156">
        <v>29</v>
      </c>
      <c r="B66" s="201" t="s">
        <v>13</v>
      </c>
      <c r="C66" s="194">
        <v>25</v>
      </c>
      <c r="D66" s="196">
        <v>21</v>
      </c>
      <c r="E66" s="196" t="s">
        <v>118</v>
      </c>
      <c r="F66" s="196">
        <v>4</v>
      </c>
      <c r="G66" s="194">
        <v>498</v>
      </c>
      <c r="H66" s="194">
        <v>230</v>
      </c>
      <c r="I66" s="194">
        <v>268</v>
      </c>
      <c r="J66" s="195">
        <v>4</v>
      </c>
      <c r="K66" s="195">
        <v>1</v>
      </c>
      <c r="L66" s="196">
        <v>205</v>
      </c>
      <c r="M66" s="196">
        <v>144</v>
      </c>
      <c r="N66" s="196">
        <v>21</v>
      </c>
      <c r="O66" s="196"/>
      <c r="P66" s="197"/>
      <c r="Q66" s="197">
        <v>113</v>
      </c>
      <c r="R66" s="194" t="s">
        <v>118</v>
      </c>
      <c r="S66" s="197">
        <v>10</v>
      </c>
      <c r="T66" s="194">
        <v>1</v>
      </c>
      <c r="U66" s="197">
        <v>2</v>
      </c>
      <c r="V66" s="194">
        <v>129872</v>
      </c>
      <c r="W66" s="194">
        <v>109314</v>
      </c>
      <c r="X66" s="194">
        <v>310809</v>
      </c>
      <c r="Y66" s="194">
        <v>203361</v>
      </c>
      <c r="Z66" s="194">
        <v>106998</v>
      </c>
      <c r="AA66" s="196">
        <v>360</v>
      </c>
      <c r="AB66" s="196">
        <v>90</v>
      </c>
      <c r="AC66" s="174">
        <v>29</v>
      </c>
    </row>
    <row r="67" spans="1:29" s="200" customFormat="1" ht="13.5">
      <c r="A67" s="55">
        <v>30</v>
      </c>
      <c r="B67" s="105" t="s">
        <v>43</v>
      </c>
      <c r="C67" s="96">
        <v>2</v>
      </c>
      <c r="D67" s="96">
        <v>2</v>
      </c>
      <c r="E67" s="96" t="s">
        <v>118</v>
      </c>
      <c r="F67" s="96" t="s">
        <v>118</v>
      </c>
      <c r="G67" s="96">
        <v>44</v>
      </c>
      <c r="H67" s="96">
        <v>8</v>
      </c>
      <c r="I67" s="96">
        <v>36</v>
      </c>
      <c r="J67" s="198" t="s">
        <v>118</v>
      </c>
      <c r="K67" s="198" t="s">
        <v>118</v>
      </c>
      <c r="L67" s="198">
        <v>5</v>
      </c>
      <c r="M67" s="198">
        <v>12</v>
      </c>
      <c r="N67" s="198">
        <v>3</v>
      </c>
      <c r="O67" s="198"/>
      <c r="P67" s="123"/>
      <c r="Q67" s="123">
        <v>24</v>
      </c>
      <c r="R67" s="198" t="s">
        <v>118</v>
      </c>
      <c r="S67" s="96" t="s">
        <v>118</v>
      </c>
      <c r="T67" s="198">
        <v>1</v>
      </c>
      <c r="U67" s="198">
        <v>7</v>
      </c>
      <c r="V67" s="96" t="s">
        <v>120</v>
      </c>
      <c r="W67" s="96" t="s">
        <v>120</v>
      </c>
      <c r="X67" s="96" t="s">
        <v>120</v>
      </c>
      <c r="Y67" s="96" t="s">
        <v>118</v>
      </c>
      <c r="Z67" s="96" t="s">
        <v>120</v>
      </c>
      <c r="AA67" s="96" t="s">
        <v>118</v>
      </c>
      <c r="AB67" s="198" t="s">
        <v>118</v>
      </c>
      <c r="AC67" s="150">
        <v>30</v>
      </c>
    </row>
    <row r="68" spans="1:29" ht="13.5">
      <c r="A68" s="156">
        <v>31</v>
      </c>
      <c r="B68" s="193" t="s">
        <v>14</v>
      </c>
      <c r="C68" s="194">
        <v>9</v>
      </c>
      <c r="D68" s="194">
        <v>7</v>
      </c>
      <c r="E68" s="194" t="s">
        <v>118</v>
      </c>
      <c r="F68" s="194">
        <v>2</v>
      </c>
      <c r="G68" s="194">
        <v>143</v>
      </c>
      <c r="H68" s="194">
        <v>61</v>
      </c>
      <c r="I68" s="194">
        <v>82</v>
      </c>
      <c r="J68" s="195">
        <v>3</v>
      </c>
      <c r="K68" s="195">
        <v>1</v>
      </c>
      <c r="L68" s="196">
        <v>51</v>
      </c>
      <c r="M68" s="196">
        <v>44</v>
      </c>
      <c r="N68" s="196">
        <v>4</v>
      </c>
      <c r="O68" s="196"/>
      <c r="P68" s="197"/>
      <c r="Q68" s="197">
        <v>36</v>
      </c>
      <c r="R68" s="194">
        <v>3</v>
      </c>
      <c r="S68" s="197">
        <v>1</v>
      </c>
      <c r="T68" s="194" t="s">
        <v>118</v>
      </c>
      <c r="U68" s="195" t="s">
        <v>118</v>
      </c>
      <c r="V68" s="194" t="s">
        <v>120</v>
      </c>
      <c r="W68" s="194" t="s">
        <v>120</v>
      </c>
      <c r="X68" s="194" t="s">
        <v>120</v>
      </c>
      <c r="Y68" s="194" t="s">
        <v>120</v>
      </c>
      <c r="Z68" s="194" t="s">
        <v>120</v>
      </c>
      <c r="AA68" s="194" t="s">
        <v>118</v>
      </c>
      <c r="AB68" s="196">
        <v>22000</v>
      </c>
      <c r="AC68" s="174">
        <v>31</v>
      </c>
    </row>
    <row r="69" spans="1:29" ht="13.5">
      <c r="A69" s="204">
        <v>32</v>
      </c>
      <c r="B69" s="205" t="s">
        <v>15</v>
      </c>
      <c r="C69" s="206">
        <v>93</v>
      </c>
      <c r="D69" s="206">
        <v>85</v>
      </c>
      <c r="E69" s="206" t="s">
        <v>118</v>
      </c>
      <c r="F69" s="206">
        <v>8</v>
      </c>
      <c r="G69" s="206">
        <v>1430</v>
      </c>
      <c r="H69" s="206">
        <v>717</v>
      </c>
      <c r="I69" s="206">
        <v>713</v>
      </c>
      <c r="J69" s="206">
        <v>7</v>
      </c>
      <c r="K69" s="206">
        <v>4</v>
      </c>
      <c r="L69" s="208">
        <v>659</v>
      </c>
      <c r="M69" s="208">
        <v>429</v>
      </c>
      <c r="N69" s="208">
        <v>47</v>
      </c>
      <c r="O69" s="208"/>
      <c r="P69" s="207"/>
      <c r="Q69" s="207">
        <v>280</v>
      </c>
      <c r="R69" s="208">
        <v>4</v>
      </c>
      <c r="S69" s="208" t="s">
        <v>118</v>
      </c>
      <c r="T69" s="206" t="s">
        <v>118</v>
      </c>
      <c r="U69" s="218">
        <v>7</v>
      </c>
      <c r="V69" s="206">
        <v>420565</v>
      </c>
      <c r="W69" s="206">
        <v>784940</v>
      </c>
      <c r="X69" s="206">
        <v>1690660</v>
      </c>
      <c r="Y69" s="206">
        <v>1439171</v>
      </c>
      <c r="Z69" s="206">
        <v>245319</v>
      </c>
      <c r="AA69" s="206">
        <v>1829</v>
      </c>
      <c r="AB69" s="206">
        <v>4341</v>
      </c>
      <c r="AC69" s="209">
        <v>32</v>
      </c>
    </row>
    <row r="70" ht="13.5">
      <c r="AC70" s="219"/>
    </row>
  </sheetData>
  <mergeCells count="50">
    <mergeCell ref="AB1:AC2"/>
    <mergeCell ref="A3:B8"/>
    <mergeCell ref="C3:C8"/>
    <mergeCell ref="D3:F3"/>
    <mergeCell ref="V3:V8"/>
    <mergeCell ref="W3:W8"/>
    <mergeCell ref="X3:AB3"/>
    <mergeCell ref="AC3:AC8"/>
    <mergeCell ref="D4:D8"/>
    <mergeCell ref="E4:E8"/>
    <mergeCell ref="F4:F8"/>
    <mergeCell ref="T4:U7"/>
    <mergeCell ref="X4:X8"/>
    <mergeCell ref="Y4:Y8"/>
    <mergeCell ref="G6:I6"/>
    <mergeCell ref="Z4:Z8"/>
    <mergeCell ref="AA4:AA8"/>
    <mergeCell ref="AB4:AB8"/>
    <mergeCell ref="J5:K7"/>
    <mergeCell ref="L5:S5"/>
    <mergeCell ref="L6:Q6"/>
    <mergeCell ref="R6:S7"/>
    <mergeCell ref="L7:M7"/>
    <mergeCell ref="N7:Q7"/>
    <mergeCell ref="A10:B10"/>
    <mergeCell ref="AB36:AC37"/>
    <mergeCell ref="A38:B43"/>
    <mergeCell ref="C38:C43"/>
    <mergeCell ref="D38:F38"/>
    <mergeCell ref="V38:V43"/>
    <mergeCell ref="W38:W43"/>
    <mergeCell ref="X38:AB38"/>
    <mergeCell ref="AC38:AC43"/>
    <mergeCell ref="D39:D43"/>
    <mergeCell ref="AA39:AA43"/>
    <mergeCell ref="AB39:AB43"/>
    <mergeCell ref="E39:E43"/>
    <mergeCell ref="F39:F43"/>
    <mergeCell ref="T39:U42"/>
    <mergeCell ref="X39:X43"/>
    <mergeCell ref="J40:K42"/>
    <mergeCell ref="L40:S40"/>
    <mergeCell ref="G41:I41"/>
    <mergeCell ref="L41:Q41"/>
    <mergeCell ref="N42:Q42"/>
    <mergeCell ref="A45:B45"/>
    <mergeCell ref="Y39:Y43"/>
    <mergeCell ref="Z39:Z43"/>
    <mergeCell ref="R41:S42"/>
    <mergeCell ref="L42:M42"/>
  </mergeCells>
  <printOptions/>
  <pageMargins left="0.7874015748031497" right="0.5905511811023623" top="0.5905511811023623" bottom="0.5905511811023623" header="0.3937007874015748" footer="0.3937007874015748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5"/>
  <sheetViews>
    <sheetView zoomScale="90" zoomScaleNormal="90" zoomScaleSheetLayoutView="100" workbookViewId="0" topLeftCell="A1">
      <selection activeCell="B45" sqref="B45"/>
    </sheetView>
  </sheetViews>
  <sheetFormatPr defaultColWidth="9.00390625" defaultRowHeight="13.5"/>
  <cols>
    <col min="1" max="1" width="2.875" style="102" customWidth="1"/>
    <col min="2" max="2" width="12.875" style="102" customWidth="1"/>
    <col min="3" max="3" width="7.875" style="102" customWidth="1"/>
    <col min="4" max="4" width="3.375" style="102" customWidth="1"/>
    <col min="5" max="5" width="4.875" style="102" customWidth="1"/>
    <col min="6" max="6" width="7.25390625" style="102" customWidth="1"/>
    <col min="7" max="7" width="10.50390625" style="102" customWidth="1"/>
    <col min="8" max="8" width="6.50390625" style="102" customWidth="1"/>
    <col min="9" max="9" width="5.50390625" style="102" customWidth="1"/>
    <col min="10" max="10" width="4.125" style="102" customWidth="1"/>
    <col min="11" max="12" width="7.875" style="102" customWidth="1"/>
    <col min="13" max="13" width="2.50390625" style="102" customWidth="1"/>
    <col min="14" max="14" width="6.00390625" style="102" customWidth="1"/>
    <col min="15" max="15" width="4.50390625" style="102" customWidth="1"/>
    <col min="16" max="16" width="3.50390625" style="102" customWidth="1"/>
    <col min="17" max="17" width="7.375" style="102" customWidth="1"/>
    <col min="18" max="19" width="10.25390625" style="102" customWidth="1"/>
    <col min="20" max="23" width="6.875" style="102" customWidth="1"/>
    <col min="24" max="24" width="7.125" style="102" customWidth="1"/>
    <col min="25" max="25" width="4.375" style="102" customWidth="1"/>
    <col min="26" max="26" width="8.375" style="102" customWidth="1"/>
    <col min="27" max="27" width="10.00390625" style="102" customWidth="1"/>
    <col min="28" max="28" width="4.00390625" style="102" customWidth="1"/>
    <col min="29" max="29" width="4.625" style="102" customWidth="1"/>
    <col min="30" max="16384" width="9.00390625" style="102" customWidth="1"/>
  </cols>
  <sheetData>
    <row r="1" spans="1:26" s="220" customFormat="1" ht="13.5">
      <c r="A1" s="220" t="s">
        <v>143</v>
      </c>
      <c r="B1" s="221"/>
      <c r="E1" s="221"/>
      <c r="F1" s="221"/>
      <c r="J1" s="221"/>
      <c r="K1" s="222"/>
      <c r="L1" s="222"/>
      <c r="M1" s="222"/>
      <c r="N1" s="222"/>
      <c r="O1" s="222"/>
      <c r="P1" s="223"/>
      <c r="Q1" s="221"/>
      <c r="R1" s="221"/>
      <c r="S1" s="221"/>
      <c r="T1" s="221"/>
      <c r="U1" s="221"/>
      <c r="V1" s="221"/>
      <c r="W1" s="221"/>
      <c r="X1" s="221"/>
      <c r="Y1" s="221"/>
      <c r="Z1" s="221"/>
    </row>
    <row r="2" ht="8.25" customHeight="1"/>
    <row r="3" spans="1:28" s="220" customFormat="1" ht="18.75" customHeight="1">
      <c r="A3" s="603" t="s">
        <v>115</v>
      </c>
      <c r="B3" s="604"/>
      <c r="C3" s="579" t="s">
        <v>48</v>
      </c>
      <c r="D3" s="607"/>
      <c r="E3" s="607"/>
      <c r="F3" s="607"/>
      <c r="G3" s="607"/>
      <c r="H3" s="607"/>
      <c r="I3" s="607"/>
      <c r="J3" s="580"/>
      <c r="K3" s="226"/>
      <c r="L3" s="227"/>
      <c r="M3" s="229"/>
      <c r="N3" s="229"/>
      <c r="O3" s="227"/>
      <c r="P3" s="230"/>
      <c r="Q3" s="230"/>
      <c r="R3" s="227" t="s">
        <v>125</v>
      </c>
      <c r="S3" s="227"/>
      <c r="T3" s="227"/>
      <c r="U3" s="227"/>
      <c r="V3" s="227"/>
      <c r="W3" s="227"/>
      <c r="X3" s="227"/>
      <c r="Y3" s="227"/>
      <c r="Z3" s="227"/>
      <c r="AA3" s="583" t="s">
        <v>126</v>
      </c>
      <c r="AB3" s="564" t="s">
        <v>100</v>
      </c>
    </row>
    <row r="4" spans="1:45" s="220" customFormat="1" ht="13.5" customHeight="1">
      <c r="A4" s="573"/>
      <c r="B4" s="574"/>
      <c r="C4" s="608" t="s">
        <v>49</v>
      </c>
      <c r="D4" s="611" t="s">
        <v>144</v>
      </c>
      <c r="E4" s="603"/>
      <c r="F4" s="603"/>
      <c r="G4" s="603"/>
      <c r="H4" s="604"/>
      <c r="I4" s="613" t="s">
        <v>127</v>
      </c>
      <c r="J4" s="608" t="s">
        <v>51</v>
      </c>
      <c r="K4" s="237"/>
      <c r="L4" s="229"/>
      <c r="M4" s="229"/>
      <c r="N4" s="229"/>
      <c r="O4" s="238"/>
      <c r="P4" s="239"/>
      <c r="Q4" s="239"/>
      <c r="R4" s="227"/>
      <c r="S4" s="227"/>
      <c r="T4" s="227"/>
      <c r="U4" s="227"/>
      <c r="V4" s="227"/>
      <c r="W4" s="227"/>
      <c r="X4" s="237"/>
      <c r="Y4" s="229"/>
      <c r="Z4" s="229"/>
      <c r="AA4" s="584"/>
      <c r="AB4" s="565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</row>
    <row r="5" spans="1:45" s="220" customFormat="1" ht="13.5" customHeight="1">
      <c r="A5" s="573"/>
      <c r="B5" s="574"/>
      <c r="C5" s="609"/>
      <c r="D5" s="612"/>
      <c r="E5" s="605"/>
      <c r="F5" s="605"/>
      <c r="G5" s="605"/>
      <c r="H5" s="606"/>
      <c r="I5" s="614"/>
      <c r="J5" s="609"/>
      <c r="K5" s="242"/>
      <c r="L5" s="232" t="s">
        <v>52</v>
      </c>
      <c r="M5" s="232"/>
      <c r="N5" s="233"/>
      <c r="P5" s="634" t="s">
        <v>145</v>
      </c>
      <c r="Q5" s="635"/>
      <c r="R5" s="567" t="s">
        <v>128</v>
      </c>
      <c r="S5" s="568"/>
      <c r="T5" s="568"/>
      <c r="U5" s="568"/>
      <c r="V5" s="568"/>
      <c r="W5" s="569"/>
      <c r="X5" s="242"/>
      <c r="Y5" s="232"/>
      <c r="Z5" s="232"/>
      <c r="AA5" s="584"/>
      <c r="AB5" s="565"/>
      <c r="AC5" s="243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</row>
    <row r="6" spans="1:45" s="220" customFormat="1" ht="15.75" customHeight="1">
      <c r="A6" s="573"/>
      <c r="B6" s="574"/>
      <c r="C6" s="609"/>
      <c r="D6" s="588" t="s">
        <v>54</v>
      </c>
      <c r="E6" s="589"/>
      <c r="F6" s="594" t="s">
        <v>146</v>
      </c>
      <c r="G6" s="594" t="s">
        <v>147</v>
      </c>
      <c r="H6" s="594" t="s">
        <v>56</v>
      </c>
      <c r="I6" s="614"/>
      <c r="J6" s="609"/>
      <c r="K6" s="242"/>
      <c r="L6" s="232" t="s">
        <v>57</v>
      </c>
      <c r="M6" s="232"/>
      <c r="N6" s="233"/>
      <c r="O6" s="248"/>
      <c r="P6" s="636"/>
      <c r="Q6" s="637"/>
      <c r="R6" s="567" t="s">
        <v>129</v>
      </c>
      <c r="S6" s="568"/>
      <c r="T6" s="568"/>
      <c r="U6" s="569"/>
      <c r="V6" s="564" t="s">
        <v>130</v>
      </c>
      <c r="W6" s="570"/>
      <c r="X6" s="572" t="s">
        <v>59</v>
      </c>
      <c r="Y6" s="573"/>
      <c r="Z6" s="574"/>
      <c r="AA6" s="584"/>
      <c r="AB6" s="565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</row>
    <row r="7" spans="1:45" s="220" customFormat="1" ht="13.5">
      <c r="A7" s="573"/>
      <c r="B7" s="574"/>
      <c r="C7" s="609"/>
      <c r="D7" s="590"/>
      <c r="E7" s="591"/>
      <c r="F7" s="595"/>
      <c r="G7" s="595"/>
      <c r="H7" s="595"/>
      <c r="I7" s="614"/>
      <c r="J7" s="609"/>
      <c r="K7" s="242"/>
      <c r="L7" s="232"/>
      <c r="M7" s="232"/>
      <c r="N7" s="233"/>
      <c r="O7" s="250"/>
      <c r="P7" s="638"/>
      <c r="Q7" s="639"/>
      <c r="R7" s="575" t="s">
        <v>60</v>
      </c>
      <c r="S7" s="576"/>
      <c r="T7" s="577" t="s">
        <v>61</v>
      </c>
      <c r="U7" s="578"/>
      <c r="V7" s="566"/>
      <c r="W7" s="571"/>
      <c r="X7" s="240"/>
      <c r="Y7" s="241"/>
      <c r="Z7" s="241"/>
      <c r="AA7" s="584"/>
      <c r="AB7" s="565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</row>
    <row r="8" spans="1:45" s="220" customFormat="1" ht="13.5">
      <c r="A8" s="605"/>
      <c r="B8" s="606"/>
      <c r="C8" s="610"/>
      <c r="D8" s="592"/>
      <c r="E8" s="593"/>
      <c r="F8" s="596"/>
      <c r="G8" s="596"/>
      <c r="H8" s="596"/>
      <c r="I8" s="615"/>
      <c r="J8" s="610"/>
      <c r="K8" s="251" t="s">
        <v>62</v>
      </c>
      <c r="L8" s="251" t="s">
        <v>63</v>
      </c>
      <c r="M8" s="597" t="s">
        <v>64</v>
      </c>
      <c r="N8" s="598"/>
      <c r="O8" s="226"/>
      <c r="P8" s="228" t="s">
        <v>148</v>
      </c>
      <c r="Q8" s="253" t="s">
        <v>64</v>
      </c>
      <c r="R8" s="253" t="s">
        <v>63</v>
      </c>
      <c r="S8" s="253" t="s">
        <v>64</v>
      </c>
      <c r="T8" s="253" t="s">
        <v>63</v>
      </c>
      <c r="U8" s="253" t="s">
        <v>64</v>
      </c>
      <c r="V8" s="253" t="s">
        <v>63</v>
      </c>
      <c r="W8" s="253" t="s">
        <v>64</v>
      </c>
      <c r="X8" s="579" t="s">
        <v>63</v>
      </c>
      <c r="Y8" s="580"/>
      <c r="Z8" s="226" t="s">
        <v>64</v>
      </c>
      <c r="AA8" s="585"/>
      <c r="AB8" s="566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</row>
    <row r="9" spans="1:45" s="220" customFormat="1" ht="4.5" customHeight="1">
      <c r="A9" s="224"/>
      <c r="B9" s="225"/>
      <c r="C9" s="234"/>
      <c r="D9" s="245"/>
      <c r="E9" s="246"/>
      <c r="F9" s="247"/>
      <c r="G9" s="247"/>
      <c r="H9" s="247"/>
      <c r="I9" s="236"/>
      <c r="J9" s="234"/>
      <c r="K9" s="254"/>
      <c r="L9" s="254"/>
      <c r="M9" s="235"/>
      <c r="N9" s="225"/>
      <c r="O9" s="222"/>
      <c r="P9" s="255"/>
      <c r="Q9" s="255"/>
      <c r="R9" s="256"/>
      <c r="S9" s="256"/>
      <c r="T9" s="256"/>
      <c r="U9" s="256"/>
      <c r="V9" s="256"/>
      <c r="W9" s="256"/>
      <c r="X9" s="237"/>
      <c r="Y9" s="257"/>
      <c r="Z9" s="256"/>
      <c r="AA9" s="249"/>
      <c r="AB9" s="231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</row>
    <row r="10" spans="1:45" s="264" customFormat="1" ht="15.75" customHeight="1">
      <c r="A10" s="601" t="s">
        <v>131</v>
      </c>
      <c r="B10" s="602"/>
      <c r="C10" s="258">
        <v>424</v>
      </c>
      <c r="D10" s="259"/>
      <c r="E10" s="260">
        <v>421</v>
      </c>
      <c r="F10" s="258">
        <v>10</v>
      </c>
      <c r="G10" s="258">
        <v>294</v>
      </c>
      <c r="H10" s="258">
        <v>117</v>
      </c>
      <c r="I10" s="258">
        <v>3</v>
      </c>
      <c r="J10" s="258">
        <v>0</v>
      </c>
      <c r="K10" s="258">
        <v>47334</v>
      </c>
      <c r="L10" s="258">
        <v>30592</v>
      </c>
      <c r="M10" s="599">
        <v>16742</v>
      </c>
      <c r="N10" s="600">
        <v>18221</v>
      </c>
      <c r="O10" s="261"/>
      <c r="P10" s="199" t="s">
        <v>132</v>
      </c>
      <c r="Q10" s="199" t="s">
        <v>132</v>
      </c>
      <c r="R10" s="258">
        <v>27697</v>
      </c>
      <c r="S10" s="258">
        <v>12057</v>
      </c>
      <c r="T10" s="258">
        <v>1436</v>
      </c>
      <c r="U10" s="258">
        <v>3344</v>
      </c>
      <c r="V10" s="258">
        <v>1459</v>
      </c>
      <c r="W10" s="258">
        <v>1341</v>
      </c>
      <c r="X10" s="259"/>
      <c r="Y10" s="260">
        <v>114</v>
      </c>
      <c r="Z10" s="258">
        <v>165</v>
      </c>
      <c r="AA10" s="260">
        <v>570379</v>
      </c>
      <c r="AB10" s="262" t="s">
        <v>112</v>
      </c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</row>
    <row r="11" spans="1:28" ht="13.5">
      <c r="A11" s="220">
        <v>9</v>
      </c>
      <c r="B11" s="265" t="s">
        <v>0</v>
      </c>
      <c r="C11" s="96">
        <v>28</v>
      </c>
      <c r="D11" s="198"/>
      <c r="E11" s="199">
        <v>27</v>
      </c>
      <c r="F11" s="123">
        <v>2</v>
      </c>
      <c r="G11" s="96">
        <v>24</v>
      </c>
      <c r="H11" s="96">
        <v>1</v>
      </c>
      <c r="I11" s="199">
        <v>1</v>
      </c>
      <c r="J11" s="96" t="s">
        <v>149</v>
      </c>
      <c r="K11" s="102">
        <v>2523</v>
      </c>
      <c r="L11" s="103">
        <v>842</v>
      </c>
      <c r="M11" s="560">
        <v>1681</v>
      </c>
      <c r="N11" s="561">
        <v>1681</v>
      </c>
      <c r="P11" s="199" t="s">
        <v>132</v>
      </c>
      <c r="Q11" s="199" t="s">
        <v>132</v>
      </c>
      <c r="R11" s="107">
        <v>601</v>
      </c>
      <c r="S11" s="96">
        <v>657</v>
      </c>
      <c r="T11" s="107">
        <v>171</v>
      </c>
      <c r="U11" s="96">
        <v>971</v>
      </c>
      <c r="V11" s="107">
        <v>70</v>
      </c>
      <c r="W11" s="96">
        <v>53</v>
      </c>
      <c r="X11" s="198"/>
      <c r="Y11" s="199">
        <v>4</v>
      </c>
      <c r="Z11" s="96">
        <v>90</v>
      </c>
      <c r="AA11" s="102">
        <v>31083</v>
      </c>
      <c r="AB11" s="266">
        <v>9</v>
      </c>
    </row>
    <row r="12" spans="1:28" ht="13.5">
      <c r="A12" s="220">
        <v>10</v>
      </c>
      <c r="B12" s="265" t="s">
        <v>1</v>
      </c>
      <c r="C12" s="96">
        <v>1</v>
      </c>
      <c r="D12" s="198"/>
      <c r="E12" s="199">
        <v>1</v>
      </c>
      <c r="F12" s="123" t="s">
        <v>149</v>
      </c>
      <c r="G12" s="96">
        <v>1</v>
      </c>
      <c r="H12" s="96" t="s">
        <v>149</v>
      </c>
      <c r="I12" s="199" t="s">
        <v>149</v>
      </c>
      <c r="J12" s="96" t="s">
        <v>149</v>
      </c>
      <c r="K12" s="107">
        <v>30</v>
      </c>
      <c r="L12" s="96">
        <v>5</v>
      </c>
      <c r="M12" s="416">
        <v>25</v>
      </c>
      <c r="N12" s="417">
        <v>25</v>
      </c>
      <c r="P12" s="199" t="s">
        <v>132</v>
      </c>
      <c r="Q12" s="199" t="s">
        <v>132</v>
      </c>
      <c r="R12" s="107">
        <v>3</v>
      </c>
      <c r="S12" s="96" t="s">
        <v>149</v>
      </c>
      <c r="T12" s="107">
        <v>2</v>
      </c>
      <c r="U12" s="96">
        <v>24</v>
      </c>
      <c r="V12" s="107" t="s">
        <v>149</v>
      </c>
      <c r="W12" s="96">
        <v>1</v>
      </c>
      <c r="X12" s="198"/>
      <c r="Y12" s="199" t="s">
        <v>149</v>
      </c>
      <c r="Z12" s="96" t="s">
        <v>149</v>
      </c>
      <c r="AA12" s="107">
        <v>373</v>
      </c>
      <c r="AB12" s="266">
        <v>10</v>
      </c>
    </row>
    <row r="13" spans="1:28" ht="13.5">
      <c r="A13" s="220">
        <v>11</v>
      </c>
      <c r="B13" s="265" t="s">
        <v>2</v>
      </c>
      <c r="C13" s="96">
        <v>117</v>
      </c>
      <c r="D13" s="198"/>
      <c r="E13" s="199">
        <v>115</v>
      </c>
      <c r="F13" s="123">
        <v>3</v>
      </c>
      <c r="G13" s="96">
        <v>84</v>
      </c>
      <c r="H13" s="96">
        <v>28</v>
      </c>
      <c r="I13" s="199">
        <v>2</v>
      </c>
      <c r="J13" s="96" t="s">
        <v>149</v>
      </c>
      <c r="K13" s="107">
        <v>9897</v>
      </c>
      <c r="L13" s="96">
        <v>5000</v>
      </c>
      <c r="M13" s="416">
        <v>4897</v>
      </c>
      <c r="N13" s="417">
        <v>4897</v>
      </c>
      <c r="P13" s="199" t="s">
        <v>132</v>
      </c>
      <c r="Q13" s="199" t="s">
        <v>132</v>
      </c>
      <c r="R13" s="107">
        <v>4438</v>
      </c>
      <c r="S13" s="96">
        <v>4001</v>
      </c>
      <c r="T13" s="107">
        <v>278</v>
      </c>
      <c r="U13" s="96">
        <v>648</v>
      </c>
      <c r="V13" s="107">
        <v>284</v>
      </c>
      <c r="W13" s="96">
        <v>248</v>
      </c>
      <c r="X13" s="198"/>
      <c r="Y13" s="199">
        <v>13</v>
      </c>
      <c r="Z13" s="96">
        <v>19</v>
      </c>
      <c r="AA13" s="107">
        <v>121062</v>
      </c>
      <c r="AB13" s="266">
        <v>11</v>
      </c>
    </row>
    <row r="14" spans="1:28" ht="13.5">
      <c r="A14" s="220">
        <v>12</v>
      </c>
      <c r="B14" s="265" t="s">
        <v>3</v>
      </c>
      <c r="C14" s="96">
        <v>4</v>
      </c>
      <c r="D14" s="198"/>
      <c r="E14" s="199">
        <v>4</v>
      </c>
      <c r="F14" s="123" t="s">
        <v>149</v>
      </c>
      <c r="G14" s="96">
        <v>3</v>
      </c>
      <c r="H14" s="96">
        <v>1</v>
      </c>
      <c r="I14" s="199" t="s">
        <v>149</v>
      </c>
      <c r="J14" s="96" t="s">
        <v>149</v>
      </c>
      <c r="K14" s="107">
        <v>394</v>
      </c>
      <c r="L14" s="96">
        <v>340</v>
      </c>
      <c r="M14" s="416">
        <v>54</v>
      </c>
      <c r="N14" s="417">
        <v>54</v>
      </c>
      <c r="P14" s="199" t="s">
        <v>132</v>
      </c>
      <c r="Q14" s="199" t="s">
        <v>132</v>
      </c>
      <c r="R14" s="107">
        <v>238</v>
      </c>
      <c r="S14" s="96">
        <v>31</v>
      </c>
      <c r="T14" s="107">
        <v>9</v>
      </c>
      <c r="U14" s="96">
        <v>11</v>
      </c>
      <c r="V14" s="107">
        <v>93</v>
      </c>
      <c r="W14" s="96">
        <v>12</v>
      </c>
      <c r="X14" s="198"/>
      <c r="Y14" s="199" t="s">
        <v>149</v>
      </c>
      <c r="Z14" s="96" t="s">
        <v>149</v>
      </c>
      <c r="AA14" s="107">
        <v>4979</v>
      </c>
      <c r="AB14" s="266">
        <v>12</v>
      </c>
    </row>
    <row r="15" spans="1:28" ht="13.5">
      <c r="A15" s="220">
        <v>13</v>
      </c>
      <c r="B15" s="265" t="s">
        <v>4</v>
      </c>
      <c r="C15" s="96">
        <v>4</v>
      </c>
      <c r="D15" s="198"/>
      <c r="E15" s="199">
        <v>4</v>
      </c>
      <c r="F15" s="123" t="s">
        <v>149</v>
      </c>
      <c r="G15" s="96">
        <v>3</v>
      </c>
      <c r="H15" s="96">
        <v>1</v>
      </c>
      <c r="I15" s="199" t="s">
        <v>149</v>
      </c>
      <c r="J15" s="96" t="s">
        <v>149</v>
      </c>
      <c r="K15" s="107">
        <v>199</v>
      </c>
      <c r="L15" s="96">
        <v>154</v>
      </c>
      <c r="M15" s="416">
        <v>45</v>
      </c>
      <c r="N15" s="417">
        <v>45</v>
      </c>
      <c r="P15" s="199" t="s">
        <v>132</v>
      </c>
      <c r="Q15" s="199" t="s">
        <v>132</v>
      </c>
      <c r="R15" s="107">
        <v>138</v>
      </c>
      <c r="S15" s="96">
        <v>35</v>
      </c>
      <c r="T15" s="107">
        <v>13</v>
      </c>
      <c r="U15" s="96">
        <v>10</v>
      </c>
      <c r="V15" s="107">
        <v>3</v>
      </c>
      <c r="W15" s="96" t="s">
        <v>149</v>
      </c>
      <c r="X15" s="198"/>
      <c r="Y15" s="199">
        <v>4</v>
      </c>
      <c r="Z15" s="96">
        <v>1</v>
      </c>
      <c r="AA15" s="107">
        <v>2432</v>
      </c>
      <c r="AB15" s="266">
        <v>13</v>
      </c>
    </row>
    <row r="16" spans="1:28" ht="13.5">
      <c r="A16" s="220">
        <v>14</v>
      </c>
      <c r="B16" s="265" t="s">
        <v>5</v>
      </c>
      <c r="C16" s="96">
        <v>13</v>
      </c>
      <c r="D16" s="198"/>
      <c r="E16" s="199">
        <v>13</v>
      </c>
      <c r="F16" s="123" t="s">
        <v>149</v>
      </c>
      <c r="G16" s="96">
        <v>9</v>
      </c>
      <c r="H16" s="96">
        <v>4</v>
      </c>
      <c r="I16" s="199" t="s">
        <v>149</v>
      </c>
      <c r="J16" s="96" t="s">
        <v>149</v>
      </c>
      <c r="K16" s="107">
        <v>850</v>
      </c>
      <c r="L16" s="96">
        <v>631</v>
      </c>
      <c r="M16" s="416">
        <v>219</v>
      </c>
      <c r="N16" s="417">
        <v>219</v>
      </c>
      <c r="P16" s="199" t="s">
        <v>132</v>
      </c>
      <c r="Q16" s="199" t="s">
        <v>132</v>
      </c>
      <c r="R16" s="107">
        <v>571</v>
      </c>
      <c r="S16" s="96">
        <v>129</v>
      </c>
      <c r="T16" s="107">
        <v>44</v>
      </c>
      <c r="U16" s="96">
        <v>85</v>
      </c>
      <c r="V16" s="107">
        <v>16</v>
      </c>
      <c r="W16" s="96">
        <v>5</v>
      </c>
      <c r="X16" s="198"/>
      <c r="Y16" s="199">
        <v>20</v>
      </c>
      <c r="Z16" s="96">
        <v>3</v>
      </c>
      <c r="AA16" s="107">
        <v>10236</v>
      </c>
      <c r="AB16" s="266">
        <v>14</v>
      </c>
    </row>
    <row r="17" spans="1:28" ht="13.5">
      <c r="A17" s="220">
        <v>15</v>
      </c>
      <c r="B17" s="265" t="s">
        <v>37</v>
      </c>
      <c r="C17" s="96">
        <v>13</v>
      </c>
      <c r="D17" s="198"/>
      <c r="E17" s="199">
        <v>13</v>
      </c>
      <c r="F17" s="123" t="s">
        <v>149</v>
      </c>
      <c r="G17" s="96">
        <v>12</v>
      </c>
      <c r="H17" s="96">
        <v>1</v>
      </c>
      <c r="I17" s="199" t="s">
        <v>149</v>
      </c>
      <c r="J17" s="96" t="s">
        <v>149</v>
      </c>
      <c r="K17" s="107">
        <v>1060</v>
      </c>
      <c r="L17" s="96">
        <v>563</v>
      </c>
      <c r="M17" s="416">
        <v>497</v>
      </c>
      <c r="N17" s="417">
        <v>497</v>
      </c>
      <c r="P17" s="199" t="s">
        <v>132</v>
      </c>
      <c r="Q17" s="199" t="s">
        <v>132</v>
      </c>
      <c r="R17" s="107">
        <v>520</v>
      </c>
      <c r="S17" s="96">
        <v>309</v>
      </c>
      <c r="T17" s="107">
        <v>30</v>
      </c>
      <c r="U17" s="96">
        <v>118</v>
      </c>
      <c r="V17" s="107">
        <v>13</v>
      </c>
      <c r="W17" s="96">
        <v>70</v>
      </c>
      <c r="X17" s="198"/>
      <c r="Y17" s="199">
        <v>1</v>
      </c>
      <c r="Z17" s="96">
        <v>9</v>
      </c>
      <c r="AA17" s="107">
        <v>12886</v>
      </c>
      <c r="AB17" s="266">
        <v>15</v>
      </c>
    </row>
    <row r="18" spans="1:28" ht="13.5">
      <c r="A18" s="220">
        <v>16</v>
      </c>
      <c r="B18" s="265" t="s">
        <v>6</v>
      </c>
      <c r="C18" s="96">
        <v>28</v>
      </c>
      <c r="D18" s="198"/>
      <c r="E18" s="199">
        <v>28</v>
      </c>
      <c r="F18" s="123" t="s">
        <v>149</v>
      </c>
      <c r="G18" s="96">
        <v>9</v>
      </c>
      <c r="H18" s="96">
        <v>19</v>
      </c>
      <c r="I18" s="199" t="s">
        <v>149</v>
      </c>
      <c r="J18" s="96" t="s">
        <v>149</v>
      </c>
      <c r="K18" s="107">
        <v>3126</v>
      </c>
      <c r="L18" s="96">
        <v>2392</v>
      </c>
      <c r="M18" s="416">
        <v>734</v>
      </c>
      <c r="N18" s="417">
        <v>734</v>
      </c>
      <c r="P18" s="199" t="s">
        <v>132</v>
      </c>
      <c r="Q18" s="199" t="s">
        <v>132</v>
      </c>
      <c r="R18" s="107">
        <v>2227</v>
      </c>
      <c r="S18" s="96">
        <v>502</v>
      </c>
      <c r="T18" s="107">
        <v>88</v>
      </c>
      <c r="U18" s="96">
        <v>177</v>
      </c>
      <c r="V18" s="107">
        <v>77</v>
      </c>
      <c r="W18" s="96">
        <v>55</v>
      </c>
      <c r="X18" s="198"/>
      <c r="Y18" s="199">
        <v>2</v>
      </c>
      <c r="Z18" s="96" t="s">
        <v>149</v>
      </c>
      <c r="AA18" s="107">
        <v>36620</v>
      </c>
      <c r="AB18" s="266">
        <v>16</v>
      </c>
    </row>
    <row r="19" spans="1:28" ht="13.5">
      <c r="A19" s="220">
        <v>18</v>
      </c>
      <c r="B19" s="265" t="s">
        <v>38</v>
      </c>
      <c r="C19" s="96">
        <v>30</v>
      </c>
      <c r="D19" s="198"/>
      <c r="E19" s="199">
        <v>30</v>
      </c>
      <c r="F19" s="123" t="s">
        <v>149</v>
      </c>
      <c r="G19" s="96">
        <v>19</v>
      </c>
      <c r="H19" s="96">
        <v>11</v>
      </c>
      <c r="I19" s="199" t="s">
        <v>149</v>
      </c>
      <c r="J19" s="199" t="s">
        <v>149</v>
      </c>
      <c r="K19" s="107">
        <v>3681</v>
      </c>
      <c r="L19" s="96">
        <v>2647</v>
      </c>
      <c r="M19" s="416">
        <v>1034</v>
      </c>
      <c r="N19" s="417">
        <v>1034</v>
      </c>
      <c r="P19" s="199" t="s">
        <v>132</v>
      </c>
      <c r="Q19" s="199" t="s">
        <v>132</v>
      </c>
      <c r="R19" s="107">
        <v>2451</v>
      </c>
      <c r="S19" s="96">
        <v>698</v>
      </c>
      <c r="T19" s="107">
        <v>93</v>
      </c>
      <c r="U19" s="96">
        <v>219</v>
      </c>
      <c r="V19" s="107">
        <v>103</v>
      </c>
      <c r="W19" s="96">
        <v>117</v>
      </c>
      <c r="X19" s="198"/>
      <c r="Y19" s="199" t="s">
        <v>149</v>
      </c>
      <c r="Z19" s="96">
        <v>4</v>
      </c>
      <c r="AA19" s="107">
        <v>43987</v>
      </c>
      <c r="AB19" s="266">
        <v>18</v>
      </c>
    </row>
    <row r="20" spans="1:28" ht="13.5">
      <c r="A20" s="220">
        <v>19</v>
      </c>
      <c r="B20" s="265" t="s">
        <v>8</v>
      </c>
      <c r="C20" s="96">
        <v>1</v>
      </c>
      <c r="D20" s="198"/>
      <c r="E20" s="199">
        <v>1</v>
      </c>
      <c r="F20" s="123" t="s">
        <v>149</v>
      </c>
      <c r="G20" s="96">
        <v>1</v>
      </c>
      <c r="H20" s="96" t="s">
        <v>149</v>
      </c>
      <c r="I20" s="199" t="s">
        <v>149</v>
      </c>
      <c r="J20" s="199" t="s">
        <v>149</v>
      </c>
      <c r="K20" s="107">
        <v>109</v>
      </c>
      <c r="L20" s="96">
        <v>93</v>
      </c>
      <c r="M20" s="416">
        <v>16</v>
      </c>
      <c r="N20" s="417">
        <v>16</v>
      </c>
      <c r="P20" s="199" t="s">
        <v>132</v>
      </c>
      <c r="Q20" s="199" t="s">
        <v>132</v>
      </c>
      <c r="R20" s="107">
        <v>93</v>
      </c>
      <c r="S20" s="96">
        <v>16</v>
      </c>
      <c r="T20" s="107" t="s">
        <v>149</v>
      </c>
      <c r="U20" s="96" t="s">
        <v>149</v>
      </c>
      <c r="V20" s="107" t="s">
        <v>149</v>
      </c>
      <c r="W20" s="96" t="s">
        <v>149</v>
      </c>
      <c r="X20" s="198"/>
      <c r="Y20" s="199" t="s">
        <v>149</v>
      </c>
      <c r="Z20" s="96" t="s">
        <v>149</v>
      </c>
      <c r="AA20" s="107">
        <v>1223</v>
      </c>
      <c r="AB20" s="266">
        <v>19</v>
      </c>
    </row>
    <row r="21" spans="1:28" ht="13.5">
      <c r="A21" s="220">
        <v>20</v>
      </c>
      <c r="B21" s="265" t="s">
        <v>16</v>
      </c>
      <c r="C21" s="96">
        <v>1</v>
      </c>
      <c r="D21" s="198"/>
      <c r="E21" s="199">
        <v>1</v>
      </c>
      <c r="F21" s="123" t="s">
        <v>149</v>
      </c>
      <c r="G21" s="96">
        <v>1</v>
      </c>
      <c r="H21" s="96" t="s">
        <v>149</v>
      </c>
      <c r="I21" s="199" t="s">
        <v>149</v>
      </c>
      <c r="J21" s="199" t="s">
        <v>149</v>
      </c>
      <c r="K21" s="107">
        <v>45</v>
      </c>
      <c r="L21" s="96">
        <v>4</v>
      </c>
      <c r="M21" s="416">
        <v>41</v>
      </c>
      <c r="N21" s="417">
        <v>41</v>
      </c>
      <c r="P21" s="199" t="s">
        <v>132</v>
      </c>
      <c r="Q21" s="199" t="s">
        <v>132</v>
      </c>
      <c r="R21" s="107">
        <v>4</v>
      </c>
      <c r="S21" s="96">
        <v>21</v>
      </c>
      <c r="T21" s="107" t="s">
        <v>149</v>
      </c>
      <c r="U21" s="96">
        <v>20</v>
      </c>
      <c r="V21" s="107" t="s">
        <v>149</v>
      </c>
      <c r="W21" s="96" t="s">
        <v>149</v>
      </c>
      <c r="X21" s="198"/>
      <c r="Y21" s="199" t="s">
        <v>149</v>
      </c>
      <c r="Z21" s="96" t="s">
        <v>149</v>
      </c>
      <c r="AA21" s="107">
        <v>576</v>
      </c>
      <c r="AB21" s="266">
        <v>20</v>
      </c>
    </row>
    <row r="22" spans="1:28" ht="13.5">
      <c r="A22" s="220">
        <v>21</v>
      </c>
      <c r="B22" s="265" t="s">
        <v>9</v>
      </c>
      <c r="C22" s="96">
        <v>13</v>
      </c>
      <c r="D22" s="198"/>
      <c r="E22" s="199">
        <v>13</v>
      </c>
      <c r="F22" s="123" t="s">
        <v>149</v>
      </c>
      <c r="G22" s="96">
        <v>7</v>
      </c>
      <c r="H22" s="96">
        <v>6</v>
      </c>
      <c r="I22" s="199" t="s">
        <v>149</v>
      </c>
      <c r="J22" s="199" t="s">
        <v>149</v>
      </c>
      <c r="K22" s="107">
        <v>1114</v>
      </c>
      <c r="L22" s="96">
        <v>965</v>
      </c>
      <c r="M22" s="416">
        <v>149</v>
      </c>
      <c r="N22" s="417">
        <v>149</v>
      </c>
      <c r="P22" s="199" t="s">
        <v>132</v>
      </c>
      <c r="Q22" s="199" t="s">
        <v>132</v>
      </c>
      <c r="R22" s="107">
        <v>838</v>
      </c>
      <c r="S22" s="96">
        <v>132</v>
      </c>
      <c r="T22" s="107">
        <v>7</v>
      </c>
      <c r="U22" s="96">
        <v>3</v>
      </c>
      <c r="V22" s="107">
        <v>120</v>
      </c>
      <c r="W22" s="96">
        <v>14</v>
      </c>
      <c r="X22" s="198"/>
      <c r="Y22" s="199" t="s">
        <v>149</v>
      </c>
      <c r="Z22" s="96" t="s">
        <v>149</v>
      </c>
      <c r="AA22" s="107">
        <v>13260</v>
      </c>
      <c r="AB22" s="266">
        <v>21</v>
      </c>
    </row>
    <row r="23" spans="1:28" ht="13.5">
      <c r="A23" s="220">
        <v>22</v>
      </c>
      <c r="B23" s="265" t="s">
        <v>10</v>
      </c>
      <c r="C23" s="96">
        <v>3</v>
      </c>
      <c r="D23" s="198"/>
      <c r="E23" s="199">
        <v>3</v>
      </c>
      <c r="F23" s="123" t="s">
        <v>149</v>
      </c>
      <c r="G23" s="96">
        <v>2</v>
      </c>
      <c r="H23" s="96">
        <v>1</v>
      </c>
      <c r="I23" s="199" t="s">
        <v>149</v>
      </c>
      <c r="J23" s="199" t="s">
        <v>149</v>
      </c>
      <c r="K23" s="107">
        <v>169</v>
      </c>
      <c r="L23" s="96">
        <v>139</v>
      </c>
      <c r="M23" s="416">
        <v>30</v>
      </c>
      <c r="N23" s="417">
        <v>30</v>
      </c>
      <c r="P23" s="199" t="s">
        <v>132</v>
      </c>
      <c r="Q23" s="199" t="s">
        <v>132</v>
      </c>
      <c r="R23" s="107">
        <v>132</v>
      </c>
      <c r="S23" s="96">
        <v>26</v>
      </c>
      <c r="T23" s="107">
        <v>7</v>
      </c>
      <c r="U23" s="96">
        <v>2</v>
      </c>
      <c r="V23" s="107" t="s">
        <v>149</v>
      </c>
      <c r="W23" s="96">
        <v>2</v>
      </c>
      <c r="X23" s="198"/>
      <c r="Y23" s="199" t="s">
        <v>149</v>
      </c>
      <c r="Z23" s="96" t="s">
        <v>149</v>
      </c>
      <c r="AA23" s="107">
        <v>2018</v>
      </c>
      <c r="AB23" s="266">
        <v>22</v>
      </c>
    </row>
    <row r="24" spans="1:28" ht="13.5">
      <c r="A24" s="220">
        <v>23</v>
      </c>
      <c r="B24" s="265" t="s">
        <v>11</v>
      </c>
      <c r="C24" s="96">
        <v>9</v>
      </c>
      <c r="D24" s="198"/>
      <c r="E24" s="199">
        <v>9</v>
      </c>
      <c r="F24" s="123" t="s">
        <v>149</v>
      </c>
      <c r="G24" s="96">
        <v>3</v>
      </c>
      <c r="H24" s="96">
        <v>6</v>
      </c>
      <c r="I24" s="199" t="s">
        <v>149</v>
      </c>
      <c r="J24" s="199" t="s">
        <v>149</v>
      </c>
      <c r="K24" s="102">
        <v>1108</v>
      </c>
      <c r="L24" s="103">
        <v>1015</v>
      </c>
      <c r="M24" s="560">
        <v>93</v>
      </c>
      <c r="N24" s="561">
        <v>93</v>
      </c>
      <c r="P24" s="199" t="s">
        <v>132</v>
      </c>
      <c r="Q24" s="199" t="s">
        <v>132</v>
      </c>
      <c r="R24" s="107">
        <v>958</v>
      </c>
      <c r="S24" s="96">
        <v>63</v>
      </c>
      <c r="T24" s="107">
        <v>46</v>
      </c>
      <c r="U24" s="96">
        <v>23</v>
      </c>
      <c r="V24" s="107">
        <v>11</v>
      </c>
      <c r="W24" s="96">
        <v>7</v>
      </c>
      <c r="X24" s="198"/>
      <c r="Y24" s="199">
        <v>6</v>
      </c>
      <c r="Z24" s="96">
        <v>3</v>
      </c>
      <c r="AA24" s="102">
        <v>13305</v>
      </c>
      <c r="AB24" s="266">
        <v>23</v>
      </c>
    </row>
    <row r="25" spans="1:28" ht="13.5">
      <c r="A25" s="220">
        <v>24</v>
      </c>
      <c r="B25" s="265" t="s">
        <v>12</v>
      </c>
      <c r="C25" s="96">
        <v>25</v>
      </c>
      <c r="D25" s="198"/>
      <c r="E25" s="199">
        <v>25</v>
      </c>
      <c r="F25" s="123" t="s">
        <v>149</v>
      </c>
      <c r="G25" s="96">
        <v>19</v>
      </c>
      <c r="H25" s="96">
        <v>6</v>
      </c>
      <c r="I25" s="199" t="s">
        <v>149</v>
      </c>
      <c r="J25" s="199" t="s">
        <v>149</v>
      </c>
      <c r="K25" s="102">
        <v>2169</v>
      </c>
      <c r="L25" s="103">
        <v>1553</v>
      </c>
      <c r="M25" s="560">
        <v>616</v>
      </c>
      <c r="N25" s="561">
        <v>616</v>
      </c>
      <c r="P25" s="199" t="s">
        <v>132</v>
      </c>
      <c r="Q25" s="199" t="s">
        <v>132</v>
      </c>
      <c r="R25" s="107">
        <v>1458</v>
      </c>
      <c r="S25" s="96">
        <v>455</v>
      </c>
      <c r="T25" s="107">
        <v>85</v>
      </c>
      <c r="U25" s="96">
        <v>145</v>
      </c>
      <c r="V25" s="107">
        <v>10</v>
      </c>
      <c r="W25" s="96">
        <v>16</v>
      </c>
      <c r="X25" s="198"/>
      <c r="Y25" s="199">
        <v>7</v>
      </c>
      <c r="Z25" s="96">
        <v>10</v>
      </c>
      <c r="AA25" s="102">
        <v>25583</v>
      </c>
      <c r="AB25" s="266">
        <v>24</v>
      </c>
    </row>
    <row r="26" spans="1:28" ht="13.5">
      <c r="A26" s="220">
        <v>25</v>
      </c>
      <c r="B26" s="265" t="s">
        <v>39</v>
      </c>
      <c r="C26" s="96">
        <v>6</v>
      </c>
      <c r="D26" s="198"/>
      <c r="E26" s="199">
        <v>6</v>
      </c>
      <c r="F26" s="123" t="s">
        <v>149</v>
      </c>
      <c r="G26" s="96">
        <v>6</v>
      </c>
      <c r="H26" s="96" t="s">
        <v>149</v>
      </c>
      <c r="I26" s="199" t="s">
        <v>149</v>
      </c>
      <c r="J26" s="199" t="s">
        <v>149</v>
      </c>
      <c r="K26" s="102">
        <v>331</v>
      </c>
      <c r="L26" s="103">
        <v>289</v>
      </c>
      <c r="M26" s="560">
        <v>42</v>
      </c>
      <c r="N26" s="561">
        <v>42</v>
      </c>
      <c r="P26" s="199" t="s">
        <v>132</v>
      </c>
      <c r="Q26" s="199" t="s">
        <v>132</v>
      </c>
      <c r="R26" s="107">
        <v>283</v>
      </c>
      <c r="S26" s="96">
        <v>39</v>
      </c>
      <c r="T26" s="107">
        <v>6</v>
      </c>
      <c r="U26" s="96">
        <v>3</v>
      </c>
      <c r="V26" s="107" t="s">
        <v>149</v>
      </c>
      <c r="W26" s="96" t="s">
        <v>149</v>
      </c>
      <c r="X26" s="198"/>
      <c r="Y26" s="199" t="s">
        <v>149</v>
      </c>
      <c r="Z26" s="96" t="s">
        <v>149</v>
      </c>
      <c r="AA26" s="102">
        <v>3938</v>
      </c>
      <c r="AB26" s="266">
        <v>25</v>
      </c>
    </row>
    <row r="27" spans="1:28" ht="13.5">
      <c r="A27" s="220">
        <v>26</v>
      </c>
      <c r="B27" s="265" t="s">
        <v>40</v>
      </c>
      <c r="C27" s="96">
        <v>18</v>
      </c>
      <c r="D27" s="198"/>
      <c r="E27" s="199">
        <v>18</v>
      </c>
      <c r="F27" s="123" t="s">
        <v>149</v>
      </c>
      <c r="G27" s="96">
        <v>13</v>
      </c>
      <c r="H27" s="96">
        <v>5</v>
      </c>
      <c r="I27" s="199" t="s">
        <v>149</v>
      </c>
      <c r="J27" s="199" t="s">
        <v>149</v>
      </c>
      <c r="K27" s="102">
        <v>1992</v>
      </c>
      <c r="L27" s="103">
        <v>1688</v>
      </c>
      <c r="M27" s="560">
        <v>304</v>
      </c>
      <c r="N27" s="561">
        <v>304</v>
      </c>
      <c r="P27" s="199" t="s">
        <v>132</v>
      </c>
      <c r="Q27" s="199" t="s">
        <v>132</v>
      </c>
      <c r="R27" s="107">
        <v>1528</v>
      </c>
      <c r="S27" s="96">
        <v>246</v>
      </c>
      <c r="T27" s="107">
        <v>69</v>
      </c>
      <c r="U27" s="96">
        <v>54</v>
      </c>
      <c r="V27" s="107">
        <v>91</v>
      </c>
      <c r="W27" s="96">
        <v>4</v>
      </c>
      <c r="X27" s="198"/>
      <c r="Y27" s="199" t="s">
        <v>149</v>
      </c>
      <c r="Z27" s="96" t="s">
        <v>149</v>
      </c>
      <c r="AA27" s="102">
        <v>23927</v>
      </c>
      <c r="AB27" s="266">
        <v>26</v>
      </c>
    </row>
    <row r="28" spans="1:28" ht="13.5">
      <c r="A28" s="220">
        <v>27</v>
      </c>
      <c r="B28" s="265" t="s">
        <v>41</v>
      </c>
      <c r="C28" s="96">
        <v>8</v>
      </c>
      <c r="D28" s="198"/>
      <c r="E28" s="199">
        <v>8</v>
      </c>
      <c r="F28" s="123" t="s">
        <v>149</v>
      </c>
      <c r="G28" s="96">
        <v>4</v>
      </c>
      <c r="H28" s="96">
        <v>4</v>
      </c>
      <c r="I28" s="199" t="s">
        <v>149</v>
      </c>
      <c r="J28" s="199" t="s">
        <v>149</v>
      </c>
      <c r="K28" s="102">
        <v>708</v>
      </c>
      <c r="L28" s="103">
        <v>400</v>
      </c>
      <c r="M28" s="560">
        <v>308</v>
      </c>
      <c r="N28" s="561">
        <v>308</v>
      </c>
      <c r="P28" s="199" t="s">
        <v>132</v>
      </c>
      <c r="Q28" s="199" t="s">
        <v>132</v>
      </c>
      <c r="R28" s="107">
        <v>367</v>
      </c>
      <c r="S28" s="96">
        <v>142</v>
      </c>
      <c r="T28" s="107">
        <v>23</v>
      </c>
      <c r="U28" s="96">
        <v>156</v>
      </c>
      <c r="V28" s="107">
        <v>10</v>
      </c>
      <c r="W28" s="96">
        <v>10</v>
      </c>
      <c r="X28" s="198"/>
      <c r="Y28" s="199" t="s">
        <v>149</v>
      </c>
      <c r="Z28" s="96" t="s">
        <v>149</v>
      </c>
      <c r="AA28" s="102">
        <v>8770</v>
      </c>
      <c r="AB28" s="266">
        <v>27</v>
      </c>
    </row>
    <row r="29" spans="1:28" ht="13.5">
      <c r="A29" s="220">
        <v>28</v>
      </c>
      <c r="B29" s="267" t="s">
        <v>42</v>
      </c>
      <c r="C29" s="96">
        <v>32</v>
      </c>
      <c r="D29" s="198"/>
      <c r="E29" s="199">
        <v>32</v>
      </c>
      <c r="F29" s="123">
        <v>2</v>
      </c>
      <c r="G29" s="96">
        <v>18</v>
      </c>
      <c r="H29" s="96">
        <v>12</v>
      </c>
      <c r="I29" s="199" t="s">
        <v>149</v>
      </c>
      <c r="J29" s="199" t="s">
        <v>149</v>
      </c>
      <c r="K29" s="102">
        <v>8922</v>
      </c>
      <c r="L29" s="103">
        <v>5574</v>
      </c>
      <c r="M29" s="560">
        <v>3348</v>
      </c>
      <c r="N29" s="561">
        <v>3348</v>
      </c>
      <c r="P29" s="199" t="s">
        <v>132</v>
      </c>
      <c r="Q29" s="199" t="s">
        <v>132</v>
      </c>
      <c r="R29" s="107">
        <v>5033</v>
      </c>
      <c r="S29" s="96">
        <v>2496</v>
      </c>
      <c r="T29" s="107">
        <v>143</v>
      </c>
      <c r="U29" s="96">
        <v>245</v>
      </c>
      <c r="V29" s="107">
        <v>398</v>
      </c>
      <c r="W29" s="96">
        <v>607</v>
      </c>
      <c r="X29" s="198"/>
      <c r="Y29" s="199">
        <v>57</v>
      </c>
      <c r="Z29" s="96">
        <v>24</v>
      </c>
      <c r="AA29" s="102">
        <v>106613</v>
      </c>
      <c r="AB29" s="266">
        <v>28</v>
      </c>
    </row>
    <row r="30" spans="1:28" ht="13.5">
      <c r="A30" s="220">
        <v>29</v>
      </c>
      <c r="B30" s="268" t="s">
        <v>13</v>
      </c>
      <c r="C30" s="96">
        <v>23</v>
      </c>
      <c r="D30" s="198"/>
      <c r="E30" s="199">
        <v>23</v>
      </c>
      <c r="F30" s="123">
        <v>1</v>
      </c>
      <c r="G30" s="96">
        <v>18</v>
      </c>
      <c r="H30" s="96">
        <v>4</v>
      </c>
      <c r="I30" s="199" t="s">
        <v>149</v>
      </c>
      <c r="J30" s="199" t="s">
        <v>149</v>
      </c>
      <c r="K30" s="102">
        <v>3015</v>
      </c>
      <c r="L30" s="103">
        <v>2010</v>
      </c>
      <c r="M30" s="560">
        <v>1005</v>
      </c>
      <c r="N30" s="561">
        <v>1005</v>
      </c>
      <c r="P30" s="199" t="s">
        <v>132</v>
      </c>
      <c r="Q30" s="199" t="s">
        <v>132</v>
      </c>
      <c r="R30" s="107">
        <v>1883</v>
      </c>
      <c r="S30" s="96">
        <v>758</v>
      </c>
      <c r="T30" s="107">
        <v>58</v>
      </c>
      <c r="U30" s="96">
        <v>200</v>
      </c>
      <c r="V30" s="107">
        <v>69</v>
      </c>
      <c r="W30" s="96">
        <v>47</v>
      </c>
      <c r="X30" s="198"/>
      <c r="Y30" s="199" t="s">
        <v>149</v>
      </c>
      <c r="Z30" s="96">
        <v>2</v>
      </c>
      <c r="AA30" s="102">
        <v>37999</v>
      </c>
      <c r="AB30" s="266">
        <v>29</v>
      </c>
    </row>
    <row r="31" spans="1:28" ht="13.5">
      <c r="A31" s="220">
        <v>30</v>
      </c>
      <c r="B31" s="265" t="s">
        <v>43</v>
      </c>
      <c r="C31" s="96">
        <v>1</v>
      </c>
      <c r="D31" s="198"/>
      <c r="E31" s="199">
        <v>1</v>
      </c>
      <c r="F31" s="123" t="s">
        <v>149</v>
      </c>
      <c r="G31" s="96">
        <v>1</v>
      </c>
      <c r="H31" s="96" t="s">
        <v>149</v>
      </c>
      <c r="I31" s="199" t="s">
        <v>149</v>
      </c>
      <c r="J31" s="199" t="s">
        <v>149</v>
      </c>
      <c r="K31" s="102">
        <v>160</v>
      </c>
      <c r="L31" s="103">
        <v>106</v>
      </c>
      <c r="M31" s="560">
        <v>54</v>
      </c>
      <c r="N31" s="561">
        <v>54</v>
      </c>
      <c r="P31" s="199" t="s">
        <v>132</v>
      </c>
      <c r="Q31" s="199" t="s">
        <v>132</v>
      </c>
      <c r="R31" s="107">
        <v>104</v>
      </c>
      <c r="S31" s="96">
        <v>54</v>
      </c>
      <c r="T31" s="107" t="s">
        <v>149</v>
      </c>
      <c r="U31" s="96" t="s">
        <v>149</v>
      </c>
      <c r="V31" s="96">
        <v>2</v>
      </c>
      <c r="W31" s="107" t="s">
        <v>149</v>
      </c>
      <c r="X31" s="198"/>
      <c r="Y31" s="199" t="s">
        <v>149</v>
      </c>
      <c r="Z31" s="96" t="s">
        <v>149</v>
      </c>
      <c r="AA31" s="102">
        <v>1625</v>
      </c>
      <c r="AB31" s="266">
        <v>30</v>
      </c>
    </row>
    <row r="32" spans="1:28" ht="13.5">
      <c r="A32" s="220">
        <v>31</v>
      </c>
      <c r="B32" s="265" t="s">
        <v>14</v>
      </c>
      <c r="C32" s="96">
        <v>4</v>
      </c>
      <c r="D32" s="198"/>
      <c r="E32" s="199">
        <v>4</v>
      </c>
      <c r="F32" s="123" t="s">
        <v>149</v>
      </c>
      <c r="G32" s="96">
        <v>2</v>
      </c>
      <c r="H32" s="96">
        <v>2</v>
      </c>
      <c r="I32" s="199" t="s">
        <v>149</v>
      </c>
      <c r="J32" s="199" t="s">
        <v>149</v>
      </c>
      <c r="K32" s="102">
        <v>2526</v>
      </c>
      <c r="L32" s="103">
        <v>2312</v>
      </c>
      <c r="M32" s="560">
        <v>214</v>
      </c>
      <c r="N32" s="561">
        <v>214</v>
      </c>
      <c r="P32" s="199" t="s">
        <v>132</v>
      </c>
      <c r="Q32" s="199" t="s">
        <v>132</v>
      </c>
      <c r="R32" s="107">
        <v>2083</v>
      </c>
      <c r="S32" s="96">
        <v>169</v>
      </c>
      <c r="T32" s="107">
        <v>203</v>
      </c>
      <c r="U32" s="96">
        <v>36</v>
      </c>
      <c r="V32" s="107">
        <v>26</v>
      </c>
      <c r="W32" s="96">
        <v>9</v>
      </c>
      <c r="X32" s="198"/>
      <c r="Y32" s="199" t="s">
        <v>149</v>
      </c>
      <c r="Z32" s="96" t="s">
        <v>149</v>
      </c>
      <c r="AA32" s="102">
        <v>28918</v>
      </c>
      <c r="AB32" s="266">
        <v>31</v>
      </c>
    </row>
    <row r="33" spans="1:28" ht="13.5">
      <c r="A33" s="269">
        <v>32</v>
      </c>
      <c r="B33" s="270" t="s">
        <v>15</v>
      </c>
      <c r="C33" s="112">
        <v>42</v>
      </c>
      <c r="D33" s="117"/>
      <c r="E33" s="271">
        <v>42</v>
      </c>
      <c r="F33" s="118">
        <v>2</v>
      </c>
      <c r="G33" s="112">
        <v>35</v>
      </c>
      <c r="H33" s="112">
        <v>5</v>
      </c>
      <c r="I33" s="112" t="s">
        <v>149</v>
      </c>
      <c r="J33" s="271" t="s">
        <v>149</v>
      </c>
      <c r="K33" s="272">
        <v>3206</v>
      </c>
      <c r="L33" s="273">
        <v>1870</v>
      </c>
      <c r="M33" s="562">
        <v>1336</v>
      </c>
      <c r="N33" s="563">
        <v>1336</v>
      </c>
      <c r="O33" s="274"/>
      <c r="P33" s="271" t="s">
        <v>132</v>
      </c>
      <c r="Q33" s="271" t="s">
        <v>132</v>
      </c>
      <c r="R33" s="118">
        <v>1746</v>
      </c>
      <c r="S33" s="112">
        <v>1078</v>
      </c>
      <c r="T33" s="118">
        <v>61</v>
      </c>
      <c r="U33" s="112">
        <v>194</v>
      </c>
      <c r="V33" s="118">
        <v>63</v>
      </c>
      <c r="W33" s="112">
        <v>64</v>
      </c>
      <c r="X33" s="117"/>
      <c r="Y33" s="271" t="s">
        <v>149</v>
      </c>
      <c r="Z33" s="112" t="s">
        <v>149</v>
      </c>
      <c r="AA33" s="274">
        <v>38966</v>
      </c>
      <c r="AB33" s="275">
        <v>32</v>
      </c>
    </row>
    <row r="34" spans="4:28" ht="13.5">
      <c r="D34" s="102" t="s">
        <v>150</v>
      </c>
      <c r="AB34" s="276"/>
    </row>
    <row r="35" spans="1:16" s="200" customFormat="1" ht="13.5">
      <c r="A35" s="76" t="s">
        <v>151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28" ht="13.5">
      <c r="B36" s="232"/>
      <c r="C36" s="277"/>
      <c r="D36" s="277"/>
      <c r="E36" s="277"/>
      <c r="F36" s="277"/>
      <c r="G36" s="277"/>
      <c r="H36" s="278"/>
      <c r="I36" s="278"/>
      <c r="J36" s="278"/>
      <c r="K36" s="278"/>
      <c r="L36" s="278"/>
      <c r="M36" s="278"/>
      <c r="N36" s="277"/>
      <c r="O36" s="277"/>
      <c r="P36" s="110"/>
      <c r="AB36" s="278" t="s">
        <v>66</v>
      </c>
    </row>
    <row r="37" spans="1:28" ht="13.5" customHeight="1">
      <c r="A37" s="603" t="s">
        <v>67</v>
      </c>
      <c r="B37" s="604"/>
      <c r="C37" s="428" t="s">
        <v>133</v>
      </c>
      <c r="D37" s="429"/>
      <c r="E37" s="429"/>
      <c r="F37" s="429"/>
      <c r="G37" s="430"/>
      <c r="H37" s="428" t="s">
        <v>134</v>
      </c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30"/>
      <c r="T37" s="428" t="s">
        <v>135</v>
      </c>
      <c r="U37" s="429"/>
      <c r="V37" s="429"/>
      <c r="W37" s="429"/>
      <c r="X37" s="429"/>
      <c r="Y37" s="429"/>
      <c r="Z37" s="429"/>
      <c r="AA37" s="430"/>
      <c r="AB37" s="564" t="s">
        <v>100</v>
      </c>
    </row>
    <row r="38" spans="1:28" ht="72" customHeight="1">
      <c r="A38" s="573"/>
      <c r="B38" s="574"/>
      <c r="C38" s="411" t="s">
        <v>62</v>
      </c>
      <c r="D38" s="424"/>
      <c r="E38" s="626" t="s">
        <v>152</v>
      </c>
      <c r="F38" s="627"/>
      <c r="G38" s="630" t="s">
        <v>136</v>
      </c>
      <c r="H38" s="411" t="s">
        <v>62</v>
      </c>
      <c r="I38" s="424"/>
      <c r="J38" s="411" t="s">
        <v>137</v>
      </c>
      <c r="K38" s="424"/>
      <c r="L38" s="411" t="s">
        <v>138</v>
      </c>
      <c r="M38" s="424"/>
      <c r="N38" s="411" t="s">
        <v>139</v>
      </c>
      <c r="O38" s="424"/>
      <c r="P38" s="447" t="s">
        <v>140</v>
      </c>
      <c r="Q38" s="400"/>
      <c r="R38" s="422" t="s">
        <v>153</v>
      </c>
      <c r="S38" s="503" t="s">
        <v>154</v>
      </c>
      <c r="T38" s="411" t="s">
        <v>62</v>
      </c>
      <c r="U38" s="424"/>
      <c r="V38" s="620" t="s">
        <v>70</v>
      </c>
      <c r="W38" s="621"/>
      <c r="X38" s="620" t="s">
        <v>71</v>
      </c>
      <c r="Y38" s="621"/>
      <c r="Z38" s="624" t="s">
        <v>141</v>
      </c>
      <c r="AA38" s="624" t="s">
        <v>142</v>
      </c>
      <c r="AB38" s="565"/>
    </row>
    <row r="39" spans="1:28" ht="13.5">
      <c r="A39" s="605"/>
      <c r="B39" s="606"/>
      <c r="C39" s="412"/>
      <c r="D39" s="427"/>
      <c r="E39" s="628"/>
      <c r="F39" s="629"/>
      <c r="G39" s="631"/>
      <c r="H39" s="412"/>
      <c r="I39" s="427"/>
      <c r="J39" s="412"/>
      <c r="K39" s="427"/>
      <c r="L39" s="412"/>
      <c r="M39" s="427"/>
      <c r="N39" s="412"/>
      <c r="O39" s="427"/>
      <c r="P39" s="449"/>
      <c r="Q39" s="632"/>
      <c r="R39" s="633"/>
      <c r="S39" s="505"/>
      <c r="T39" s="412"/>
      <c r="U39" s="427"/>
      <c r="V39" s="622"/>
      <c r="W39" s="623"/>
      <c r="X39" s="622"/>
      <c r="Y39" s="623"/>
      <c r="Z39" s="625"/>
      <c r="AA39" s="625"/>
      <c r="AB39" s="566"/>
    </row>
    <row r="40" spans="1:28" ht="4.5" customHeight="1">
      <c r="A40" s="224"/>
      <c r="B40" s="225"/>
      <c r="C40" s="68"/>
      <c r="D40" s="59"/>
      <c r="E40" s="279"/>
      <c r="F40" s="280"/>
      <c r="G40" s="281"/>
      <c r="H40" s="68"/>
      <c r="I40" s="59"/>
      <c r="J40" s="68"/>
      <c r="K40" s="59"/>
      <c r="L40" s="68"/>
      <c r="M40" s="59"/>
      <c r="N40" s="68"/>
      <c r="O40" s="59"/>
      <c r="P40" s="78"/>
      <c r="Q40" s="125"/>
      <c r="R40" s="124"/>
      <c r="S40" s="216"/>
      <c r="T40" s="68"/>
      <c r="U40" s="59"/>
      <c r="V40" s="281"/>
      <c r="W40" s="282"/>
      <c r="X40" s="281"/>
      <c r="Y40" s="282"/>
      <c r="Z40" s="283"/>
      <c r="AA40" s="283"/>
      <c r="AB40" s="231"/>
    </row>
    <row r="41" spans="1:29" s="264" customFormat="1" ht="13.5">
      <c r="A41" s="601" t="s">
        <v>131</v>
      </c>
      <c r="B41" s="602"/>
      <c r="C41" s="599">
        <v>19790967</v>
      </c>
      <c r="D41" s="600">
        <v>21935701</v>
      </c>
      <c r="E41" s="599">
        <v>18424495</v>
      </c>
      <c r="F41" s="600">
        <v>19900044</v>
      </c>
      <c r="G41" s="259">
        <v>1366472</v>
      </c>
      <c r="H41" s="599">
        <v>80578457</v>
      </c>
      <c r="I41" s="600">
        <v>108337142</v>
      </c>
      <c r="J41" s="599">
        <v>62647374</v>
      </c>
      <c r="K41" s="600">
        <v>84392694</v>
      </c>
      <c r="L41" s="599">
        <v>1867515</v>
      </c>
      <c r="M41" s="600">
        <v>3043833</v>
      </c>
      <c r="N41" s="599">
        <v>3176077</v>
      </c>
      <c r="O41" s="600">
        <v>3532351</v>
      </c>
      <c r="P41" s="599">
        <v>6843022</v>
      </c>
      <c r="Q41" s="600">
        <v>8982848</v>
      </c>
      <c r="R41" s="259">
        <v>993267</v>
      </c>
      <c r="S41" s="258">
        <v>5051202</v>
      </c>
      <c r="T41" s="599">
        <v>138359845</v>
      </c>
      <c r="U41" s="600">
        <v>174665726</v>
      </c>
      <c r="V41" s="599">
        <v>122560201</v>
      </c>
      <c r="W41" s="600"/>
      <c r="X41" s="599">
        <v>9202414</v>
      </c>
      <c r="Y41" s="600">
        <v>11293139</v>
      </c>
      <c r="Z41" s="259">
        <v>492826</v>
      </c>
      <c r="AA41" s="259">
        <v>6104404</v>
      </c>
      <c r="AB41" s="262" t="s">
        <v>112</v>
      </c>
      <c r="AC41" s="284">
        <v>424</v>
      </c>
    </row>
    <row r="42" spans="1:29" ht="13.5">
      <c r="A42" s="220">
        <v>9</v>
      </c>
      <c r="B42" s="265" t="s">
        <v>0</v>
      </c>
      <c r="C42" s="416">
        <v>658011</v>
      </c>
      <c r="D42" s="417">
        <v>658011</v>
      </c>
      <c r="E42" s="416">
        <v>605575</v>
      </c>
      <c r="F42" s="417">
        <v>605575</v>
      </c>
      <c r="G42" s="123">
        <v>52436</v>
      </c>
      <c r="H42" s="416">
        <v>1838024</v>
      </c>
      <c r="I42" s="417">
        <v>1838024</v>
      </c>
      <c r="J42" s="416">
        <v>1701612</v>
      </c>
      <c r="K42" s="417">
        <v>1701612</v>
      </c>
      <c r="L42" s="416">
        <v>40461</v>
      </c>
      <c r="M42" s="417">
        <v>40461</v>
      </c>
      <c r="N42" s="416">
        <v>49724</v>
      </c>
      <c r="O42" s="417">
        <v>49724</v>
      </c>
      <c r="P42" s="586">
        <v>13663</v>
      </c>
      <c r="Q42" s="587">
        <v>13663</v>
      </c>
      <c r="R42" s="198">
        <v>1781</v>
      </c>
      <c r="S42" s="96">
        <v>30783</v>
      </c>
      <c r="T42" s="416">
        <v>3289154</v>
      </c>
      <c r="U42" s="417">
        <v>3289154</v>
      </c>
      <c r="V42" s="416">
        <v>3147461</v>
      </c>
      <c r="W42" s="417">
        <v>3147461</v>
      </c>
      <c r="X42" s="416">
        <v>105775</v>
      </c>
      <c r="Y42" s="417">
        <v>105775</v>
      </c>
      <c r="Z42" s="198" t="s">
        <v>149</v>
      </c>
      <c r="AA42" s="96">
        <v>35918</v>
      </c>
      <c r="AB42" s="266">
        <v>9</v>
      </c>
      <c r="AC42" s="96">
        <v>28</v>
      </c>
    </row>
    <row r="43" spans="1:29" ht="13.5">
      <c r="A43" s="220">
        <v>10</v>
      </c>
      <c r="B43" s="265" t="s">
        <v>1</v>
      </c>
      <c r="C43" s="416" t="s">
        <v>155</v>
      </c>
      <c r="D43" s="417">
        <v>5923</v>
      </c>
      <c r="E43" s="416" t="s">
        <v>155</v>
      </c>
      <c r="F43" s="417">
        <v>5923</v>
      </c>
      <c r="G43" s="123" t="s">
        <v>155</v>
      </c>
      <c r="H43" s="416" t="s">
        <v>155</v>
      </c>
      <c r="I43" s="417">
        <v>5923</v>
      </c>
      <c r="J43" s="416" t="s">
        <v>155</v>
      </c>
      <c r="K43" s="417">
        <v>5923</v>
      </c>
      <c r="L43" s="416" t="s">
        <v>155</v>
      </c>
      <c r="M43" s="417">
        <v>5923</v>
      </c>
      <c r="N43" s="416" t="s">
        <v>155</v>
      </c>
      <c r="O43" s="417">
        <v>5923</v>
      </c>
      <c r="P43" s="581" t="s">
        <v>149</v>
      </c>
      <c r="Q43" s="582"/>
      <c r="R43" s="285" t="s">
        <v>149</v>
      </c>
      <c r="S43" s="285" t="s">
        <v>149</v>
      </c>
      <c r="T43" s="416" t="s">
        <v>155</v>
      </c>
      <c r="U43" s="417">
        <v>5923</v>
      </c>
      <c r="V43" s="416" t="s">
        <v>155</v>
      </c>
      <c r="W43" s="417">
        <v>5923</v>
      </c>
      <c r="X43" s="416" t="s">
        <v>149</v>
      </c>
      <c r="Y43" s="417"/>
      <c r="Z43" s="198" t="s">
        <v>149</v>
      </c>
      <c r="AA43" s="96" t="s">
        <v>149</v>
      </c>
      <c r="AB43" s="266">
        <v>10</v>
      </c>
      <c r="AC43" s="96">
        <v>1</v>
      </c>
    </row>
    <row r="44" spans="1:29" ht="13.5">
      <c r="A44" s="220">
        <v>11</v>
      </c>
      <c r="B44" s="265" t="s">
        <v>2</v>
      </c>
      <c r="C44" s="416">
        <v>3400882</v>
      </c>
      <c r="D44" s="417">
        <v>3400882</v>
      </c>
      <c r="E44" s="416">
        <v>3131931</v>
      </c>
      <c r="F44" s="417">
        <v>3131931</v>
      </c>
      <c r="G44" s="123">
        <v>268951</v>
      </c>
      <c r="H44" s="416">
        <v>10039733</v>
      </c>
      <c r="I44" s="417">
        <v>10039733</v>
      </c>
      <c r="J44" s="416">
        <v>6452436</v>
      </c>
      <c r="K44" s="417">
        <v>6452436</v>
      </c>
      <c r="L44" s="416">
        <v>856631</v>
      </c>
      <c r="M44" s="417">
        <v>856631</v>
      </c>
      <c r="N44" s="416">
        <v>688732</v>
      </c>
      <c r="O44" s="417">
        <v>688732</v>
      </c>
      <c r="P44" s="586">
        <v>1684456</v>
      </c>
      <c r="Q44" s="587">
        <v>1684456</v>
      </c>
      <c r="R44" s="198">
        <v>144084</v>
      </c>
      <c r="S44" s="96">
        <v>213394</v>
      </c>
      <c r="T44" s="416">
        <v>16741526</v>
      </c>
      <c r="U44" s="417">
        <v>16741526</v>
      </c>
      <c r="V44" s="416">
        <v>10617033</v>
      </c>
      <c r="W44" s="417">
        <v>10617033</v>
      </c>
      <c r="X44" s="416">
        <v>5872496</v>
      </c>
      <c r="Y44" s="417">
        <v>5872496</v>
      </c>
      <c r="Z44" s="198" t="s">
        <v>149</v>
      </c>
      <c r="AA44" s="96">
        <v>251997</v>
      </c>
      <c r="AB44" s="266">
        <v>11</v>
      </c>
      <c r="AC44" s="96">
        <v>143</v>
      </c>
    </row>
    <row r="45" spans="1:29" ht="13.5">
      <c r="A45" s="220">
        <v>12</v>
      </c>
      <c r="B45" s="265" t="s">
        <v>3</v>
      </c>
      <c r="C45" s="416">
        <v>160114</v>
      </c>
      <c r="D45" s="417">
        <v>160114</v>
      </c>
      <c r="E45" s="416">
        <v>126465</v>
      </c>
      <c r="F45" s="417">
        <v>126465</v>
      </c>
      <c r="G45" s="123">
        <v>33649</v>
      </c>
      <c r="H45" s="416">
        <v>909248</v>
      </c>
      <c r="I45" s="417">
        <v>909248</v>
      </c>
      <c r="J45" s="416">
        <v>625692</v>
      </c>
      <c r="K45" s="417">
        <v>625692</v>
      </c>
      <c r="L45" s="416">
        <v>6483</v>
      </c>
      <c r="M45" s="417">
        <v>6483</v>
      </c>
      <c r="N45" s="416">
        <v>36838</v>
      </c>
      <c r="O45" s="417">
        <v>36838</v>
      </c>
      <c r="P45" s="586">
        <v>19355</v>
      </c>
      <c r="Q45" s="587">
        <v>19355</v>
      </c>
      <c r="R45" s="198">
        <v>5285</v>
      </c>
      <c r="S45" s="96">
        <v>215595</v>
      </c>
      <c r="T45" s="416">
        <v>1084946</v>
      </c>
      <c r="U45" s="417">
        <v>1084946</v>
      </c>
      <c r="V45" s="416">
        <v>869024</v>
      </c>
      <c r="W45" s="417">
        <v>869024</v>
      </c>
      <c r="X45" s="416" t="s">
        <v>149</v>
      </c>
      <c r="Y45" s="417"/>
      <c r="Z45" s="198">
        <v>327</v>
      </c>
      <c r="AA45" s="96">
        <v>215595</v>
      </c>
      <c r="AB45" s="266">
        <v>12</v>
      </c>
      <c r="AC45" s="96">
        <v>5</v>
      </c>
    </row>
    <row r="46" spans="1:29" ht="13.5">
      <c r="A46" s="220">
        <v>13</v>
      </c>
      <c r="B46" s="265" t="s">
        <v>4</v>
      </c>
      <c r="C46" s="416">
        <v>72443</v>
      </c>
      <c r="D46" s="417">
        <v>72443</v>
      </c>
      <c r="E46" s="416">
        <v>68586</v>
      </c>
      <c r="F46" s="417">
        <v>68586</v>
      </c>
      <c r="G46" s="123">
        <v>3857</v>
      </c>
      <c r="H46" s="416">
        <v>249850</v>
      </c>
      <c r="I46" s="417">
        <v>249850</v>
      </c>
      <c r="J46" s="416">
        <v>176879</v>
      </c>
      <c r="K46" s="417">
        <v>176879</v>
      </c>
      <c r="L46" s="416">
        <v>639</v>
      </c>
      <c r="M46" s="417">
        <v>639</v>
      </c>
      <c r="N46" s="416">
        <v>5252</v>
      </c>
      <c r="O46" s="417">
        <v>5252</v>
      </c>
      <c r="P46" s="581">
        <v>1267</v>
      </c>
      <c r="Q46" s="582">
        <v>1267</v>
      </c>
      <c r="R46" s="198">
        <v>1903</v>
      </c>
      <c r="S46" s="96">
        <v>63910</v>
      </c>
      <c r="T46" s="416">
        <v>436182</v>
      </c>
      <c r="U46" s="417">
        <v>436182</v>
      </c>
      <c r="V46" s="416">
        <v>317023</v>
      </c>
      <c r="W46" s="417">
        <v>317023</v>
      </c>
      <c r="X46" s="416" t="s">
        <v>149</v>
      </c>
      <c r="Y46" s="417"/>
      <c r="Z46" s="198" t="s">
        <v>149</v>
      </c>
      <c r="AA46" s="96">
        <v>119159</v>
      </c>
      <c r="AB46" s="266">
        <v>13</v>
      </c>
      <c r="AC46" s="96">
        <v>5</v>
      </c>
    </row>
    <row r="47" spans="1:29" ht="13.5">
      <c r="A47" s="220">
        <v>14</v>
      </c>
      <c r="B47" s="265" t="s">
        <v>5</v>
      </c>
      <c r="C47" s="416">
        <v>405985</v>
      </c>
      <c r="D47" s="417">
        <v>405985</v>
      </c>
      <c r="E47" s="416">
        <v>362297</v>
      </c>
      <c r="F47" s="417">
        <v>362297</v>
      </c>
      <c r="G47" s="123">
        <v>43688</v>
      </c>
      <c r="H47" s="416">
        <v>1886201</v>
      </c>
      <c r="I47" s="417">
        <v>1886201</v>
      </c>
      <c r="J47" s="416">
        <v>1305717</v>
      </c>
      <c r="K47" s="417">
        <v>1305717</v>
      </c>
      <c r="L47" s="416">
        <v>152678</v>
      </c>
      <c r="M47" s="417">
        <v>152678</v>
      </c>
      <c r="N47" s="416">
        <v>69861</v>
      </c>
      <c r="O47" s="417">
        <v>69861</v>
      </c>
      <c r="P47" s="581">
        <v>34741</v>
      </c>
      <c r="Q47" s="582">
        <v>34741</v>
      </c>
      <c r="R47" s="198">
        <v>6363</v>
      </c>
      <c r="S47" s="96">
        <v>316841</v>
      </c>
      <c r="T47" s="416">
        <v>3482198</v>
      </c>
      <c r="U47" s="417">
        <v>3482198</v>
      </c>
      <c r="V47" s="416">
        <v>2865116</v>
      </c>
      <c r="W47" s="417">
        <v>2865116</v>
      </c>
      <c r="X47" s="416" t="s">
        <v>156</v>
      </c>
      <c r="Y47" s="417">
        <v>129317</v>
      </c>
      <c r="Z47" s="198" t="s">
        <v>149</v>
      </c>
      <c r="AA47" s="96" t="s">
        <v>156</v>
      </c>
      <c r="AB47" s="266">
        <v>14</v>
      </c>
      <c r="AC47" s="96">
        <v>17</v>
      </c>
    </row>
    <row r="48" spans="1:29" ht="13.5">
      <c r="A48" s="220">
        <v>15</v>
      </c>
      <c r="B48" s="265" t="s">
        <v>37</v>
      </c>
      <c r="C48" s="416">
        <v>364773</v>
      </c>
      <c r="D48" s="417">
        <v>364773</v>
      </c>
      <c r="E48" s="416">
        <v>339894</v>
      </c>
      <c r="F48" s="417">
        <v>339894</v>
      </c>
      <c r="G48" s="123">
        <v>24879</v>
      </c>
      <c r="H48" s="416">
        <v>684105</v>
      </c>
      <c r="I48" s="417">
        <v>684105</v>
      </c>
      <c r="J48" s="416">
        <v>507795</v>
      </c>
      <c r="K48" s="417">
        <v>507795</v>
      </c>
      <c r="L48" s="416">
        <v>11817</v>
      </c>
      <c r="M48" s="417">
        <v>11817</v>
      </c>
      <c r="N48" s="416">
        <v>22339</v>
      </c>
      <c r="O48" s="417">
        <v>22339</v>
      </c>
      <c r="P48" s="581">
        <v>132294</v>
      </c>
      <c r="Q48" s="582">
        <v>132294</v>
      </c>
      <c r="R48" s="198">
        <v>9860</v>
      </c>
      <c r="S48" s="96" t="s">
        <v>149</v>
      </c>
      <c r="T48" s="416">
        <v>1674990</v>
      </c>
      <c r="U48" s="417">
        <v>1674990</v>
      </c>
      <c r="V48" s="416">
        <v>1582611</v>
      </c>
      <c r="W48" s="417">
        <v>1582611</v>
      </c>
      <c r="X48" s="416">
        <v>92379</v>
      </c>
      <c r="Y48" s="417">
        <v>92379</v>
      </c>
      <c r="Z48" s="198" t="s">
        <v>149</v>
      </c>
      <c r="AA48" s="96" t="s">
        <v>149</v>
      </c>
      <c r="AB48" s="266">
        <v>15</v>
      </c>
      <c r="AC48" s="96">
        <v>14</v>
      </c>
    </row>
    <row r="49" spans="1:29" ht="13.5">
      <c r="A49" s="220">
        <v>16</v>
      </c>
      <c r="B49" s="265" t="s">
        <v>6</v>
      </c>
      <c r="C49" s="416">
        <v>1630502</v>
      </c>
      <c r="D49" s="417">
        <v>1630502</v>
      </c>
      <c r="E49" s="416">
        <v>1536131</v>
      </c>
      <c r="F49" s="417">
        <v>1536131</v>
      </c>
      <c r="G49" s="123">
        <v>94371</v>
      </c>
      <c r="H49" s="416">
        <v>12190931</v>
      </c>
      <c r="I49" s="417">
        <v>12190931</v>
      </c>
      <c r="J49" s="416">
        <v>11028489</v>
      </c>
      <c r="K49" s="417">
        <v>11028489</v>
      </c>
      <c r="L49" s="416">
        <v>178591</v>
      </c>
      <c r="M49" s="417">
        <v>178591</v>
      </c>
      <c r="N49" s="416">
        <v>219176</v>
      </c>
      <c r="O49" s="417">
        <v>219176</v>
      </c>
      <c r="P49" s="581">
        <v>187173</v>
      </c>
      <c r="Q49" s="582">
        <v>187173</v>
      </c>
      <c r="R49" s="198">
        <v>60001</v>
      </c>
      <c r="S49" s="96">
        <v>517501</v>
      </c>
      <c r="T49" s="416">
        <v>23212619</v>
      </c>
      <c r="U49" s="417">
        <v>23212619</v>
      </c>
      <c r="V49" s="416">
        <v>22409407</v>
      </c>
      <c r="W49" s="417">
        <v>22409407</v>
      </c>
      <c r="X49" s="416">
        <v>163142</v>
      </c>
      <c r="Y49" s="417">
        <v>163142</v>
      </c>
      <c r="Z49" s="198" t="s">
        <v>149</v>
      </c>
      <c r="AA49" s="96">
        <v>640070</v>
      </c>
      <c r="AB49" s="266">
        <v>16</v>
      </c>
      <c r="AC49" s="96">
        <v>47</v>
      </c>
    </row>
    <row r="50" spans="1:29" ht="13.5">
      <c r="A50" s="220">
        <v>18</v>
      </c>
      <c r="B50" s="265" t="s">
        <v>38</v>
      </c>
      <c r="C50" s="416">
        <v>1556958</v>
      </c>
      <c r="D50" s="417">
        <v>1556958</v>
      </c>
      <c r="E50" s="416">
        <v>1436034</v>
      </c>
      <c r="F50" s="417">
        <v>1436034</v>
      </c>
      <c r="G50" s="123">
        <v>120924</v>
      </c>
      <c r="H50" s="416">
        <v>6757336</v>
      </c>
      <c r="I50" s="417">
        <v>6757336</v>
      </c>
      <c r="J50" s="416">
        <v>3778114</v>
      </c>
      <c r="K50" s="417">
        <v>3778114</v>
      </c>
      <c r="L50" s="416">
        <v>83851</v>
      </c>
      <c r="M50" s="417">
        <v>83851</v>
      </c>
      <c r="N50" s="416">
        <v>295549</v>
      </c>
      <c r="O50" s="417">
        <v>295549</v>
      </c>
      <c r="P50" s="581">
        <v>594782</v>
      </c>
      <c r="Q50" s="582">
        <v>594782</v>
      </c>
      <c r="R50" s="198">
        <v>56726</v>
      </c>
      <c r="S50" s="96">
        <v>1948314</v>
      </c>
      <c r="T50" s="416">
        <v>11202903</v>
      </c>
      <c r="U50" s="417">
        <v>11202903</v>
      </c>
      <c r="V50" s="416">
        <v>8680907</v>
      </c>
      <c r="W50" s="417">
        <v>8680907</v>
      </c>
      <c r="X50" s="416">
        <v>254004</v>
      </c>
      <c r="Y50" s="417">
        <v>254004</v>
      </c>
      <c r="Z50" s="198" t="s">
        <v>149</v>
      </c>
      <c r="AA50" s="96">
        <v>2267992</v>
      </c>
      <c r="AB50" s="266">
        <v>18</v>
      </c>
      <c r="AC50" s="96">
        <v>41</v>
      </c>
    </row>
    <row r="51" spans="1:29" ht="13.5">
      <c r="A51" s="220">
        <v>19</v>
      </c>
      <c r="B51" s="265" t="s">
        <v>8</v>
      </c>
      <c r="C51" s="416" t="s">
        <v>155</v>
      </c>
      <c r="D51" s="417">
        <v>37408</v>
      </c>
      <c r="E51" s="416" t="s">
        <v>155</v>
      </c>
      <c r="F51" s="417">
        <v>35410</v>
      </c>
      <c r="G51" s="123" t="s">
        <v>155</v>
      </c>
      <c r="H51" s="416" t="s">
        <v>155</v>
      </c>
      <c r="I51" s="417">
        <v>35743</v>
      </c>
      <c r="J51" s="416" t="s">
        <v>155</v>
      </c>
      <c r="K51" s="417">
        <v>31933</v>
      </c>
      <c r="L51" s="416" t="s">
        <v>155</v>
      </c>
      <c r="M51" s="417">
        <v>1820</v>
      </c>
      <c r="N51" s="416" t="s">
        <v>155</v>
      </c>
      <c r="O51" s="417">
        <v>1990</v>
      </c>
      <c r="P51" s="581" t="s">
        <v>149</v>
      </c>
      <c r="Q51" s="582"/>
      <c r="R51" s="198" t="s">
        <v>149</v>
      </c>
      <c r="S51" s="96" t="s">
        <v>149</v>
      </c>
      <c r="T51" s="416" t="s">
        <v>155</v>
      </c>
      <c r="U51" s="417">
        <v>20912</v>
      </c>
      <c r="V51" s="416" t="s">
        <v>155</v>
      </c>
      <c r="W51" s="417">
        <v>20912</v>
      </c>
      <c r="X51" s="416" t="s">
        <v>149</v>
      </c>
      <c r="Y51" s="417"/>
      <c r="Z51" s="198" t="s">
        <v>149</v>
      </c>
      <c r="AA51" s="96" t="s">
        <v>149</v>
      </c>
      <c r="AB51" s="266">
        <v>19</v>
      </c>
      <c r="AC51" s="96">
        <v>1</v>
      </c>
    </row>
    <row r="52" spans="1:29" ht="13.5">
      <c r="A52" s="220">
        <v>20</v>
      </c>
      <c r="B52" s="265" t="s">
        <v>16</v>
      </c>
      <c r="C52" s="416" t="s">
        <v>155</v>
      </c>
      <c r="D52" s="417">
        <v>5923</v>
      </c>
      <c r="E52" s="416" t="s">
        <v>155</v>
      </c>
      <c r="F52" s="417">
        <v>5923</v>
      </c>
      <c r="G52" s="123" t="s">
        <v>149</v>
      </c>
      <c r="H52" s="416" t="s">
        <v>155</v>
      </c>
      <c r="I52" s="417">
        <v>5923</v>
      </c>
      <c r="J52" s="416" t="s">
        <v>155</v>
      </c>
      <c r="K52" s="417">
        <v>5923</v>
      </c>
      <c r="L52" s="416" t="s">
        <v>155</v>
      </c>
      <c r="M52" s="417">
        <v>5923</v>
      </c>
      <c r="N52" s="416" t="s">
        <v>155</v>
      </c>
      <c r="O52" s="417">
        <v>5923</v>
      </c>
      <c r="P52" s="416" t="s">
        <v>155</v>
      </c>
      <c r="Q52" s="417">
        <v>5923</v>
      </c>
      <c r="R52" s="198" t="s">
        <v>149</v>
      </c>
      <c r="S52" s="96" t="s">
        <v>149</v>
      </c>
      <c r="T52" s="416" t="s">
        <v>155</v>
      </c>
      <c r="U52" s="417">
        <v>5923</v>
      </c>
      <c r="V52" s="416" t="s">
        <v>155</v>
      </c>
      <c r="W52" s="417">
        <v>5923</v>
      </c>
      <c r="X52" s="416" t="s">
        <v>149</v>
      </c>
      <c r="Y52" s="417"/>
      <c r="Z52" s="198" t="s">
        <v>149</v>
      </c>
      <c r="AA52" s="96" t="s">
        <v>149</v>
      </c>
      <c r="AB52" s="266">
        <v>20</v>
      </c>
      <c r="AC52" s="96">
        <v>1</v>
      </c>
    </row>
    <row r="53" spans="1:29" ht="13.5">
      <c r="A53" s="220">
        <v>21</v>
      </c>
      <c r="B53" s="265" t="s">
        <v>9</v>
      </c>
      <c r="C53" s="416" t="s">
        <v>156</v>
      </c>
      <c r="D53" s="417">
        <v>613732</v>
      </c>
      <c r="E53" s="416">
        <v>553650</v>
      </c>
      <c r="F53" s="417">
        <v>553650</v>
      </c>
      <c r="G53" s="123" t="s">
        <v>156</v>
      </c>
      <c r="H53" s="416" t="s">
        <v>156</v>
      </c>
      <c r="I53" s="417">
        <v>1365300</v>
      </c>
      <c r="J53" s="416">
        <v>918589</v>
      </c>
      <c r="K53" s="417">
        <v>918589</v>
      </c>
      <c r="L53" s="416">
        <v>48512</v>
      </c>
      <c r="M53" s="417">
        <v>48512</v>
      </c>
      <c r="N53" s="416">
        <v>169458</v>
      </c>
      <c r="O53" s="417">
        <v>169458</v>
      </c>
      <c r="P53" s="581">
        <v>36669</v>
      </c>
      <c r="Q53" s="582">
        <v>36669</v>
      </c>
      <c r="R53" s="198" t="s">
        <v>156</v>
      </c>
      <c r="S53" s="96">
        <v>27765</v>
      </c>
      <c r="T53" s="416" t="s">
        <v>156</v>
      </c>
      <c r="U53" s="417">
        <v>3607801</v>
      </c>
      <c r="V53" s="416" t="s">
        <v>156</v>
      </c>
      <c r="W53" s="417">
        <v>3564877</v>
      </c>
      <c r="X53" s="416" t="s">
        <v>149</v>
      </c>
      <c r="Y53" s="417"/>
      <c r="Z53" s="198" t="s">
        <v>149</v>
      </c>
      <c r="AA53" s="96" t="s">
        <v>156</v>
      </c>
      <c r="AB53" s="266">
        <v>21</v>
      </c>
      <c r="AC53" s="96">
        <v>19</v>
      </c>
    </row>
    <row r="54" spans="1:29" ht="13.5">
      <c r="A54" s="220">
        <v>22</v>
      </c>
      <c r="B54" s="265" t="s">
        <v>10</v>
      </c>
      <c r="C54" s="416">
        <v>71055</v>
      </c>
      <c r="D54" s="417">
        <v>71055</v>
      </c>
      <c r="E54" s="416">
        <v>69547</v>
      </c>
      <c r="F54" s="417">
        <v>69547</v>
      </c>
      <c r="G54" s="123">
        <v>1508</v>
      </c>
      <c r="H54" s="416">
        <v>906083</v>
      </c>
      <c r="I54" s="417">
        <v>906083</v>
      </c>
      <c r="J54" s="416">
        <v>872148</v>
      </c>
      <c r="K54" s="417">
        <v>872148</v>
      </c>
      <c r="L54" s="416">
        <v>2552</v>
      </c>
      <c r="M54" s="417">
        <v>2552</v>
      </c>
      <c r="N54" s="416">
        <v>18973</v>
      </c>
      <c r="O54" s="417">
        <v>18973</v>
      </c>
      <c r="P54" s="581">
        <v>5162</v>
      </c>
      <c r="Q54" s="582">
        <v>5162</v>
      </c>
      <c r="R54" s="198">
        <v>2190</v>
      </c>
      <c r="S54" s="96">
        <v>5058</v>
      </c>
      <c r="T54" s="416">
        <v>1297443</v>
      </c>
      <c r="U54" s="417">
        <v>1297443</v>
      </c>
      <c r="V54" s="416">
        <v>1286498</v>
      </c>
      <c r="W54" s="417">
        <v>1286498</v>
      </c>
      <c r="X54" s="416">
        <v>5309</v>
      </c>
      <c r="Y54" s="417">
        <v>5309</v>
      </c>
      <c r="Z54" s="198" t="s">
        <v>149</v>
      </c>
      <c r="AA54" s="96">
        <v>5636</v>
      </c>
      <c r="AB54" s="266">
        <v>22</v>
      </c>
      <c r="AC54" s="96">
        <v>4</v>
      </c>
    </row>
    <row r="55" spans="1:29" ht="13.5">
      <c r="A55" s="220">
        <v>23</v>
      </c>
      <c r="B55" s="265" t="s">
        <v>11</v>
      </c>
      <c r="C55" s="416" t="s">
        <v>156</v>
      </c>
      <c r="D55" s="417">
        <v>659593</v>
      </c>
      <c r="E55" s="416">
        <v>636442</v>
      </c>
      <c r="F55" s="417">
        <v>636442</v>
      </c>
      <c r="G55" s="123" t="s">
        <v>156</v>
      </c>
      <c r="H55" s="416" t="s">
        <v>156</v>
      </c>
      <c r="I55" s="417">
        <v>8802968</v>
      </c>
      <c r="J55" s="416">
        <v>8007630</v>
      </c>
      <c r="K55" s="417">
        <v>8007630</v>
      </c>
      <c r="L55" s="416">
        <v>283802</v>
      </c>
      <c r="M55" s="417">
        <v>283802</v>
      </c>
      <c r="N55" s="416">
        <v>335204</v>
      </c>
      <c r="O55" s="417">
        <v>335204</v>
      </c>
      <c r="P55" s="581">
        <v>82119</v>
      </c>
      <c r="Q55" s="582">
        <v>82119</v>
      </c>
      <c r="R55" s="198" t="s">
        <v>156</v>
      </c>
      <c r="S55" s="96" t="s">
        <v>149</v>
      </c>
      <c r="T55" s="416" t="s">
        <v>156</v>
      </c>
      <c r="U55" s="417">
        <v>11661675</v>
      </c>
      <c r="V55" s="416" t="s">
        <v>156</v>
      </c>
      <c r="W55" s="417">
        <v>11658194</v>
      </c>
      <c r="X55" s="416">
        <v>3481</v>
      </c>
      <c r="Y55" s="417">
        <v>3481</v>
      </c>
      <c r="Z55" s="198" t="s">
        <v>149</v>
      </c>
      <c r="AA55" s="96" t="s">
        <v>149</v>
      </c>
      <c r="AB55" s="266">
        <v>23</v>
      </c>
      <c r="AC55" s="96">
        <v>15</v>
      </c>
    </row>
    <row r="56" spans="1:29" ht="13.5">
      <c r="A56" s="220">
        <v>24</v>
      </c>
      <c r="B56" s="265" t="s">
        <v>12</v>
      </c>
      <c r="C56" s="416">
        <v>898308</v>
      </c>
      <c r="D56" s="417">
        <v>898308</v>
      </c>
      <c r="E56" s="416">
        <v>860726</v>
      </c>
      <c r="F56" s="417">
        <v>860726</v>
      </c>
      <c r="G56" s="123">
        <v>37582</v>
      </c>
      <c r="H56" s="416">
        <v>2999184</v>
      </c>
      <c r="I56" s="417">
        <v>2999184</v>
      </c>
      <c r="J56" s="416">
        <v>2035069</v>
      </c>
      <c r="K56" s="417">
        <v>2035069</v>
      </c>
      <c r="L56" s="416">
        <v>26118</v>
      </c>
      <c r="M56" s="417">
        <v>26118</v>
      </c>
      <c r="N56" s="416">
        <v>54786</v>
      </c>
      <c r="O56" s="417">
        <v>54786</v>
      </c>
      <c r="P56" s="581">
        <v>683383</v>
      </c>
      <c r="Q56" s="582">
        <v>683383</v>
      </c>
      <c r="R56" s="198">
        <v>42501</v>
      </c>
      <c r="S56" s="96">
        <v>157327</v>
      </c>
      <c r="T56" s="416">
        <v>4792912</v>
      </c>
      <c r="U56" s="417">
        <v>4792912</v>
      </c>
      <c r="V56" s="416">
        <v>3734231</v>
      </c>
      <c r="W56" s="417">
        <v>3734231</v>
      </c>
      <c r="X56" s="416">
        <v>882564</v>
      </c>
      <c r="Y56" s="417">
        <v>882564</v>
      </c>
      <c r="Z56" s="198">
        <v>9075</v>
      </c>
      <c r="AA56" s="96">
        <v>167042</v>
      </c>
      <c r="AB56" s="266">
        <v>24</v>
      </c>
      <c r="AC56" s="96">
        <v>31</v>
      </c>
    </row>
    <row r="57" spans="1:29" ht="13.5">
      <c r="A57" s="220">
        <v>25</v>
      </c>
      <c r="B57" s="265" t="s">
        <v>39</v>
      </c>
      <c r="C57" s="416">
        <v>129002</v>
      </c>
      <c r="D57" s="417">
        <v>129002</v>
      </c>
      <c r="E57" s="416">
        <v>127151</v>
      </c>
      <c r="F57" s="417">
        <v>127151</v>
      </c>
      <c r="G57" s="123">
        <v>1851</v>
      </c>
      <c r="H57" s="416">
        <v>500943</v>
      </c>
      <c r="I57" s="417">
        <v>500943</v>
      </c>
      <c r="J57" s="416">
        <v>454332</v>
      </c>
      <c r="K57" s="417">
        <v>454332</v>
      </c>
      <c r="L57" s="416">
        <v>2293</v>
      </c>
      <c r="M57" s="417">
        <v>2293</v>
      </c>
      <c r="N57" s="416">
        <v>4117</v>
      </c>
      <c r="O57" s="417">
        <v>4117</v>
      </c>
      <c r="P57" s="581">
        <v>39163</v>
      </c>
      <c r="Q57" s="582">
        <v>39163</v>
      </c>
      <c r="R57" s="198">
        <v>1038</v>
      </c>
      <c r="S57" s="96" t="s">
        <v>149</v>
      </c>
      <c r="T57" s="416">
        <v>810527</v>
      </c>
      <c r="U57" s="417">
        <v>810527</v>
      </c>
      <c r="V57" s="416">
        <v>759363</v>
      </c>
      <c r="W57" s="417">
        <v>759363</v>
      </c>
      <c r="X57" s="416">
        <v>3483</v>
      </c>
      <c r="Y57" s="417">
        <v>3483</v>
      </c>
      <c r="Z57" s="198">
        <v>47681</v>
      </c>
      <c r="AA57" s="96" t="s">
        <v>149</v>
      </c>
      <c r="AB57" s="266">
        <v>25</v>
      </c>
      <c r="AC57" s="96">
        <v>6</v>
      </c>
    </row>
    <row r="58" spans="1:29" ht="13.5">
      <c r="A58" s="220">
        <v>26</v>
      </c>
      <c r="B58" s="265" t="s">
        <v>40</v>
      </c>
      <c r="C58" s="416">
        <v>908125</v>
      </c>
      <c r="D58" s="417">
        <v>908125</v>
      </c>
      <c r="E58" s="416">
        <v>810176</v>
      </c>
      <c r="F58" s="417">
        <v>810176</v>
      </c>
      <c r="G58" s="123">
        <v>97949</v>
      </c>
      <c r="H58" s="416">
        <v>3319876</v>
      </c>
      <c r="I58" s="417">
        <v>3319876</v>
      </c>
      <c r="J58" s="416">
        <v>1440715</v>
      </c>
      <c r="K58" s="417">
        <v>1440715</v>
      </c>
      <c r="L58" s="416">
        <v>4830</v>
      </c>
      <c r="M58" s="417">
        <v>4830</v>
      </c>
      <c r="N58" s="416">
        <v>42283</v>
      </c>
      <c r="O58" s="417">
        <v>42283</v>
      </c>
      <c r="P58" s="581">
        <v>823971</v>
      </c>
      <c r="Q58" s="582">
        <v>823971</v>
      </c>
      <c r="R58" s="198">
        <v>3344</v>
      </c>
      <c r="S58" s="96">
        <v>1004733</v>
      </c>
      <c r="T58" s="416">
        <v>4987974</v>
      </c>
      <c r="U58" s="417">
        <v>4987974</v>
      </c>
      <c r="V58" s="416">
        <v>3321969</v>
      </c>
      <c r="W58" s="417">
        <v>3321969</v>
      </c>
      <c r="X58" s="416">
        <v>95356</v>
      </c>
      <c r="Y58" s="417">
        <v>95356</v>
      </c>
      <c r="Z58" s="198" t="s">
        <v>156</v>
      </c>
      <c r="AA58" s="96" t="s">
        <v>156</v>
      </c>
      <c r="AB58" s="266">
        <v>26</v>
      </c>
      <c r="AC58" s="96">
        <v>23</v>
      </c>
    </row>
    <row r="59" spans="1:29" ht="13.5">
      <c r="A59" s="220">
        <v>27</v>
      </c>
      <c r="B59" s="265" t="s">
        <v>41</v>
      </c>
      <c r="C59" s="416" t="s">
        <v>156</v>
      </c>
      <c r="D59" s="417">
        <v>284482</v>
      </c>
      <c r="E59" s="416">
        <v>268630</v>
      </c>
      <c r="F59" s="417">
        <v>268630</v>
      </c>
      <c r="G59" s="123" t="s">
        <v>156</v>
      </c>
      <c r="H59" s="416" t="s">
        <v>156</v>
      </c>
      <c r="I59" s="417">
        <v>733787</v>
      </c>
      <c r="J59" s="416">
        <v>408102</v>
      </c>
      <c r="K59" s="417">
        <v>408102</v>
      </c>
      <c r="L59" s="416">
        <v>1005</v>
      </c>
      <c r="M59" s="417">
        <v>1005</v>
      </c>
      <c r="N59" s="416">
        <v>10394</v>
      </c>
      <c r="O59" s="417">
        <v>10394</v>
      </c>
      <c r="P59" s="581">
        <v>81550</v>
      </c>
      <c r="Q59" s="582">
        <v>81550</v>
      </c>
      <c r="R59" s="198" t="s">
        <v>156</v>
      </c>
      <c r="S59" s="96">
        <v>227241</v>
      </c>
      <c r="T59" s="416" t="s">
        <v>156</v>
      </c>
      <c r="U59" s="417">
        <v>1083794</v>
      </c>
      <c r="V59" s="416" t="s">
        <v>155</v>
      </c>
      <c r="W59" s="417">
        <v>710213</v>
      </c>
      <c r="X59" s="416">
        <v>80919</v>
      </c>
      <c r="Y59" s="417">
        <v>80919</v>
      </c>
      <c r="Z59" s="198" t="s">
        <v>156</v>
      </c>
      <c r="AA59" s="96" t="s">
        <v>156</v>
      </c>
      <c r="AB59" s="266">
        <v>27</v>
      </c>
      <c r="AC59" s="96">
        <v>12</v>
      </c>
    </row>
    <row r="60" spans="1:29" ht="13.5">
      <c r="A60" s="220">
        <v>28</v>
      </c>
      <c r="B60" s="286" t="s">
        <v>42</v>
      </c>
      <c r="C60" s="416">
        <v>4220208</v>
      </c>
      <c r="D60" s="417">
        <v>4220208</v>
      </c>
      <c r="E60" s="416">
        <v>3876241</v>
      </c>
      <c r="F60" s="417">
        <v>3876241</v>
      </c>
      <c r="G60" s="123">
        <v>343967</v>
      </c>
      <c r="H60" s="416">
        <v>13471499</v>
      </c>
      <c r="I60" s="417">
        <v>13471499</v>
      </c>
      <c r="J60" s="416">
        <v>11238047</v>
      </c>
      <c r="K60" s="417">
        <v>11238047</v>
      </c>
      <c r="L60" s="416">
        <v>86864</v>
      </c>
      <c r="M60" s="417">
        <v>86864</v>
      </c>
      <c r="N60" s="416">
        <v>843948</v>
      </c>
      <c r="O60" s="417">
        <v>843948</v>
      </c>
      <c r="P60" s="581">
        <v>892350</v>
      </c>
      <c r="Q60" s="582">
        <v>892350</v>
      </c>
      <c r="R60" s="198">
        <v>306628</v>
      </c>
      <c r="S60" s="96">
        <v>103662</v>
      </c>
      <c r="T60" s="416">
        <v>23966286</v>
      </c>
      <c r="U60" s="417">
        <v>23966286</v>
      </c>
      <c r="V60" s="416">
        <v>22924149</v>
      </c>
      <c r="W60" s="417">
        <v>22924149</v>
      </c>
      <c r="X60" s="416" t="s">
        <v>156</v>
      </c>
      <c r="Y60" s="417">
        <v>886328</v>
      </c>
      <c r="Z60" s="198">
        <v>2460</v>
      </c>
      <c r="AA60" s="96" t="s">
        <v>156</v>
      </c>
      <c r="AB60" s="266">
        <v>28</v>
      </c>
      <c r="AC60" s="96">
        <v>44</v>
      </c>
    </row>
    <row r="61" spans="1:29" ht="13.5">
      <c r="A61" s="220">
        <v>29</v>
      </c>
      <c r="B61" s="287" t="s">
        <v>13</v>
      </c>
      <c r="C61" s="416">
        <v>1419731</v>
      </c>
      <c r="D61" s="417">
        <v>1419731</v>
      </c>
      <c r="E61" s="416">
        <v>1353157</v>
      </c>
      <c r="F61" s="417">
        <v>1353157</v>
      </c>
      <c r="G61" s="123">
        <v>66574</v>
      </c>
      <c r="H61" s="416">
        <v>5623385</v>
      </c>
      <c r="I61" s="417">
        <v>5623385</v>
      </c>
      <c r="J61" s="416">
        <v>4832540</v>
      </c>
      <c r="K61" s="417">
        <v>4832540</v>
      </c>
      <c r="L61" s="416">
        <v>14164</v>
      </c>
      <c r="M61" s="417">
        <v>14164</v>
      </c>
      <c r="N61" s="416">
        <v>75733</v>
      </c>
      <c r="O61" s="417">
        <v>75733</v>
      </c>
      <c r="P61" s="581">
        <v>648592</v>
      </c>
      <c r="Q61" s="582">
        <v>648592</v>
      </c>
      <c r="R61" s="198">
        <v>3994</v>
      </c>
      <c r="S61" s="96">
        <v>48362</v>
      </c>
      <c r="T61" s="416">
        <v>11409717</v>
      </c>
      <c r="U61" s="417">
        <v>11409717</v>
      </c>
      <c r="V61" s="416">
        <v>10982037</v>
      </c>
      <c r="W61" s="417">
        <v>10982037</v>
      </c>
      <c r="X61" s="416">
        <v>371964</v>
      </c>
      <c r="Y61" s="417">
        <v>371964</v>
      </c>
      <c r="Z61" s="198" t="s">
        <v>149</v>
      </c>
      <c r="AA61" s="96">
        <v>55716</v>
      </c>
      <c r="AB61" s="266">
        <v>29</v>
      </c>
      <c r="AC61" s="96">
        <v>27</v>
      </c>
    </row>
    <row r="62" spans="1:29" ht="13.5">
      <c r="A62" s="220">
        <v>30</v>
      </c>
      <c r="B62" s="265" t="s">
        <v>43</v>
      </c>
      <c r="C62" s="416" t="s">
        <v>155</v>
      </c>
      <c r="D62" s="417">
        <v>52850</v>
      </c>
      <c r="E62" s="416" t="s">
        <v>155</v>
      </c>
      <c r="F62" s="417">
        <v>44177</v>
      </c>
      <c r="G62" s="123" t="s">
        <v>155</v>
      </c>
      <c r="H62" s="416" t="s">
        <v>155</v>
      </c>
      <c r="I62" s="417">
        <v>415832</v>
      </c>
      <c r="J62" s="416" t="s">
        <v>155</v>
      </c>
      <c r="K62" s="417">
        <v>414615</v>
      </c>
      <c r="L62" s="416" t="s">
        <v>155</v>
      </c>
      <c r="M62" s="417">
        <v>24</v>
      </c>
      <c r="N62" s="416" t="s">
        <v>155</v>
      </c>
      <c r="O62" s="417">
        <v>1125</v>
      </c>
      <c r="P62" s="581" t="s">
        <v>155</v>
      </c>
      <c r="Q62" s="582">
        <v>68</v>
      </c>
      <c r="R62" s="198" t="s">
        <v>149</v>
      </c>
      <c r="S62" s="96" t="s">
        <v>149</v>
      </c>
      <c r="T62" s="416" t="s">
        <v>155</v>
      </c>
      <c r="U62" s="417">
        <v>575740</v>
      </c>
      <c r="V62" s="416" t="s">
        <v>155</v>
      </c>
      <c r="W62" s="417">
        <v>575740</v>
      </c>
      <c r="X62" s="416" t="s">
        <v>149</v>
      </c>
      <c r="Y62" s="417"/>
      <c r="Z62" s="198" t="s">
        <v>149</v>
      </c>
      <c r="AA62" s="96" t="s">
        <v>149</v>
      </c>
      <c r="AB62" s="266">
        <v>30</v>
      </c>
      <c r="AC62" s="96">
        <v>1</v>
      </c>
    </row>
    <row r="63" spans="1:29" ht="13.5">
      <c r="A63" s="220">
        <v>31</v>
      </c>
      <c r="B63" s="265" t="s">
        <v>14</v>
      </c>
      <c r="C63" s="416" t="s">
        <v>155</v>
      </c>
      <c r="D63" s="417">
        <v>1122734</v>
      </c>
      <c r="E63" s="416">
        <v>1092366</v>
      </c>
      <c r="F63" s="417">
        <v>1092366</v>
      </c>
      <c r="G63" s="123" t="s">
        <v>155</v>
      </c>
      <c r="H63" s="416" t="s">
        <v>155</v>
      </c>
      <c r="I63" s="417">
        <v>4934835</v>
      </c>
      <c r="J63" s="416">
        <v>4506740</v>
      </c>
      <c r="K63" s="417">
        <v>4506740</v>
      </c>
      <c r="L63" s="416">
        <v>56098</v>
      </c>
      <c r="M63" s="417">
        <v>56098</v>
      </c>
      <c r="N63" s="416">
        <v>157702</v>
      </c>
      <c r="O63" s="417">
        <v>157702</v>
      </c>
      <c r="P63" s="581">
        <v>198100</v>
      </c>
      <c r="Q63" s="582">
        <v>198100</v>
      </c>
      <c r="R63" s="198" t="s">
        <v>156</v>
      </c>
      <c r="S63" s="96" t="s">
        <v>149</v>
      </c>
      <c r="T63" s="416" t="s">
        <v>155</v>
      </c>
      <c r="U63" s="417">
        <v>7763150</v>
      </c>
      <c r="V63" s="416" t="s">
        <v>155</v>
      </c>
      <c r="W63" s="417">
        <v>7763150</v>
      </c>
      <c r="X63" s="616" t="s">
        <v>149</v>
      </c>
      <c r="Y63" s="617"/>
      <c r="Z63" s="198" t="s">
        <v>149</v>
      </c>
      <c r="AA63" s="96" t="s">
        <v>149</v>
      </c>
      <c r="AB63" s="266">
        <v>31</v>
      </c>
      <c r="AC63" s="96">
        <v>6</v>
      </c>
    </row>
    <row r="64" spans="1:29" ht="13.5">
      <c r="A64" s="269">
        <v>32</v>
      </c>
      <c r="B64" s="270" t="s">
        <v>15</v>
      </c>
      <c r="C64" s="420">
        <v>1109953</v>
      </c>
      <c r="D64" s="421">
        <v>1109953</v>
      </c>
      <c r="E64" s="420">
        <v>1077196</v>
      </c>
      <c r="F64" s="421">
        <v>1077196</v>
      </c>
      <c r="G64" s="118">
        <v>32757</v>
      </c>
      <c r="H64" s="420">
        <v>2845490</v>
      </c>
      <c r="I64" s="421">
        <v>2845490</v>
      </c>
      <c r="J64" s="420">
        <v>1844324</v>
      </c>
      <c r="K64" s="421">
        <v>1844324</v>
      </c>
      <c r="L64" s="420">
        <v>8029</v>
      </c>
      <c r="M64" s="421">
        <v>8029</v>
      </c>
      <c r="N64" s="420">
        <v>72447</v>
      </c>
      <c r="O64" s="421">
        <v>72447</v>
      </c>
      <c r="P64" s="618">
        <v>682615</v>
      </c>
      <c r="Q64" s="619">
        <v>682615</v>
      </c>
      <c r="R64" s="117">
        <v>67359</v>
      </c>
      <c r="S64" s="112">
        <v>170716</v>
      </c>
      <c r="T64" s="420">
        <v>5139172</v>
      </c>
      <c r="U64" s="421">
        <v>5139172</v>
      </c>
      <c r="V64" s="420">
        <v>4652062</v>
      </c>
      <c r="W64" s="421">
        <v>4652062</v>
      </c>
      <c r="X64" s="420">
        <v>255897</v>
      </c>
      <c r="Y64" s="421">
        <v>255897</v>
      </c>
      <c r="Z64" s="117">
        <v>11</v>
      </c>
      <c r="AA64" s="112">
        <v>231202</v>
      </c>
      <c r="AB64" s="275">
        <v>32</v>
      </c>
      <c r="AC64" s="112">
        <v>47</v>
      </c>
    </row>
    <row r="65" spans="3:28" ht="13.5">
      <c r="C65" s="102" t="s">
        <v>150</v>
      </c>
      <c r="E65" s="288"/>
      <c r="F65" s="288"/>
      <c r="AB65" s="121"/>
    </row>
  </sheetData>
  <mergeCells count="307">
    <mergeCell ref="P5:Q7"/>
    <mergeCell ref="T41:U41"/>
    <mergeCell ref="V41:W41"/>
    <mergeCell ref="X41:Y41"/>
    <mergeCell ref="J41:K41"/>
    <mergeCell ref="L41:M41"/>
    <mergeCell ref="N41:O41"/>
    <mergeCell ref="P41:Q41"/>
    <mergeCell ref="A41:B41"/>
    <mergeCell ref="C41:D41"/>
    <mergeCell ref="E41:F41"/>
    <mergeCell ref="H41:I41"/>
    <mergeCell ref="AB37:AB39"/>
    <mergeCell ref="C38:D39"/>
    <mergeCell ref="E38:F39"/>
    <mergeCell ref="G38:G39"/>
    <mergeCell ref="H38:I39"/>
    <mergeCell ref="J38:K39"/>
    <mergeCell ref="L38:M39"/>
    <mergeCell ref="N38:O39"/>
    <mergeCell ref="P38:Q39"/>
    <mergeCell ref="R38:R39"/>
    <mergeCell ref="A37:B39"/>
    <mergeCell ref="C37:G37"/>
    <mergeCell ref="H37:S37"/>
    <mergeCell ref="T37:AA37"/>
    <mergeCell ref="S38:S39"/>
    <mergeCell ref="T38:U39"/>
    <mergeCell ref="V38:W39"/>
    <mergeCell ref="X38:Y39"/>
    <mergeCell ref="Z38:Z39"/>
    <mergeCell ref="AA38:AA39"/>
    <mergeCell ref="V64:W64"/>
    <mergeCell ref="X64:Y64"/>
    <mergeCell ref="N62:O62"/>
    <mergeCell ref="N63:O63"/>
    <mergeCell ref="N64:O64"/>
    <mergeCell ref="V63:W63"/>
    <mergeCell ref="C64:D64"/>
    <mergeCell ref="E64:F64"/>
    <mergeCell ref="X63:Y63"/>
    <mergeCell ref="H64:I64"/>
    <mergeCell ref="J64:K64"/>
    <mergeCell ref="P64:Q64"/>
    <mergeCell ref="T64:U64"/>
    <mergeCell ref="L64:M64"/>
    <mergeCell ref="P63:Q63"/>
    <mergeCell ref="T63:U63"/>
    <mergeCell ref="L63:M63"/>
    <mergeCell ref="C63:D63"/>
    <mergeCell ref="E63:F63"/>
    <mergeCell ref="H63:I63"/>
    <mergeCell ref="J63:K63"/>
    <mergeCell ref="V61:W61"/>
    <mergeCell ref="X61:Y61"/>
    <mergeCell ref="H62:I62"/>
    <mergeCell ref="J62:K62"/>
    <mergeCell ref="P62:Q62"/>
    <mergeCell ref="T62:U62"/>
    <mergeCell ref="V62:W62"/>
    <mergeCell ref="X62:Y62"/>
    <mergeCell ref="L62:M62"/>
    <mergeCell ref="P61:Q61"/>
    <mergeCell ref="L61:M61"/>
    <mergeCell ref="C60:D60"/>
    <mergeCell ref="E60:F60"/>
    <mergeCell ref="H61:I61"/>
    <mergeCell ref="J61:K61"/>
    <mergeCell ref="H60:I60"/>
    <mergeCell ref="J60:K60"/>
    <mergeCell ref="L60:M60"/>
    <mergeCell ref="P60:Q60"/>
    <mergeCell ref="N60:O60"/>
    <mergeCell ref="T61:U61"/>
    <mergeCell ref="N61:O61"/>
    <mergeCell ref="X60:Y60"/>
    <mergeCell ref="X59:Y59"/>
    <mergeCell ref="T59:U59"/>
    <mergeCell ref="V59:W59"/>
    <mergeCell ref="T60:U60"/>
    <mergeCell ref="V60:W60"/>
    <mergeCell ref="N59:O59"/>
    <mergeCell ref="L59:M59"/>
    <mergeCell ref="C58:D58"/>
    <mergeCell ref="E58:F58"/>
    <mergeCell ref="H59:I59"/>
    <mergeCell ref="C59:D59"/>
    <mergeCell ref="E59:F59"/>
    <mergeCell ref="H58:I58"/>
    <mergeCell ref="J58:K58"/>
    <mergeCell ref="J59:K59"/>
    <mergeCell ref="L58:M58"/>
    <mergeCell ref="P57:Q57"/>
    <mergeCell ref="N58:O58"/>
    <mergeCell ref="P58:Q58"/>
    <mergeCell ref="N57:O57"/>
    <mergeCell ref="L57:M57"/>
    <mergeCell ref="P59:Q59"/>
    <mergeCell ref="V57:W57"/>
    <mergeCell ref="X57:Y57"/>
    <mergeCell ref="T58:U58"/>
    <mergeCell ref="V58:W58"/>
    <mergeCell ref="X58:Y58"/>
    <mergeCell ref="T57:U57"/>
    <mergeCell ref="C56:D56"/>
    <mergeCell ref="E56:F56"/>
    <mergeCell ref="H57:I57"/>
    <mergeCell ref="J57:K57"/>
    <mergeCell ref="H56:I56"/>
    <mergeCell ref="J56:K56"/>
    <mergeCell ref="C57:D57"/>
    <mergeCell ref="E57:F57"/>
    <mergeCell ref="V53:W53"/>
    <mergeCell ref="X53:Y53"/>
    <mergeCell ref="L56:M56"/>
    <mergeCell ref="T56:U56"/>
    <mergeCell ref="V56:W56"/>
    <mergeCell ref="P56:Q56"/>
    <mergeCell ref="N56:O56"/>
    <mergeCell ref="X54:Y54"/>
    <mergeCell ref="X56:Y56"/>
    <mergeCell ref="X55:Y55"/>
    <mergeCell ref="T55:U55"/>
    <mergeCell ref="V55:W55"/>
    <mergeCell ref="J54:K54"/>
    <mergeCell ref="J55:K55"/>
    <mergeCell ref="P54:Q54"/>
    <mergeCell ref="P55:Q55"/>
    <mergeCell ref="T54:U54"/>
    <mergeCell ref="L54:M54"/>
    <mergeCell ref="V54:W54"/>
    <mergeCell ref="L55:M55"/>
    <mergeCell ref="N54:O54"/>
    <mergeCell ref="N55:O55"/>
    <mergeCell ref="C54:D54"/>
    <mergeCell ref="E54:F54"/>
    <mergeCell ref="H55:I55"/>
    <mergeCell ref="C55:D55"/>
    <mergeCell ref="E55:F55"/>
    <mergeCell ref="H54:I54"/>
    <mergeCell ref="T53:U53"/>
    <mergeCell ref="N53:O53"/>
    <mergeCell ref="C52:D52"/>
    <mergeCell ref="E52:F52"/>
    <mergeCell ref="H53:I53"/>
    <mergeCell ref="J53:K53"/>
    <mergeCell ref="H52:I52"/>
    <mergeCell ref="J52:K52"/>
    <mergeCell ref="C53:D53"/>
    <mergeCell ref="E53:F53"/>
    <mergeCell ref="L52:M52"/>
    <mergeCell ref="L53:M53"/>
    <mergeCell ref="P53:Q53"/>
    <mergeCell ref="V49:W49"/>
    <mergeCell ref="V52:W52"/>
    <mergeCell ref="T49:U49"/>
    <mergeCell ref="N49:O49"/>
    <mergeCell ref="P51:Q51"/>
    <mergeCell ref="L49:M49"/>
    <mergeCell ref="L50:M50"/>
    <mergeCell ref="X49:Y49"/>
    <mergeCell ref="P52:Q52"/>
    <mergeCell ref="N52:O52"/>
    <mergeCell ref="J50:K50"/>
    <mergeCell ref="J51:K51"/>
    <mergeCell ref="X52:Y52"/>
    <mergeCell ref="X51:Y51"/>
    <mergeCell ref="T51:U51"/>
    <mergeCell ref="V51:W51"/>
    <mergeCell ref="T52:U52"/>
    <mergeCell ref="C50:D50"/>
    <mergeCell ref="E50:F50"/>
    <mergeCell ref="H51:I51"/>
    <mergeCell ref="C51:D51"/>
    <mergeCell ref="E51:F51"/>
    <mergeCell ref="H50:I50"/>
    <mergeCell ref="P49:Q49"/>
    <mergeCell ref="P50:Q50"/>
    <mergeCell ref="N50:O50"/>
    <mergeCell ref="L51:M51"/>
    <mergeCell ref="N51:O51"/>
    <mergeCell ref="T50:U50"/>
    <mergeCell ref="V50:W50"/>
    <mergeCell ref="X50:Y50"/>
    <mergeCell ref="C48:D48"/>
    <mergeCell ref="E48:F48"/>
    <mergeCell ref="H49:I49"/>
    <mergeCell ref="J49:K49"/>
    <mergeCell ref="H48:I48"/>
    <mergeCell ref="J48:K48"/>
    <mergeCell ref="C49:D49"/>
    <mergeCell ref="E49:F49"/>
    <mergeCell ref="P47:Q47"/>
    <mergeCell ref="V45:W45"/>
    <mergeCell ref="X45:Y45"/>
    <mergeCell ref="L48:M48"/>
    <mergeCell ref="T48:U48"/>
    <mergeCell ref="V48:W48"/>
    <mergeCell ref="P48:Q48"/>
    <mergeCell ref="N48:O48"/>
    <mergeCell ref="X48:Y48"/>
    <mergeCell ref="C46:D46"/>
    <mergeCell ref="E46:F46"/>
    <mergeCell ref="X47:Y47"/>
    <mergeCell ref="T47:U47"/>
    <mergeCell ref="V47:W47"/>
    <mergeCell ref="C47:D47"/>
    <mergeCell ref="E47:F47"/>
    <mergeCell ref="H47:I47"/>
    <mergeCell ref="J47:K47"/>
    <mergeCell ref="L47:M47"/>
    <mergeCell ref="H45:I45"/>
    <mergeCell ref="J45:K45"/>
    <mergeCell ref="N46:O46"/>
    <mergeCell ref="N47:O47"/>
    <mergeCell ref="N45:O45"/>
    <mergeCell ref="H46:I46"/>
    <mergeCell ref="J46:K46"/>
    <mergeCell ref="T42:U42"/>
    <mergeCell ref="V42:W42"/>
    <mergeCell ref="X42:Y42"/>
    <mergeCell ref="L46:M46"/>
    <mergeCell ref="P46:Q46"/>
    <mergeCell ref="L44:M44"/>
    <mergeCell ref="L45:M45"/>
    <mergeCell ref="V46:W46"/>
    <mergeCell ref="X46:Y46"/>
    <mergeCell ref="P45:Q45"/>
    <mergeCell ref="H44:I44"/>
    <mergeCell ref="J44:K44"/>
    <mergeCell ref="C43:D43"/>
    <mergeCell ref="E43:F43"/>
    <mergeCell ref="H43:I43"/>
    <mergeCell ref="J43:K43"/>
    <mergeCell ref="E44:F44"/>
    <mergeCell ref="J42:K42"/>
    <mergeCell ref="L42:M42"/>
    <mergeCell ref="P42:Q42"/>
    <mergeCell ref="N42:O42"/>
    <mergeCell ref="M11:N11"/>
    <mergeCell ref="C42:D42"/>
    <mergeCell ref="E42:F42"/>
    <mergeCell ref="H42:I42"/>
    <mergeCell ref="M18:N18"/>
    <mergeCell ref="M19:N19"/>
    <mergeCell ref="M20:N20"/>
    <mergeCell ref="M21:N21"/>
    <mergeCell ref="M22:N22"/>
    <mergeCell ref="M23:N23"/>
    <mergeCell ref="M8:N8"/>
    <mergeCell ref="M10:N10"/>
    <mergeCell ref="A10:B10"/>
    <mergeCell ref="A3:B8"/>
    <mergeCell ref="C3:J3"/>
    <mergeCell ref="C4:C8"/>
    <mergeCell ref="D4:H5"/>
    <mergeCell ref="I4:I8"/>
    <mergeCell ref="J4:J8"/>
    <mergeCell ref="G6:G8"/>
    <mergeCell ref="D6:E8"/>
    <mergeCell ref="H6:H8"/>
    <mergeCell ref="F6:F8"/>
    <mergeCell ref="C62:D62"/>
    <mergeCell ref="C61:D61"/>
    <mergeCell ref="E61:F61"/>
    <mergeCell ref="E62:F62"/>
    <mergeCell ref="C45:D45"/>
    <mergeCell ref="E45:F45"/>
    <mergeCell ref="C44:D44"/>
    <mergeCell ref="T45:U45"/>
    <mergeCell ref="P44:Q44"/>
    <mergeCell ref="N44:O44"/>
    <mergeCell ref="T46:U46"/>
    <mergeCell ref="T43:U43"/>
    <mergeCell ref="V43:W43"/>
    <mergeCell ref="X43:Y43"/>
    <mergeCell ref="T44:U44"/>
    <mergeCell ref="V44:W44"/>
    <mergeCell ref="X44:Y44"/>
    <mergeCell ref="P43:Q43"/>
    <mergeCell ref="N43:O43"/>
    <mergeCell ref="L43:M43"/>
    <mergeCell ref="AA3:AA8"/>
    <mergeCell ref="M12:N12"/>
    <mergeCell ref="M13:N13"/>
    <mergeCell ref="M14:N14"/>
    <mergeCell ref="M15:N15"/>
    <mergeCell ref="M16:N16"/>
    <mergeCell ref="M17:N17"/>
    <mergeCell ref="AB3:AB8"/>
    <mergeCell ref="R5:W5"/>
    <mergeCell ref="R6:U6"/>
    <mergeCell ref="V6:W7"/>
    <mergeCell ref="X6:Z6"/>
    <mergeCell ref="R7:S7"/>
    <mergeCell ref="T7:U7"/>
    <mergeCell ref="X8:Y8"/>
    <mergeCell ref="M24:N24"/>
    <mergeCell ref="M25:N25"/>
    <mergeCell ref="M26:N26"/>
    <mergeCell ref="M27:N27"/>
    <mergeCell ref="M32:N32"/>
    <mergeCell ref="M33:N33"/>
    <mergeCell ref="M28:N28"/>
    <mergeCell ref="M29:N29"/>
    <mergeCell ref="M30:N30"/>
    <mergeCell ref="M31:N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1" r:id="rId1"/>
  <colBreaks count="1" manualBreakCount="1">
    <brk id="15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="90" zoomScaleNormal="90" zoomScaleSheetLayoutView="100" workbookViewId="0" topLeftCell="A1">
      <selection activeCell="M10" sqref="M10"/>
    </sheetView>
  </sheetViews>
  <sheetFormatPr defaultColWidth="9.00390625" defaultRowHeight="13.5"/>
  <cols>
    <col min="1" max="1" width="4.50390625" style="102" bestFit="1" customWidth="1"/>
    <col min="2" max="2" width="12.875" style="102" customWidth="1"/>
    <col min="3" max="3" width="12.50390625" style="102" customWidth="1"/>
    <col min="4" max="4" width="5.75390625" style="102" customWidth="1"/>
    <col min="5" max="5" width="6.625" style="102" customWidth="1"/>
    <col min="6" max="6" width="11.75390625" style="102" customWidth="1"/>
    <col min="7" max="7" width="11.875" style="102" customWidth="1"/>
    <col min="8" max="8" width="10.25390625" style="102" customWidth="1"/>
    <col min="9" max="9" width="13.625" style="102" customWidth="1"/>
    <col min="10" max="10" width="1.00390625" style="102" customWidth="1"/>
    <col min="11" max="11" width="1.12109375" style="102" customWidth="1"/>
    <col min="12" max="12" width="12.25390625" style="102" customWidth="1"/>
    <col min="13" max="18" width="11.375" style="102" customWidth="1"/>
    <col min="19" max="19" width="5.75390625" style="102" customWidth="1"/>
    <col min="20" max="16384" width="9.00390625" style="102" customWidth="1"/>
  </cols>
  <sheetData>
    <row r="1" spans="1:17" ht="13.5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3:19" ht="13.5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274"/>
      <c r="S2" s="118" t="s">
        <v>66</v>
      </c>
    </row>
    <row r="3" spans="1:19" ht="13.5" customHeight="1">
      <c r="A3" s="603" t="s">
        <v>67</v>
      </c>
      <c r="B3" s="604"/>
      <c r="C3" s="608" t="s">
        <v>174</v>
      </c>
      <c r="D3" s="588" t="s">
        <v>175</v>
      </c>
      <c r="E3" s="589"/>
      <c r="F3" s="583" t="s">
        <v>157</v>
      </c>
      <c r="G3" s="583" t="s">
        <v>176</v>
      </c>
      <c r="H3" s="584" t="s">
        <v>177</v>
      </c>
      <c r="I3" s="591" t="s">
        <v>178</v>
      </c>
      <c r="J3" s="289"/>
      <c r="K3" s="290"/>
      <c r="L3" s="589" t="s">
        <v>158</v>
      </c>
      <c r="M3" s="608" t="s">
        <v>179</v>
      </c>
      <c r="N3" s="608" t="s">
        <v>159</v>
      </c>
      <c r="O3" s="653" t="s">
        <v>180</v>
      </c>
      <c r="P3" s="653" t="s">
        <v>160</v>
      </c>
      <c r="Q3" s="649" t="s">
        <v>181</v>
      </c>
      <c r="R3" s="608" t="s">
        <v>182</v>
      </c>
      <c r="S3" s="642" t="s">
        <v>91</v>
      </c>
    </row>
    <row r="4" spans="1:19" ht="13.5">
      <c r="A4" s="573"/>
      <c r="B4" s="574"/>
      <c r="C4" s="609"/>
      <c r="D4" s="590"/>
      <c r="E4" s="591"/>
      <c r="F4" s="584"/>
      <c r="G4" s="584"/>
      <c r="H4" s="584"/>
      <c r="I4" s="591"/>
      <c r="J4" s="292"/>
      <c r="K4" s="293"/>
      <c r="L4" s="591"/>
      <c r="M4" s="609"/>
      <c r="N4" s="609"/>
      <c r="O4" s="654"/>
      <c r="P4" s="654"/>
      <c r="Q4" s="650"/>
      <c r="R4" s="609"/>
      <c r="S4" s="643"/>
    </row>
    <row r="5" spans="1:20" ht="13.5">
      <c r="A5" s="605"/>
      <c r="B5" s="606"/>
      <c r="C5" s="610"/>
      <c r="D5" s="592"/>
      <c r="E5" s="593"/>
      <c r="F5" s="585"/>
      <c r="G5" s="585"/>
      <c r="H5" s="585"/>
      <c r="I5" s="593"/>
      <c r="J5" s="294"/>
      <c r="K5" s="295"/>
      <c r="L5" s="593"/>
      <c r="M5" s="610"/>
      <c r="N5" s="610"/>
      <c r="O5" s="655"/>
      <c r="P5" s="655"/>
      <c r="Q5" s="651"/>
      <c r="R5" s="610"/>
      <c r="S5" s="644"/>
      <c r="T5" s="296" t="s">
        <v>183</v>
      </c>
    </row>
    <row r="6" spans="1:19" ht="4.5" customHeight="1">
      <c r="A6" s="297"/>
      <c r="B6" s="297"/>
      <c r="C6" s="298"/>
      <c r="D6" s="298"/>
      <c r="E6" s="297"/>
      <c r="F6" s="298"/>
      <c r="G6" s="298"/>
      <c r="H6" s="298"/>
      <c r="I6" s="299"/>
      <c r="J6" s="297"/>
      <c r="K6" s="297"/>
      <c r="L6" s="300"/>
      <c r="M6" s="299"/>
      <c r="N6" s="299"/>
      <c r="O6" s="299"/>
      <c r="P6" s="299"/>
      <c r="Q6" s="299"/>
      <c r="R6" s="299"/>
      <c r="S6" s="299"/>
    </row>
    <row r="7" spans="1:20" s="264" customFormat="1" ht="17.25" customHeight="1">
      <c r="A7" s="601" t="s">
        <v>131</v>
      </c>
      <c r="B7" s="602"/>
      <c r="C7" s="259">
        <v>129310021</v>
      </c>
      <c r="D7" s="599">
        <v>44850965</v>
      </c>
      <c r="E7" s="652">
        <v>57343469</v>
      </c>
      <c r="F7" s="259">
        <v>105781</v>
      </c>
      <c r="G7" s="259">
        <v>79</v>
      </c>
      <c r="H7" s="301">
        <v>35.3</v>
      </c>
      <c r="I7" s="259">
        <v>80578457</v>
      </c>
      <c r="J7" s="259">
        <v>0</v>
      </c>
      <c r="K7" s="302">
        <v>0</v>
      </c>
      <c r="L7" s="303">
        <v>63.4</v>
      </c>
      <c r="M7" s="259">
        <v>8246203</v>
      </c>
      <c r="N7" s="301">
        <v>6.5</v>
      </c>
      <c r="O7" s="259">
        <v>19790967</v>
      </c>
      <c r="P7" s="301">
        <v>15.6</v>
      </c>
      <c r="Q7" s="301">
        <v>44.1</v>
      </c>
      <c r="R7" s="259">
        <v>6648436</v>
      </c>
      <c r="S7" s="262" t="s">
        <v>87</v>
      </c>
      <c r="T7" s="304">
        <v>424</v>
      </c>
    </row>
    <row r="8" spans="1:20" ht="13.5">
      <c r="A8" s="220">
        <v>9</v>
      </c>
      <c r="B8" s="265" t="s">
        <v>0</v>
      </c>
      <c r="C8" s="305">
        <v>3242096</v>
      </c>
      <c r="D8" s="586">
        <v>1296951</v>
      </c>
      <c r="E8" s="587">
        <v>1296951</v>
      </c>
      <c r="F8" s="96">
        <v>46320</v>
      </c>
      <c r="G8" s="96">
        <v>42</v>
      </c>
      <c r="H8" s="306">
        <v>40.9</v>
      </c>
      <c r="I8" s="307">
        <v>1838024</v>
      </c>
      <c r="L8" s="308">
        <v>57.9</v>
      </c>
      <c r="M8" s="96">
        <v>75846</v>
      </c>
      <c r="N8" s="306">
        <v>2.4</v>
      </c>
      <c r="O8" s="96">
        <v>658011</v>
      </c>
      <c r="P8" s="306">
        <v>20.7</v>
      </c>
      <c r="Q8" s="309">
        <v>50.7</v>
      </c>
      <c r="R8" s="310">
        <v>40060</v>
      </c>
      <c r="S8" s="266">
        <v>9</v>
      </c>
      <c r="T8" s="311">
        <v>28</v>
      </c>
    </row>
    <row r="9" spans="1:20" ht="13.5">
      <c r="A9" s="220">
        <v>10</v>
      </c>
      <c r="B9" s="265" t="s">
        <v>1</v>
      </c>
      <c r="C9" s="312" t="s">
        <v>184</v>
      </c>
      <c r="D9" s="647" t="s">
        <v>184</v>
      </c>
      <c r="E9" s="648"/>
      <c r="F9" s="312" t="s">
        <v>184</v>
      </c>
      <c r="G9" s="312" t="s">
        <v>184</v>
      </c>
      <c r="H9" s="312" t="s">
        <v>184</v>
      </c>
      <c r="I9" s="96" t="s">
        <v>184</v>
      </c>
      <c r="L9" s="101" t="s">
        <v>184</v>
      </c>
      <c r="M9" s="312" t="s">
        <v>184</v>
      </c>
      <c r="N9" s="312" t="s">
        <v>184</v>
      </c>
      <c r="O9" s="198" t="s">
        <v>184</v>
      </c>
      <c r="P9" s="312" t="s">
        <v>184</v>
      </c>
      <c r="Q9" s="312" t="s">
        <v>184</v>
      </c>
      <c r="R9" s="312" t="s">
        <v>184</v>
      </c>
      <c r="S9" s="266">
        <v>10</v>
      </c>
      <c r="T9" s="96">
        <v>1</v>
      </c>
    </row>
    <row r="10" spans="1:20" ht="13.5">
      <c r="A10" s="220">
        <v>11</v>
      </c>
      <c r="B10" s="265" t="s">
        <v>2</v>
      </c>
      <c r="C10" s="305">
        <v>16196886</v>
      </c>
      <c r="D10" s="586">
        <v>5036925</v>
      </c>
      <c r="E10" s="587">
        <v>5036925</v>
      </c>
      <c r="F10" s="96">
        <v>43051</v>
      </c>
      <c r="G10" s="96">
        <v>42</v>
      </c>
      <c r="H10" s="306">
        <v>31.6</v>
      </c>
      <c r="I10" s="307">
        <v>10039733</v>
      </c>
      <c r="L10" s="308">
        <v>63</v>
      </c>
      <c r="M10" s="96">
        <v>1102396</v>
      </c>
      <c r="N10" s="306">
        <v>6.9</v>
      </c>
      <c r="O10" s="96">
        <v>3400882</v>
      </c>
      <c r="P10" s="306">
        <v>21.4</v>
      </c>
      <c r="Q10" s="309">
        <v>67.5</v>
      </c>
      <c r="R10" s="310">
        <v>641362</v>
      </c>
      <c r="S10" s="266">
        <v>11</v>
      </c>
      <c r="T10" s="311">
        <v>143</v>
      </c>
    </row>
    <row r="11" spans="1:20" ht="13.5">
      <c r="A11" s="220">
        <v>12</v>
      </c>
      <c r="B11" s="265" t="s">
        <v>3</v>
      </c>
      <c r="C11" s="305">
        <v>839180</v>
      </c>
      <c r="D11" s="586">
        <v>96762</v>
      </c>
      <c r="E11" s="587">
        <v>96762</v>
      </c>
      <c r="F11" s="96">
        <v>24191</v>
      </c>
      <c r="G11" s="96">
        <v>19</v>
      </c>
      <c r="H11" s="306">
        <v>11.7</v>
      </c>
      <c r="I11" s="307">
        <v>909248</v>
      </c>
      <c r="L11" s="308">
        <v>109.7</v>
      </c>
      <c r="M11" s="96">
        <v>39091</v>
      </c>
      <c r="N11" s="306">
        <v>4.7</v>
      </c>
      <c r="O11" s="96">
        <v>160114</v>
      </c>
      <c r="P11" s="306">
        <v>19.3</v>
      </c>
      <c r="Q11" s="309">
        <v>165.5</v>
      </c>
      <c r="R11" s="313" t="s">
        <v>93</v>
      </c>
      <c r="S11" s="266">
        <v>12</v>
      </c>
      <c r="T11" s="311">
        <v>5</v>
      </c>
    </row>
    <row r="12" spans="1:20" ht="13.5">
      <c r="A12" s="220">
        <v>13</v>
      </c>
      <c r="B12" s="265" t="s">
        <v>4</v>
      </c>
      <c r="C12" s="305">
        <v>315538</v>
      </c>
      <c r="D12" s="581">
        <v>168105</v>
      </c>
      <c r="E12" s="582">
        <v>168105</v>
      </c>
      <c r="F12" s="96">
        <v>42026</v>
      </c>
      <c r="G12" s="96">
        <v>69</v>
      </c>
      <c r="H12" s="306">
        <v>54.8</v>
      </c>
      <c r="I12" s="307">
        <v>249850</v>
      </c>
      <c r="L12" s="308">
        <v>81.5</v>
      </c>
      <c r="M12" s="96">
        <v>7756</v>
      </c>
      <c r="N12" s="306">
        <v>2.5</v>
      </c>
      <c r="O12" s="307">
        <v>72443</v>
      </c>
      <c r="P12" s="306">
        <v>23.6</v>
      </c>
      <c r="Q12" s="306">
        <v>43.1</v>
      </c>
      <c r="R12" s="310">
        <v>221</v>
      </c>
      <c r="S12" s="266">
        <v>13</v>
      </c>
      <c r="T12" s="311">
        <v>5</v>
      </c>
    </row>
    <row r="13" spans="1:20" ht="13.5">
      <c r="A13" s="220">
        <v>14</v>
      </c>
      <c r="B13" s="265" t="s">
        <v>5</v>
      </c>
      <c r="C13" s="305">
        <v>2984604</v>
      </c>
      <c r="D13" s="581">
        <v>1331389</v>
      </c>
      <c r="E13" s="582">
        <v>1331389</v>
      </c>
      <c r="F13" s="96">
        <v>102415</v>
      </c>
      <c r="G13" s="96">
        <v>130</v>
      </c>
      <c r="H13" s="306">
        <v>45.6</v>
      </c>
      <c r="I13" s="307">
        <v>1886201</v>
      </c>
      <c r="L13" s="308">
        <v>64.6</v>
      </c>
      <c r="M13" s="96">
        <v>189477</v>
      </c>
      <c r="N13" s="306">
        <v>6.5</v>
      </c>
      <c r="O13" s="96">
        <v>405985</v>
      </c>
      <c r="P13" s="306">
        <v>13.9</v>
      </c>
      <c r="Q13" s="309">
        <v>30.5</v>
      </c>
      <c r="R13" s="310">
        <v>226063</v>
      </c>
      <c r="S13" s="266">
        <v>14</v>
      </c>
      <c r="T13" s="311">
        <v>17</v>
      </c>
    </row>
    <row r="14" spans="1:20" ht="13.5">
      <c r="A14" s="220">
        <v>15</v>
      </c>
      <c r="B14" s="265" t="s">
        <v>37</v>
      </c>
      <c r="C14" s="305">
        <v>1661207</v>
      </c>
      <c r="D14" s="581">
        <v>841291</v>
      </c>
      <c r="E14" s="582">
        <v>841291</v>
      </c>
      <c r="F14" s="96">
        <v>64715</v>
      </c>
      <c r="G14" s="96">
        <v>65</v>
      </c>
      <c r="H14" s="306">
        <v>52</v>
      </c>
      <c r="I14" s="307">
        <v>684105</v>
      </c>
      <c r="L14" s="308">
        <v>42.3</v>
      </c>
      <c r="M14" s="96">
        <v>91245</v>
      </c>
      <c r="N14" s="306">
        <v>5.6</v>
      </c>
      <c r="O14" s="96">
        <v>364773</v>
      </c>
      <c r="P14" s="306">
        <v>22.6</v>
      </c>
      <c r="Q14" s="309">
        <v>43.4</v>
      </c>
      <c r="R14" s="310">
        <v>44519</v>
      </c>
      <c r="S14" s="266">
        <v>15</v>
      </c>
      <c r="T14" s="311">
        <v>14</v>
      </c>
    </row>
    <row r="15" spans="1:20" ht="13.5">
      <c r="A15" s="220">
        <v>16</v>
      </c>
      <c r="B15" s="265" t="s">
        <v>6</v>
      </c>
      <c r="C15" s="305">
        <v>22225449</v>
      </c>
      <c r="D15" s="581">
        <v>9235130</v>
      </c>
      <c r="E15" s="582">
        <v>9235130</v>
      </c>
      <c r="F15" s="96">
        <v>329826</v>
      </c>
      <c r="G15" s="96">
        <v>252</v>
      </c>
      <c r="H15" s="306">
        <v>42.4</v>
      </c>
      <c r="I15" s="307">
        <v>12190931</v>
      </c>
      <c r="L15" s="308">
        <v>55.9</v>
      </c>
      <c r="M15" s="96">
        <v>1013275</v>
      </c>
      <c r="N15" s="306">
        <v>4.6</v>
      </c>
      <c r="O15" s="96">
        <v>1630502</v>
      </c>
      <c r="P15" s="306">
        <v>7.5</v>
      </c>
      <c r="Q15" s="309">
        <v>17.7</v>
      </c>
      <c r="R15" s="310">
        <v>834724</v>
      </c>
      <c r="S15" s="266">
        <v>16</v>
      </c>
      <c r="T15" s="311">
        <v>47</v>
      </c>
    </row>
    <row r="16" spans="1:20" ht="13.5">
      <c r="A16" s="220">
        <v>18</v>
      </c>
      <c r="B16" s="265" t="s">
        <v>38</v>
      </c>
      <c r="C16" s="305">
        <v>8773910</v>
      </c>
      <c r="D16" s="581">
        <v>3495593</v>
      </c>
      <c r="E16" s="582">
        <v>3495593</v>
      </c>
      <c r="F16" s="96">
        <v>116520</v>
      </c>
      <c r="G16" s="96">
        <v>79</v>
      </c>
      <c r="H16" s="314">
        <v>40.6</v>
      </c>
      <c r="I16" s="96">
        <v>6757336</v>
      </c>
      <c r="L16" s="308">
        <v>78.5</v>
      </c>
      <c r="M16" s="96">
        <v>622170</v>
      </c>
      <c r="N16" s="306">
        <v>7.2</v>
      </c>
      <c r="O16" s="307">
        <v>1556958</v>
      </c>
      <c r="P16" s="306">
        <v>18.1</v>
      </c>
      <c r="Q16" s="306">
        <v>44.5</v>
      </c>
      <c r="R16" s="310">
        <v>597719</v>
      </c>
      <c r="S16" s="266">
        <v>17</v>
      </c>
      <c r="T16" s="311">
        <v>41</v>
      </c>
    </row>
    <row r="17" spans="1:20" ht="13.5">
      <c r="A17" s="220">
        <v>19</v>
      </c>
      <c r="B17" s="265" t="s">
        <v>8</v>
      </c>
      <c r="C17" s="312" t="s">
        <v>184</v>
      </c>
      <c r="D17" s="647" t="s">
        <v>184</v>
      </c>
      <c r="E17" s="648"/>
      <c r="F17" s="312" t="s">
        <v>184</v>
      </c>
      <c r="G17" s="312" t="s">
        <v>184</v>
      </c>
      <c r="H17" s="312" t="s">
        <v>184</v>
      </c>
      <c r="I17" s="96" t="s">
        <v>184</v>
      </c>
      <c r="L17" s="101" t="s">
        <v>184</v>
      </c>
      <c r="M17" s="312" t="s">
        <v>184</v>
      </c>
      <c r="N17" s="312" t="s">
        <v>184</v>
      </c>
      <c r="O17" s="198" t="s">
        <v>184</v>
      </c>
      <c r="P17" s="312" t="s">
        <v>184</v>
      </c>
      <c r="Q17" s="312" t="s">
        <v>184</v>
      </c>
      <c r="R17" s="310" t="s">
        <v>88</v>
      </c>
      <c r="S17" s="266">
        <v>19</v>
      </c>
      <c r="T17" s="96">
        <v>1</v>
      </c>
    </row>
    <row r="18" spans="1:20" ht="13.5">
      <c r="A18" s="220">
        <v>20</v>
      </c>
      <c r="B18" s="265" t="s">
        <v>16</v>
      </c>
      <c r="C18" s="312" t="s">
        <v>184</v>
      </c>
      <c r="D18" s="647" t="s">
        <v>184</v>
      </c>
      <c r="E18" s="648"/>
      <c r="F18" s="312" t="s">
        <v>184</v>
      </c>
      <c r="G18" s="312" t="s">
        <v>184</v>
      </c>
      <c r="H18" s="312" t="s">
        <v>184</v>
      </c>
      <c r="I18" s="96" t="s">
        <v>184</v>
      </c>
      <c r="L18" s="101" t="s">
        <v>184</v>
      </c>
      <c r="M18" s="312" t="s">
        <v>184</v>
      </c>
      <c r="N18" s="312" t="s">
        <v>184</v>
      </c>
      <c r="O18" s="198" t="s">
        <v>184</v>
      </c>
      <c r="P18" s="312" t="s">
        <v>184</v>
      </c>
      <c r="Q18" s="312" t="s">
        <v>184</v>
      </c>
      <c r="R18" s="310" t="s">
        <v>88</v>
      </c>
      <c r="S18" s="266">
        <v>20</v>
      </c>
      <c r="T18" s="96">
        <v>1</v>
      </c>
    </row>
    <row r="19" spans="1:20" ht="13.5">
      <c r="A19" s="220">
        <v>21</v>
      </c>
      <c r="B19" s="265" t="s">
        <v>9</v>
      </c>
      <c r="C19" s="312">
        <v>3447271</v>
      </c>
      <c r="D19" s="581">
        <v>1461016</v>
      </c>
      <c r="E19" s="582">
        <v>1461016</v>
      </c>
      <c r="F19" s="96">
        <v>112386</v>
      </c>
      <c r="G19" s="96">
        <v>110</v>
      </c>
      <c r="H19" s="314">
        <v>43</v>
      </c>
      <c r="I19" s="96">
        <v>1365300</v>
      </c>
      <c r="L19" s="308">
        <v>40.2</v>
      </c>
      <c r="M19" s="96">
        <v>612338</v>
      </c>
      <c r="N19" s="306">
        <v>18</v>
      </c>
      <c r="O19" s="307">
        <v>613732</v>
      </c>
      <c r="P19" s="306">
        <v>18.1</v>
      </c>
      <c r="Q19" s="306">
        <v>42</v>
      </c>
      <c r="R19" s="310">
        <v>1045946</v>
      </c>
      <c r="S19" s="266">
        <v>21</v>
      </c>
      <c r="T19" s="311">
        <v>19</v>
      </c>
    </row>
    <row r="20" spans="1:20" ht="13.5">
      <c r="A20" s="220">
        <v>22</v>
      </c>
      <c r="B20" s="265" t="s">
        <v>10</v>
      </c>
      <c r="C20" s="305">
        <v>1301452</v>
      </c>
      <c r="D20" s="586">
        <v>356119</v>
      </c>
      <c r="E20" s="587">
        <v>356119</v>
      </c>
      <c r="F20" s="96">
        <v>118706</v>
      </c>
      <c r="G20" s="96">
        <v>176</v>
      </c>
      <c r="H20" s="306">
        <v>27.7</v>
      </c>
      <c r="I20" s="307">
        <v>906083</v>
      </c>
      <c r="L20" s="308">
        <v>70.4</v>
      </c>
      <c r="M20" s="96">
        <v>29898</v>
      </c>
      <c r="N20" s="306">
        <v>2.3</v>
      </c>
      <c r="O20" s="96">
        <v>71055</v>
      </c>
      <c r="P20" s="306">
        <v>5.5</v>
      </c>
      <c r="Q20" s="309">
        <v>20</v>
      </c>
      <c r="R20" s="310">
        <v>74652</v>
      </c>
      <c r="S20" s="266">
        <v>22</v>
      </c>
      <c r="T20" s="311">
        <v>4</v>
      </c>
    </row>
    <row r="21" spans="1:20" ht="13.5">
      <c r="A21" s="220">
        <v>23</v>
      </c>
      <c r="B21" s="265" t="s">
        <v>11</v>
      </c>
      <c r="C21" s="312">
        <v>11368251</v>
      </c>
      <c r="D21" s="581">
        <v>1901532</v>
      </c>
      <c r="E21" s="582">
        <v>1901532</v>
      </c>
      <c r="F21" s="96">
        <v>211281</v>
      </c>
      <c r="G21" s="96">
        <v>143</v>
      </c>
      <c r="H21" s="314">
        <v>16.9</v>
      </c>
      <c r="I21" s="96">
        <v>8802968</v>
      </c>
      <c r="L21" s="308">
        <v>78.3</v>
      </c>
      <c r="M21" s="96">
        <v>537908</v>
      </c>
      <c r="N21" s="306">
        <v>4.8</v>
      </c>
      <c r="O21" s="307">
        <v>659593</v>
      </c>
      <c r="P21" s="306">
        <v>5.9</v>
      </c>
      <c r="Q21" s="306">
        <v>34.7</v>
      </c>
      <c r="R21" s="310">
        <v>159220</v>
      </c>
      <c r="S21" s="266">
        <v>23</v>
      </c>
      <c r="T21" s="311">
        <v>15</v>
      </c>
    </row>
    <row r="22" spans="1:20" ht="13.5">
      <c r="A22" s="220">
        <v>24</v>
      </c>
      <c r="B22" s="265" t="s">
        <v>12</v>
      </c>
      <c r="C22" s="305">
        <v>4674872</v>
      </c>
      <c r="D22" s="586">
        <v>1598977</v>
      </c>
      <c r="E22" s="587">
        <v>1598977</v>
      </c>
      <c r="F22" s="96">
        <v>63959</v>
      </c>
      <c r="G22" s="96">
        <v>63</v>
      </c>
      <c r="H22" s="306">
        <v>34.7</v>
      </c>
      <c r="I22" s="307">
        <v>2999184</v>
      </c>
      <c r="L22" s="308">
        <v>65.2</v>
      </c>
      <c r="M22" s="96">
        <v>179430</v>
      </c>
      <c r="N22" s="306">
        <v>3.9</v>
      </c>
      <c r="O22" s="96">
        <v>898308</v>
      </c>
      <c r="P22" s="306">
        <v>19.5</v>
      </c>
      <c r="Q22" s="309">
        <v>56.2</v>
      </c>
      <c r="R22" s="310">
        <v>298966</v>
      </c>
      <c r="S22" s="266">
        <v>24</v>
      </c>
      <c r="T22" s="311">
        <v>31</v>
      </c>
    </row>
    <row r="23" spans="1:20" ht="13.5">
      <c r="A23" s="220">
        <v>25</v>
      </c>
      <c r="B23" s="265" t="s">
        <v>39</v>
      </c>
      <c r="C23" s="305">
        <v>761568</v>
      </c>
      <c r="D23" s="586">
        <v>284229</v>
      </c>
      <c r="E23" s="587">
        <v>284229</v>
      </c>
      <c r="F23" s="96">
        <v>47372</v>
      </c>
      <c r="G23" s="96">
        <v>72</v>
      </c>
      <c r="H23" s="306">
        <v>37.2</v>
      </c>
      <c r="I23" s="307">
        <v>500943</v>
      </c>
      <c r="L23" s="308">
        <v>65.5</v>
      </c>
      <c r="M23" s="96">
        <v>27285</v>
      </c>
      <c r="N23" s="306">
        <v>3.6</v>
      </c>
      <c r="O23" s="96">
        <v>129002</v>
      </c>
      <c r="P23" s="306">
        <v>16.9</v>
      </c>
      <c r="Q23" s="309">
        <v>45.4</v>
      </c>
      <c r="R23" s="310">
        <v>11032</v>
      </c>
      <c r="S23" s="266">
        <v>25</v>
      </c>
      <c r="T23" s="311">
        <v>6</v>
      </c>
    </row>
    <row r="24" spans="1:20" ht="13.5">
      <c r="A24" s="220">
        <v>26</v>
      </c>
      <c r="B24" s="265" t="s">
        <v>40</v>
      </c>
      <c r="C24" s="305">
        <v>3114732</v>
      </c>
      <c r="D24" s="586">
        <v>1171153</v>
      </c>
      <c r="E24" s="587">
        <v>1171153</v>
      </c>
      <c r="F24" s="96">
        <v>65064</v>
      </c>
      <c r="G24" s="96">
        <v>49</v>
      </c>
      <c r="H24" s="306">
        <v>37.9</v>
      </c>
      <c r="I24" s="307">
        <v>3319876</v>
      </c>
      <c r="L24" s="308">
        <v>107.3</v>
      </c>
      <c r="M24" s="96">
        <v>172197</v>
      </c>
      <c r="N24" s="306">
        <v>5.6</v>
      </c>
      <c r="O24" s="96">
        <v>908125</v>
      </c>
      <c r="P24" s="306">
        <v>29.4</v>
      </c>
      <c r="Q24" s="309">
        <v>77.5</v>
      </c>
      <c r="R24" s="310">
        <v>141169</v>
      </c>
      <c r="S24" s="266">
        <v>26</v>
      </c>
      <c r="T24" s="311">
        <v>23</v>
      </c>
    </row>
    <row r="25" spans="1:20" ht="13.5">
      <c r="A25" s="220">
        <v>27</v>
      </c>
      <c r="B25" s="265" t="s">
        <v>41</v>
      </c>
      <c r="C25" s="305">
        <v>801333</v>
      </c>
      <c r="D25" s="586">
        <v>317616</v>
      </c>
      <c r="E25" s="587">
        <v>317616</v>
      </c>
      <c r="F25" s="96">
        <v>39702</v>
      </c>
      <c r="G25" s="96">
        <v>36</v>
      </c>
      <c r="H25" s="306">
        <v>40.3</v>
      </c>
      <c r="I25" s="307">
        <v>733787</v>
      </c>
      <c r="L25" s="308">
        <v>93.1</v>
      </c>
      <c r="M25" s="96">
        <v>29815</v>
      </c>
      <c r="N25" s="306">
        <v>3.8</v>
      </c>
      <c r="O25" s="96">
        <v>284482</v>
      </c>
      <c r="P25" s="306">
        <v>36.1</v>
      </c>
      <c r="Q25" s="309">
        <v>89.6</v>
      </c>
      <c r="R25" s="310">
        <v>22616</v>
      </c>
      <c r="S25" s="266">
        <v>27</v>
      </c>
      <c r="T25" s="311">
        <v>12</v>
      </c>
    </row>
    <row r="26" spans="1:20" ht="13.5">
      <c r="A26" s="220">
        <v>28</v>
      </c>
      <c r="B26" s="286" t="s">
        <v>42</v>
      </c>
      <c r="C26" s="305">
        <v>23023421</v>
      </c>
      <c r="D26" s="586">
        <v>7167775</v>
      </c>
      <c r="E26" s="587">
        <v>7167775</v>
      </c>
      <c r="F26" s="96">
        <v>223993</v>
      </c>
      <c r="G26" s="96">
        <v>67</v>
      </c>
      <c r="H26" s="306">
        <v>31.7</v>
      </c>
      <c r="I26" s="307">
        <v>13471499</v>
      </c>
      <c r="L26" s="308">
        <v>59.6</v>
      </c>
      <c r="M26" s="96">
        <v>2116375</v>
      </c>
      <c r="N26" s="306">
        <v>9.4</v>
      </c>
      <c r="O26" s="96">
        <v>4220208</v>
      </c>
      <c r="P26" s="306">
        <v>18.7</v>
      </c>
      <c r="Q26" s="309">
        <v>58.9</v>
      </c>
      <c r="R26" s="310">
        <v>1180730</v>
      </c>
      <c r="S26" s="266">
        <v>28</v>
      </c>
      <c r="T26" s="311">
        <v>44</v>
      </c>
    </row>
    <row r="27" spans="1:20" ht="13.5">
      <c r="A27" s="220">
        <v>29</v>
      </c>
      <c r="B27" s="287" t="s">
        <v>13</v>
      </c>
      <c r="C27" s="305">
        <v>11271985</v>
      </c>
      <c r="D27" s="586">
        <v>4912888</v>
      </c>
      <c r="E27" s="587">
        <v>4912888</v>
      </c>
      <c r="F27" s="96">
        <v>213604</v>
      </c>
      <c r="G27" s="96">
        <v>129</v>
      </c>
      <c r="H27" s="306">
        <v>44.7</v>
      </c>
      <c r="I27" s="307">
        <v>5623385</v>
      </c>
      <c r="L27" s="308">
        <v>51.1</v>
      </c>
      <c r="M27" s="96">
        <v>520685</v>
      </c>
      <c r="N27" s="306">
        <v>4.7</v>
      </c>
      <c r="O27" s="96">
        <v>1419731</v>
      </c>
      <c r="P27" s="306">
        <v>12.9</v>
      </c>
      <c r="Q27" s="309">
        <v>28.9</v>
      </c>
      <c r="R27" s="310">
        <v>335348</v>
      </c>
      <c r="S27" s="266">
        <v>29</v>
      </c>
      <c r="T27" s="311">
        <v>27</v>
      </c>
    </row>
    <row r="28" spans="1:20" ht="13.5">
      <c r="A28" s="220">
        <v>30</v>
      </c>
      <c r="B28" s="265" t="s">
        <v>43</v>
      </c>
      <c r="C28" s="312" t="s">
        <v>184</v>
      </c>
      <c r="D28" s="647" t="s">
        <v>184</v>
      </c>
      <c r="E28" s="648"/>
      <c r="F28" s="312" t="s">
        <v>184</v>
      </c>
      <c r="G28" s="312" t="s">
        <v>184</v>
      </c>
      <c r="H28" s="312" t="s">
        <v>184</v>
      </c>
      <c r="I28" s="96" t="s">
        <v>184</v>
      </c>
      <c r="L28" s="101" t="s">
        <v>184</v>
      </c>
      <c r="M28" s="312" t="s">
        <v>184</v>
      </c>
      <c r="N28" s="312" t="s">
        <v>184</v>
      </c>
      <c r="O28" s="198" t="s">
        <v>184</v>
      </c>
      <c r="P28" s="312" t="s">
        <v>184</v>
      </c>
      <c r="Q28" s="312" t="s">
        <v>184</v>
      </c>
      <c r="R28" s="312" t="s">
        <v>184</v>
      </c>
      <c r="S28" s="266">
        <v>30</v>
      </c>
      <c r="T28" s="96">
        <v>1</v>
      </c>
    </row>
    <row r="29" spans="1:20" ht="13.5">
      <c r="A29" s="220">
        <v>31</v>
      </c>
      <c r="B29" s="265" t="s">
        <v>14</v>
      </c>
      <c r="C29" s="305">
        <v>7760372</v>
      </c>
      <c r="D29" s="586">
        <v>2004700</v>
      </c>
      <c r="E29" s="587">
        <v>2004700</v>
      </c>
      <c r="F29" s="96">
        <v>501175</v>
      </c>
      <c r="G29" s="96">
        <v>69</v>
      </c>
      <c r="H29" s="306">
        <v>26.2</v>
      </c>
      <c r="I29" s="307">
        <v>4934835</v>
      </c>
      <c r="L29" s="308">
        <v>64.4</v>
      </c>
      <c r="M29" s="96">
        <v>721811</v>
      </c>
      <c r="N29" s="306">
        <v>9.4</v>
      </c>
      <c r="O29" s="96">
        <v>1122734</v>
      </c>
      <c r="P29" s="306">
        <v>14.7</v>
      </c>
      <c r="Q29" s="309">
        <v>56</v>
      </c>
      <c r="R29" s="310">
        <v>761797</v>
      </c>
      <c r="S29" s="266">
        <v>31</v>
      </c>
      <c r="T29" s="311">
        <v>6</v>
      </c>
    </row>
    <row r="30" spans="1:20" ht="13.5">
      <c r="A30" s="269">
        <v>32</v>
      </c>
      <c r="B30" s="270" t="s">
        <v>15</v>
      </c>
      <c r="C30" s="315">
        <v>4841341</v>
      </c>
      <c r="D30" s="618">
        <v>2010133</v>
      </c>
      <c r="E30" s="619">
        <v>2010133</v>
      </c>
      <c r="F30" s="112">
        <v>47860</v>
      </c>
      <c r="G30" s="112">
        <v>52</v>
      </c>
      <c r="H30" s="316">
        <v>42.2</v>
      </c>
      <c r="I30" s="112">
        <v>2845490</v>
      </c>
      <c r="J30" s="274"/>
      <c r="K30" s="274"/>
      <c r="L30" s="317">
        <v>59.7</v>
      </c>
      <c r="M30" s="112">
        <v>142982</v>
      </c>
      <c r="N30" s="318">
        <v>3</v>
      </c>
      <c r="O30" s="319">
        <v>1109953</v>
      </c>
      <c r="P30" s="318">
        <v>23.3</v>
      </c>
      <c r="Q30" s="318">
        <v>55.2</v>
      </c>
      <c r="R30" s="320">
        <v>188980</v>
      </c>
      <c r="S30" s="275">
        <v>32</v>
      </c>
      <c r="T30" s="321">
        <v>47</v>
      </c>
    </row>
    <row r="31" spans="8:19" ht="13.5">
      <c r="H31" s="102" t="s">
        <v>185</v>
      </c>
      <c r="S31" s="276"/>
    </row>
    <row r="32" ht="8.25" customHeight="1">
      <c r="R32" s="322"/>
    </row>
    <row r="33" spans="1:17" ht="13.5">
      <c r="A33" s="220" t="s">
        <v>186</v>
      </c>
      <c r="C33" s="221"/>
      <c r="D33" s="221"/>
      <c r="E33" s="221"/>
      <c r="H33" s="221"/>
      <c r="I33" s="221"/>
      <c r="J33" s="221"/>
      <c r="K33" s="221"/>
      <c r="L33" s="221"/>
      <c r="M33" s="221"/>
      <c r="N33" s="221"/>
      <c r="O33" s="222"/>
      <c r="P33" s="222"/>
      <c r="Q33" s="244"/>
    </row>
    <row r="34" spans="3:19" ht="13.5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S34" s="123" t="s">
        <v>66</v>
      </c>
    </row>
    <row r="35" spans="1:19" ht="13.5">
      <c r="A35" s="603" t="s">
        <v>67</v>
      </c>
      <c r="B35" s="604"/>
      <c r="C35" s="579" t="s">
        <v>187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580"/>
      <c r="Q35" s="564" t="s">
        <v>188</v>
      </c>
      <c r="R35" s="570"/>
      <c r="S35" s="642" t="s">
        <v>91</v>
      </c>
    </row>
    <row r="36" spans="1:19" ht="13.5">
      <c r="A36" s="573"/>
      <c r="B36" s="574"/>
      <c r="C36" s="645" t="s">
        <v>161</v>
      </c>
      <c r="D36" s="579" t="s">
        <v>162</v>
      </c>
      <c r="E36" s="607"/>
      <c r="F36" s="607"/>
      <c r="G36" s="607"/>
      <c r="H36" s="607"/>
      <c r="I36" s="580"/>
      <c r="J36" s="222"/>
      <c r="K36" s="222"/>
      <c r="L36" s="604" t="s">
        <v>163</v>
      </c>
      <c r="M36" s="645" t="s">
        <v>164</v>
      </c>
      <c r="N36" s="579" t="s">
        <v>165</v>
      </c>
      <c r="O36" s="607"/>
      <c r="P36" s="607"/>
      <c r="Q36" s="566"/>
      <c r="R36" s="571"/>
      <c r="S36" s="643"/>
    </row>
    <row r="37" spans="1:20" ht="13.5">
      <c r="A37" s="605"/>
      <c r="B37" s="606"/>
      <c r="C37" s="646"/>
      <c r="D37" s="579" t="s">
        <v>62</v>
      </c>
      <c r="E37" s="580"/>
      <c r="F37" s="253" t="s">
        <v>166</v>
      </c>
      <c r="G37" s="226" t="s">
        <v>167</v>
      </c>
      <c r="H37" s="253" t="s">
        <v>168</v>
      </c>
      <c r="I37" s="253" t="s">
        <v>15</v>
      </c>
      <c r="J37" s="275"/>
      <c r="K37" s="238"/>
      <c r="L37" s="606"/>
      <c r="M37" s="646"/>
      <c r="N37" s="251" t="s">
        <v>169</v>
      </c>
      <c r="O37" s="251" t="s">
        <v>170</v>
      </c>
      <c r="P37" s="252" t="s">
        <v>171</v>
      </c>
      <c r="Q37" s="252" t="s">
        <v>172</v>
      </c>
      <c r="R37" s="252" t="s">
        <v>173</v>
      </c>
      <c r="S37" s="644"/>
      <c r="T37" s="296" t="s">
        <v>183</v>
      </c>
    </row>
    <row r="38" spans="1:20" ht="4.5" customHeight="1">
      <c r="A38" s="224"/>
      <c r="B38" s="225"/>
      <c r="C38" s="254"/>
      <c r="D38" s="237"/>
      <c r="E38" s="257"/>
      <c r="F38" s="256"/>
      <c r="G38" s="256"/>
      <c r="H38" s="256"/>
      <c r="I38" s="256"/>
      <c r="J38" s="237"/>
      <c r="K38" s="229"/>
      <c r="L38" s="225"/>
      <c r="M38" s="254"/>
      <c r="N38" s="254"/>
      <c r="O38" s="254"/>
      <c r="P38" s="254"/>
      <c r="Q38" s="254"/>
      <c r="R38" s="254"/>
      <c r="S38" s="291"/>
      <c r="T38" s="296"/>
    </row>
    <row r="39" spans="1:20" s="264" customFormat="1" ht="17.25" customHeight="1">
      <c r="A39" s="601" t="s">
        <v>131</v>
      </c>
      <c r="B39" s="602"/>
      <c r="C39" s="258">
        <v>55629599</v>
      </c>
      <c r="D39" s="599">
        <v>6830938</v>
      </c>
      <c r="E39" s="600">
        <v>9662488</v>
      </c>
      <c r="F39" s="258">
        <v>199793</v>
      </c>
      <c r="G39" s="258">
        <v>1345431</v>
      </c>
      <c r="H39" s="258">
        <v>4689818</v>
      </c>
      <c r="I39" s="258">
        <v>595896</v>
      </c>
      <c r="J39" s="259"/>
      <c r="K39" s="323"/>
      <c r="L39" s="260">
        <v>859182</v>
      </c>
      <c r="M39" s="258">
        <v>8246203</v>
      </c>
      <c r="N39" s="258">
        <v>3682090</v>
      </c>
      <c r="O39" s="258">
        <v>3864592</v>
      </c>
      <c r="P39" s="324">
        <v>-182502</v>
      </c>
      <c r="Q39" s="258">
        <v>594218</v>
      </c>
      <c r="R39" s="258">
        <v>659144</v>
      </c>
      <c r="S39" s="262" t="s">
        <v>87</v>
      </c>
      <c r="T39" s="304">
        <v>424</v>
      </c>
    </row>
    <row r="40" spans="1:20" ht="13.5">
      <c r="A40" s="220">
        <v>9</v>
      </c>
      <c r="B40" s="265" t="s">
        <v>0</v>
      </c>
      <c r="C40" s="96">
        <v>998642</v>
      </c>
      <c r="D40" s="581">
        <v>34038</v>
      </c>
      <c r="E40" s="582">
        <v>34038</v>
      </c>
      <c r="F40" s="96">
        <v>2362</v>
      </c>
      <c r="G40" s="107">
        <v>3765</v>
      </c>
      <c r="H40" s="96">
        <v>20677</v>
      </c>
      <c r="I40" s="107">
        <v>7234</v>
      </c>
      <c r="J40" s="198"/>
      <c r="K40" s="107"/>
      <c r="L40" s="107">
        <v>3285</v>
      </c>
      <c r="M40" s="96">
        <v>75846</v>
      </c>
      <c r="N40" s="107">
        <v>7332</v>
      </c>
      <c r="O40" s="96">
        <v>1310</v>
      </c>
      <c r="P40" s="325">
        <v>6022</v>
      </c>
      <c r="Q40" s="96">
        <v>4575</v>
      </c>
      <c r="R40" s="107">
        <v>20177</v>
      </c>
      <c r="S40" s="266">
        <v>9</v>
      </c>
      <c r="T40" s="311">
        <v>28</v>
      </c>
    </row>
    <row r="41" spans="1:20" ht="13.5">
      <c r="A41" s="220">
        <v>10</v>
      </c>
      <c r="B41" s="265" t="s">
        <v>1</v>
      </c>
      <c r="C41" s="96" t="s">
        <v>184</v>
      </c>
      <c r="D41" s="640" t="s">
        <v>184</v>
      </c>
      <c r="E41" s="641"/>
      <c r="F41" s="96" t="s">
        <v>88</v>
      </c>
      <c r="G41" s="96" t="s">
        <v>184</v>
      </c>
      <c r="H41" s="96" t="s">
        <v>184</v>
      </c>
      <c r="I41" s="96" t="s">
        <v>184</v>
      </c>
      <c r="J41" s="198"/>
      <c r="K41" s="107"/>
      <c r="L41" s="107" t="s">
        <v>88</v>
      </c>
      <c r="M41" s="96" t="s">
        <v>184</v>
      </c>
      <c r="N41" s="107" t="s">
        <v>88</v>
      </c>
      <c r="O41" s="96" t="s">
        <v>88</v>
      </c>
      <c r="P41" s="325" t="s">
        <v>88</v>
      </c>
      <c r="Q41" s="96" t="s">
        <v>184</v>
      </c>
      <c r="R41" s="96" t="s">
        <v>184</v>
      </c>
      <c r="S41" s="266">
        <v>10</v>
      </c>
      <c r="T41" s="96">
        <v>1</v>
      </c>
    </row>
    <row r="42" spans="1:20" ht="13.5">
      <c r="A42" s="220">
        <v>11</v>
      </c>
      <c r="B42" s="265" t="s">
        <v>2</v>
      </c>
      <c r="C42" s="96">
        <v>11609920</v>
      </c>
      <c r="D42" s="581">
        <v>668369</v>
      </c>
      <c r="E42" s="582">
        <v>668369</v>
      </c>
      <c r="F42" s="96">
        <v>13085</v>
      </c>
      <c r="G42" s="107">
        <v>205218</v>
      </c>
      <c r="H42" s="96">
        <v>423975</v>
      </c>
      <c r="I42" s="107">
        <v>26091</v>
      </c>
      <c r="J42" s="198"/>
      <c r="K42" s="107"/>
      <c r="L42" s="107">
        <v>97265</v>
      </c>
      <c r="M42" s="96">
        <v>1102396</v>
      </c>
      <c r="N42" s="107">
        <v>383891</v>
      </c>
      <c r="O42" s="96">
        <v>410898</v>
      </c>
      <c r="P42" s="325">
        <v>-27007</v>
      </c>
      <c r="Q42" s="96">
        <v>302418</v>
      </c>
      <c r="R42" s="107">
        <v>116915</v>
      </c>
      <c r="S42" s="266">
        <v>11</v>
      </c>
      <c r="T42" s="311">
        <v>143</v>
      </c>
    </row>
    <row r="43" spans="1:20" ht="13.5">
      <c r="A43" s="220">
        <v>12</v>
      </c>
      <c r="B43" s="265" t="s">
        <v>3</v>
      </c>
      <c r="C43" s="96">
        <v>298274</v>
      </c>
      <c r="D43" s="581">
        <v>15475</v>
      </c>
      <c r="E43" s="582">
        <v>15475</v>
      </c>
      <c r="F43" s="96">
        <v>75</v>
      </c>
      <c r="G43" s="107">
        <v>454</v>
      </c>
      <c r="H43" s="96">
        <v>13047</v>
      </c>
      <c r="I43" s="107">
        <v>1899</v>
      </c>
      <c r="J43" s="198"/>
      <c r="K43" s="107"/>
      <c r="L43" s="107">
        <v>9039</v>
      </c>
      <c r="M43" s="96">
        <v>39091</v>
      </c>
      <c r="N43" s="326" t="s">
        <v>184</v>
      </c>
      <c r="O43" s="96">
        <v>9719</v>
      </c>
      <c r="P43" s="327" t="s">
        <v>184</v>
      </c>
      <c r="Q43" s="96">
        <v>2289</v>
      </c>
      <c r="R43" s="107">
        <v>1261</v>
      </c>
      <c r="S43" s="266">
        <v>12</v>
      </c>
      <c r="T43" s="311">
        <v>5</v>
      </c>
    </row>
    <row r="44" spans="1:20" ht="13.5">
      <c r="A44" s="220">
        <v>13</v>
      </c>
      <c r="B44" s="265" t="s">
        <v>4</v>
      </c>
      <c r="C44" s="96">
        <v>127046</v>
      </c>
      <c r="D44" s="581">
        <v>221</v>
      </c>
      <c r="E44" s="582">
        <v>221</v>
      </c>
      <c r="F44" s="96" t="s">
        <v>88</v>
      </c>
      <c r="G44" s="107" t="s">
        <v>88</v>
      </c>
      <c r="H44" s="96">
        <v>111</v>
      </c>
      <c r="I44" s="107">
        <v>110</v>
      </c>
      <c r="J44" s="198"/>
      <c r="K44" s="107"/>
      <c r="L44" s="107" t="s">
        <v>88</v>
      </c>
      <c r="M44" s="96">
        <v>7756</v>
      </c>
      <c r="N44" s="96" t="s">
        <v>88</v>
      </c>
      <c r="O44" s="96" t="s">
        <v>88</v>
      </c>
      <c r="P44" s="325" t="s">
        <v>88</v>
      </c>
      <c r="Q44" s="96">
        <v>693</v>
      </c>
      <c r="R44" s="96">
        <v>1037</v>
      </c>
      <c r="S44" s="266">
        <v>13</v>
      </c>
      <c r="T44" s="311">
        <v>5</v>
      </c>
    </row>
    <row r="45" spans="1:20" ht="13.5">
      <c r="A45" s="220">
        <v>14</v>
      </c>
      <c r="B45" s="265" t="s">
        <v>5</v>
      </c>
      <c r="C45" s="96">
        <v>1580641</v>
      </c>
      <c r="D45" s="581">
        <v>223450</v>
      </c>
      <c r="E45" s="582">
        <v>223450</v>
      </c>
      <c r="F45" s="96" t="s">
        <v>88</v>
      </c>
      <c r="G45" s="107">
        <v>10568</v>
      </c>
      <c r="H45" s="96">
        <v>209295</v>
      </c>
      <c r="I45" s="107">
        <v>3587</v>
      </c>
      <c r="J45" s="198"/>
      <c r="K45" s="107"/>
      <c r="L45" s="107">
        <v>73633</v>
      </c>
      <c r="M45" s="96">
        <v>189477</v>
      </c>
      <c r="N45" s="107">
        <v>21144</v>
      </c>
      <c r="O45" s="96">
        <v>18531</v>
      </c>
      <c r="P45" s="325">
        <v>2613</v>
      </c>
      <c r="Q45" s="96">
        <v>578</v>
      </c>
      <c r="R45" s="107">
        <v>8570</v>
      </c>
      <c r="S45" s="266">
        <v>14</v>
      </c>
      <c r="T45" s="311">
        <v>17</v>
      </c>
    </row>
    <row r="46" spans="1:20" ht="13.5">
      <c r="A46" s="220">
        <v>15</v>
      </c>
      <c r="B46" s="265" t="s">
        <v>37</v>
      </c>
      <c r="C46" s="96">
        <v>779947</v>
      </c>
      <c r="D46" s="581">
        <v>44516</v>
      </c>
      <c r="E46" s="582">
        <v>44516</v>
      </c>
      <c r="F46" s="96" t="s">
        <v>88</v>
      </c>
      <c r="G46" s="107">
        <v>1635</v>
      </c>
      <c r="H46" s="96">
        <v>37828</v>
      </c>
      <c r="I46" s="107">
        <v>5053</v>
      </c>
      <c r="J46" s="198"/>
      <c r="K46" s="107"/>
      <c r="L46" s="107">
        <v>444</v>
      </c>
      <c r="M46" s="96">
        <v>91245</v>
      </c>
      <c r="N46" s="107">
        <v>3</v>
      </c>
      <c r="O46" s="96" t="s">
        <v>88</v>
      </c>
      <c r="P46" s="325">
        <v>3</v>
      </c>
      <c r="Q46" s="96">
        <v>3362</v>
      </c>
      <c r="R46" s="107">
        <v>17185</v>
      </c>
      <c r="S46" s="266">
        <v>15</v>
      </c>
      <c r="T46" s="311">
        <v>14</v>
      </c>
    </row>
    <row r="47" spans="1:20" ht="13.5">
      <c r="A47" s="220">
        <v>16</v>
      </c>
      <c r="B47" s="265" t="s">
        <v>6</v>
      </c>
      <c r="C47" s="96">
        <v>7601395</v>
      </c>
      <c r="D47" s="581">
        <v>827971</v>
      </c>
      <c r="E47" s="582">
        <v>827971</v>
      </c>
      <c r="F47" s="96">
        <v>31344</v>
      </c>
      <c r="G47" s="107">
        <v>134180</v>
      </c>
      <c r="H47" s="96">
        <v>577192</v>
      </c>
      <c r="I47" s="107">
        <v>85255</v>
      </c>
      <c r="J47" s="198"/>
      <c r="K47" s="107"/>
      <c r="L47" s="107">
        <v>23845</v>
      </c>
      <c r="M47" s="96">
        <v>1013275</v>
      </c>
      <c r="N47" s="107">
        <v>483623</v>
      </c>
      <c r="O47" s="96">
        <v>476870</v>
      </c>
      <c r="P47" s="325">
        <v>6753</v>
      </c>
      <c r="Q47" s="96">
        <v>108601</v>
      </c>
      <c r="R47" s="107">
        <v>82338</v>
      </c>
      <c r="S47" s="266">
        <v>16</v>
      </c>
      <c r="T47" s="311">
        <v>47</v>
      </c>
    </row>
    <row r="48" spans="1:20" ht="13.5">
      <c r="A48" s="220">
        <v>18</v>
      </c>
      <c r="B48" s="265" t="s">
        <v>38</v>
      </c>
      <c r="C48" s="96">
        <v>4404238</v>
      </c>
      <c r="D48" s="581">
        <v>553251</v>
      </c>
      <c r="E48" s="582">
        <v>553251</v>
      </c>
      <c r="F48" s="96">
        <v>25848</v>
      </c>
      <c r="G48" s="107">
        <v>180714</v>
      </c>
      <c r="H48" s="96">
        <v>286153</v>
      </c>
      <c r="I48" s="107">
        <v>60536</v>
      </c>
      <c r="J48" s="198"/>
      <c r="K48" s="107"/>
      <c r="L48" s="107">
        <v>152055</v>
      </c>
      <c r="M48" s="96">
        <v>622170</v>
      </c>
      <c r="N48" s="107">
        <v>336341</v>
      </c>
      <c r="O48" s="96">
        <v>291873</v>
      </c>
      <c r="P48" s="325">
        <v>44468</v>
      </c>
      <c r="Q48" s="96">
        <v>48590</v>
      </c>
      <c r="R48" s="107">
        <v>53353</v>
      </c>
      <c r="S48" s="266">
        <v>17</v>
      </c>
      <c r="T48" s="311">
        <v>41</v>
      </c>
    </row>
    <row r="49" spans="1:20" ht="13.5">
      <c r="A49" s="220">
        <v>19</v>
      </c>
      <c r="B49" s="265" t="s">
        <v>8</v>
      </c>
      <c r="C49" s="96" t="s">
        <v>184</v>
      </c>
      <c r="D49" s="581" t="s">
        <v>88</v>
      </c>
      <c r="E49" s="582">
        <v>0</v>
      </c>
      <c r="F49" s="96" t="s">
        <v>88</v>
      </c>
      <c r="G49" s="96" t="s">
        <v>88</v>
      </c>
      <c r="H49" s="96" t="s">
        <v>88</v>
      </c>
      <c r="I49" s="96" t="s">
        <v>88</v>
      </c>
      <c r="J49" s="198"/>
      <c r="K49" s="107"/>
      <c r="L49" s="107" t="s">
        <v>88</v>
      </c>
      <c r="M49" s="96" t="s">
        <v>184</v>
      </c>
      <c r="N49" s="107" t="s">
        <v>88</v>
      </c>
      <c r="O49" s="96" t="s">
        <v>88</v>
      </c>
      <c r="P49" s="96" t="s">
        <v>88</v>
      </c>
      <c r="Q49" s="96" t="s">
        <v>88</v>
      </c>
      <c r="R49" s="325" t="s">
        <v>88</v>
      </c>
      <c r="S49" s="266">
        <v>19</v>
      </c>
      <c r="T49" s="96">
        <v>1</v>
      </c>
    </row>
    <row r="50" spans="1:20" ht="13.5">
      <c r="A50" s="220">
        <v>20</v>
      </c>
      <c r="B50" s="265" t="s">
        <v>16</v>
      </c>
      <c r="C50" s="96" t="s">
        <v>184</v>
      </c>
      <c r="D50" s="581" t="s">
        <v>88</v>
      </c>
      <c r="E50" s="582">
        <v>0</v>
      </c>
      <c r="F50" s="96" t="s">
        <v>88</v>
      </c>
      <c r="G50" s="96" t="s">
        <v>88</v>
      </c>
      <c r="H50" s="96" t="s">
        <v>88</v>
      </c>
      <c r="I50" s="96" t="s">
        <v>88</v>
      </c>
      <c r="J50" s="198"/>
      <c r="K50" s="107"/>
      <c r="L50" s="107" t="s">
        <v>88</v>
      </c>
      <c r="M50" s="96" t="s">
        <v>184</v>
      </c>
      <c r="N50" s="107" t="s">
        <v>88</v>
      </c>
      <c r="O50" s="96" t="s">
        <v>88</v>
      </c>
      <c r="P50" s="96" t="s">
        <v>88</v>
      </c>
      <c r="Q50" s="96" t="s">
        <v>88</v>
      </c>
      <c r="R50" s="325" t="s">
        <v>88</v>
      </c>
      <c r="S50" s="266">
        <v>20</v>
      </c>
      <c r="T50" s="96">
        <v>1</v>
      </c>
    </row>
    <row r="51" spans="1:20" ht="13.5">
      <c r="A51" s="220">
        <v>21</v>
      </c>
      <c r="B51" s="265" t="s">
        <v>9</v>
      </c>
      <c r="C51" s="96">
        <v>2891088</v>
      </c>
      <c r="D51" s="581">
        <v>1281542</v>
      </c>
      <c r="E51" s="582">
        <v>1281542</v>
      </c>
      <c r="F51" s="96">
        <v>9</v>
      </c>
      <c r="G51" s="107">
        <v>376063</v>
      </c>
      <c r="H51" s="96">
        <v>882560</v>
      </c>
      <c r="I51" s="107">
        <v>22910</v>
      </c>
      <c r="J51" s="198"/>
      <c r="K51" s="107"/>
      <c r="L51" s="107">
        <v>176279</v>
      </c>
      <c r="M51" s="96">
        <v>612338</v>
      </c>
      <c r="N51" s="107">
        <v>1020620</v>
      </c>
      <c r="O51" s="96">
        <v>1256216</v>
      </c>
      <c r="P51" s="328">
        <v>-235596</v>
      </c>
      <c r="Q51" s="199">
        <v>797</v>
      </c>
      <c r="R51" s="107">
        <v>7728</v>
      </c>
      <c r="S51" s="266">
        <v>21</v>
      </c>
      <c r="T51" s="311">
        <v>19</v>
      </c>
    </row>
    <row r="52" spans="1:20" ht="13.5">
      <c r="A52" s="220">
        <v>22</v>
      </c>
      <c r="B52" s="265" t="s">
        <v>10</v>
      </c>
      <c r="C52" s="96">
        <v>134149</v>
      </c>
      <c r="D52" s="581">
        <v>75397</v>
      </c>
      <c r="E52" s="582">
        <v>75397</v>
      </c>
      <c r="F52" s="96" t="s">
        <v>88</v>
      </c>
      <c r="G52" s="107">
        <v>31560</v>
      </c>
      <c r="H52" s="96">
        <v>39005</v>
      </c>
      <c r="I52" s="107">
        <v>4832</v>
      </c>
      <c r="J52" s="198"/>
      <c r="K52" s="107"/>
      <c r="L52" s="107">
        <v>8</v>
      </c>
      <c r="M52" s="96">
        <v>29898</v>
      </c>
      <c r="N52" s="107" t="s">
        <v>88</v>
      </c>
      <c r="O52" s="96">
        <v>745</v>
      </c>
      <c r="P52" s="325">
        <v>-745</v>
      </c>
      <c r="Q52" s="96"/>
      <c r="R52" s="107">
        <v>852</v>
      </c>
      <c r="S52" s="266">
        <v>22</v>
      </c>
      <c r="T52" s="311">
        <v>4</v>
      </c>
    </row>
    <row r="53" spans="1:20" ht="13.5">
      <c r="A53" s="220">
        <v>23</v>
      </c>
      <c r="B53" s="265" t="s">
        <v>11</v>
      </c>
      <c r="C53" s="96">
        <v>5119721</v>
      </c>
      <c r="D53" s="581">
        <v>204423</v>
      </c>
      <c r="E53" s="582">
        <v>204423</v>
      </c>
      <c r="F53" s="96" t="s">
        <v>88</v>
      </c>
      <c r="G53" s="107">
        <v>9705</v>
      </c>
      <c r="H53" s="96">
        <v>150590</v>
      </c>
      <c r="I53" s="107">
        <v>44128</v>
      </c>
      <c r="J53" s="198"/>
      <c r="K53" s="107"/>
      <c r="L53" s="107">
        <v>10043</v>
      </c>
      <c r="M53" s="96">
        <v>537908</v>
      </c>
      <c r="N53" s="107">
        <v>145656</v>
      </c>
      <c r="O53" s="96">
        <v>190859</v>
      </c>
      <c r="P53" s="325">
        <v>-45203</v>
      </c>
      <c r="Q53" s="96">
        <v>1350</v>
      </c>
      <c r="R53" s="107">
        <v>9703</v>
      </c>
      <c r="S53" s="266">
        <v>23</v>
      </c>
      <c r="T53" s="311">
        <v>15</v>
      </c>
    </row>
    <row r="54" spans="1:20" ht="13.5">
      <c r="A54" s="220">
        <v>24</v>
      </c>
      <c r="B54" s="265" t="s">
        <v>12</v>
      </c>
      <c r="C54" s="96">
        <v>1664792</v>
      </c>
      <c r="D54" s="581">
        <v>328778</v>
      </c>
      <c r="E54" s="582">
        <v>328778</v>
      </c>
      <c r="F54" s="96">
        <v>91669</v>
      </c>
      <c r="G54" s="107">
        <v>95402</v>
      </c>
      <c r="H54" s="96">
        <v>123844</v>
      </c>
      <c r="I54" s="107">
        <v>17863</v>
      </c>
      <c r="J54" s="198"/>
      <c r="K54" s="107"/>
      <c r="L54" s="107">
        <v>10275</v>
      </c>
      <c r="M54" s="96">
        <v>179430</v>
      </c>
      <c r="N54" s="107">
        <v>115178</v>
      </c>
      <c r="O54" s="96">
        <v>144990</v>
      </c>
      <c r="P54" s="325">
        <v>-29812</v>
      </c>
      <c r="Q54" s="96">
        <v>9469</v>
      </c>
      <c r="R54" s="107">
        <v>49971</v>
      </c>
      <c r="S54" s="266">
        <v>24</v>
      </c>
      <c r="T54" s="311">
        <v>31</v>
      </c>
    </row>
    <row r="55" spans="1:20" ht="13.5">
      <c r="A55" s="220">
        <v>25</v>
      </c>
      <c r="B55" s="265" t="s">
        <v>39</v>
      </c>
      <c r="C55" s="96">
        <v>175944</v>
      </c>
      <c r="D55" s="581">
        <v>26572</v>
      </c>
      <c r="E55" s="582">
        <v>26572</v>
      </c>
      <c r="F55" s="96" t="s">
        <v>88</v>
      </c>
      <c r="G55" s="107">
        <v>15092</v>
      </c>
      <c r="H55" s="96">
        <v>10306</v>
      </c>
      <c r="I55" s="107">
        <v>1174</v>
      </c>
      <c r="J55" s="198"/>
      <c r="K55" s="107"/>
      <c r="L55" s="107">
        <v>352</v>
      </c>
      <c r="M55" s="96">
        <v>27285</v>
      </c>
      <c r="N55" s="107" t="s">
        <v>88</v>
      </c>
      <c r="O55" s="96">
        <v>15540</v>
      </c>
      <c r="P55" s="325">
        <v>-15540</v>
      </c>
      <c r="Q55" s="96">
        <v>0</v>
      </c>
      <c r="R55" s="107">
        <v>3783</v>
      </c>
      <c r="S55" s="266">
        <v>25</v>
      </c>
      <c r="T55" s="311">
        <v>6</v>
      </c>
    </row>
    <row r="56" spans="1:20" ht="13.5">
      <c r="A56" s="220">
        <v>26</v>
      </c>
      <c r="B56" s="265" t="s">
        <v>40</v>
      </c>
      <c r="C56" s="96">
        <v>1547175</v>
      </c>
      <c r="D56" s="581">
        <v>144144</v>
      </c>
      <c r="E56" s="582">
        <v>144144</v>
      </c>
      <c r="F56" s="96">
        <v>4315</v>
      </c>
      <c r="G56" s="107">
        <v>87023</v>
      </c>
      <c r="H56" s="96">
        <v>44388</v>
      </c>
      <c r="I56" s="107">
        <v>8418</v>
      </c>
      <c r="J56" s="198"/>
      <c r="K56" s="107"/>
      <c r="L56" s="107">
        <v>9581</v>
      </c>
      <c r="M56" s="96">
        <v>172197</v>
      </c>
      <c r="N56" s="107">
        <v>9055</v>
      </c>
      <c r="O56" s="96">
        <v>12030</v>
      </c>
      <c r="P56" s="325">
        <v>-2975</v>
      </c>
      <c r="Q56" s="96">
        <v>11065</v>
      </c>
      <c r="R56" s="107">
        <v>42115</v>
      </c>
      <c r="S56" s="266">
        <v>26</v>
      </c>
      <c r="T56" s="311">
        <v>23</v>
      </c>
    </row>
    <row r="57" spans="1:20" ht="13.5">
      <c r="A57" s="220">
        <v>27</v>
      </c>
      <c r="B57" s="265" t="s">
        <v>41</v>
      </c>
      <c r="C57" s="96">
        <v>499066</v>
      </c>
      <c r="D57" s="581">
        <v>22577</v>
      </c>
      <c r="E57" s="582">
        <v>22577</v>
      </c>
      <c r="F57" s="96">
        <v>9500</v>
      </c>
      <c r="G57" s="107">
        <v>6685</v>
      </c>
      <c r="H57" s="96">
        <v>3900</v>
      </c>
      <c r="I57" s="107">
        <v>2492</v>
      </c>
      <c r="J57" s="198"/>
      <c r="K57" s="107"/>
      <c r="L57" s="107">
        <v>1117</v>
      </c>
      <c r="M57" s="96">
        <v>29815</v>
      </c>
      <c r="N57" s="107">
        <v>39</v>
      </c>
      <c r="O57" s="96" t="s">
        <v>88</v>
      </c>
      <c r="P57" s="325">
        <v>39</v>
      </c>
      <c r="Q57" s="96">
        <v>10377</v>
      </c>
      <c r="R57" s="107">
        <v>27861</v>
      </c>
      <c r="S57" s="266">
        <v>27</v>
      </c>
      <c r="T57" s="311">
        <v>12</v>
      </c>
    </row>
    <row r="58" spans="1:20" ht="13.5">
      <c r="A58" s="220">
        <v>28</v>
      </c>
      <c r="B58" s="286" t="s">
        <v>42</v>
      </c>
      <c r="C58" s="96">
        <v>8466417</v>
      </c>
      <c r="D58" s="581">
        <v>1036251</v>
      </c>
      <c r="E58" s="582">
        <v>1036251</v>
      </c>
      <c r="F58" s="96" t="s">
        <v>88</v>
      </c>
      <c r="G58" s="107">
        <v>97067</v>
      </c>
      <c r="H58" s="96">
        <v>857330</v>
      </c>
      <c r="I58" s="107">
        <v>81854</v>
      </c>
      <c r="J58" s="198"/>
      <c r="K58" s="107"/>
      <c r="L58" s="107">
        <v>242026</v>
      </c>
      <c r="M58" s="96">
        <v>2116375</v>
      </c>
      <c r="N58" s="107">
        <v>627569</v>
      </c>
      <c r="O58" s="96">
        <v>483090</v>
      </c>
      <c r="P58" s="325">
        <v>144479</v>
      </c>
      <c r="Q58" s="96">
        <v>23756</v>
      </c>
      <c r="R58" s="107">
        <v>74686</v>
      </c>
      <c r="S58" s="266">
        <v>28</v>
      </c>
      <c r="T58" s="311">
        <v>44</v>
      </c>
    </row>
    <row r="59" spans="1:20" ht="13.5">
      <c r="A59" s="220">
        <v>29</v>
      </c>
      <c r="B59" s="287" t="s">
        <v>13</v>
      </c>
      <c r="C59" s="96">
        <v>2984575</v>
      </c>
      <c r="D59" s="581">
        <v>371964</v>
      </c>
      <c r="E59" s="582">
        <v>371964</v>
      </c>
      <c r="F59" s="96">
        <v>11071</v>
      </c>
      <c r="G59" s="107">
        <v>35770</v>
      </c>
      <c r="H59" s="96">
        <v>282311</v>
      </c>
      <c r="I59" s="107">
        <v>42812</v>
      </c>
      <c r="J59" s="198"/>
      <c r="K59" s="107"/>
      <c r="L59" s="107">
        <v>30565</v>
      </c>
      <c r="M59" s="96">
        <v>520685</v>
      </c>
      <c r="N59" s="107">
        <v>256687</v>
      </c>
      <c r="O59" s="96">
        <v>293303</v>
      </c>
      <c r="P59" s="325">
        <v>-36616</v>
      </c>
      <c r="Q59" s="96">
        <v>1781</v>
      </c>
      <c r="R59" s="107">
        <v>9497</v>
      </c>
      <c r="S59" s="266">
        <v>29</v>
      </c>
      <c r="T59" s="311">
        <v>27</v>
      </c>
    </row>
    <row r="60" spans="1:20" ht="13.5">
      <c r="A60" s="220">
        <v>30</v>
      </c>
      <c r="B60" s="265" t="s">
        <v>43</v>
      </c>
      <c r="C60" s="96" t="s">
        <v>184</v>
      </c>
      <c r="D60" s="640" t="s">
        <v>184</v>
      </c>
      <c r="E60" s="641"/>
      <c r="F60" s="96" t="s">
        <v>88</v>
      </c>
      <c r="G60" s="96" t="s">
        <v>184</v>
      </c>
      <c r="H60" s="96" t="s">
        <v>184</v>
      </c>
      <c r="I60" s="96" t="s">
        <v>184</v>
      </c>
      <c r="J60" s="198"/>
      <c r="K60" s="107"/>
      <c r="L60" s="199" t="s">
        <v>184</v>
      </c>
      <c r="M60" s="96" t="s">
        <v>184</v>
      </c>
      <c r="N60" s="96" t="s">
        <v>184</v>
      </c>
      <c r="O60" s="96" t="s">
        <v>88</v>
      </c>
      <c r="P60" s="96" t="s">
        <v>184</v>
      </c>
      <c r="Q60" s="96" t="s">
        <v>184</v>
      </c>
      <c r="R60" s="96" t="s">
        <v>184</v>
      </c>
      <c r="S60" s="266">
        <v>30</v>
      </c>
      <c r="T60" s="96">
        <v>1</v>
      </c>
    </row>
    <row r="61" spans="1:20" ht="13.5">
      <c r="A61" s="220">
        <v>31</v>
      </c>
      <c r="B61" s="265" t="s">
        <v>14</v>
      </c>
      <c r="C61" s="96">
        <v>2997956</v>
      </c>
      <c r="D61" s="581">
        <v>773874</v>
      </c>
      <c r="E61" s="582">
        <v>773874</v>
      </c>
      <c r="F61" s="96">
        <v>6420</v>
      </c>
      <c r="G61" s="107">
        <v>4738</v>
      </c>
      <c r="H61" s="96">
        <v>637517</v>
      </c>
      <c r="I61" s="107">
        <v>125199</v>
      </c>
      <c r="J61" s="198"/>
      <c r="K61" s="107"/>
      <c r="L61" s="329" t="s">
        <v>184</v>
      </c>
      <c r="M61" s="96">
        <v>721811</v>
      </c>
      <c r="N61" s="107">
        <v>216460</v>
      </c>
      <c r="O61" s="96">
        <v>228537</v>
      </c>
      <c r="P61" s="325">
        <v>-12077</v>
      </c>
      <c r="Q61" s="96">
        <v>15768</v>
      </c>
      <c r="R61" s="107">
        <v>36991</v>
      </c>
      <c r="S61" s="266">
        <v>31</v>
      </c>
      <c r="T61" s="311">
        <v>6</v>
      </c>
    </row>
    <row r="62" spans="1:20" ht="13.5">
      <c r="A62" s="269">
        <v>32</v>
      </c>
      <c r="B62" s="270" t="s">
        <v>15</v>
      </c>
      <c r="C62" s="117">
        <v>1576279</v>
      </c>
      <c r="D62" s="618">
        <v>190454</v>
      </c>
      <c r="E62" s="619">
        <v>190454</v>
      </c>
      <c r="F62" s="112">
        <v>4095</v>
      </c>
      <c r="G62" s="118">
        <v>47151</v>
      </c>
      <c r="H62" s="112">
        <v>89039</v>
      </c>
      <c r="I62" s="118">
        <v>50169</v>
      </c>
      <c r="J62" s="117"/>
      <c r="K62" s="118"/>
      <c r="L62" s="330">
        <v>14689</v>
      </c>
      <c r="M62" s="112">
        <v>142982</v>
      </c>
      <c r="N62" s="118">
        <v>28607</v>
      </c>
      <c r="O62" s="112">
        <v>30081</v>
      </c>
      <c r="P62" s="331">
        <v>-1474</v>
      </c>
      <c r="Q62" s="112">
        <v>40159</v>
      </c>
      <c r="R62" s="117">
        <v>52259</v>
      </c>
      <c r="S62" s="275">
        <v>32</v>
      </c>
      <c r="T62" s="321">
        <v>47</v>
      </c>
    </row>
    <row r="63" ht="13.5">
      <c r="S63" s="276"/>
    </row>
    <row r="66" ht="13.5">
      <c r="J66" s="102" t="s">
        <v>88</v>
      </c>
    </row>
  </sheetData>
  <mergeCells count="75">
    <mergeCell ref="H3:H5"/>
    <mergeCell ref="I3:I5"/>
    <mergeCell ref="L3:L5"/>
    <mergeCell ref="A3:B5"/>
    <mergeCell ref="C3:C5"/>
    <mergeCell ref="D3:E5"/>
    <mergeCell ref="F3:F5"/>
    <mergeCell ref="Q3:Q5"/>
    <mergeCell ref="R3:R5"/>
    <mergeCell ref="S3:S5"/>
    <mergeCell ref="A7:B7"/>
    <mergeCell ref="D7:E7"/>
    <mergeCell ref="M3:M5"/>
    <mergeCell ref="N3:N5"/>
    <mergeCell ref="O3:O5"/>
    <mergeCell ref="P3:P5"/>
    <mergeCell ref="G3:G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5:B37"/>
    <mergeCell ref="C35:P35"/>
    <mergeCell ref="Q35:R36"/>
    <mergeCell ref="S35:S37"/>
    <mergeCell ref="C36:C37"/>
    <mergeCell ref="D36:I36"/>
    <mergeCell ref="L36:L37"/>
    <mergeCell ref="M36:M37"/>
    <mergeCell ref="N36:P36"/>
    <mergeCell ref="D37:E37"/>
    <mergeCell ref="A39:B39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2:E62"/>
    <mergeCell ref="D58:E58"/>
    <mergeCell ref="D59:E59"/>
    <mergeCell ref="D60:E60"/>
    <mergeCell ref="D61:E61"/>
  </mergeCells>
  <printOptions/>
  <pageMargins left="0.9055118110236221" right="0.5905511811023623" top="0.8661417322834646" bottom="0.984251968503937" header="0.5118110236220472" footer="0.5118110236220472"/>
  <pageSetup horizontalDpi="600" verticalDpi="600" orientation="portrait" paperSize="9" scale="94" r:id="rId1"/>
  <colBreaks count="1" manualBreakCount="1">
    <brk id="10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zoomScale="90" zoomScaleNormal="90" zoomScaleSheetLayoutView="100" workbookViewId="0" topLeftCell="A1">
      <selection activeCell="E26" sqref="E26"/>
    </sheetView>
  </sheetViews>
  <sheetFormatPr defaultColWidth="9.00390625" defaultRowHeight="13.5"/>
  <cols>
    <col min="1" max="1" width="2.625" style="55" customWidth="1"/>
    <col min="2" max="2" width="13.25390625" style="55" customWidth="1"/>
    <col min="3" max="3" width="11.00390625" style="55" customWidth="1"/>
    <col min="4" max="4" width="12.625" style="55" customWidth="1"/>
    <col min="5" max="5" width="12.50390625" style="55" customWidth="1"/>
    <col min="6" max="6" width="11.25390625" style="55" customWidth="1"/>
    <col min="7" max="7" width="10.375" style="55" customWidth="1"/>
    <col min="8" max="8" width="11.00390625" style="55" customWidth="1"/>
    <col min="9" max="9" width="12.875" style="55" customWidth="1"/>
    <col min="10" max="10" width="1.37890625" style="55" customWidth="1"/>
    <col min="11" max="11" width="3.00390625" style="55" customWidth="1"/>
    <col min="12" max="12" width="8.875" style="55" customWidth="1"/>
    <col min="13" max="13" width="3.875" style="55" customWidth="1"/>
    <col min="14" max="14" width="6.875" style="55" customWidth="1"/>
    <col min="15" max="15" width="10.375" style="55" customWidth="1"/>
    <col min="16" max="16" width="11.125" style="55" customWidth="1"/>
    <col min="17" max="17" width="7.75390625" style="55" customWidth="1"/>
    <col min="18" max="18" width="10.375" style="55" customWidth="1"/>
    <col min="19" max="19" width="10.50390625" style="55" customWidth="1"/>
    <col min="20" max="20" width="12.625" style="55" customWidth="1"/>
    <col min="21" max="21" width="7.625" style="55" customWidth="1"/>
    <col min="22" max="22" width="5.375" style="55" customWidth="1"/>
    <col min="23" max="16384" width="9.00390625" style="55" customWidth="1"/>
  </cols>
  <sheetData>
    <row r="1" spans="1:21" ht="13.5">
      <c r="A1" s="55" t="s">
        <v>217</v>
      </c>
      <c r="C1" s="56"/>
      <c r="D1" s="56"/>
      <c r="G1" s="56"/>
      <c r="H1" s="56"/>
      <c r="I1" s="56"/>
      <c r="J1" s="58"/>
      <c r="K1" s="58"/>
      <c r="L1" s="57"/>
      <c r="M1" s="57"/>
      <c r="N1" s="56"/>
      <c r="O1" s="56"/>
      <c r="P1" s="56"/>
      <c r="Q1" s="56"/>
      <c r="R1" s="56"/>
      <c r="S1" s="56"/>
      <c r="T1" s="56"/>
      <c r="U1" s="56"/>
    </row>
    <row r="2" spans="3:22" ht="13.5"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V2" s="277" t="s">
        <v>189</v>
      </c>
    </row>
    <row r="3" spans="1:22" ht="13.5">
      <c r="A3" s="603" t="s">
        <v>67</v>
      </c>
      <c r="B3" s="604"/>
      <c r="C3" s="428" t="s">
        <v>62</v>
      </c>
      <c r="D3" s="429"/>
      <c r="E3" s="429"/>
      <c r="F3" s="430"/>
      <c r="G3" s="656" t="s">
        <v>190</v>
      </c>
      <c r="H3" s="657"/>
      <c r="I3" s="657"/>
      <c r="J3" s="657"/>
      <c r="K3" s="657"/>
      <c r="L3" s="658"/>
      <c r="M3" s="428" t="s">
        <v>191</v>
      </c>
      <c r="N3" s="429"/>
      <c r="O3" s="429"/>
      <c r="P3" s="429"/>
      <c r="Q3" s="430"/>
      <c r="R3" s="428" t="s">
        <v>192</v>
      </c>
      <c r="S3" s="429"/>
      <c r="T3" s="429"/>
      <c r="U3" s="429"/>
      <c r="V3" s="665" t="s">
        <v>193</v>
      </c>
    </row>
    <row r="4" spans="1:22" ht="13.5" customHeight="1">
      <c r="A4" s="573"/>
      <c r="B4" s="574"/>
      <c r="C4" s="663" t="s">
        <v>194</v>
      </c>
      <c r="D4" s="663" t="s">
        <v>195</v>
      </c>
      <c r="E4" s="663" t="s">
        <v>196</v>
      </c>
      <c r="F4" s="663" t="s">
        <v>197</v>
      </c>
      <c r="G4" s="663" t="s">
        <v>198</v>
      </c>
      <c r="H4" s="663" t="s">
        <v>199</v>
      </c>
      <c r="I4" s="663" t="s">
        <v>200</v>
      </c>
      <c r="J4" s="332"/>
      <c r="K4" s="333"/>
      <c r="L4" s="660" t="s">
        <v>201</v>
      </c>
      <c r="M4" s="659" t="s">
        <v>202</v>
      </c>
      <c r="N4" s="660"/>
      <c r="O4" s="663" t="s">
        <v>203</v>
      </c>
      <c r="P4" s="663" t="s">
        <v>204</v>
      </c>
      <c r="Q4" s="663" t="s">
        <v>205</v>
      </c>
      <c r="R4" s="663" t="s">
        <v>206</v>
      </c>
      <c r="S4" s="663" t="s">
        <v>207</v>
      </c>
      <c r="T4" s="663" t="s">
        <v>208</v>
      </c>
      <c r="U4" s="659" t="s">
        <v>209</v>
      </c>
      <c r="V4" s="666"/>
    </row>
    <row r="5" spans="1:23" ht="13.5">
      <c r="A5" s="605"/>
      <c r="B5" s="606"/>
      <c r="C5" s="664"/>
      <c r="D5" s="664"/>
      <c r="E5" s="664"/>
      <c r="F5" s="664"/>
      <c r="G5" s="664"/>
      <c r="H5" s="664"/>
      <c r="I5" s="664"/>
      <c r="J5" s="334"/>
      <c r="K5" s="335"/>
      <c r="L5" s="668"/>
      <c r="M5" s="661"/>
      <c r="N5" s="662"/>
      <c r="O5" s="664"/>
      <c r="P5" s="664"/>
      <c r="Q5" s="664"/>
      <c r="R5" s="664"/>
      <c r="S5" s="664"/>
      <c r="T5" s="664"/>
      <c r="U5" s="661"/>
      <c r="V5" s="667"/>
      <c r="W5" s="296" t="s">
        <v>183</v>
      </c>
    </row>
    <row r="6" spans="1:23" s="342" customFormat="1" ht="30" customHeight="1">
      <c r="A6" s="669" t="s">
        <v>131</v>
      </c>
      <c r="B6" s="670"/>
      <c r="C6" s="336">
        <v>20494065</v>
      </c>
      <c r="D6" s="336">
        <v>16754428</v>
      </c>
      <c r="E6" s="336">
        <v>-3739637</v>
      </c>
      <c r="F6" s="337">
        <v>81.8</v>
      </c>
      <c r="G6" s="336">
        <v>7276931</v>
      </c>
      <c r="H6" s="336">
        <v>5549104</v>
      </c>
      <c r="I6" s="336">
        <v>-1727827</v>
      </c>
      <c r="J6" s="338"/>
      <c r="K6" s="339"/>
      <c r="L6" s="340">
        <v>76.3</v>
      </c>
      <c r="M6" s="671">
        <v>5327007</v>
      </c>
      <c r="N6" s="672">
        <v>6005749</v>
      </c>
      <c r="O6" s="336">
        <v>4602240</v>
      </c>
      <c r="P6" s="336">
        <v>-724767</v>
      </c>
      <c r="Q6" s="337">
        <v>86.4</v>
      </c>
      <c r="R6" s="336">
        <v>7890127</v>
      </c>
      <c r="S6" s="336">
        <v>6603084</v>
      </c>
      <c r="T6" s="336">
        <v>-1287043</v>
      </c>
      <c r="U6" s="337">
        <v>83.7</v>
      </c>
      <c r="V6" s="341" t="s">
        <v>112</v>
      </c>
      <c r="W6" s="304">
        <v>424</v>
      </c>
    </row>
    <row r="7" spans="1:23" ht="13.5">
      <c r="A7" s="220">
        <v>9</v>
      </c>
      <c r="B7" s="265" t="s">
        <v>0</v>
      </c>
      <c r="C7" s="99">
        <v>297860</v>
      </c>
      <c r="D7" s="99">
        <v>284891</v>
      </c>
      <c r="E7" s="343">
        <v>-12969</v>
      </c>
      <c r="F7" s="344">
        <v>95.6</v>
      </c>
      <c r="G7" s="99">
        <v>54797</v>
      </c>
      <c r="H7" s="99">
        <v>46078</v>
      </c>
      <c r="I7" s="343">
        <v>-8719</v>
      </c>
      <c r="J7" s="312"/>
      <c r="K7" s="345"/>
      <c r="L7" s="346">
        <v>84.1</v>
      </c>
      <c r="M7" s="581">
        <v>17910</v>
      </c>
      <c r="N7" s="582">
        <v>17910</v>
      </c>
      <c r="O7" s="99">
        <v>15489</v>
      </c>
      <c r="P7" s="99">
        <v>-2421</v>
      </c>
      <c r="Q7" s="344">
        <v>86.5</v>
      </c>
      <c r="R7" s="99">
        <v>225153</v>
      </c>
      <c r="S7" s="99">
        <v>223324</v>
      </c>
      <c r="T7" s="99">
        <v>-1829</v>
      </c>
      <c r="U7" s="347">
        <v>99.2</v>
      </c>
      <c r="V7" s="266">
        <v>9</v>
      </c>
      <c r="W7" s="311">
        <v>28</v>
      </c>
    </row>
    <row r="8" spans="1:23" ht="13.5">
      <c r="A8" s="220">
        <v>10</v>
      </c>
      <c r="B8" s="265" t="s">
        <v>1</v>
      </c>
      <c r="C8" s="99" t="s">
        <v>218</v>
      </c>
      <c r="D8" s="99" t="s">
        <v>218</v>
      </c>
      <c r="E8" s="99" t="s">
        <v>218</v>
      </c>
      <c r="F8" s="99" t="s">
        <v>218</v>
      </c>
      <c r="G8" s="99" t="s">
        <v>218</v>
      </c>
      <c r="H8" s="99" t="s">
        <v>218</v>
      </c>
      <c r="I8" s="99" t="s">
        <v>218</v>
      </c>
      <c r="J8" s="312"/>
      <c r="K8" s="345"/>
      <c r="L8" s="346" t="s">
        <v>218</v>
      </c>
      <c r="M8" s="581" t="s">
        <v>219</v>
      </c>
      <c r="N8" s="582"/>
      <c r="O8" s="99" t="s">
        <v>219</v>
      </c>
      <c r="P8" s="99" t="s">
        <v>219</v>
      </c>
      <c r="Q8" s="99" t="s">
        <v>219</v>
      </c>
      <c r="R8" s="99" t="s">
        <v>218</v>
      </c>
      <c r="S8" s="99" t="s">
        <v>218</v>
      </c>
      <c r="T8" s="99" t="s">
        <v>218</v>
      </c>
      <c r="U8" s="99" t="s">
        <v>218</v>
      </c>
      <c r="V8" s="266">
        <v>10</v>
      </c>
      <c r="W8" s="311">
        <v>1</v>
      </c>
    </row>
    <row r="9" spans="1:23" ht="13.5">
      <c r="A9" s="220">
        <v>11</v>
      </c>
      <c r="B9" s="265" t="s">
        <v>2</v>
      </c>
      <c r="C9" s="99">
        <v>2336886</v>
      </c>
      <c r="D9" s="99">
        <v>1980273</v>
      </c>
      <c r="E9" s="343">
        <v>-356613</v>
      </c>
      <c r="F9" s="344">
        <v>84.7</v>
      </c>
      <c r="G9" s="99">
        <v>1145406</v>
      </c>
      <c r="H9" s="99">
        <v>916862</v>
      </c>
      <c r="I9" s="343">
        <v>-228544</v>
      </c>
      <c r="J9" s="312"/>
      <c r="K9" s="345"/>
      <c r="L9" s="346">
        <v>80</v>
      </c>
      <c r="M9" s="581">
        <v>504834</v>
      </c>
      <c r="N9" s="582">
        <v>504834</v>
      </c>
      <c r="O9" s="99">
        <v>440735</v>
      </c>
      <c r="P9" s="99">
        <v>-64099</v>
      </c>
      <c r="Q9" s="344">
        <v>87.3</v>
      </c>
      <c r="R9" s="99">
        <v>686646</v>
      </c>
      <c r="S9" s="99">
        <v>622676</v>
      </c>
      <c r="T9" s="99">
        <v>-63970</v>
      </c>
      <c r="U9" s="347">
        <v>90.7</v>
      </c>
      <c r="V9" s="266">
        <v>11</v>
      </c>
      <c r="W9" s="311">
        <v>143</v>
      </c>
    </row>
    <row r="10" spans="1:23" ht="13.5">
      <c r="A10" s="220">
        <v>12</v>
      </c>
      <c r="B10" s="265" t="s">
        <v>3</v>
      </c>
      <c r="C10" s="99">
        <v>266047</v>
      </c>
      <c r="D10" s="99">
        <v>187946</v>
      </c>
      <c r="E10" s="343">
        <v>-78101</v>
      </c>
      <c r="F10" s="344">
        <v>70.6</v>
      </c>
      <c r="G10" s="99">
        <v>71470</v>
      </c>
      <c r="H10" s="99">
        <v>45797</v>
      </c>
      <c r="I10" s="343">
        <v>-25673</v>
      </c>
      <c r="J10" s="312"/>
      <c r="K10" s="345"/>
      <c r="L10" s="346">
        <v>64.1</v>
      </c>
      <c r="M10" s="581">
        <v>61021</v>
      </c>
      <c r="N10" s="582">
        <v>61021</v>
      </c>
      <c r="O10" s="99">
        <v>56850</v>
      </c>
      <c r="P10" s="99">
        <v>-4171</v>
      </c>
      <c r="Q10" s="344">
        <v>93.2</v>
      </c>
      <c r="R10" s="99">
        <v>133556</v>
      </c>
      <c r="S10" s="99">
        <v>85299</v>
      </c>
      <c r="T10" s="99">
        <v>-48257</v>
      </c>
      <c r="U10" s="347">
        <v>63.9</v>
      </c>
      <c r="V10" s="266">
        <v>12</v>
      </c>
      <c r="W10" s="311">
        <v>5</v>
      </c>
    </row>
    <row r="11" spans="1:23" ht="13.5">
      <c r="A11" s="220">
        <v>13</v>
      </c>
      <c r="B11" s="265" t="s">
        <v>4</v>
      </c>
      <c r="C11" s="99">
        <v>41169</v>
      </c>
      <c r="D11" s="99">
        <v>37186</v>
      </c>
      <c r="E11" s="343">
        <v>-3983</v>
      </c>
      <c r="F11" s="344">
        <v>90.3</v>
      </c>
      <c r="G11" s="99">
        <v>17361</v>
      </c>
      <c r="H11" s="99">
        <v>16094</v>
      </c>
      <c r="I11" s="343">
        <v>-1267</v>
      </c>
      <c r="J11" s="312"/>
      <c r="K11" s="345"/>
      <c r="L11" s="346">
        <v>92.7</v>
      </c>
      <c r="M11" s="581">
        <v>835</v>
      </c>
      <c r="N11" s="582">
        <v>835</v>
      </c>
      <c r="O11" s="99">
        <v>617</v>
      </c>
      <c r="P11" s="99">
        <v>-218</v>
      </c>
      <c r="Q11" s="344">
        <v>73.9</v>
      </c>
      <c r="R11" s="99">
        <v>22973</v>
      </c>
      <c r="S11" s="99">
        <v>20475</v>
      </c>
      <c r="T11" s="99">
        <v>-2498</v>
      </c>
      <c r="U11" s="347">
        <v>89.1</v>
      </c>
      <c r="V11" s="266">
        <v>13</v>
      </c>
      <c r="W11" s="311">
        <v>5</v>
      </c>
    </row>
    <row r="12" spans="1:23" ht="13.5">
      <c r="A12" s="220">
        <v>14</v>
      </c>
      <c r="B12" s="265" t="s">
        <v>5</v>
      </c>
      <c r="C12" s="99">
        <v>241681</v>
      </c>
      <c r="D12" s="99">
        <v>217262</v>
      </c>
      <c r="E12" s="343">
        <v>-24419</v>
      </c>
      <c r="F12" s="344">
        <v>89.9</v>
      </c>
      <c r="G12" s="99">
        <v>109758</v>
      </c>
      <c r="H12" s="99">
        <v>99624</v>
      </c>
      <c r="I12" s="343">
        <v>-10134</v>
      </c>
      <c r="J12" s="312"/>
      <c r="K12" s="345"/>
      <c r="L12" s="346">
        <v>90.8</v>
      </c>
      <c r="M12" s="581">
        <v>8750</v>
      </c>
      <c r="N12" s="582">
        <v>8750</v>
      </c>
      <c r="O12" s="99">
        <v>9055</v>
      </c>
      <c r="P12" s="99">
        <v>305</v>
      </c>
      <c r="Q12" s="344">
        <v>103.5</v>
      </c>
      <c r="R12" s="99">
        <v>123173</v>
      </c>
      <c r="S12" s="99">
        <v>108583</v>
      </c>
      <c r="T12" s="99">
        <v>-14590</v>
      </c>
      <c r="U12" s="347">
        <v>88.2</v>
      </c>
      <c r="V12" s="266">
        <v>14</v>
      </c>
      <c r="W12" s="311">
        <v>17</v>
      </c>
    </row>
    <row r="13" spans="1:23" ht="13.5">
      <c r="A13" s="220">
        <v>15</v>
      </c>
      <c r="B13" s="265" t="s">
        <v>37</v>
      </c>
      <c r="C13" s="99">
        <v>148523</v>
      </c>
      <c r="D13" s="99">
        <v>134939</v>
      </c>
      <c r="E13" s="343">
        <v>-13584</v>
      </c>
      <c r="F13" s="344">
        <v>90.9</v>
      </c>
      <c r="G13" s="99">
        <v>96687</v>
      </c>
      <c r="H13" s="99">
        <v>84734</v>
      </c>
      <c r="I13" s="343">
        <v>-11953</v>
      </c>
      <c r="J13" s="312"/>
      <c r="K13" s="345"/>
      <c r="L13" s="346">
        <v>87.6</v>
      </c>
      <c r="M13" s="581">
        <v>15058</v>
      </c>
      <c r="N13" s="582">
        <v>15058</v>
      </c>
      <c r="O13" s="99">
        <v>13228</v>
      </c>
      <c r="P13" s="99">
        <v>-1830</v>
      </c>
      <c r="Q13" s="344">
        <v>87.8</v>
      </c>
      <c r="R13" s="99">
        <v>36778</v>
      </c>
      <c r="S13" s="99">
        <v>36977</v>
      </c>
      <c r="T13" s="99">
        <v>199</v>
      </c>
      <c r="U13" s="347">
        <v>100.5</v>
      </c>
      <c r="V13" s="266">
        <v>15</v>
      </c>
      <c r="W13" s="311">
        <v>14</v>
      </c>
    </row>
    <row r="14" spans="1:23" ht="13.5">
      <c r="A14" s="220">
        <v>16</v>
      </c>
      <c r="B14" s="265" t="s">
        <v>6</v>
      </c>
      <c r="C14" s="99">
        <v>3793946</v>
      </c>
      <c r="D14" s="99">
        <v>2723455</v>
      </c>
      <c r="E14" s="343">
        <v>-1070491</v>
      </c>
      <c r="F14" s="344">
        <v>71.8</v>
      </c>
      <c r="G14" s="99">
        <v>1533240</v>
      </c>
      <c r="H14" s="99">
        <v>1193137</v>
      </c>
      <c r="I14" s="343">
        <v>-340103</v>
      </c>
      <c r="J14" s="312"/>
      <c r="K14" s="345"/>
      <c r="L14" s="346">
        <v>77.8</v>
      </c>
      <c r="M14" s="581">
        <v>758513</v>
      </c>
      <c r="N14" s="582">
        <v>758513</v>
      </c>
      <c r="O14" s="99">
        <v>751516</v>
      </c>
      <c r="P14" s="99">
        <v>-6997</v>
      </c>
      <c r="Q14" s="344">
        <v>99.1</v>
      </c>
      <c r="R14" s="99">
        <v>1502193</v>
      </c>
      <c r="S14" s="99">
        <v>778802</v>
      </c>
      <c r="T14" s="99">
        <v>-723391</v>
      </c>
      <c r="U14" s="347">
        <v>51.8</v>
      </c>
      <c r="V14" s="266">
        <v>16</v>
      </c>
      <c r="W14" s="311">
        <v>47</v>
      </c>
    </row>
    <row r="15" spans="1:23" ht="13.5">
      <c r="A15" s="220">
        <v>18</v>
      </c>
      <c r="B15" s="265" t="s">
        <v>38</v>
      </c>
      <c r="C15" s="99">
        <v>1500590</v>
      </c>
      <c r="D15" s="99">
        <v>1284715</v>
      </c>
      <c r="E15" s="343">
        <v>-215875</v>
      </c>
      <c r="F15" s="344">
        <v>85.6</v>
      </c>
      <c r="G15" s="99">
        <v>924437</v>
      </c>
      <c r="H15" s="99">
        <v>786935</v>
      </c>
      <c r="I15" s="343">
        <v>-137502</v>
      </c>
      <c r="J15" s="312"/>
      <c r="K15" s="345"/>
      <c r="L15" s="346">
        <v>85.1</v>
      </c>
      <c r="M15" s="581">
        <v>186854</v>
      </c>
      <c r="N15" s="582">
        <v>186854</v>
      </c>
      <c r="O15" s="99">
        <v>163355</v>
      </c>
      <c r="P15" s="99">
        <v>-23499</v>
      </c>
      <c r="Q15" s="344">
        <v>87.4</v>
      </c>
      <c r="R15" s="99">
        <v>389299</v>
      </c>
      <c r="S15" s="99">
        <v>334425</v>
      </c>
      <c r="T15" s="99">
        <v>-54874</v>
      </c>
      <c r="U15" s="347">
        <v>85.9</v>
      </c>
      <c r="V15" s="266">
        <v>17</v>
      </c>
      <c r="W15" s="311">
        <v>41</v>
      </c>
    </row>
    <row r="16" spans="1:23" ht="13.5">
      <c r="A16" s="220">
        <v>19</v>
      </c>
      <c r="B16" s="265" t="s">
        <v>8</v>
      </c>
      <c r="C16" s="99" t="s">
        <v>218</v>
      </c>
      <c r="D16" s="99" t="s">
        <v>218</v>
      </c>
      <c r="E16" s="99" t="s">
        <v>218</v>
      </c>
      <c r="F16" s="99" t="s">
        <v>218</v>
      </c>
      <c r="G16" s="99" t="s">
        <v>218</v>
      </c>
      <c r="H16" s="99" t="s">
        <v>218</v>
      </c>
      <c r="I16" s="99" t="s">
        <v>218</v>
      </c>
      <c r="J16" s="312"/>
      <c r="K16" s="345"/>
      <c r="L16" s="346" t="s">
        <v>218</v>
      </c>
      <c r="M16" s="581" t="s">
        <v>219</v>
      </c>
      <c r="N16" s="582"/>
      <c r="O16" s="99" t="s">
        <v>219</v>
      </c>
      <c r="P16" s="99" t="s">
        <v>219</v>
      </c>
      <c r="Q16" s="344" t="s">
        <v>219</v>
      </c>
      <c r="R16" s="99" t="s">
        <v>218</v>
      </c>
      <c r="S16" s="99" t="s">
        <v>218</v>
      </c>
      <c r="T16" s="99" t="s">
        <v>218</v>
      </c>
      <c r="U16" s="99" t="s">
        <v>218</v>
      </c>
      <c r="V16" s="266">
        <v>19</v>
      </c>
      <c r="W16" s="311">
        <v>1</v>
      </c>
    </row>
    <row r="17" spans="1:23" ht="13.5">
      <c r="A17" s="220">
        <v>20</v>
      </c>
      <c r="B17" s="265" t="s">
        <v>16</v>
      </c>
      <c r="C17" s="99" t="s">
        <v>218</v>
      </c>
      <c r="D17" s="99" t="s">
        <v>218</v>
      </c>
      <c r="E17" s="99" t="s">
        <v>218</v>
      </c>
      <c r="F17" s="99" t="s">
        <v>218</v>
      </c>
      <c r="G17" s="99" t="s">
        <v>218</v>
      </c>
      <c r="H17" s="99" t="s">
        <v>218</v>
      </c>
      <c r="I17" s="99" t="s">
        <v>218</v>
      </c>
      <c r="J17" s="312"/>
      <c r="K17" s="345"/>
      <c r="L17" s="346" t="s">
        <v>218</v>
      </c>
      <c r="M17" s="647" t="s">
        <v>218</v>
      </c>
      <c r="N17" s="648"/>
      <c r="O17" s="99" t="s">
        <v>218</v>
      </c>
      <c r="P17" s="99" t="s">
        <v>218</v>
      </c>
      <c r="Q17" s="99" t="s">
        <v>218</v>
      </c>
      <c r="R17" s="99" t="s">
        <v>218</v>
      </c>
      <c r="S17" s="99" t="s">
        <v>218</v>
      </c>
      <c r="T17" s="99" t="s">
        <v>218</v>
      </c>
      <c r="U17" s="99" t="s">
        <v>218</v>
      </c>
      <c r="V17" s="266">
        <v>20</v>
      </c>
      <c r="W17" s="311">
        <v>1</v>
      </c>
    </row>
    <row r="18" spans="1:23" ht="13.5">
      <c r="A18" s="220">
        <v>21</v>
      </c>
      <c r="B18" s="265" t="s">
        <v>9</v>
      </c>
      <c r="C18" s="99">
        <v>853762</v>
      </c>
      <c r="D18" s="99">
        <v>723903</v>
      </c>
      <c r="E18" s="99">
        <v>-129859</v>
      </c>
      <c r="F18" s="348">
        <v>84.8</v>
      </c>
      <c r="G18" s="99">
        <v>600257</v>
      </c>
      <c r="H18" s="99">
        <v>477764</v>
      </c>
      <c r="I18" s="99">
        <v>-122493</v>
      </c>
      <c r="J18" s="312"/>
      <c r="K18" s="345"/>
      <c r="L18" s="346">
        <v>79.6</v>
      </c>
      <c r="M18" s="581">
        <v>17494</v>
      </c>
      <c r="N18" s="582">
        <v>17494</v>
      </c>
      <c r="O18" s="99">
        <v>22381</v>
      </c>
      <c r="P18" s="99">
        <v>4887</v>
      </c>
      <c r="Q18" s="344">
        <v>127.9</v>
      </c>
      <c r="R18" s="99">
        <v>236011</v>
      </c>
      <c r="S18" s="99">
        <v>223758</v>
      </c>
      <c r="T18" s="99">
        <v>-12253</v>
      </c>
      <c r="U18" s="347">
        <v>94.8</v>
      </c>
      <c r="V18" s="266">
        <v>21</v>
      </c>
      <c r="W18" s="311">
        <v>19</v>
      </c>
    </row>
    <row r="19" spans="1:23" ht="13.5">
      <c r="A19" s="220">
        <v>22</v>
      </c>
      <c r="B19" s="265" t="s">
        <v>10</v>
      </c>
      <c r="C19" s="99">
        <v>520344</v>
      </c>
      <c r="D19" s="99">
        <v>500738</v>
      </c>
      <c r="E19" s="343">
        <v>-19606</v>
      </c>
      <c r="F19" s="344">
        <v>96.2</v>
      </c>
      <c r="G19" s="99">
        <v>33306</v>
      </c>
      <c r="H19" s="99">
        <v>38065</v>
      </c>
      <c r="I19" s="343">
        <v>4759</v>
      </c>
      <c r="J19" s="312"/>
      <c r="K19" s="345"/>
      <c r="L19" s="346">
        <v>114.3</v>
      </c>
      <c r="M19" s="581">
        <v>97297</v>
      </c>
      <c r="N19" s="582">
        <v>97297</v>
      </c>
      <c r="O19" s="99">
        <v>102183</v>
      </c>
      <c r="P19" s="99">
        <v>4886</v>
      </c>
      <c r="Q19" s="344">
        <v>105</v>
      </c>
      <c r="R19" s="99">
        <v>389741</v>
      </c>
      <c r="S19" s="99">
        <v>360490</v>
      </c>
      <c r="T19" s="99">
        <v>-29251</v>
      </c>
      <c r="U19" s="347">
        <v>92.5</v>
      </c>
      <c r="V19" s="266">
        <v>22</v>
      </c>
      <c r="W19" s="311">
        <v>4</v>
      </c>
    </row>
    <row r="20" spans="1:23" ht="13.5">
      <c r="A20" s="220">
        <v>23</v>
      </c>
      <c r="B20" s="265" t="s">
        <v>11</v>
      </c>
      <c r="C20" s="99">
        <v>1473430</v>
      </c>
      <c r="D20" s="99">
        <v>1223814</v>
      </c>
      <c r="E20" s="99">
        <v>-249616</v>
      </c>
      <c r="F20" s="349">
        <v>83.1</v>
      </c>
      <c r="G20" s="99">
        <v>242002</v>
      </c>
      <c r="H20" s="99">
        <v>147487</v>
      </c>
      <c r="I20" s="99">
        <v>-94515</v>
      </c>
      <c r="J20" s="312"/>
      <c r="K20" s="345"/>
      <c r="L20" s="346">
        <v>60.9</v>
      </c>
      <c r="M20" s="581">
        <v>780814</v>
      </c>
      <c r="N20" s="582">
        <v>780814</v>
      </c>
      <c r="O20" s="99">
        <v>581905</v>
      </c>
      <c r="P20" s="99">
        <v>-198909</v>
      </c>
      <c r="Q20" s="344">
        <v>74.5</v>
      </c>
      <c r="R20" s="99">
        <v>450614</v>
      </c>
      <c r="S20" s="99">
        <v>494422</v>
      </c>
      <c r="T20" s="99">
        <v>43808</v>
      </c>
      <c r="U20" s="347">
        <v>109.7</v>
      </c>
      <c r="V20" s="266">
        <v>23</v>
      </c>
      <c r="W20" s="311">
        <v>15</v>
      </c>
    </row>
    <row r="21" spans="1:23" ht="13.5">
      <c r="A21" s="220">
        <v>24</v>
      </c>
      <c r="B21" s="265" t="s">
        <v>12</v>
      </c>
      <c r="C21" s="99">
        <v>416036</v>
      </c>
      <c r="D21" s="99">
        <v>453129</v>
      </c>
      <c r="E21" s="343">
        <v>37093</v>
      </c>
      <c r="F21" s="344">
        <v>108.9</v>
      </c>
      <c r="G21" s="99">
        <v>94983</v>
      </c>
      <c r="H21" s="99">
        <v>135028</v>
      </c>
      <c r="I21" s="343">
        <v>40045</v>
      </c>
      <c r="J21" s="312"/>
      <c r="K21" s="345"/>
      <c r="L21" s="346">
        <v>142.2</v>
      </c>
      <c r="M21" s="581">
        <v>134985</v>
      </c>
      <c r="N21" s="582">
        <v>134985</v>
      </c>
      <c r="O21" s="99">
        <v>153017</v>
      </c>
      <c r="P21" s="99">
        <v>18032</v>
      </c>
      <c r="Q21" s="344">
        <v>113.4</v>
      </c>
      <c r="R21" s="99">
        <v>186068</v>
      </c>
      <c r="S21" s="99">
        <v>165084</v>
      </c>
      <c r="T21" s="99">
        <v>-20984</v>
      </c>
      <c r="U21" s="347">
        <v>88.7</v>
      </c>
      <c r="V21" s="266">
        <v>24</v>
      </c>
      <c r="W21" s="311">
        <v>31</v>
      </c>
    </row>
    <row r="22" spans="1:23" ht="13.5">
      <c r="A22" s="220">
        <v>25</v>
      </c>
      <c r="B22" s="265" t="s">
        <v>39</v>
      </c>
      <c r="C22" s="99">
        <v>158798</v>
      </c>
      <c r="D22" s="99">
        <v>153512</v>
      </c>
      <c r="E22" s="343">
        <v>-5286</v>
      </c>
      <c r="F22" s="344">
        <v>96.7</v>
      </c>
      <c r="G22" s="99">
        <v>28227</v>
      </c>
      <c r="H22" s="99">
        <v>34278</v>
      </c>
      <c r="I22" s="343">
        <v>6051</v>
      </c>
      <c r="J22" s="312"/>
      <c r="K22" s="345"/>
      <c r="L22" s="346">
        <v>121.4</v>
      </c>
      <c r="M22" s="581">
        <v>80164</v>
      </c>
      <c r="N22" s="582">
        <v>80164</v>
      </c>
      <c r="O22" s="99">
        <v>72835</v>
      </c>
      <c r="P22" s="99">
        <v>-7329</v>
      </c>
      <c r="Q22" s="344">
        <v>90.9</v>
      </c>
      <c r="R22" s="99">
        <v>50407</v>
      </c>
      <c r="S22" s="99">
        <v>46399</v>
      </c>
      <c r="T22" s="99">
        <v>-4008</v>
      </c>
      <c r="U22" s="347">
        <v>92</v>
      </c>
      <c r="V22" s="266">
        <v>25</v>
      </c>
      <c r="W22" s="311">
        <v>6</v>
      </c>
    </row>
    <row r="23" spans="1:23" ht="13.5">
      <c r="A23" s="220">
        <v>26</v>
      </c>
      <c r="B23" s="265" t="s">
        <v>40</v>
      </c>
      <c r="C23" s="99">
        <v>1247246</v>
      </c>
      <c r="D23" s="99">
        <v>960449</v>
      </c>
      <c r="E23" s="343">
        <v>-286797</v>
      </c>
      <c r="F23" s="344">
        <v>77</v>
      </c>
      <c r="G23" s="99">
        <v>176718</v>
      </c>
      <c r="H23" s="99">
        <v>198937</v>
      </c>
      <c r="I23" s="343">
        <v>22219</v>
      </c>
      <c r="J23" s="312"/>
      <c r="K23" s="345"/>
      <c r="L23" s="346">
        <v>112.6</v>
      </c>
      <c r="M23" s="581">
        <v>853934</v>
      </c>
      <c r="N23" s="582">
        <v>853934</v>
      </c>
      <c r="O23" s="99">
        <v>529122</v>
      </c>
      <c r="P23" s="99">
        <v>-324812</v>
      </c>
      <c r="Q23" s="344">
        <v>62</v>
      </c>
      <c r="R23" s="99">
        <v>216594</v>
      </c>
      <c r="S23" s="99">
        <v>232390</v>
      </c>
      <c r="T23" s="99">
        <v>15796</v>
      </c>
      <c r="U23" s="347">
        <v>107.3</v>
      </c>
      <c r="V23" s="266">
        <v>26</v>
      </c>
      <c r="W23" s="311">
        <v>23</v>
      </c>
    </row>
    <row r="24" spans="1:23" ht="13.5">
      <c r="A24" s="220">
        <v>27</v>
      </c>
      <c r="B24" s="265" t="s">
        <v>41</v>
      </c>
      <c r="C24" s="99">
        <v>100549</v>
      </c>
      <c r="D24" s="99">
        <v>111946</v>
      </c>
      <c r="E24" s="343">
        <v>11397</v>
      </c>
      <c r="F24" s="344">
        <v>111.3</v>
      </c>
      <c r="G24" s="99">
        <v>30328</v>
      </c>
      <c r="H24" s="99">
        <v>34903</v>
      </c>
      <c r="I24" s="343">
        <v>4575</v>
      </c>
      <c r="J24" s="312"/>
      <c r="K24" s="345"/>
      <c r="L24" s="346">
        <v>115.1</v>
      </c>
      <c r="M24" s="581">
        <v>22143</v>
      </c>
      <c r="N24" s="582">
        <v>22143</v>
      </c>
      <c r="O24" s="99">
        <v>27769</v>
      </c>
      <c r="P24" s="99">
        <v>5626</v>
      </c>
      <c r="Q24" s="344">
        <v>125.4</v>
      </c>
      <c r="R24" s="99">
        <v>48078</v>
      </c>
      <c r="S24" s="99">
        <v>49274</v>
      </c>
      <c r="T24" s="99">
        <v>1196</v>
      </c>
      <c r="U24" s="347">
        <v>102.5</v>
      </c>
      <c r="V24" s="266">
        <v>27</v>
      </c>
      <c r="W24" s="311">
        <v>12</v>
      </c>
    </row>
    <row r="25" spans="1:23" ht="13.5">
      <c r="A25" s="220">
        <v>28</v>
      </c>
      <c r="B25" s="287" t="s">
        <v>42</v>
      </c>
      <c r="C25" s="99">
        <v>2946587</v>
      </c>
      <c r="D25" s="99">
        <v>2119799</v>
      </c>
      <c r="E25" s="343">
        <v>-826788</v>
      </c>
      <c r="F25" s="344">
        <v>71.9</v>
      </c>
      <c r="G25" s="350">
        <v>1526342</v>
      </c>
      <c r="H25" s="350">
        <v>699491</v>
      </c>
      <c r="I25" s="351">
        <v>-826851</v>
      </c>
      <c r="J25" s="347"/>
      <c r="K25" s="352"/>
      <c r="L25" s="352">
        <v>45.8</v>
      </c>
      <c r="M25" s="581">
        <v>715483</v>
      </c>
      <c r="N25" s="582">
        <v>715483</v>
      </c>
      <c r="O25" s="99">
        <v>755278</v>
      </c>
      <c r="P25" s="99">
        <v>39795</v>
      </c>
      <c r="Q25" s="344">
        <v>105.6</v>
      </c>
      <c r="R25" s="99">
        <v>704762</v>
      </c>
      <c r="S25" s="99">
        <v>665030</v>
      </c>
      <c r="T25" s="99">
        <v>-39732</v>
      </c>
      <c r="U25" s="347">
        <v>94.4</v>
      </c>
      <c r="V25" s="266">
        <v>28</v>
      </c>
      <c r="W25" s="311">
        <v>44</v>
      </c>
    </row>
    <row r="26" spans="1:23" ht="13.5">
      <c r="A26" s="220">
        <v>29</v>
      </c>
      <c r="B26" s="287" t="s">
        <v>13</v>
      </c>
      <c r="C26" s="99">
        <v>2698742</v>
      </c>
      <c r="D26" s="99">
        <v>2380261</v>
      </c>
      <c r="E26" s="343">
        <v>-318481</v>
      </c>
      <c r="F26" s="344">
        <v>88.2</v>
      </c>
      <c r="G26" s="99">
        <v>163190</v>
      </c>
      <c r="H26" s="99">
        <v>149639</v>
      </c>
      <c r="I26" s="343">
        <v>-13551</v>
      </c>
      <c r="J26" s="312"/>
      <c r="K26" s="345"/>
      <c r="L26" s="346">
        <v>91.7</v>
      </c>
      <c r="M26" s="581">
        <v>522617</v>
      </c>
      <c r="N26" s="582">
        <v>522617</v>
      </c>
      <c r="O26" s="99">
        <v>454152</v>
      </c>
      <c r="P26" s="99">
        <v>-68465</v>
      </c>
      <c r="Q26" s="344">
        <v>86.9</v>
      </c>
      <c r="R26" s="99">
        <v>2012935</v>
      </c>
      <c r="S26" s="99">
        <v>1776470</v>
      </c>
      <c r="T26" s="99">
        <v>-236465</v>
      </c>
      <c r="U26" s="347">
        <v>88.3</v>
      </c>
      <c r="V26" s="266">
        <v>29</v>
      </c>
      <c r="W26" s="311">
        <v>27</v>
      </c>
    </row>
    <row r="27" spans="1:23" ht="13.5">
      <c r="A27" s="220">
        <v>30</v>
      </c>
      <c r="B27" s="265" t="s">
        <v>43</v>
      </c>
      <c r="C27" s="99" t="s">
        <v>218</v>
      </c>
      <c r="D27" s="99" t="s">
        <v>218</v>
      </c>
      <c r="E27" s="99" t="s">
        <v>218</v>
      </c>
      <c r="F27" s="99" t="s">
        <v>218</v>
      </c>
      <c r="G27" s="99" t="s">
        <v>219</v>
      </c>
      <c r="H27" s="99" t="s">
        <v>219</v>
      </c>
      <c r="I27" s="343" t="s">
        <v>219</v>
      </c>
      <c r="J27" s="312"/>
      <c r="K27" s="345"/>
      <c r="L27" s="353" t="s">
        <v>219</v>
      </c>
      <c r="M27" s="647" t="s">
        <v>218</v>
      </c>
      <c r="N27" s="648"/>
      <c r="O27" s="99" t="s">
        <v>218</v>
      </c>
      <c r="P27" s="99" t="s">
        <v>218</v>
      </c>
      <c r="Q27" s="99" t="s">
        <v>218</v>
      </c>
      <c r="R27" s="99" t="s">
        <v>218</v>
      </c>
      <c r="S27" s="99" t="s">
        <v>218</v>
      </c>
      <c r="T27" s="99" t="s">
        <v>218</v>
      </c>
      <c r="U27" s="99" t="s">
        <v>218</v>
      </c>
      <c r="V27" s="266">
        <v>30</v>
      </c>
      <c r="W27" s="311">
        <v>1</v>
      </c>
    </row>
    <row r="28" spans="1:23" ht="13.5">
      <c r="A28" s="220">
        <v>31</v>
      </c>
      <c r="B28" s="265" t="s">
        <v>14</v>
      </c>
      <c r="C28" s="99">
        <v>367799</v>
      </c>
      <c r="D28" s="99">
        <v>329211</v>
      </c>
      <c r="E28" s="343">
        <v>-38588</v>
      </c>
      <c r="F28" s="344">
        <v>89.5</v>
      </c>
      <c r="G28" s="99">
        <v>92408</v>
      </c>
      <c r="H28" s="99">
        <v>111303</v>
      </c>
      <c r="I28" s="343">
        <v>18895</v>
      </c>
      <c r="J28" s="312"/>
      <c r="K28" s="345"/>
      <c r="L28" s="346">
        <v>120.4</v>
      </c>
      <c r="M28" s="581">
        <v>105206</v>
      </c>
      <c r="N28" s="582">
        <v>105206</v>
      </c>
      <c r="O28" s="99">
        <v>83533</v>
      </c>
      <c r="P28" s="99">
        <v>-21673</v>
      </c>
      <c r="Q28" s="344">
        <v>79.4</v>
      </c>
      <c r="R28" s="99">
        <v>170185</v>
      </c>
      <c r="S28" s="99">
        <v>134375</v>
      </c>
      <c r="T28" s="99">
        <v>-35810</v>
      </c>
      <c r="U28" s="347">
        <v>79</v>
      </c>
      <c r="V28" s="266">
        <v>31</v>
      </c>
      <c r="W28" s="311">
        <v>6</v>
      </c>
    </row>
    <row r="29" spans="1:23" ht="13.5">
      <c r="A29" s="269">
        <v>32</v>
      </c>
      <c r="B29" s="270" t="s">
        <v>15</v>
      </c>
      <c r="C29" s="99">
        <v>1021468</v>
      </c>
      <c r="D29" s="99">
        <v>895920</v>
      </c>
      <c r="E29" s="343">
        <v>-125548</v>
      </c>
      <c r="F29" s="344">
        <v>87.7</v>
      </c>
      <c r="G29" s="99">
        <v>313451</v>
      </c>
      <c r="H29" s="99">
        <v>310135</v>
      </c>
      <c r="I29" s="343">
        <v>-3316</v>
      </c>
      <c r="J29" s="312"/>
      <c r="K29" s="345"/>
      <c r="L29" s="346">
        <v>98.9</v>
      </c>
      <c r="M29" s="618">
        <v>421166</v>
      </c>
      <c r="N29" s="619">
        <v>421166</v>
      </c>
      <c r="O29" s="99">
        <v>357864</v>
      </c>
      <c r="P29" s="99">
        <v>-63302</v>
      </c>
      <c r="Q29" s="344">
        <v>85</v>
      </c>
      <c r="R29" s="99">
        <v>286851</v>
      </c>
      <c r="S29" s="99">
        <v>227921</v>
      </c>
      <c r="T29" s="99">
        <v>-58930</v>
      </c>
      <c r="U29" s="354">
        <v>79.5</v>
      </c>
      <c r="V29" s="275">
        <v>32</v>
      </c>
      <c r="W29" s="321">
        <v>47</v>
      </c>
    </row>
    <row r="30" spans="3:22" ht="13.5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V30" s="355"/>
    </row>
    <row r="31" spans="1:22" ht="13.5" customHeight="1">
      <c r="A31" s="55" t="s">
        <v>220</v>
      </c>
      <c r="C31" s="76"/>
      <c r="D31" s="76"/>
      <c r="E31" s="76"/>
      <c r="F31" s="76"/>
      <c r="G31" s="76"/>
      <c r="H31" s="76"/>
      <c r="I31" s="76"/>
      <c r="J31" s="76"/>
      <c r="K31" s="76"/>
      <c r="L31" s="76" t="s">
        <v>221</v>
      </c>
      <c r="M31" s="76"/>
      <c r="N31" s="76"/>
      <c r="O31" s="76"/>
      <c r="P31" s="76"/>
      <c r="Q31" s="76"/>
      <c r="R31" s="76"/>
      <c r="S31" s="76"/>
      <c r="T31" s="76"/>
      <c r="V31" s="356"/>
    </row>
    <row r="32" spans="3:22" ht="13.5" customHeight="1">
      <c r="C32" s="76"/>
      <c r="D32" s="76"/>
      <c r="E32" s="76"/>
      <c r="F32" s="76"/>
      <c r="G32" s="278" t="s">
        <v>189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V32" s="356"/>
    </row>
    <row r="33" spans="1:17" ht="14.25" customHeight="1">
      <c r="A33" s="423" t="s">
        <v>222</v>
      </c>
      <c r="B33" s="424"/>
      <c r="C33" s="673" t="s">
        <v>210</v>
      </c>
      <c r="D33" s="673" t="s">
        <v>223</v>
      </c>
      <c r="E33" s="673" t="s">
        <v>211</v>
      </c>
      <c r="F33" s="673" t="s">
        <v>224</v>
      </c>
      <c r="G33" s="674"/>
      <c r="Q33" s="278" t="s">
        <v>225</v>
      </c>
    </row>
    <row r="34" spans="1:17" ht="13.5">
      <c r="A34" s="434"/>
      <c r="B34" s="425"/>
      <c r="C34" s="673"/>
      <c r="D34" s="673"/>
      <c r="E34" s="673"/>
      <c r="F34" s="673" t="s">
        <v>226</v>
      </c>
      <c r="G34" s="674" t="s">
        <v>212</v>
      </c>
      <c r="K34" s="423" t="s">
        <v>213</v>
      </c>
      <c r="L34" s="423"/>
      <c r="M34" s="424"/>
      <c r="N34" s="675" t="s">
        <v>214</v>
      </c>
      <c r="O34" s="675" t="s">
        <v>215</v>
      </c>
      <c r="P34" s="673" t="s">
        <v>227</v>
      </c>
      <c r="Q34" s="674" t="s">
        <v>228</v>
      </c>
    </row>
    <row r="35" spans="1:18" ht="13.5">
      <c r="A35" s="426"/>
      <c r="B35" s="427"/>
      <c r="C35" s="673"/>
      <c r="D35" s="673"/>
      <c r="E35" s="673"/>
      <c r="F35" s="673"/>
      <c r="G35" s="674"/>
      <c r="H35" s="243"/>
      <c r="K35" s="426"/>
      <c r="L35" s="426"/>
      <c r="M35" s="427"/>
      <c r="N35" s="675"/>
      <c r="O35" s="675"/>
      <c r="P35" s="675"/>
      <c r="Q35" s="676"/>
      <c r="R35" s="243"/>
    </row>
    <row r="36" spans="2:18" s="342" customFormat="1" ht="29.25" customHeight="1">
      <c r="B36" s="357" t="s">
        <v>229</v>
      </c>
      <c r="C36" s="358">
        <v>424</v>
      </c>
      <c r="D36" s="359">
        <v>-3739637</v>
      </c>
      <c r="E36" s="360">
        <v>16754428</v>
      </c>
      <c r="F36" s="361">
        <v>-8820</v>
      </c>
      <c r="G36" s="362">
        <v>39515</v>
      </c>
      <c r="H36" s="302"/>
      <c r="L36" s="677" t="s">
        <v>216</v>
      </c>
      <c r="M36" s="678"/>
      <c r="N36" s="358">
        <v>13.2</v>
      </c>
      <c r="O36" s="342">
        <v>4.4</v>
      </c>
      <c r="P36" s="358">
        <v>3.6</v>
      </c>
      <c r="Q36" s="342">
        <v>5.2</v>
      </c>
      <c r="R36" s="302"/>
    </row>
    <row r="37" spans="1:18" ht="13.5">
      <c r="A37" s="55">
        <v>9</v>
      </c>
      <c r="B37" s="105" t="s">
        <v>0</v>
      </c>
      <c r="C37" s="363">
        <v>28</v>
      </c>
      <c r="D37" s="98">
        <v>-12969</v>
      </c>
      <c r="E37" s="364">
        <v>284891</v>
      </c>
      <c r="F37" s="365">
        <v>-463</v>
      </c>
      <c r="G37" s="366">
        <v>10175</v>
      </c>
      <c r="H37" s="123"/>
      <c r="K37" s="55">
        <v>9</v>
      </c>
      <c r="L37" s="679" t="s">
        <v>0</v>
      </c>
      <c r="M37" s="680" t="s">
        <v>0</v>
      </c>
      <c r="N37" s="363">
        <v>9</v>
      </c>
      <c r="O37" s="55">
        <v>1.5</v>
      </c>
      <c r="P37" s="363">
        <v>0.5</v>
      </c>
      <c r="Q37" s="55">
        <v>7</v>
      </c>
      <c r="R37" s="123"/>
    </row>
    <row r="38" spans="1:18" ht="13.5">
      <c r="A38" s="55">
        <v>10</v>
      </c>
      <c r="B38" s="105" t="s">
        <v>1</v>
      </c>
      <c r="C38" s="363">
        <v>1</v>
      </c>
      <c r="D38" s="367" t="s">
        <v>230</v>
      </c>
      <c r="E38" s="367" t="s">
        <v>230</v>
      </c>
      <c r="F38" s="367" t="s">
        <v>230</v>
      </c>
      <c r="G38" s="368" t="s">
        <v>230</v>
      </c>
      <c r="H38" s="123"/>
      <c r="K38" s="55">
        <v>10</v>
      </c>
      <c r="L38" s="679" t="s">
        <v>1</v>
      </c>
      <c r="M38" s="680" t="s">
        <v>1</v>
      </c>
      <c r="N38" s="97" t="s">
        <v>230</v>
      </c>
      <c r="O38" s="97" t="s">
        <v>230</v>
      </c>
      <c r="P38" s="97" t="s">
        <v>231</v>
      </c>
      <c r="Q38" s="369" t="s">
        <v>230</v>
      </c>
      <c r="R38" s="123"/>
    </row>
    <row r="39" spans="1:18" ht="13.5">
      <c r="A39" s="55">
        <v>11</v>
      </c>
      <c r="B39" s="105" t="s">
        <v>2</v>
      </c>
      <c r="C39" s="363">
        <v>117</v>
      </c>
      <c r="D39" s="98">
        <v>-356613</v>
      </c>
      <c r="E39" s="364">
        <v>1980273</v>
      </c>
      <c r="F39" s="370">
        <v>-3048</v>
      </c>
      <c r="G39" s="366">
        <v>16925</v>
      </c>
      <c r="H39" s="123"/>
      <c r="K39" s="55">
        <v>11</v>
      </c>
      <c r="L39" s="679" t="s">
        <v>2</v>
      </c>
      <c r="M39" s="680" t="s">
        <v>2</v>
      </c>
      <c r="N39" s="363">
        <v>12.4</v>
      </c>
      <c r="O39" s="55">
        <v>5.8</v>
      </c>
      <c r="P39" s="363">
        <v>2.8</v>
      </c>
      <c r="Q39" s="55">
        <v>3.9</v>
      </c>
      <c r="R39" s="123"/>
    </row>
    <row r="40" spans="1:18" ht="13.5">
      <c r="A40" s="55">
        <v>12</v>
      </c>
      <c r="B40" s="105" t="s">
        <v>3</v>
      </c>
      <c r="C40" s="363">
        <v>4</v>
      </c>
      <c r="D40" s="98">
        <v>-78101</v>
      </c>
      <c r="E40" s="364">
        <v>187946</v>
      </c>
      <c r="F40" s="370">
        <v>-19525</v>
      </c>
      <c r="G40" s="366">
        <v>46987</v>
      </c>
      <c r="H40" s="123"/>
      <c r="K40" s="55">
        <v>12</v>
      </c>
      <c r="L40" s="679" t="s">
        <v>3</v>
      </c>
      <c r="M40" s="680" t="s">
        <v>3</v>
      </c>
      <c r="N40" s="363">
        <v>22.7</v>
      </c>
      <c r="O40" s="55">
        <v>5.5</v>
      </c>
      <c r="P40" s="363">
        <v>6.9</v>
      </c>
      <c r="Q40" s="55">
        <v>10.3</v>
      </c>
      <c r="R40" s="123"/>
    </row>
    <row r="41" spans="1:18" ht="13.5">
      <c r="A41" s="55">
        <v>13</v>
      </c>
      <c r="B41" s="105" t="s">
        <v>4</v>
      </c>
      <c r="C41" s="363">
        <v>4</v>
      </c>
      <c r="D41" s="98">
        <v>-3983</v>
      </c>
      <c r="E41" s="364">
        <v>37186</v>
      </c>
      <c r="F41" s="370">
        <v>-996</v>
      </c>
      <c r="G41" s="366">
        <v>9297</v>
      </c>
      <c r="H41" s="123"/>
      <c r="K41" s="55">
        <v>13</v>
      </c>
      <c r="L41" s="679" t="s">
        <v>4</v>
      </c>
      <c r="M41" s="680" t="s">
        <v>4</v>
      </c>
      <c r="N41" s="363">
        <v>12.1</v>
      </c>
      <c r="O41" s="55">
        <v>5.3</v>
      </c>
      <c r="P41" s="363">
        <v>0.2</v>
      </c>
      <c r="Q41" s="55">
        <v>6.7</v>
      </c>
      <c r="R41" s="123"/>
    </row>
    <row r="42" spans="1:18" ht="13.5">
      <c r="A42" s="55">
        <v>14</v>
      </c>
      <c r="B42" s="105" t="s">
        <v>5</v>
      </c>
      <c r="C42" s="363">
        <v>13</v>
      </c>
      <c r="D42" s="98">
        <v>-24419</v>
      </c>
      <c r="E42" s="364">
        <v>217262</v>
      </c>
      <c r="F42" s="370">
        <v>-1878</v>
      </c>
      <c r="G42" s="366">
        <v>16712</v>
      </c>
      <c r="H42" s="123"/>
      <c r="K42" s="55">
        <v>14</v>
      </c>
      <c r="L42" s="679" t="s">
        <v>5</v>
      </c>
      <c r="M42" s="680" t="s">
        <v>5</v>
      </c>
      <c r="N42" s="363">
        <v>7.4</v>
      </c>
      <c r="O42" s="55">
        <v>3.4</v>
      </c>
      <c r="P42" s="363">
        <v>0.3</v>
      </c>
      <c r="Q42" s="55">
        <v>3.7</v>
      </c>
      <c r="R42" s="123"/>
    </row>
    <row r="43" spans="1:18" ht="13.5">
      <c r="A43" s="55">
        <v>15</v>
      </c>
      <c r="B43" s="105" t="s">
        <v>37</v>
      </c>
      <c r="C43" s="363">
        <v>13</v>
      </c>
      <c r="D43" s="98">
        <v>-13584</v>
      </c>
      <c r="E43" s="364">
        <v>134939</v>
      </c>
      <c r="F43" s="370">
        <v>-1045</v>
      </c>
      <c r="G43" s="366">
        <v>10380</v>
      </c>
      <c r="H43" s="123"/>
      <c r="K43" s="55">
        <v>15</v>
      </c>
      <c r="L43" s="679" t="s">
        <v>37</v>
      </c>
      <c r="M43" s="680" t="s">
        <v>37</v>
      </c>
      <c r="N43" s="363">
        <v>8.3</v>
      </c>
      <c r="O43" s="55">
        <v>5.2</v>
      </c>
      <c r="P43" s="363">
        <v>0.8</v>
      </c>
      <c r="Q43" s="55">
        <v>2.3</v>
      </c>
      <c r="R43" s="123"/>
    </row>
    <row r="44" spans="1:18" ht="13.5">
      <c r="A44" s="55">
        <v>16</v>
      </c>
      <c r="B44" s="105" t="s">
        <v>6</v>
      </c>
      <c r="C44" s="363">
        <v>28</v>
      </c>
      <c r="D44" s="98">
        <v>-1070491</v>
      </c>
      <c r="E44" s="364">
        <v>2723455</v>
      </c>
      <c r="F44" s="370">
        <v>-38232</v>
      </c>
      <c r="G44" s="366">
        <v>97266</v>
      </c>
      <c r="H44" s="123"/>
      <c r="K44" s="55">
        <v>16</v>
      </c>
      <c r="L44" s="679" t="s">
        <v>6</v>
      </c>
      <c r="M44" s="680" t="s">
        <v>6</v>
      </c>
      <c r="N44" s="363">
        <v>12.5</v>
      </c>
      <c r="O44" s="55">
        <v>5.5</v>
      </c>
      <c r="P44" s="363">
        <v>3.4</v>
      </c>
      <c r="Q44" s="55">
        <v>3.6</v>
      </c>
      <c r="R44" s="123"/>
    </row>
    <row r="45" spans="1:18" ht="13.5">
      <c r="A45" s="55">
        <v>18</v>
      </c>
      <c r="B45" s="105" t="s">
        <v>38</v>
      </c>
      <c r="C45" s="363">
        <v>30</v>
      </c>
      <c r="D45" s="98">
        <v>-215875</v>
      </c>
      <c r="E45" s="364">
        <v>1284715</v>
      </c>
      <c r="F45" s="370">
        <v>-7196</v>
      </c>
      <c r="G45" s="366">
        <v>42824</v>
      </c>
      <c r="H45" s="123"/>
      <c r="K45" s="55">
        <v>18</v>
      </c>
      <c r="L45" s="679" t="s">
        <v>38</v>
      </c>
      <c r="M45" s="680" t="s">
        <v>38</v>
      </c>
      <c r="N45" s="363">
        <v>14.9</v>
      </c>
      <c r="O45" s="55">
        <v>9.1</v>
      </c>
      <c r="P45" s="363">
        <v>1.9</v>
      </c>
      <c r="Q45" s="55">
        <v>3.9</v>
      </c>
      <c r="R45" s="123"/>
    </row>
    <row r="46" spans="1:18" ht="13.5">
      <c r="A46" s="55">
        <v>19</v>
      </c>
      <c r="B46" s="105" t="s">
        <v>8</v>
      </c>
      <c r="C46" s="363">
        <v>1</v>
      </c>
      <c r="D46" s="367" t="s">
        <v>230</v>
      </c>
      <c r="E46" s="367" t="s">
        <v>230</v>
      </c>
      <c r="F46" s="367" t="s">
        <v>230</v>
      </c>
      <c r="G46" s="368" t="s">
        <v>230</v>
      </c>
      <c r="H46" s="123"/>
      <c r="K46" s="55">
        <v>19</v>
      </c>
      <c r="L46" s="679" t="s">
        <v>8</v>
      </c>
      <c r="M46" s="680" t="s">
        <v>8</v>
      </c>
      <c r="N46" s="97" t="s">
        <v>230</v>
      </c>
      <c r="O46" s="97" t="s">
        <v>230</v>
      </c>
      <c r="P46" s="97" t="s">
        <v>231</v>
      </c>
      <c r="Q46" s="369" t="s">
        <v>230</v>
      </c>
      <c r="R46" s="123"/>
    </row>
    <row r="47" spans="1:18" ht="13.5">
      <c r="A47" s="55">
        <v>20</v>
      </c>
      <c r="B47" s="105" t="s">
        <v>16</v>
      </c>
      <c r="C47" s="363">
        <v>1</v>
      </c>
      <c r="D47" s="367" t="s">
        <v>230</v>
      </c>
      <c r="E47" s="367" t="s">
        <v>230</v>
      </c>
      <c r="F47" s="367" t="s">
        <v>230</v>
      </c>
      <c r="G47" s="368" t="s">
        <v>230</v>
      </c>
      <c r="H47" s="123"/>
      <c r="K47" s="55">
        <v>20</v>
      </c>
      <c r="L47" s="679" t="s">
        <v>16</v>
      </c>
      <c r="M47" s="680" t="s">
        <v>16</v>
      </c>
      <c r="N47" s="97" t="s">
        <v>230</v>
      </c>
      <c r="O47" s="97" t="s">
        <v>230</v>
      </c>
      <c r="P47" s="97" t="s">
        <v>230</v>
      </c>
      <c r="Q47" s="369" t="s">
        <v>230</v>
      </c>
      <c r="R47" s="123"/>
    </row>
    <row r="48" spans="1:18" ht="13.5">
      <c r="A48" s="55">
        <v>21</v>
      </c>
      <c r="B48" s="105" t="s">
        <v>9</v>
      </c>
      <c r="C48" s="363">
        <v>13</v>
      </c>
      <c r="D48" s="101">
        <v>-129859</v>
      </c>
      <c r="E48" s="101">
        <v>723903</v>
      </c>
      <c r="F48" s="101">
        <v>-9989</v>
      </c>
      <c r="G48" s="312">
        <v>55685</v>
      </c>
      <c r="H48" s="123"/>
      <c r="K48" s="55">
        <v>21</v>
      </c>
      <c r="L48" s="679" t="s">
        <v>9</v>
      </c>
      <c r="M48" s="680" t="s">
        <v>9</v>
      </c>
      <c r="N48" s="97">
        <v>21.3</v>
      </c>
      <c r="O48" s="119">
        <v>14.1</v>
      </c>
      <c r="P48" s="97">
        <v>0.7</v>
      </c>
      <c r="Q48" s="119">
        <v>6.6</v>
      </c>
      <c r="R48" s="123"/>
    </row>
    <row r="49" spans="1:18" ht="13.5">
      <c r="A49" s="55">
        <v>22</v>
      </c>
      <c r="B49" s="105" t="s">
        <v>10</v>
      </c>
      <c r="C49" s="363">
        <v>3</v>
      </c>
      <c r="D49" s="101">
        <v>-19606</v>
      </c>
      <c r="E49" s="371">
        <v>500738</v>
      </c>
      <c r="F49" s="99">
        <v>-6535</v>
      </c>
      <c r="G49" s="372">
        <v>166913</v>
      </c>
      <c r="H49" s="123"/>
      <c r="K49" s="55">
        <v>22</v>
      </c>
      <c r="L49" s="679" t="s">
        <v>10</v>
      </c>
      <c r="M49" s="680" t="s">
        <v>10</v>
      </c>
      <c r="N49" s="97">
        <v>38.9</v>
      </c>
      <c r="O49" s="119">
        <v>3</v>
      </c>
      <c r="P49" s="97">
        <v>7.9</v>
      </c>
      <c r="Q49" s="119">
        <v>28</v>
      </c>
      <c r="R49" s="123"/>
    </row>
    <row r="50" spans="1:18" ht="13.5">
      <c r="A50" s="55">
        <v>23</v>
      </c>
      <c r="B50" s="105" t="s">
        <v>11</v>
      </c>
      <c r="C50" s="363">
        <v>9</v>
      </c>
      <c r="D50" s="101">
        <v>-249616</v>
      </c>
      <c r="E50" s="101">
        <v>1223814</v>
      </c>
      <c r="F50" s="101">
        <v>-27735</v>
      </c>
      <c r="G50" s="312">
        <v>135979</v>
      </c>
      <c r="H50" s="123"/>
      <c r="K50" s="55">
        <v>23</v>
      </c>
      <c r="L50" s="679" t="s">
        <v>11</v>
      </c>
      <c r="M50" s="680" t="s">
        <v>11</v>
      </c>
      <c r="N50" s="97">
        <v>10.9</v>
      </c>
      <c r="O50" s="119">
        <v>1.3</v>
      </c>
      <c r="P50" s="97">
        <v>5.2</v>
      </c>
      <c r="Q50" s="119">
        <v>4.4</v>
      </c>
      <c r="R50" s="123"/>
    </row>
    <row r="51" spans="1:18" ht="13.5">
      <c r="A51" s="55">
        <v>24</v>
      </c>
      <c r="B51" s="105" t="s">
        <v>12</v>
      </c>
      <c r="C51" s="363">
        <v>25</v>
      </c>
      <c r="D51" s="98">
        <v>37093</v>
      </c>
      <c r="E51" s="364">
        <v>453129</v>
      </c>
      <c r="F51" s="370">
        <v>1484</v>
      </c>
      <c r="G51" s="366">
        <v>18125</v>
      </c>
      <c r="H51" s="123"/>
      <c r="K51" s="55">
        <v>24</v>
      </c>
      <c r="L51" s="679" t="s">
        <v>12</v>
      </c>
      <c r="M51" s="680" t="s">
        <v>12</v>
      </c>
      <c r="N51" s="363">
        <v>9.8</v>
      </c>
      <c r="O51" s="55">
        <v>2.9</v>
      </c>
      <c r="P51" s="363">
        <v>3.3</v>
      </c>
      <c r="Q51" s="55">
        <v>3.6</v>
      </c>
      <c r="R51" s="123"/>
    </row>
    <row r="52" spans="1:18" ht="13.5">
      <c r="A52" s="55">
        <v>25</v>
      </c>
      <c r="B52" s="105" t="s">
        <v>39</v>
      </c>
      <c r="C52" s="363">
        <v>6</v>
      </c>
      <c r="D52" s="98">
        <v>-5286</v>
      </c>
      <c r="E52" s="364">
        <v>153512</v>
      </c>
      <c r="F52" s="370">
        <v>-881</v>
      </c>
      <c r="G52" s="366">
        <v>25585</v>
      </c>
      <c r="H52" s="123"/>
      <c r="K52" s="55">
        <v>25</v>
      </c>
      <c r="L52" s="679" t="s">
        <v>39</v>
      </c>
      <c r="M52" s="680" t="s">
        <v>39</v>
      </c>
      <c r="N52" s="363">
        <v>20.1</v>
      </c>
      <c r="O52" s="55">
        <v>4.5</v>
      </c>
      <c r="P52" s="363">
        <v>9.5</v>
      </c>
      <c r="Q52" s="55">
        <v>6.1</v>
      </c>
      <c r="R52" s="123"/>
    </row>
    <row r="53" spans="1:18" ht="13.5">
      <c r="A53" s="55">
        <v>26</v>
      </c>
      <c r="B53" s="105" t="s">
        <v>40</v>
      </c>
      <c r="C53" s="363">
        <v>18</v>
      </c>
      <c r="D53" s="98">
        <v>-286797</v>
      </c>
      <c r="E53" s="364">
        <v>960449</v>
      </c>
      <c r="F53" s="370">
        <v>-15933</v>
      </c>
      <c r="G53" s="366">
        <v>53358</v>
      </c>
      <c r="H53" s="123"/>
      <c r="K53" s="55">
        <v>26</v>
      </c>
      <c r="L53" s="679" t="s">
        <v>40</v>
      </c>
      <c r="M53" s="680" t="s">
        <v>40</v>
      </c>
      <c r="N53" s="363">
        <v>31.1</v>
      </c>
      <c r="O53" s="55">
        <v>6.4</v>
      </c>
      <c r="P53" s="363">
        <v>17.1</v>
      </c>
      <c r="Q53" s="55">
        <v>7.5</v>
      </c>
      <c r="R53" s="123"/>
    </row>
    <row r="54" spans="1:18" ht="13.5">
      <c r="A54" s="55">
        <v>27</v>
      </c>
      <c r="B54" s="105" t="s">
        <v>41</v>
      </c>
      <c r="C54" s="363">
        <v>8</v>
      </c>
      <c r="D54" s="98">
        <v>11397</v>
      </c>
      <c r="E54" s="364">
        <v>111946</v>
      </c>
      <c r="F54" s="370">
        <v>1425</v>
      </c>
      <c r="G54" s="366">
        <v>13993</v>
      </c>
      <c r="H54" s="123"/>
      <c r="K54" s="55">
        <v>27</v>
      </c>
      <c r="L54" s="679" t="s">
        <v>41</v>
      </c>
      <c r="M54" s="680" t="s">
        <v>41</v>
      </c>
      <c r="N54" s="363">
        <v>14.2</v>
      </c>
      <c r="O54" s="55">
        <v>4.4</v>
      </c>
      <c r="P54" s="363">
        <v>3.5</v>
      </c>
      <c r="Q54" s="55">
        <v>6.2</v>
      </c>
      <c r="R54" s="123"/>
    </row>
    <row r="55" spans="1:18" ht="13.5">
      <c r="A55" s="55">
        <v>28</v>
      </c>
      <c r="B55" s="105" t="s">
        <v>42</v>
      </c>
      <c r="C55" s="363">
        <v>32</v>
      </c>
      <c r="D55" s="98">
        <v>-826788</v>
      </c>
      <c r="E55" s="364">
        <v>2119799</v>
      </c>
      <c r="F55" s="370">
        <v>-25837</v>
      </c>
      <c r="G55" s="366">
        <v>66244</v>
      </c>
      <c r="H55" s="123"/>
      <c r="K55" s="55">
        <v>28</v>
      </c>
      <c r="L55" s="679" t="s">
        <v>42</v>
      </c>
      <c r="M55" s="680" t="s">
        <v>42</v>
      </c>
      <c r="N55" s="363">
        <v>9.4</v>
      </c>
      <c r="O55" s="119">
        <v>3.1</v>
      </c>
      <c r="P55" s="363">
        <v>3.3</v>
      </c>
      <c r="Q55" s="55">
        <v>2.9</v>
      </c>
      <c r="R55" s="123"/>
    </row>
    <row r="56" spans="1:18" ht="13.5">
      <c r="A56" s="55">
        <v>29</v>
      </c>
      <c r="B56" s="105" t="s">
        <v>13</v>
      </c>
      <c r="C56" s="363">
        <v>23</v>
      </c>
      <c r="D56" s="98">
        <v>-318481</v>
      </c>
      <c r="E56" s="364">
        <v>2380261</v>
      </c>
      <c r="F56" s="370">
        <v>-13847</v>
      </c>
      <c r="G56" s="366">
        <v>103490</v>
      </c>
      <c r="H56" s="123"/>
      <c r="K56" s="55">
        <v>29</v>
      </c>
      <c r="L56" s="679" t="s">
        <v>13</v>
      </c>
      <c r="M56" s="680" t="s">
        <v>13</v>
      </c>
      <c r="N56" s="363">
        <v>21.6</v>
      </c>
      <c r="O56" s="55">
        <v>1.4</v>
      </c>
      <c r="P56" s="363">
        <v>4.1</v>
      </c>
      <c r="Q56" s="55">
        <v>16.1</v>
      </c>
      <c r="R56" s="123"/>
    </row>
    <row r="57" spans="1:18" ht="13.5">
      <c r="A57" s="55">
        <v>30</v>
      </c>
      <c r="B57" s="105" t="s">
        <v>43</v>
      </c>
      <c r="C57" s="363">
        <v>1</v>
      </c>
      <c r="D57" s="367" t="s">
        <v>230</v>
      </c>
      <c r="E57" s="367" t="s">
        <v>230</v>
      </c>
      <c r="F57" s="367" t="s">
        <v>230</v>
      </c>
      <c r="G57" s="368" t="s">
        <v>230</v>
      </c>
      <c r="H57" s="123"/>
      <c r="K57" s="55">
        <v>30</v>
      </c>
      <c r="L57" s="679" t="s">
        <v>43</v>
      </c>
      <c r="M57" s="680" t="s">
        <v>43</v>
      </c>
      <c r="N57" s="97" t="s">
        <v>230</v>
      </c>
      <c r="O57" s="97" t="s">
        <v>231</v>
      </c>
      <c r="P57" s="97" t="s">
        <v>230</v>
      </c>
      <c r="Q57" s="369" t="s">
        <v>230</v>
      </c>
      <c r="R57" s="123"/>
    </row>
    <row r="58" spans="1:18" ht="13.5">
      <c r="A58" s="55">
        <v>31</v>
      </c>
      <c r="B58" s="105" t="s">
        <v>14</v>
      </c>
      <c r="C58" s="363">
        <v>4</v>
      </c>
      <c r="D58" s="98">
        <v>-38588</v>
      </c>
      <c r="E58" s="364">
        <v>329211</v>
      </c>
      <c r="F58" s="370">
        <v>-9647</v>
      </c>
      <c r="G58" s="366">
        <v>82303</v>
      </c>
      <c r="H58" s="123"/>
      <c r="K58" s="55">
        <v>31</v>
      </c>
      <c r="L58" s="679" t="s">
        <v>14</v>
      </c>
      <c r="M58" s="680" t="s">
        <v>14</v>
      </c>
      <c r="N58" s="363">
        <v>4.3</v>
      </c>
      <c r="O58" s="55">
        <v>1.5</v>
      </c>
      <c r="P58" s="363">
        <v>1.1</v>
      </c>
      <c r="Q58" s="55">
        <v>1.8</v>
      </c>
      <c r="R58" s="123"/>
    </row>
    <row r="59" spans="1:18" ht="13.5">
      <c r="A59" s="110">
        <v>32</v>
      </c>
      <c r="B59" s="111" t="s">
        <v>15</v>
      </c>
      <c r="C59" s="373">
        <v>42</v>
      </c>
      <c r="D59" s="374">
        <v>-125548</v>
      </c>
      <c r="E59" s="375">
        <v>895920</v>
      </c>
      <c r="F59" s="376">
        <v>-2989</v>
      </c>
      <c r="G59" s="377">
        <v>21331</v>
      </c>
      <c r="H59" s="123"/>
      <c r="K59" s="110">
        <v>32</v>
      </c>
      <c r="L59" s="681" t="s">
        <v>15</v>
      </c>
      <c r="M59" s="682" t="s">
        <v>15</v>
      </c>
      <c r="N59" s="373">
        <v>18.8</v>
      </c>
      <c r="O59" s="110">
        <v>6.5</v>
      </c>
      <c r="P59" s="373">
        <v>7.5</v>
      </c>
      <c r="Q59" s="110">
        <v>4.8</v>
      </c>
      <c r="R59" s="123"/>
    </row>
    <row r="60" ht="13.5">
      <c r="L60" s="55" t="s">
        <v>232</v>
      </c>
    </row>
  </sheetData>
  <mergeCells count="83">
    <mergeCell ref="L57:M57"/>
    <mergeCell ref="L58:M58"/>
    <mergeCell ref="L59:M59"/>
    <mergeCell ref="L53:M53"/>
    <mergeCell ref="L54:M54"/>
    <mergeCell ref="L55:M55"/>
    <mergeCell ref="L56:M56"/>
    <mergeCell ref="L49:M49"/>
    <mergeCell ref="L50:M50"/>
    <mergeCell ref="L51:M51"/>
    <mergeCell ref="L52:M52"/>
    <mergeCell ref="L45:M45"/>
    <mergeCell ref="L46:M46"/>
    <mergeCell ref="L47:M47"/>
    <mergeCell ref="L48:M48"/>
    <mergeCell ref="L41:M41"/>
    <mergeCell ref="L42:M42"/>
    <mergeCell ref="L43:M43"/>
    <mergeCell ref="L44:M44"/>
    <mergeCell ref="L37:M37"/>
    <mergeCell ref="L38:M38"/>
    <mergeCell ref="L39:M39"/>
    <mergeCell ref="L40:M40"/>
    <mergeCell ref="O34:O35"/>
    <mergeCell ref="P34:P35"/>
    <mergeCell ref="Q34:Q35"/>
    <mergeCell ref="L36:M36"/>
    <mergeCell ref="M29:N29"/>
    <mergeCell ref="A33:B35"/>
    <mergeCell ref="C33:C35"/>
    <mergeCell ref="D33:D35"/>
    <mergeCell ref="E33:E35"/>
    <mergeCell ref="F33:G33"/>
    <mergeCell ref="F34:F35"/>
    <mergeCell ref="G34:G35"/>
    <mergeCell ref="K34:M35"/>
    <mergeCell ref="N34:N35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M9:N9"/>
    <mergeCell ref="M10:N10"/>
    <mergeCell ref="M11:N11"/>
    <mergeCell ref="M12:N12"/>
    <mergeCell ref="A6:B6"/>
    <mergeCell ref="M6:N6"/>
    <mergeCell ref="M7:N7"/>
    <mergeCell ref="M8:N8"/>
    <mergeCell ref="R4:R5"/>
    <mergeCell ref="S4:S5"/>
    <mergeCell ref="T4:T5"/>
    <mergeCell ref="U4:U5"/>
    <mergeCell ref="R3:U3"/>
    <mergeCell ref="V3:V5"/>
    <mergeCell ref="C4:C5"/>
    <mergeCell ref="D4:D5"/>
    <mergeCell ref="E4:E5"/>
    <mergeCell ref="F4:F5"/>
    <mergeCell ref="G4:G5"/>
    <mergeCell ref="H4:H5"/>
    <mergeCell ref="I4:I5"/>
    <mergeCell ref="L4:L5"/>
    <mergeCell ref="A3:B5"/>
    <mergeCell ref="C3:F3"/>
    <mergeCell ref="G3:L3"/>
    <mergeCell ref="M3:Q3"/>
    <mergeCell ref="M4:N5"/>
    <mergeCell ref="O4:O5"/>
    <mergeCell ref="P4:P5"/>
    <mergeCell ref="Q4:Q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2" r:id="rId1"/>
  <colBreaks count="2" manualBreakCount="2">
    <brk id="10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2011-02-21T11:42:27Z</cp:lastPrinted>
  <dcterms:created xsi:type="dcterms:W3CDTF">2001-09-10T08:04:01Z</dcterms:created>
  <dcterms:modified xsi:type="dcterms:W3CDTF">2011-03-18T04:36:16Z</dcterms:modified>
  <cp:category/>
  <cp:version/>
  <cp:contentType/>
  <cp:contentStatus/>
</cp:coreProperties>
</file>